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brzezinskab\Desktop\Wypadki_przy_pracy_w_2015\"/>
    </mc:Choice>
  </mc:AlternateContent>
  <bookViews>
    <workbookView xWindow="-15" yWindow="-15" windowWidth="10935" windowHeight="11970"/>
  </bookViews>
  <sheets>
    <sheet name="SPIS TREŚCI (CONTENS)" sheetId="41" r:id="rId1"/>
    <sheet name="UWAGI METODYCZNE" sheetId="38" r:id="rId2"/>
    <sheet name="UWAGI DO TABLIC  " sheetId="39" r:id="rId3"/>
    <sheet name="Tabl.1 " sheetId="3" r:id="rId4"/>
    <sheet name="Tabl.2" sheetId="4" r:id="rId5"/>
    <sheet name="Tabl.3 " sheetId="5" r:id="rId6"/>
    <sheet name="Tabl.4 " sheetId="6" r:id="rId7"/>
    <sheet name="Tabl.5 " sheetId="7" r:id="rId8"/>
    <sheet name="Tabl.6 " sheetId="8" r:id="rId9"/>
    <sheet name="Tabl.7" sheetId="9" r:id="rId10"/>
    <sheet name="Tabl.8 " sheetId="10" r:id="rId11"/>
    <sheet name="Tabl.9 " sheetId="11" r:id="rId12"/>
    <sheet name="Tabl.10 " sheetId="12" r:id="rId13"/>
    <sheet name="Tabl.11 " sheetId="13" r:id="rId14"/>
    <sheet name="Tabl.12" sheetId="14" r:id="rId15"/>
    <sheet name="Tabl.13 " sheetId="15" r:id="rId16"/>
    <sheet name="Tabl.14 " sheetId="16" r:id="rId17"/>
    <sheet name="Tabl.15 " sheetId="17" r:id="rId18"/>
    <sheet name="Tabl.16 " sheetId="18" r:id="rId19"/>
    <sheet name="Tabl.17 " sheetId="19" r:id="rId20"/>
    <sheet name="Tabl.18 " sheetId="20" r:id="rId21"/>
    <sheet name="tabl.19 " sheetId="21" r:id="rId22"/>
    <sheet name="tabl.20 " sheetId="22" r:id="rId23"/>
    <sheet name="tabl.21 " sheetId="23" r:id="rId24"/>
    <sheet name="tabl.22 " sheetId="24" r:id="rId25"/>
    <sheet name="tabl.23 " sheetId="25" r:id="rId26"/>
    <sheet name="tabl.24 " sheetId="26" r:id="rId27"/>
    <sheet name="tabl.25 " sheetId="27" r:id="rId28"/>
    <sheet name="tabl.26" sheetId="28" r:id="rId29"/>
    <sheet name="tabl.27 " sheetId="29" r:id="rId30"/>
    <sheet name="tabl.28 " sheetId="30" r:id="rId31"/>
    <sheet name="tabl.29 " sheetId="31" r:id="rId32"/>
    <sheet name="tabl.30 " sheetId="32" r:id="rId33"/>
    <sheet name="tabl.31 " sheetId="33" r:id="rId34"/>
    <sheet name="tabl.32 " sheetId="34" r:id="rId35"/>
    <sheet name="tabl.33 " sheetId="35" r:id="rId36"/>
    <sheet name="tabl.34 " sheetId="36" r:id="rId37"/>
    <sheet name="tabl.35 " sheetId="37" r:id="rId38"/>
  </sheets>
  <definedNames>
    <definedName name="_xlnm._FilterDatabase" localSheetId="13" hidden="1">'Tabl.11 '!$D$1:$D$194</definedName>
    <definedName name="_xlnm._FilterDatabase" localSheetId="16" hidden="1">'Tabl.14 '!$D$1:$D$193</definedName>
    <definedName name="_xlnm._FilterDatabase" localSheetId="17" hidden="1">'Tabl.15 '!$D$1:$D$98</definedName>
    <definedName name="_xlnm._FilterDatabase" localSheetId="18" hidden="1">'Tabl.16 '!$D$1:$D$99</definedName>
    <definedName name="_xlnm._FilterDatabase" localSheetId="28" hidden="1">tabl.26!$D$1:$D$78</definedName>
    <definedName name="_xlnm._FilterDatabase" localSheetId="29" hidden="1">'tabl.27 '!$D$1:$D$75</definedName>
    <definedName name="_xlnm._FilterDatabase" localSheetId="30" hidden="1">'tabl.28 '!$D$1:$D$75</definedName>
    <definedName name="_xlnm._FilterDatabase" localSheetId="31" hidden="1">'tabl.29 '!$D$1:$D$75</definedName>
    <definedName name="_xlnm._FilterDatabase" localSheetId="32" hidden="1">'tabl.30 '!$D$1:$D$47</definedName>
    <definedName name="_xlnm._FilterDatabase" localSheetId="37" hidden="1">'tabl.35 '!$D$1:$D$97</definedName>
  </definedNames>
  <calcPr calcId="152511"/>
</workbook>
</file>

<file path=xl/calcChain.xml><?xml version="1.0" encoding="utf-8"?>
<calcChain xmlns="http://schemas.openxmlformats.org/spreadsheetml/2006/main">
  <c r="E259" i="10" l="1"/>
  <c r="E351" i="10"/>
  <c r="E339" i="10"/>
  <c r="E304" i="10"/>
  <c r="E303" i="10"/>
  <c r="E291" i="10"/>
  <c r="E287" i="10"/>
  <c r="E279" i="10"/>
  <c r="E267" i="10"/>
  <c r="E256" i="10"/>
  <c r="E255" i="10"/>
  <c r="E243" i="10"/>
  <c r="E239" i="10"/>
  <c r="E232" i="10"/>
  <c r="E231" i="10"/>
  <c r="E227" i="10"/>
  <c r="E352" i="9"/>
  <c r="E340" i="9"/>
  <c r="E305" i="9"/>
  <c r="E304" i="9"/>
  <c r="E292" i="9"/>
  <c r="E288" i="9"/>
  <c r="E280" i="9"/>
  <c r="E268" i="9"/>
  <c r="E260" i="9"/>
  <c r="E257" i="9"/>
  <c r="E256" i="9"/>
  <c r="E244" i="9"/>
  <c r="E240" i="9"/>
  <c r="E233" i="9"/>
  <c r="E232" i="9"/>
  <c r="E228" i="9"/>
  <c r="E148" i="8"/>
  <c r="E76" i="21"/>
  <c r="I78" i="21"/>
  <c r="M76" i="21"/>
  <c r="Q78" i="21"/>
  <c r="U76" i="21"/>
  <c r="F54" i="21"/>
  <c r="J54" i="21"/>
  <c r="N54" i="21"/>
  <c r="R54" i="21"/>
  <c r="V54" i="21"/>
  <c r="K56" i="21"/>
  <c r="S56" i="21"/>
  <c r="H58" i="21"/>
  <c r="L58" i="21"/>
  <c r="P58" i="21"/>
  <c r="T58" i="21"/>
  <c r="J62" i="21"/>
  <c r="R62" i="21"/>
  <c r="V62" i="21"/>
  <c r="G66" i="21"/>
  <c r="K66" i="21"/>
  <c r="O66" i="21"/>
  <c r="S66" i="21"/>
  <c r="W66" i="21"/>
  <c r="H68" i="21"/>
  <c r="L68" i="21"/>
  <c r="P68" i="21"/>
  <c r="T68" i="21"/>
  <c r="J72" i="21"/>
  <c r="R72" i="21"/>
  <c r="G74" i="21"/>
  <c r="K74" i="21"/>
  <c r="O74" i="21"/>
  <c r="R74" i="21"/>
  <c r="S74" i="21"/>
  <c r="V74" i="21"/>
  <c r="W74" i="21"/>
  <c r="H76" i="21"/>
  <c r="P76" i="21"/>
  <c r="T76" i="21"/>
  <c r="H100" i="20"/>
  <c r="L96" i="20"/>
  <c r="P102" i="20"/>
  <c r="T78" i="20"/>
  <c r="E62" i="20"/>
  <c r="M62" i="20"/>
  <c r="Q62" i="20"/>
  <c r="U62" i="20"/>
  <c r="J64" i="20"/>
  <c r="N64" i="20"/>
  <c r="V64" i="20"/>
  <c r="G114" i="20"/>
  <c r="O114" i="20"/>
  <c r="S66" i="20"/>
  <c r="W66" i="20"/>
  <c r="H117" i="20"/>
  <c r="L117" i="20"/>
  <c r="P117" i="20"/>
  <c r="T117" i="20"/>
  <c r="I119" i="20"/>
  <c r="I71" i="20"/>
  <c r="M71" i="20"/>
  <c r="Q71" i="20"/>
  <c r="F121" i="20"/>
  <c r="J73" i="20"/>
  <c r="N73" i="20"/>
  <c r="R121" i="20"/>
  <c r="V73" i="20"/>
  <c r="G76" i="20"/>
  <c r="K76" i="20"/>
  <c r="S76" i="20"/>
  <c r="W124" i="20"/>
  <c r="L126" i="20"/>
  <c r="P126" i="20"/>
  <c r="M128" i="20"/>
  <c r="M80" i="20"/>
  <c r="Q80" i="20"/>
  <c r="F131" i="20"/>
  <c r="J131" i="20"/>
  <c r="N131" i="20"/>
  <c r="G133" i="20"/>
  <c r="K84" i="20"/>
  <c r="S84" i="20"/>
  <c r="W133" i="20"/>
  <c r="H136" i="20"/>
  <c r="L136" i="20"/>
  <c r="P136" i="20"/>
  <c r="V138" i="20"/>
  <c r="I89" i="20"/>
  <c r="M89" i="20"/>
  <c r="U89" i="20"/>
  <c r="F91" i="20"/>
  <c r="J91" i="20"/>
  <c r="N91" i="20"/>
  <c r="R91" i="20"/>
  <c r="K93" i="20"/>
  <c r="O142" i="20"/>
  <c r="S93" i="20"/>
  <c r="W142" i="20"/>
  <c r="H145" i="20"/>
  <c r="P145" i="20"/>
  <c r="T145" i="20"/>
  <c r="K147" i="20"/>
  <c r="I98" i="20"/>
  <c r="Q98" i="20"/>
  <c r="U98" i="20"/>
  <c r="F100" i="20"/>
  <c r="J100" i="20"/>
  <c r="N100" i="20"/>
  <c r="R149" i="20"/>
  <c r="V100" i="20"/>
  <c r="I62" i="20"/>
  <c r="F112" i="20"/>
  <c r="I64" i="20"/>
  <c r="R64" i="20"/>
  <c r="F66" i="20"/>
  <c r="K114" i="20"/>
  <c r="R114" i="20"/>
  <c r="W114" i="20"/>
  <c r="O117" i="20"/>
  <c r="W117" i="20"/>
  <c r="U71" i="20"/>
  <c r="U73" i="20"/>
  <c r="O124" i="20"/>
  <c r="R124" i="20"/>
  <c r="H126" i="20"/>
  <c r="O126" i="20"/>
  <c r="T126" i="20"/>
  <c r="W126" i="20"/>
  <c r="U80" i="20"/>
  <c r="R82" i="20"/>
  <c r="F84" i="20"/>
  <c r="O133" i="20"/>
  <c r="T136" i="20"/>
  <c r="I91" i="20"/>
  <c r="U91" i="20"/>
  <c r="G142" i="20"/>
  <c r="V142" i="20"/>
  <c r="G145" i="20"/>
  <c r="L145" i="20"/>
  <c r="M98" i="20"/>
  <c r="G102" i="25"/>
  <c r="I102" i="25"/>
  <c r="K102" i="25"/>
  <c r="M102" i="25"/>
  <c r="O102" i="25"/>
  <c r="Q102" i="25"/>
  <c r="S102" i="25"/>
  <c r="U102" i="25"/>
  <c r="W102" i="25"/>
  <c r="F106" i="24"/>
  <c r="G106" i="24"/>
  <c r="H106" i="24"/>
  <c r="I106" i="24"/>
  <c r="J106" i="24"/>
  <c r="K106" i="24"/>
  <c r="L106" i="24"/>
  <c r="M106" i="24"/>
  <c r="N106" i="24"/>
  <c r="O106" i="24"/>
  <c r="P106" i="24"/>
  <c r="Q106" i="24"/>
  <c r="R106" i="24"/>
  <c r="S106" i="24"/>
  <c r="T106" i="24"/>
  <c r="U106" i="24"/>
  <c r="V106" i="24"/>
  <c r="W106" i="24"/>
  <c r="X106" i="24"/>
  <c r="E106" i="24"/>
  <c r="F82" i="22"/>
  <c r="G82" i="22"/>
  <c r="H82" i="22"/>
  <c r="I82" i="22"/>
  <c r="J82" i="22"/>
  <c r="K82" i="22"/>
  <c r="L82" i="22"/>
  <c r="M82" i="22"/>
  <c r="N82" i="22"/>
  <c r="O82" i="22"/>
  <c r="P82" i="22"/>
  <c r="Q82" i="22"/>
  <c r="R82" i="22"/>
  <c r="S82" i="22"/>
  <c r="T82" i="22"/>
  <c r="E82" i="22"/>
  <c r="F74" i="21"/>
  <c r="J74" i="21"/>
  <c r="N74" i="21"/>
  <c r="G151" i="20"/>
  <c r="N151" i="20"/>
  <c r="V151" i="20"/>
  <c r="G149" i="20"/>
  <c r="O149" i="20"/>
  <c r="R100" i="20"/>
  <c r="W149" i="20"/>
  <c r="J93" i="20"/>
  <c r="N142" i="20"/>
  <c r="V91" i="20"/>
  <c r="W136" i="20"/>
  <c r="G131" i="20"/>
  <c r="W131" i="20"/>
  <c r="G126" i="20"/>
  <c r="F76" i="20"/>
  <c r="U76" i="20"/>
  <c r="O121" i="20"/>
  <c r="R73" i="20"/>
  <c r="G117" i="20"/>
  <c r="U69" i="20"/>
  <c r="V69" i="20"/>
  <c r="U64" i="20"/>
  <c r="K69" i="20"/>
  <c r="M84" i="20"/>
  <c r="K71" i="19"/>
  <c r="S71" i="19"/>
  <c r="H69" i="19"/>
  <c r="P69" i="19"/>
  <c r="G67" i="19"/>
  <c r="J67" i="19"/>
  <c r="O67" i="19"/>
  <c r="R67" i="19"/>
  <c r="W67" i="19"/>
  <c r="L65" i="19"/>
  <c r="M65" i="19"/>
  <c r="T65" i="19"/>
  <c r="U65" i="19"/>
  <c r="G63" i="19"/>
  <c r="J63" i="19"/>
  <c r="O63" i="19"/>
  <c r="R63" i="19"/>
  <c r="W63" i="19"/>
  <c r="G61" i="19"/>
  <c r="L61" i="19"/>
  <c r="O61" i="19"/>
  <c r="T61" i="19"/>
  <c r="F59" i="19"/>
  <c r="K59" i="19"/>
  <c r="N59" i="19"/>
  <c r="S59" i="19"/>
  <c r="V59" i="19"/>
  <c r="H57" i="19"/>
  <c r="I57" i="19"/>
  <c r="P57" i="19"/>
  <c r="Q57" i="19"/>
  <c r="F55" i="19"/>
  <c r="K55" i="19"/>
  <c r="N55" i="19"/>
  <c r="S55" i="19"/>
  <c r="V55" i="19"/>
  <c r="H53" i="19"/>
  <c r="M53" i="19"/>
  <c r="P53" i="19"/>
  <c r="U53" i="19"/>
  <c r="G51" i="19"/>
  <c r="J51" i="19"/>
  <c r="O51" i="19"/>
  <c r="R51" i="19"/>
  <c r="W51" i="19"/>
  <c r="L49" i="19"/>
  <c r="M49" i="19"/>
  <c r="T49" i="19"/>
  <c r="U49" i="19"/>
  <c r="E51" i="19"/>
  <c r="E53" i="19"/>
  <c r="E67" i="19"/>
  <c r="E69" i="19"/>
  <c r="O78" i="20"/>
  <c r="Q82" i="20"/>
  <c r="J62" i="20"/>
  <c r="T71" i="20"/>
  <c r="R71" i="20"/>
  <c r="E76" i="20"/>
  <c r="E64" i="20"/>
  <c r="E69" i="20"/>
  <c r="N69" i="20"/>
  <c r="F69" i="20"/>
  <c r="R78" i="20"/>
  <c r="J78" i="20"/>
  <c r="G69" i="19"/>
  <c r="K69" i="19"/>
  <c r="O69" i="19"/>
  <c r="S69" i="19"/>
  <c r="W69" i="19"/>
  <c r="I231" i="10"/>
  <c r="I268" i="10"/>
  <c r="F272" i="10"/>
  <c r="F278" i="10"/>
  <c r="F284" i="10"/>
  <c r="F290" i="10"/>
  <c r="F295" i="10"/>
  <c r="M296" i="10"/>
  <c r="H298" i="10"/>
  <c r="L298" i="10"/>
  <c r="G299" i="10"/>
  <c r="K299" i="10"/>
  <c r="F300" i="10"/>
  <c r="J300" i="10"/>
  <c r="M302" i="10"/>
  <c r="G304" i="10"/>
  <c r="K304" i="10"/>
  <c r="F306" i="10"/>
  <c r="J306" i="10"/>
  <c r="H308" i="10"/>
  <c r="L308" i="10"/>
  <c r="G310" i="10"/>
  <c r="K310" i="10"/>
  <c r="H314" i="10"/>
  <c r="L314" i="10"/>
  <c r="G315" i="10"/>
  <c r="K315" i="10"/>
  <c r="F316" i="10"/>
  <c r="J316" i="10"/>
  <c r="H319" i="10"/>
  <c r="L319" i="10"/>
  <c r="G320" i="10"/>
  <c r="K320" i="10"/>
  <c r="F322" i="10"/>
  <c r="H324" i="10"/>
  <c r="L324" i="10"/>
  <c r="G326" i="10"/>
  <c r="K326" i="10"/>
  <c r="F327" i="10"/>
  <c r="I327" i="10"/>
  <c r="J327" i="10"/>
  <c r="L328" i="10"/>
  <c r="H330" i="10"/>
  <c r="K330" i="10"/>
  <c r="L330" i="10"/>
  <c r="G331" i="10"/>
  <c r="J331" i="10"/>
  <c r="K331" i="10"/>
  <c r="G332" i="10"/>
  <c r="F332" i="10"/>
  <c r="G335" i="10"/>
  <c r="H335" i="10"/>
  <c r="L335" i="10"/>
  <c r="F336" i="10"/>
  <c r="G336" i="10"/>
  <c r="K336" i="10"/>
  <c r="M338" i="10"/>
  <c r="F338" i="10"/>
  <c r="J338" i="10"/>
  <c r="G340" i="10"/>
  <c r="H340" i="10"/>
  <c r="L340" i="10"/>
  <c r="G342" i="10"/>
  <c r="J342" i="10"/>
  <c r="K342" i="10"/>
  <c r="M343" i="10"/>
  <c r="F344" i="10"/>
  <c r="G346" i="10"/>
  <c r="L346" i="10"/>
  <c r="K348" i="10"/>
  <c r="F348" i="10"/>
  <c r="J348" i="10"/>
  <c r="H351" i="10"/>
  <c r="K351" i="10"/>
  <c r="L351" i="10"/>
  <c r="G352" i="10"/>
  <c r="J352" i="10"/>
  <c r="K352" i="10"/>
  <c r="I354" i="10"/>
  <c r="F354" i="10"/>
  <c r="F355" i="10"/>
  <c r="H356" i="10"/>
  <c r="K356" i="10"/>
  <c r="L356" i="10"/>
  <c r="F358" i="10"/>
  <c r="G358" i="10"/>
  <c r="K358" i="10"/>
  <c r="G359" i="10"/>
  <c r="F359" i="10"/>
  <c r="K360" i="10"/>
  <c r="G362" i="10"/>
  <c r="H362" i="10"/>
  <c r="L362" i="10"/>
  <c r="G363" i="10"/>
  <c r="J363" i="10"/>
  <c r="K363" i="10"/>
  <c r="M364" i="10"/>
  <c r="F364" i="10"/>
  <c r="J364" i="10"/>
  <c r="G367" i="10"/>
  <c r="H367" i="10"/>
  <c r="L367" i="10"/>
  <c r="F368" i="10"/>
  <c r="G368" i="10"/>
  <c r="K368" i="10"/>
  <c r="K370" i="10"/>
  <c r="F370" i="10"/>
  <c r="J370" i="10"/>
  <c r="K371" i="10"/>
  <c r="K372" i="10"/>
  <c r="L372" i="10"/>
  <c r="G374" i="10"/>
  <c r="J374" i="10"/>
  <c r="K374" i="10"/>
  <c r="K375" i="10"/>
  <c r="H378" i="10"/>
  <c r="K378" i="10"/>
  <c r="L378" i="10"/>
  <c r="G379" i="10"/>
  <c r="K379" i="10"/>
  <c r="K380" i="10"/>
  <c r="F380" i="10"/>
  <c r="G199" i="10"/>
  <c r="H199" i="10"/>
  <c r="L199" i="10"/>
  <c r="G200" i="10"/>
  <c r="J200" i="10"/>
  <c r="K200" i="10"/>
  <c r="L198" i="10"/>
  <c r="G198" i="10"/>
  <c r="F243" i="9"/>
  <c r="H243" i="9"/>
  <c r="K243" i="9"/>
  <c r="L243" i="9"/>
  <c r="I203" i="9"/>
  <c r="J203" i="9"/>
  <c r="G204" i="9"/>
  <c r="H204" i="9"/>
  <c r="L204" i="9"/>
  <c r="J205" i="9"/>
  <c r="H207" i="9"/>
  <c r="L207" i="9"/>
  <c r="G208" i="9"/>
  <c r="F208" i="9"/>
  <c r="I208" i="9"/>
  <c r="F209" i="9"/>
  <c r="G209" i="9"/>
  <c r="K209" i="9"/>
  <c r="N209" i="9"/>
  <c r="F212" i="9"/>
  <c r="G212" i="9"/>
  <c r="J212" i="9"/>
  <c r="M212" i="9"/>
  <c r="N212" i="9"/>
  <c r="F213" i="9"/>
  <c r="H213" i="9"/>
  <c r="K213" i="9"/>
  <c r="L213" i="9"/>
  <c r="L215" i="9"/>
  <c r="K216" i="9"/>
  <c r="N216" i="9"/>
  <c r="G219" i="9"/>
  <c r="G220" i="9"/>
  <c r="H220" i="9"/>
  <c r="K220" i="9"/>
  <c r="G221" i="9"/>
  <c r="G223" i="9"/>
  <c r="K223" i="9"/>
  <c r="N223" i="9"/>
  <c r="F225" i="9"/>
  <c r="G225" i="9"/>
  <c r="N225" i="9"/>
  <c r="G228" i="9"/>
  <c r="L229" i="9"/>
  <c r="F231" i="9"/>
  <c r="N231" i="9"/>
  <c r="F232" i="9"/>
  <c r="G233" i="9"/>
  <c r="F235" i="9"/>
  <c r="G235" i="9"/>
  <c r="N235" i="9"/>
  <c r="I236" i="9"/>
  <c r="K237" i="9"/>
  <c r="N237" i="9"/>
  <c r="F240" i="9"/>
  <c r="J240" i="9"/>
  <c r="M240" i="9"/>
  <c r="G241" i="9"/>
  <c r="K241" i="9"/>
  <c r="L241" i="9"/>
  <c r="G244" i="9"/>
  <c r="F245" i="9"/>
  <c r="K245" i="9"/>
  <c r="L245" i="9"/>
  <c r="J247" i="9"/>
  <c r="G247" i="9"/>
  <c r="G248" i="9"/>
  <c r="N248" i="9"/>
  <c r="G251" i="9"/>
  <c r="J251" i="9"/>
  <c r="M253" i="9"/>
  <c r="K255" i="9"/>
  <c r="L255" i="9"/>
  <c r="F256" i="9"/>
  <c r="G257" i="9"/>
  <c r="J257" i="9"/>
  <c r="K257" i="9"/>
  <c r="L259" i="9"/>
  <c r="G260" i="9"/>
  <c r="K261" i="9"/>
  <c r="G263" i="9"/>
  <c r="F263" i="9"/>
  <c r="I263" i="9"/>
  <c r="J263" i="9"/>
  <c r="N263" i="9"/>
  <c r="G264" i="9"/>
  <c r="H264" i="9"/>
  <c r="L264" i="9"/>
  <c r="G265" i="9"/>
  <c r="J265" i="9"/>
  <c r="F267" i="9"/>
  <c r="H267" i="9"/>
  <c r="K267" i="9"/>
  <c r="L267" i="9"/>
  <c r="L268" i="9"/>
  <c r="G268" i="9"/>
  <c r="F269" i="9"/>
  <c r="F271" i="9"/>
  <c r="G272" i="9"/>
  <c r="J272" i="9"/>
  <c r="K272" i="9"/>
  <c r="G275" i="9"/>
  <c r="N275" i="9"/>
  <c r="K276" i="9"/>
  <c r="L276" i="9"/>
  <c r="J277" i="9"/>
  <c r="G279" i="9"/>
  <c r="J279" i="9"/>
  <c r="J281" i="9"/>
  <c r="G284" i="9"/>
  <c r="I284" i="9"/>
  <c r="J284" i="9"/>
  <c r="G285" i="9"/>
  <c r="L285" i="9"/>
  <c r="G287" i="9"/>
  <c r="F288" i="9"/>
  <c r="N289" i="9"/>
  <c r="G289" i="9"/>
  <c r="F291" i="9"/>
  <c r="M291" i="9"/>
  <c r="N291" i="9"/>
  <c r="L292" i="9"/>
  <c r="G295" i="9"/>
  <c r="J295" i="9"/>
  <c r="K295" i="9"/>
  <c r="H296" i="9"/>
  <c r="H297" i="9"/>
  <c r="G299" i="9"/>
  <c r="K299" i="9"/>
  <c r="N299" i="9"/>
  <c r="G301" i="9"/>
  <c r="K301" i="9"/>
  <c r="N301" i="9"/>
  <c r="F304" i="9"/>
  <c r="G305" i="9"/>
  <c r="H305" i="9"/>
  <c r="K305" i="9"/>
  <c r="I307" i="9"/>
  <c r="G308" i="9"/>
  <c r="M309" i="9"/>
  <c r="G311" i="9"/>
  <c r="L311" i="9"/>
  <c r="F312" i="9"/>
  <c r="G313" i="9"/>
  <c r="J313" i="9"/>
  <c r="G316" i="9"/>
  <c r="J316" i="9"/>
  <c r="K316" i="9"/>
  <c r="J319" i="9"/>
  <c r="K319" i="9"/>
  <c r="H321" i="9"/>
  <c r="G323" i="9"/>
  <c r="H323" i="9"/>
  <c r="N324" i="9"/>
  <c r="M324" i="9"/>
  <c r="G325" i="9"/>
  <c r="J325" i="9"/>
  <c r="K325" i="9"/>
  <c r="I327" i="9"/>
  <c r="G328" i="9"/>
  <c r="K328" i="9"/>
  <c r="N328" i="9"/>
  <c r="H329" i="9"/>
  <c r="F331" i="9"/>
  <c r="I331" i="9"/>
  <c r="N331" i="9"/>
  <c r="G332" i="9"/>
  <c r="H332" i="9"/>
  <c r="I333" i="9"/>
  <c r="N333" i="9"/>
  <c r="G335" i="9"/>
  <c r="K335" i="9"/>
  <c r="N335" i="9"/>
  <c r="G337" i="9"/>
  <c r="F337" i="9"/>
  <c r="I337" i="9"/>
  <c r="N337" i="9"/>
  <c r="G339" i="9"/>
  <c r="L339" i="9"/>
  <c r="F341" i="9"/>
  <c r="K341" i="9"/>
  <c r="N341" i="9"/>
  <c r="F344" i="9"/>
  <c r="H345" i="9"/>
  <c r="K345" i="9"/>
  <c r="G347" i="9"/>
  <c r="G348" i="9"/>
  <c r="J351" i="9"/>
  <c r="H352" i="9"/>
  <c r="J353" i="9"/>
  <c r="G353" i="9"/>
  <c r="G355" i="9"/>
  <c r="K355" i="9"/>
  <c r="N355" i="9"/>
  <c r="L356" i="9"/>
  <c r="G357" i="9"/>
  <c r="J357" i="9"/>
  <c r="K357" i="9"/>
  <c r="L359" i="9"/>
  <c r="I360" i="9"/>
  <c r="H361" i="9"/>
  <c r="L361" i="9"/>
  <c r="K363" i="9"/>
  <c r="F363" i="9"/>
  <c r="G364" i="9"/>
  <c r="I364" i="9"/>
  <c r="J364" i="9"/>
  <c r="F365" i="9"/>
  <c r="G365" i="9"/>
  <c r="L365" i="9"/>
  <c r="H367" i="9"/>
  <c r="G368" i="9"/>
  <c r="H369" i="9"/>
  <c r="G369" i="9"/>
  <c r="I369" i="9"/>
  <c r="M369" i="9"/>
  <c r="G371" i="9"/>
  <c r="J371" i="9"/>
  <c r="K371" i="9"/>
  <c r="F373" i="9"/>
  <c r="I373" i="9"/>
  <c r="N373" i="9"/>
  <c r="G375" i="9"/>
  <c r="J375" i="9"/>
  <c r="F377" i="9"/>
  <c r="K377" i="9"/>
  <c r="N377" i="9"/>
  <c r="G380" i="9"/>
  <c r="F380" i="9"/>
  <c r="I380" i="9"/>
  <c r="N380" i="9"/>
  <c r="G381" i="9"/>
  <c r="H381" i="9"/>
  <c r="J200" i="9"/>
  <c r="F201" i="9"/>
  <c r="G201" i="9"/>
  <c r="K201" i="9"/>
  <c r="N201" i="9"/>
  <c r="F199" i="9"/>
  <c r="I199" i="9"/>
  <c r="J199" i="9"/>
  <c r="N199" i="9"/>
  <c r="H199" i="9"/>
  <c r="G104" i="8"/>
  <c r="J104" i="8"/>
  <c r="L104" i="8"/>
  <c r="M104" i="8"/>
  <c r="O104" i="8"/>
  <c r="I105" i="8"/>
  <c r="N105" i="8"/>
  <c r="H107" i="8"/>
  <c r="K107" i="8"/>
  <c r="L107" i="8"/>
  <c r="O107" i="8"/>
  <c r="P107" i="8"/>
  <c r="L108" i="8"/>
  <c r="I109" i="8"/>
  <c r="J109" i="8"/>
  <c r="Q109" i="8"/>
  <c r="F111" i="8"/>
  <c r="K111" i="8"/>
  <c r="N111" i="8"/>
  <c r="G113" i="8"/>
  <c r="J113" i="8"/>
  <c r="O113" i="8"/>
  <c r="R113" i="8"/>
  <c r="F116" i="8"/>
  <c r="K116" i="8"/>
  <c r="N116" i="8"/>
  <c r="G119" i="8"/>
  <c r="J119" i="8"/>
  <c r="O119" i="8"/>
  <c r="R119" i="8"/>
  <c r="F121" i="8"/>
  <c r="K121" i="8"/>
  <c r="N121" i="8"/>
  <c r="G124" i="8"/>
  <c r="J124" i="8"/>
  <c r="O124" i="8"/>
  <c r="R124" i="8"/>
  <c r="F127" i="8"/>
  <c r="K127" i="8"/>
  <c r="N127" i="8"/>
  <c r="G129" i="8"/>
  <c r="J129" i="8"/>
  <c r="O129" i="8"/>
  <c r="R129" i="8"/>
  <c r="F132" i="8"/>
  <c r="K132" i="8"/>
  <c r="N132" i="8"/>
  <c r="G135" i="8"/>
  <c r="J135" i="8"/>
  <c r="O135" i="8"/>
  <c r="R135" i="8"/>
  <c r="F137" i="8"/>
  <c r="K137" i="8"/>
  <c r="N137" i="8"/>
  <c r="G140" i="8"/>
  <c r="J140" i="8"/>
  <c r="O140" i="8"/>
  <c r="R140" i="8"/>
  <c r="F143" i="8"/>
  <c r="K143" i="8"/>
  <c r="N143" i="8"/>
  <c r="G145" i="8"/>
  <c r="J145" i="8"/>
  <c r="O145" i="8"/>
  <c r="R145" i="8"/>
  <c r="F148" i="8"/>
  <c r="K148" i="8"/>
  <c r="N148" i="8"/>
  <c r="G151" i="8"/>
  <c r="J151" i="8"/>
  <c r="O151" i="8"/>
  <c r="R151" i="8"/>
  <c r="F153" i="8"/>
  <c r="K153" i="8"/>
  <c r="N153" i="8"/>
  <c r="F159" i="8"/>
  <c r="G159" i="8"/>
  <c r="K159" i="8"/>
  <c r="N159" i="8"/>
  <c r="G161" i="8"/>
  <c r="J161" i="8"/>
  <c r="K161" i="8"/>
  <c r="O161" i="8"/>
  <c r="R161" i="8"/>
  <c r="F164" i="8"/>
  <c r="K164" i="8"/>
  <c r="N164" i="8"/>
  <c r="F167" i="8"/>
  <c r="G167" i="8"/>
  <c r="K167" i="8"/>
  <c r="N167" i="8"/>
  <c r="O167" i="8"/>
  <c r="G169" i="8"/>
  <c r="J169" i="8"/>
  <c r="K169" i="8"/>
  <c r="O169" i="8"/>
  <c r="R169" i="8"/>
  <c r="G172" i="8"/>
  <c r="J172" i="8"/>
  <c r="O172" i="8"/>
  <c r="R172" i="8"/>
  <c r="F175" i="8"/>
  <c r="G175" i="8"/>
  <c r="K175" i="8"/>
  <c r="N175" i="8"/>
  <c r="O175" i="8"/>
  <c r="G177" i="8"/>
  <c r="J177" i="8"/>
  <c r="O177" i="8"/>
  <c r="R177" i="8"/>
  <c r="F180" i="8"/>
  <c r="G180" i="8"/>
  <c r="K180" i="8"/>
  <c r="N180" i="8"/>
  <c r="G183" i="8"/>
  <c r="J183" i="8"/>
  <c r="K183" i="8"/>
  <c r="O183" i="8"/>
  <c r="R183" i="8"/>
  <c r="F185" i="8"/>
  <c r="K185" i="8"/>
  <c r="N185" i="8"/>
  <c r="O185" i="8"/>
  <c r="G188" i="8"/>
  <c r="J188" i="8"/>
  <c r="K188" i="8"/>
  <c r="O188" i="8"/>
  <c r="R188" i="8"/>
  <c r="L103" i="8"/>
  <c r="M103" i="8"/>
  <c r="R103" i="8"/>
  <c r="X66" i="24"/>
  <c r="V66" i="24"/>
  <c r="T66" i="24"/>
  <c r="R66" i="24"/>
  <c r="P66" i="24"/>
  <c r="N66" i="24"/>
  <c r="L66" i="24"/>
  <c r="J66" i="24"/>
  <c r="H66" i="24"/>
  <c r="F66" i="24"/>
  <c r="X68" i="24"/>
  <c r="V68" i="24"/>
  <c r="T68" i="24"/>
  <c r="R68" i="24"/>
  <c r="P68" i="24"/>
  <c r="N68" i="24"/>
  <c r="L68" i="24"/>
  <c r="J68" i="24"/>
  <c r="H68" i="24"/>
  <c r="F68" i="24"/>
  <c r="X70" i="24"/>
  <c r="V70" i="24"/>
  <c r="T70" i="24"/>
  <c r="R70" i="24"/>
  <c r="P70" i="24"/>
  <c r="N70" i="24"/>
  <c r="L70" i="24"/>
  <c r="J70" i="24"/>
  <c r="H70" i="24"/>
  <c r="F70" i="24"/>
  <c r="X72" i="24"/>
  <c r="V72" i="24"/>
  <c r="T72" i="24"/>
  <c r="R72" i="24"/>
  <c r="P72" i="24"/>
  <c r="N72" i="24"/>
  <c r="L72" i="24"/>
  <c r="J72" i="24"/>
  <c r="H72" i="24"/>
  <c r="F72" i="24"/>
  <c r="X74" i="24"/>
  <c r="V74" i="24"/>
  <c r="T74" i="24"/>
  <c r="R74" i="24"/>
  <c r="P74" i="24"/>
  <c r="N74" i="24"/>
  <c r="L74" i="24"/>
  <c r="J74" i="24"/>
  <c r="H74" i="24"/>
  <c r="F74" i="24"/>
  <c r="X76" i="24"/>
  <c r="V76" i="24"/>
  <c r="T76" i="24"/>
  <c r="R76" i="24"/>
  <c r="P76" i="24"/>
  <c r="N76" i="24"/>
  <c r="L76" i="24"/>
  <c r="J76" i="24"/>
  <c r="H76" i="24"/>
  <c r="F76" i="24"/>
  <c r="X78" i="24"/>
  <c r="V78" i="24"/>
  <c r="T78" i="24"/>
  <c r="R78" i="24"/>
  <c r="P78" i="24"/>
  <c r="N78" i="24"/>
  <c r="L78" i="24"/>
  <c r="J78" i="24"/>
  <c r="H78" i="24"/>
  <c r="F78" i="24"/>
  <c r="X80" i="24"/>
  <c r="V80" i="24"/>
  <c r="T80" i="24"/>
  <c r="R80" i="24"/>
  <c r="P80" i="24"/>
  <c r="N80" i="24"/>
  <c r="L80" i="24"/>
  <c r="J80" i="24"/>
  <c r="H80" i="24"/>
  <c r="F80" i="24"/>
  <c r="X82" i="24"/>
  <c r="V82" i="24"/>
  <c r="T82" i="24"/>
  <c r="R82" i="24"/>
  <c r="P82" i="24"/>
  <c r="N82" i="24"/>
  <c r="L82" i="24"/>
  <c r="J82" i="24"/>
  <c r="H82" i="24"/>
  <c r="F82" i="24"/>
  <c r="X84" i="24"/>
  <c r="V84" i="24"/>
  <c r="T84" i="24"/>
  <c r="R84" i="24"/>
  <c r="P84" i="24"/>
  <c r="N84" i="24"/>
  <c r="L84" i="24"/>
  <c r="J84" i="24"/>
  <c r="H84" i="24"/>
  <c r="F84" i="24"/>
  <c r="X86" i="24"/>
  <c r="V86" i="24"/>
  <c r="T86" i="24"/>
  <c r="R86" i="24"/>
  <c r="P86" i="24"/>
  <c r="N86" i="24"/>
  <c r="L86" i="24"/>
  <c r="J86" i="24"/>
  <c r="H86" i="24"/>
  <c r="F86" i="24"/>
  <c r="X88" i="24"/>
  <c r="V88" i="24"/>
  <c r="T88" i="24"/>
  <c r="R88" i="24"/>
  <c r="P88" i="24"/>
  <c r="N88" i="24"/>
  <c r="L88" i="24"/>
  <c r="J88" i="24"/>
  <c r="H88" i="24"/>
  <c r="F88" i="24"/>
  <c r="X90" i="24"/>
  <c r="V90" i="24"/>
  <c r="T90" i="24"/>
  <c r="R90" i="24"/>
  <c r="P90" i="24"/>
  <c r="N90" i="24"/>
  <c r="L90" i="24"/>
  <c r="J90" i="24"/>
  <c r="H90" i="24"/>
  <c r="F90" i="24"/>
  <c r="X92" i="24"/>
  <c r="V92" i="24"/>
  <c r="T92" i="24"/>
  <c r="R92" i="24"/>
  <c r="P92" i="24"/>
  <c r="N92" i="24"/>
  <c r="L92" i="24"/>
  <c r="J92" i="24"/>
  <c r="H92" i="24"/>
  <c r="F92" i="24"/>
  <c r="X94" i="24"/>
  <c r="V94" i="24"/>
  <c r="T94" i="24"/>
  <c r="R94" i="24"/>
  <c r="P94" i="24"/>
  <c r="N94" i="24"/>
  <c r="L94" i="24"/>
  <c r="J94" i="24"/>
  <c r="H94" i="24"/>
  <c r="F94" i="24"/>
  <c r="X96" i="24"/>
  <c r="V96" i="24"/>
  <c r="T96" i="24"/>
  <c r="R96" i="24"/>
  <c r="P96" i="24"/>
  <c r="N96" i="24"/>
  <c r="L96" i="24"/>
  <c r="J96" i="24"/>
  <c r="H96" i="24"/>
  <c r="F96" i="24"/>
  <c r="X98" i="24"/>
  <c r="V98" i="24"/>
  <c r="T98" i="24"/>
  <c r="R98" i="24"/>
  <c r="P98" i="24"/>
  <c r="N98" i="24"/>
  <c r="L98" i="24"/>
  <c r="J98" i="24"/>
  <c r="H98" i="24"/>
  <c r="F98" i="24"/>
  <c r="X100" i="24"/>
  <c r="V100" i="24"/>
  <c r="T100" i="24"/>
  <c r="R100" i="24"/>
  <c r="P100" i="24"/>
  <c r="N100" i="24"/>
  <c r="L100" i="24"/>
  <c r="J100" i="24"/>
  <c r="H100" i="24"/>
  <c r="F100" i="24"/>
  <c r="X102" i="24"/>
  <c r="V102" i="24"/>
  <c r="T102" i="24"/>
  <c r="R102" i="24"/>
  <c r="P102" i="24"/>
  <c r="N102" i="24"/>
  <c r="L102" i="24"/>
  <c r="J102" i="24"/>
  <c r="H102" i="24"/>
  <c r="F102" i="24"/>
  <c r="X104" i="24"/>
  <c r="V104" i="24"/>
  <c r="T104" i="24"/>
  <c r="R104" i="24"/>
  <c r="P104" i="24"/>
  <c r="N104" i="24"/>
  <c r="L104" i="24"/>
  <c r="J104" i="24"/>
  <c r="H104" i="24"/>
  <c r="F104" i="24"/>
  <c r="E66" i="24"/>
  <c r="W66" i="24"/>
  <c r="U66" i="24"/>
  <c r="S66" i="24"/>
  <c r="Q66" i="24"/>
  <c r="O66" i="24"/>
  <c r="M66" i="24"/>
  <c r="K66" i="24"/>
  <c r="I66" i="24"/>
  <c r="G66" i="24"/>
  <c r="E68" i="24"/>
  <c r="W68" i="24"/>
  <c r="U68" i="24"/>
  <c r="S68" i="24"/>
  <c r="Q68" i="24"/>
  <c r="O68" i="24"/>
  <c r="M68" i="24"/>
  <c r="K68" i="24"/>
  <c r="I68" i="24"/>
  <c r="G68" i="24"/>
  <c r="E70" i="24"/>
  <c r="W70" i="24"/>
  <c r="U70" i="24"/>
  <c r="S70" i="24"/>
  <c r="Q70" i="24"/>
  <c r="O70" i="24"/>
  <c r="M70" i="24"/>
  <c r="K70" i="24"/>
  <c r="I70" i="24"/>
  <c r="G70" i="24"/>
  <c r="E72" i="24"/>
  <c r="W72" i="24"/>
  <c r="U72" i="24"/>
  <c r="S72" i="24"/>
  <c r="Q72" i="24"/>
  <c r="O72" i="24"/>
  <c r="M72" i="24"/>
  <c r="K72" i="24"/>
  <c r="I72" i="24"/>
  <c r="G72" i="24"/>
  <c r="E74" i="24"/>
  <c r="W74" i="24"/>
  <c r="U74" i="24"/>
  <c r="S74" i="24"/>
  <c r="Q74" i="24"/>
  <c r="O74" i="24"/>
  <c r="M74" i="24"/>
  <c r="K74" i="24"/>
  <c r="I74" i="24"/>
  <c r="G74" i="24"/>
  <c r="E76" i="24"/>
  <c r="W76" i="24"/>
  <c r="U76" i="24"/>
  <c r="S76" i="24"/>
  <c r="Q76" i="24"/>
  <c r="O76" i="24"/>
  <c r="M76" i="24"/>
  <c r="K76" i="24"/>
  <c r="I76" i="24"/>
  <c r="G76" i="24"/>
  <c r="E78" i="24"/>
  <c r="W78" i="24"/>
  <c r="U78" i="24"/>
  <c r="S78" i="24"/>
  <c r="Q78" i="24"/>
  <c r="O78" i="24"/>
  <c r="M78" i="24"/>
  <c r="K78" i="24"/>
  <c r="I78" i="24"/>
  <c r="G78" i="24"/>
  <c r="E80" i="24"/>
  <c r="W80" i="24"/>
  <c r="U80" i="24"/>
  <c r="S80" i="24"/>
  <c r="Q80" i="24"/>
  <c r="O80" i="24"/>
  <c r="M80" i="24"/>
  <c r="K80" i="24"/>
  <c r="I80" i="24"/>
  <c r="G80" i="24"/>
  <c r="E82" i="24"/>
  <c r="W82" i="24"/>
  <c r="U82" i="24"/>
  <c r="S82" i="24"/>
  <c r="Q82" i="24"/>
  <c r="O82" i="24"/>
  <c r="M82" i="24"/>
  <c r="K82" i="24"/>
  <c r="I82" i="24"/>
  <c r="G82" i="24"/>
  <c r="E84" i="24"/>
  <c r="W84" i="24"/>
  <c r="U84" i="24"/>
  <c r="S84" i="24"/>
  <c r="Q84" i="24"/>
  <c r="O84" i="24"/>
  <c r="M84" i="24"/>
  <c r="K84" i="24"/>
  <c r="I84" i="24"/>
  <c r="G84" i="24"/>
  <c r="E86" i="24"/>
  <c r="W86" i="24"/>
  <c r="U86" i="24"/>
  <c r="S86" i="24"/>
  <c r="Q86" i="24"/>
  <c r="O86" i="24"/>
  <c r="M86" i="24"/>
  <c r="K86" i="24"/>
  <c r="I86" i="24"/>
  <c r="G86" i="24"/>
  <c r="E88" i="24"/>
  <c r="W88" i="24"/>
  <c r="U88" i="24"/>
  <c r="S88" i="24"/>
  <c r="Q88" i="24"/>
  <c r="O88" i="24"/>
  <c r="M88" i="24"/>
  <c r="K88" i="24"/>
  <c r="I88" i="24"/>
  <c r="G88" i="24"/>
  <c r="E90" i="24"/>
  <c r="W90" i="24"/>
  <c r="U90" i="24"/>
  <c r="S90" i="24"/>
  <c r="Q90" i="24"/>
  <c r="O90" i="24"/>
  <c r="M90" i="24"/>
  <c r="K90" i="24"/>
  <c r="I90" i="24"/>
  <c r="G90" i="24"/>
  <c r="E92" i="24"/>
  <c r="W92" i="24"/>
  <c r="U92" i="24"/>
  <c r="S92" i="24"/>
  <c r="Q92" i="24"/>
  <c r="O92" i="24"/>
  <c r="M92" i="24"/>
  <c r="K92" i="24"/>
  <c r="I92" i="24"/>
  <c r="G92" i="24"/>
  <c r="E94" i="24"/>
  <c r="W94" i="24"/>
  <c r="U94" i="24"/>
  <c r="S94" i="24"/>
  <c r="Q94" i="24"/>
  <c r="O94" i="24"/>
  <c r="M94" i="24"/>
  <c r="K94" i="24"/>
  <c r="I94" i="24"/>
  <c r="G94" i="24"/>
  <c r="E96" i="24"/>
  <c r="W96" i="24"/>
  <c r="U96" i="24"/>
  <c r="S96" i="24"/>
  <c r="Q96" i="24"/>
  <c r="O96" i="24"/>
  <c r="M96" i="24"/>
  <c r="K96" i="24"/>
  <c r="I96" i="24"/>
  <c r="G96" i="24"/>
  <c r="E98" i="24"/>
  <c r="W98" i="24"/>
  <c r="U98" i="24"/>
  <c r="S98" i="24"/>
  <c r="Q98" i="24"/>
  <c r="O98" i="24"/>
  <c r="M98" i="24"/>
  <c r="K98" i="24"/>
  <c r="I98" i="24"/>
  <c r="G98" i="24"/>
  <c r="E100" i="24"/>
  <c r="W100" i="24"/>
  <c r="U100" i="24"/>
  <c r="S100" i="24"/>
  <c r="Q100" i="24"/>
  <c r="O100" i="24"/>
  <c r="M100" i="24"/>
  <c r="K100" i="24"/>
  <c r="I100" i="24"/>
  <c r="G100" i="24"/>
  <c r="E102" i="24"/>
  <c r="W102" i="24"/>
  <c r="U102" i="24"/>
  <c r="S102" i="24"/>
  <c r="Q102" i="24"/>
  <c r="O102" i="24"/>
  <c r="M102" i="24"/>
  <c r="K102" i="24"/>
  <c r="I102" i="24"/>
  <c r="G102" i="24"/>
  <c r="E104" i="24"/>
  <c r="W104" i="24"/>
  <c r="U104" i="24"/>
  <c r="S104" i="24"/>
  <c r="Q104" i="24"/>
  <c r="O104" i="24"/>
  <c r="M104" i="24"/>
  <c r="K104" i="24"/>
  <c r="I104" i="24"/>
  <c r="G104" i="24"/>
  <c r="H189" i="8"/>
  <c r="F188" i="8"/>
  <c r="H188" i="8"/>
  <c r="L188" i="8"/>
  <c r="N188" i="8"/>
  <c r="P188" i="8"/>
  <c r="I188" i="8"/>
  <c r="M188" i="8"/>
  <c r="Q188" i="8"/>
  <c r="O187" i="8"/>
  <c r="H185" i="8"/>
  <c r="J185" i="8"/>
  <c r="L185" i="8"/>
  <c r="P185" i="8"/>
  <c r="R185" i="8"/>
  <c r="G185" i="8"/>
  <c r="I185" i="8"/>
  <c r="M185" i="8"/>
  <c r="Q185" i="8"/>
  <c r="I184" i="8"/>
  <c r="H184" i="8"/>
  <c r="F183" i="8"/>
  <c r="H183" i="8"/>
  <c r="L183" i="8"/>
  <c r="N183" i="8"/>
  <c r="P183" i="8"/>
  <c r="I183" i="8"/>
  <c r="M183" i="8"/>
  <c r="Q183" i="8"/>
  <c r="P181" i="8"/>
  <c r="H180" i="8"/>
  <c r="J180" i="8"/>
  <c r="L180" i="8"/>
  <c r="P180" i="8"/>
  <c r="R180" i="8"/>
  <c r="I180" i="8"/>
  <c r="M180" i="8"/>
  <c r="O180" i="8"/>
  <c r="Q180" i="8"/>
  <c r="Q179" i="8"/>
  <c r="F177" i="8"/>
  <c r="H177" i="8"/>
  <c r="L177" i="8"/>
  <c r="N177" i="8"/>
  <c r="P177" i="8"/>
  <c r="I177" i="8"/>
  <c r="K177" i="8"/>
  <c r="M177" i="8"/>
  <c r="Q177" i="8"/>
  <c r="M176" i="8"/>
  <c r="L176" i="8"/>
  <c r="H175" i="8"/>
  <c r="J175" i="8"/>
  <c r="L175" i="8"/>
  <c r="P175" i="8"/>
  <c r="R175" i="8"/>
  <c r="I175" i="8"/>
  <c r="M175" i="8"/>
  <c r="Q175" i="8"/>
  <c r="F173" i="8"/>
  <c r="F172" i="8"/>
  <c r="H172" i="8"/>
  <c r="L172" i="8"/>
  <c r="N172" i="8"/>
  <c r="P172" i="8"/>
  <c r="I172" i="8"/>
  <c r="K172" i="8"/>
  <c r="M172" i="8"/>
  <c r="Q172" i="8"/>
  <c r="I171" i="8"/>
  <c r="L171" i="8"/>
  <c r="F169" i="8"/>
  <c r="H169" i="8"/>
  <c r="L169" i="8"/>
  <c r="N169" i="8"/>
  <c r="P169" i="8"/>
  <c r="I169" i="8"/>
  <c r="M169" i="8"/>
  <c r="Q169" i="8"/>
  <c r="M168" i="8"/>
  <c r="H167" i="8"/>
  <c r="J167" i="8"/>
  <c r="L167" i="8"/>
  <c r="P167" i="8"/>
  <c r="R167" i="8"/>
  <c r="I167" i="8"/>
  <c r="M167" i="8"/>
  <c r="Q167" i="8"/>
  <c r="G165" i="8"/>
  <c r="O165" i="8"/>
  <c r="J165" i="8"/>
  <c r="H164" i="8"/>
  <c r="J164" i="8"/>
  <c r="L164" i="8"/>
  <c r="P164" i="8"/>
  <c r="R164" i="8"/>
  <c r="G164" i="8"/>
  <c r="I164" i="8"/>
  <c r="M164" i="8"/>
  <c r="O164" i="8"/>
  <c r="Q164" i="8"/>
  <c r="K163" i="8"/>
  <c r="N163" i="8"/>
  <c r="F161" i="8"/>
  <c r="H161" i="8"/>
  <c r="L161" i="8"/>
  <c r="N161" i="8"/>
  <c r="P161" i="8"/>
  <c r="I161" i="8"/>
  <c r="M161" i="8"/>
  <c r="Q161" i="8"/>
  <c r="G160" i="8"/>
  <c r="J160" i="8"/>
  <c r="R160" i="8"/>
  <c r="H159" i="8"/>
  <c r="J159" i="8"/>
  <c r="L159" i="8"/>
  <c r="P159" i="8"/>
  <c r="R159" i="8"/>
  <c r="I159" i="8"/>
  <c r="M159" i="8"/>
  <c r="O159" i="8"/>
  <c r="Q159" i="8"/>
  <c r="K157" i="8"/>
  <c r="F157" i="8"/>
  <c r="N157" i="8"/>
  <c r="F156" i="8"/>
  <c r="H156" i="8"/>
  <c r="J156" i="8"/>
  <c r="L156" i="8"/>
  <c r="N156" i="8"/>
  <c r="P156" i="8"/>
  <c r="R156" i="8"/>
  <c r="I156" i="8"/>
  <c r="K156" i="8"/>
  <c r="M156" i="8"/>
  <c r="O156" i="8"/>
  <c r="Q156" i="8"/>
  <c r="G155" i="8"/>
  <c r="O155" i="8"/>
  <c r="J155" i="8"/>
  <c r="R155" i="8"/>
  <c r="H153" i="8"/>
  <c r="J153" i="8"/>
  <c r="L153" i="8"/>
  <c r="P153" i="8"/>
  <c r="R153" i="8"/>
  <c r="G153" i="8"/>
  <c r="I153" i="8"/>
  <c r="M153" i="8"/>
  <c r="O153" i="8"/>
  <c r="Q153" i="8"/>
  <c r="K152" i="8"/>
  <c r="F152" i="8"/>
  <c r="N152" i="8"/>
  <c r="F151" i="8"/>
  <c r="H151" i="8"/>
  <c r="L151" i="8"/>
  <c r="N151" i="8"/>
  <c r="P151" i="8"/>
  <c r="I151" i="8"/>
  <c r="K151" i="8"/>
  <c r="M151" i="8"/>
  <c r="Q151" i="8"/>
  <c r="G149" i="8"/>
  <c r="O149" i="8"/>
  <c r="J149" i="8"/>
  <c r="R149" i="8"/>
  <c r="H148" i="8"/>
  <c r="J148" i="8"/>
  <c r="L148" i="8"/>
  <c r="P148" i="8"/>
  <c r="R148" i="8"/>
  <c r="G148" i="8"/>
  <c r="I148" i="8"/>
  <c r="M148" i="8"/>
  <c r="O148" i="8"/>
  <c r="Q148" i="8"/>
  <c r="K147" i="8"/>
  <c r="F147" i="8"/>
  <c r="N147" i="8"/>
  <c r="F145" i="8"/>
  <c r="H145" i="8"/>
  <c r="L145" i="8"/>
  <c r="N145" i="8"/>
  <c r="P145" i="8"/>
  <c r="I145" i="8"/>
  <c r="K145" i="8"/>
  <c r="M145" i="8"/>
  <c r="Q145" i="8"/>
  <c r="G144" i="8"/>
  <c r="O144" i="8"/>
  <c r="J144" i="8"/>
  <c r="R144" i="8"/>
  <c r="H143" i="8"/>
  <c r="J143" i="8"/>
  <c r="L143" i="8"/>
  <c r="P143" i="8"/>
  <c r="R143" i="8"/>
  <c r="G143" i="8"/>
  <c r="I143" i="8"/>
  <c r="M143" i="8"/>
  <c r="O143" i="8"/>
  <c r="Q143" i="8"/>
  <c r="K141" i="8"/>
  <c r="F141" i="8"/>
  <c r="N141" i="8"/>
  <c r="F140" i="8"/>
  <c r="H140" i="8"/>
  <c r="L140" i="8"/>
  <c r="N140" i="8"/>
  <c r="P140" i="8"/>
  <c r="I140" i="8"/>
  <c r="K140" i="8"/>
  <c r="M140" i="8"/>
  <c r="Q140" i="8"/>
  <c r="G139" i="8"/>
  <c r="O139" i="8"/>
  <c r="J139" i="8"/>
  <c r="R139" i="8"/>
  <c r="H137" i="8"/>
  <c r="J137" i="8"/>
  <c r="L137" i="8"/>
  <c r="P137" i="8"/>
  <c r="R137" i="8"/>
  <c r="G137" i="8"/>
  <c r="I137" i="8"/>
  <c r="M137" i="8"/>
  <c r="O137" i="8"/>
  <c r="Q137" i="8"/>
  <c r="K136" i="8"/>
  <c r="F136" i="8"/>
  <c r="N136" i="8"/>
  <c r="F135" i="8"/>
  <c r="H135" i="8"/>
  <c r="L135" i="8"/>
  <c r="N135" i="8"/>
  <c r="P135" i="8"/>
  <c r="I135" i="8"/>
  <c r="K135" i="8"/>
  <c r="M135" i="8"/>
  <c r="Q135" i="8"/>
  <c r="G133" i="8"/>
  <c r="O133" i="8"/>
  <c r="J133" i="8"/>
  <c r="R133" i="8"/>
  <c r="H132" i="8"/>
  <c r="J132" i="8"/>
  <c r="L132" i="8"/>
  <c r="P132" i="8"/>
  <c r="R132" i="8"/>
  <c r="G132" i="8"/>
  <c r="I132" i="8"/>
  <c r="M132" i="8"/>
  <c r="O132" i="8"/>
  <c r="Q132" i="8"/>
  <c r="K131" i="8"/>
  <c r="F131" i="8"/>
  <c r="N131" i="8"/>
  <c r="F129" i="8"/>
  <c r="H129" i="8"/>
  <c r="L129" i="8"/>
  <c r="N129" i="8"/>
  <c r="P129" i="8"/>
  <c r="I129" i="8"/>
  <c r="K129" i="8"/>
  <c r="M129" i="8"/>
  <c r="Q129" i="8"/>
  <c r="G128" i="8"/>
  <c r="O128" i="8"/>
  <c r="J128" i="8"/>
  <c r="R128" i="8"/>
  <c r="H127" i="8"/>
  <c r="J127" i="8"/>
  <c r="L127" i="8"/>
  <c r="P127" i="8"/>
  <c r="R127" i="8"/>
  <c r="G127" i="8"/>
  <c r="I127" i="8"/>
  <c r="M127" i="8"/>
  <c r="O127" i="8"/>
  <c r="Q127" i="8"/>
  <c r="K125" i="8"/>
  <c r="F125" i="8"/>
  <c r="N125" i="8"/>
  <c r="F124" i="8"/>
  <c r="H124" i="8"/>
  <c r="L124" i="8"/>
  <c r="N124" i="8"/>
  <c r="P124" i="8"/>
  <c r="I124" i="8"/>
  <c r="K124" i="8"/>
  <c r="M124" i="8"/>
  <c r="Q124" i="8"/>
  <c r="G123" i="8"/>
  <c r="O123" i="8"/>
  <c r="J123" i="8"/>
  <c r="R123" i="8"/>
  <c r="H121" i="8"/>
  <c r="J121" i="8"/>
  <c r="L121" i="8"/>
  <c r="P121" i="8"/>
  <c r="R121" i="8"/>
  <c r="G121" i="8"/>
  <c r="I121" i="8"/>
  <c r="M121" i="8"/>
  <c r="O121" i="8"/>
  <c r="Q121" i="8"/>
  <c r="K120" i="8"/>
  <c r="F120" i="8"/>
  <c r="N120" i="8"/>
  <c r="F119" i="8"/>
  <c r="H119" i="8"/>
  <c r="L119" i="8"/>
  <c r="N119" i="8"/>
  <c r="P119" i="8"/>
  <c r="I119" i="8"/>
  <c r="K119" i="8"/>
  <c r="M119" i="8"/>
  <c r="Q119" i="8"/>
  <c r="G117" i="8"/>
  <c r="O117" i="8"/>
  <c r="J117" i="8"/>
  <c r="R117" i="8"/>
  <c r="H116" i="8"/>
  <c r="J116" i="8"/>
  <c r="L116" i="8"/>
  <c r="P116" i="8"/>
  <c r="R116" i="8"/>
  <c r="G116" i="8"/>
  <c r="I116" i="8"/>
  <c r="M116" i="8"/>
  <c r="O116" i="8"/>
  <c r="Q116" i="8"/>
  <c r="K115" i="8"/>
  <c r="F115" i="8"/>
  <c r="N115" i="8"/>
  <c r="F113" i="8"/>
  <c r="H113" i="8"/>
  <c r="L113" i="8"/>
  <c r="N113" i="8"/>
  <c r="P113" i="8"/>
  <c r="I113" i="8"/>
  <c r="K113" i="8"/>
  <c r="M113" i="8"/>
  <c r="Q113" i="8"/>
  <c r="G112" i="8"/>
  <c r="O112" i="8"/>
  <c r="J112" i="8"/>
  <c r="R112" i="8"/>
  <c r="H111" i="8"/>
  <c r="J111" i="8"/>
  <c r="L111" i="8"/>
  <c r="P111" i="8"/>
  <c r="R111" i="8"/>
  <c r="G111" i="8"/>
  <c r="I111" i="8"/>
  <c r="M111" i="8"/>
  <c r="O111" i="8"/>
  <c r="Q111" i="8"/>
  <c r="F107" i="8"/>
  <c r="Q103" i="8"/>
  <c r="O103" i="8"/>
  <c r="I103" i="8"/>
  <c r="G103" i="8"/>
  <c r="L105" i="8"/>
  <c r="Q104" i="8"/>
  <c r="R109" i="8"/>
  <c r="P109" i="8"/>
  <c r="H109" i="8"/>
  <c r="M108" i="8"/>
  <c r="K108" i="8"/>
  <c r="R107" i="8"/>
  <c r="N107" i="8"/>
  <c r="J107" i="8"/>
  <c r="F103" i="8"/>
  <c r="J103" i="8"/>
  <c r="I199" i="10"/>
  <c r="K199" i="10"/>
  <c r="M199" i="10"/>
  <c r="F199" i="10"/>
  <c r="J199" i="10"/>
  <c r="F376" i="10"/>
  <c r="I374" i="10"/>
  <c r="M374" i="10"/>
  <c r="F374" i="10"/>
  <c r="H374" i="10"/>
  <c r="L374" i="10"/>
  <c r="I368" i="10"/>
  <c r="M368" i="10"/>
  <c r="H368" i="10"/>
  <c r="J368" i="10"/>
  <c r="L368" i="10"/>
  <c r="I363" i="10"/>
  <c r="M363" i="10"/>
  <c r="F363" i="10"/>
  <c r="H363" i="10"/>
  <c r="L363" i="10"/>
  <c r="L360" i="10"/>
  <c r="I358" i="10"/>
  <c r="M358" i="10"/>
  <c r="H358" i="10"/>
  <c r="J358" i="10"/>
  <c r="L358" i="10"/>
  <c r="I352" i="10"/>
  <c r="M352" i="10"/>
  <c r="F352" i="10"/>
  <c r="H352" i="10"/>
  <c r="L352" i="10"/>
  <c r="K350" i="10"/>
  <c r="G347" i="10"/>
  <c r="I347" i="10"/>
  <c r="K347" i="10"/>
  <c r="M347" i="10"/>
  <c r="F347" i="10"/>
  <c r="H347" i="10"/>
  <c r="J347" i="10"/>
  <c r="L347" i="10"/>
  <c r="I342" i="10"/>
  <c r="M342" i="10"/>
  <c r="F342" i="10"/>
  <c r="H342" i="10"/>
  <c r="L342" i="10"/>
  <c r="K339" i="10"/>
  <c r="I336" i="10"/>
  <c r="M336" i="10"/>
  <c r="H336" i="10"/>
  <c r="J336" i="10"/>
  <c r="L336" i="10"/>
  <c r="I331" i="10"/>
  <c r="M331" i="10"/>
  <c r="F331" i="10"/>
  <c r="H331" i="10"/>
  <c r="L331" i="10"/>
  <c r="I326" i="10"/>
  <c r="M326" i="10"/>
  <c r="F326" i="10"/>
  <c r="H326" i="10"/>
  <c r="J326" i="10"/>
  <c r="L326" i="10"/>
  <c r="I320" i="10"/>
  <c r="M320" i="10"/>
  <c r="F320" i="10"/>
  <c r="H320" i="10"/>
  <c r="J320" i="10"/>
  <c r="L320" i="10"/>
  <c r="K318" i="10"/>
  <c r="I315" i="10"/>
  <c r="M315" i="10"/>
  <c r="F315" i="10"/>
  <c r="H315" i="10"/>
  <c r="J315" i="10"/>
  <c r="L315" i="10"/>
  <c r="F312" i="10"/>
  <c r="I310" i="10"/>
  <c r="M310" i="10"/>
  <c r="F310" i="10"/>
  <c r="H310" i="10"/>
  <c r="J310" i="10"/>
  <c r="L310" i="10"/>
  <c r="L307" i="10"/>
  <c r="I304" i="10"/>
  <c r="M304" i="10"/>
  <c r="F304" i="10"/>
  <c r="H304" i="10"/>
  <c r="J304" i="10"/>
  <c r="L304" i="10"/>
  <c r="F302" i="10"/>
  <c r="I299" i="10"/>
  <c r="M299" i="10"/>
  <c r="F299" i="10"/>
  <c r="H299" i="10"/>
  <c r="J299" i="10"/>
  <c r="L299" i="10"/>
  <c r="G296" i="10"/>
  <c r="K296" i="10"/>
  <c r="F296" i="10"/>
  <c r="J296" i="10"/>
  <c r="L296" i="10"/>
  <c r="G294" i="10"/>
  <c r="I294" i="10"/>
  <c r="K294" i="10"/>
  <c r="M294" i="10"/>
  <c r="F294" i="10"/>
  <c r="H294" i="10"/>
  <c r="J294" i="10"/>
  <c r="L294" i="10"/>
  <c r="G291" i="10"/>
  <c r="K291" i="10"/>
  <c r="M291" i="10"/>
  <c r="F291" i="10"/>
  <c r="J291" i="10"/>
  <c r="L291" i="10"/>
  <c r="G288" i="10"/>
  <c r="I288" i="10"/>
  <c r="K288" i="10"/>
  <c r="M288" i="10"/>
  <c r="F288" i="10"/>
  <c r="H288" i="10"/>
  <c r="J288" i="10"/>
  <c r="L288" i="10"/>
  <c r="G286" i="10"/>
  <c r="K286" i="10"/>
  <c r="M286" i="10"/>
  <c r="F286" i="10"/>
  <c r="J286" i="10"/>
  <c r="L286" i="10"/>
  <c r="G283" i="10"/>
  <c r="I283" i="10"/>
  <c r="K283" i="10"/>
  <c r="M283" i="10"/>
  <c r="F283" i="10"/>
  <c r="H283" i="10"/>
  <c r="J283" i="10"/>
  <c r="L283" i="10"/>
  <c r="G279" i="10"/>
  <c r="K279" i="10"/>
  <c r="M279" i="10"/>
  <c r="F279" i="10"/>
  <c r="J279" i="10"/>
  <c r="L279" i="10"/>
  <c r="G276" i="10"/>
  <c r="I276" i="10"/>
  <c r="K276" i="10"/>
  <c r="M276" i="10"/>
  <c r="F276" i="10"/>
  <c r="H276" i="10"/>
  <c r="J276" i="10"/>
  <c r="L276" i="10"/>
  <c r="G274" i="10"/>
  <c r="K274" i="10"/>
  <c r="M274" i="10"/>
  <c r="F274" i="10"/>
  <c r="J274" i="10"/>
  <c r="L274" i="10"/>
  <c r="G271" i="10"/>
  <c r="I271" i="10"/>
  <c r="K271" i="10"/>
  <c r="M271" i="10"/>
  <c r="F271" i="10"/>
  <c r="H271" i="10"/>
  <c r="J271" i="10"/>
  <c r="L271" i="10"/>
  <c r="G268" i="10"/>
  <c r="K268" i="10"/>
  <c r="M268" i="10"/>
  <c r="F268" i="10"/>
  <c r="J268" i="10"/>
  <c r="L268" i="10"/>
  <c r="G266" i="10"/>
  <c r="I266" i="10"/>
  <c r="K266" i="10"/>
  <c r="M266" i="10"/>
  <c r="F266" i="10"/>
  <c r="H266" i="10"/>
  <c r="J266" i="10"/>
  <c r="L266" i="10"/>
  <c r="G263" i="10"/>
  <c r="K263" i="10"/>
  <c r="M263" i="10"/>
  <c r="F263" i="10"/>
  <c r="J263" i="10"/>
  <c r="L263" i="10"/>
  <c r="G260" i="10"/>
  <c r="I260" i="10"/>
  <c r="K260" i="10"/>
  <c r="M260" i="10"/>
  <c r="F260" i="10"/>
  <c r="H260" i="10"/>
  <c r="J260" i="10"/>
  <c r="L260" i="10"/>
  <c r="G258" i="10"/>
  <c r="K258" i="10"/>
  <c r="M258" i="10"/>
  <c r="F258" i="10"/>
  <c r="J258" i="10"/>
  <c r="L258" i="10"/>
  <c r="G255" i="10"/>
  <c r="I255" i="10"/>
  <c r="K255" i="10"/>
  <c r="M255" i="10"/>
  <c r="F255" i="10"/>
  <c r="H255" i="10"/>
  <c r="J255" i="10"/>
  <c r="L255" i="10"/>
  <c r="G252" i="10"/>
  <c r="K252" i="10"/>
  <c r="M252" i="10"/>
  <c r="F252" i="10"/>
  <c r="J252" i="10"/>
  <c r="L252" i="10"/>
  <c r="G250" i="10"/>
  <c r="I250" i="10"/>
  <c r="K250" i="10"/>
  <c r="M250" i="10"/>
  <c r="F250" i="10"/>
  <c r="H250" i="10"/>
  <c r="J250" i="10"/>
  <c r="L250" i="10"/>
  <c r="G247" i="10"/>
  <c r="K247" i="10"/>
  <c r="M247" i="10"/>
  <c r="F247" i="10"/>
  <c r="J247" i="10"/>
  <c r="L247" i="10"/>
  <c r="G244" i="10"/>
  <c r="I244" i="10"/>
  <c r="K244" i="10"/>
  <c r="M244" i="10"/>
  <c r="F244" i="10"/>
  <c r="H244" i="10"/>
  <c r="J244" i="10"/>
  <c r="L244" i="10"/>
  <c r="G242" i="10"/>
  <c r="K242" i="10"/>
  <c r="M242" i="10"/>
  <c r="F242" i="10"/>
  <c r="J242" i="10"/>
  <c r="L242" i="10"/>
  <c r="G239" i="10"/>
  <c r="I239" i="10"/>
  <c r="K239" i="10"/>
  <c r="M239" i="10"/>
  <c r="F239" i="10"/>
  <c r="H239" i="10"/>
  <c r="J239" i="10"/>
  <c r="L239" i="10"/>
  <c r="G236" i="10"/>
  <c r="K236" i="10"/>
  <c r="M236" i="10"/>
  <c r="F236" i="10"/>
  <c r="J236" i="10"/>
  <c r="L236" i="10"/>
  <c r="G234" i="10"/>
  <c r="I234" i="10"/>
  <c r="K234" i="10"/>
  <c r="M234" i="10"/>
  <c r="F234" i="10"/>
  <c r="H234" i="10"/>
  <c r="J234" i="10"/>
  <c r="L234" i="10"/>
  <c r="G231" i="10"/>
  <c r="K231" i="10"/>
  <c r="M231" i="10"/>
  <c r="F231" i="10"/>
  <c r="J231" i="10"/>
  <c r="L231" i="10"/>
  <c r="G228" i="10"/>
  <c r="I228" i="10"/>
  <c r="K228" i="10"/>
  <c r="M228" i="10"/>
  <c r="F228" i="10"/>
  <c r="H228" i="10"/>
  <c r="J228" i="10"/>
  <c r="L228" i="10"/>
  <c r="G226" i="10"/>
  <c r="K226" i="10"/>
  <c r="M226" i="10"/>
  <c r="F226" i="10"/>
  <c r="J226" i="10"/>
  <c r="L226" i="10"/>
  <c r="G223" i="10"/>
  <c r="I223" i="10"/>
  <c r="K223" i="10"/>
  <c r="M223" i="10"/>
  <c r="F223" i="10"/>
  <c r="H223" i="10"/>
  <c r="J223" i="10"/>
  <c r="L223" i="10"/>
  <c r="G219" i="10"/>
  <c r="K219" i="10"/>
  <c r="M219" i="10"/>
  <c r="F219" i="10"/>
  <c r="J219" i="10"/>
  <c r="L219" i="10"/>
  <c r="G216" i="10"/>
  <c r="I216" i="10"/>
  <c r="K216" i="10"/>
  <c r="M216" i="10"/>
  <c r="F216" i="10"/>
  <c r="H216" i="10"/>
  <c r="J216" i="10"/>
  <c r="L216" i="10"/>
  <c r="G214" i="10"/>
  <c r="K214" i="10"/>
  <c r="M214" i="10"/>
  <c r="F214" i="10"/>
  <c r="J214" i="10"/>
  <c r="L214" i="10"/>
  <c r="G211" i="10"/>
  <c r="I211" i="10"/>
  <c r="K211" i="10"/>
  <c r="M211" i="10"/>
  <c r="F211" i="10"/>
  <c r="H211" i="10"/>
  <c r="J211" i="10"/>
  <c r="L211" i="10"/>
  <c r="G208" i="10"/>
  <c r="K208" i="10"/>
  <c r="M208" i="10"/>
  <c r="F208" i="10"/>
  <c r="J208" i="10"/>
  <c r="L208" i="10"/>
  <c r="G206" i="10"/>
  <c r="I206" i="10"/>
  <c r="K206" i="10"/>
  <c r="M206" i="10"/>
  <c r="F206" i="10"/>
  <c r="H206" i="10"/>
  <c r="J206" i="10"/>
  <c r="L206" i="10"/>
  <c r="G203" i="10"/>
  <c r="K203" i="10"/>
  <c r="M203" i="10"/>
  <c r="F203" i="10"/>
  <c r="J203" i="10"/>
  <c r="L203" i="10"/>
  <c r="G222" i="10"/>
  <c r="I222" i="10"/>
  <c r="K222" i="10"/>
  <c r="M222" i="10"/>
  <c r="F222" i="10"/>
  <c r="H222" i="10"/>
  <c r="J222" i="10"/>
  <c r="L222" i="10"/>
  <c r="M199" i="9"/>
  <c r="K199" i="9"/>
  <c r="G199" i="9"/>
  <c r="M201" i="9"/>
  <c r="I201" i="9"/>
  <c r="L200" i="9"/>
  <c r="M381" i="9"/>
  <c r="K381" i="9"/>
  <c r="I381" i="9"/>
  <c r="L380" i="9"/>
  <c r="J380" i="9"/>
  <c r="H380" i="9"/>
  <c r="M379" i="9"/>
  <c r="K379" i="9"/>
  <c r="L377" i="9"/>
  <c r="J377" i="9"/>
  <c r="H377" i="9"/>
  <c r="M376" i="9"/>
  <c r="K376" i="9"/>
  <c r="N375" i="9"/>
  <c r="L375" i="9"/>
  <c r="H375" i="9"/>
  <c r="F375" i="9"/>
  <c r="M373" i="9"/>
  <c r="K373" i="9"/>
  <c r="G373" i="9"/>
  <c r="L372" i="9"/>
  <c r="M371" i="9"/>
  <c r="I371" i="9"/>
  <c r="L369" i="9"/>
  <c r="J369" i="9"/>
  <c r="M368" i="9"/>
  <c r="K368" i="9"/>
  <c r="L367" i="9"/>
  <c r="J367" i="9"/>
  <c r="M365" i="9"/>
  <c r="K365" i="9"/>
  <c r="I365" i="9"/>
  <c r="N364" i="9"/>
  <c r="L364" i="9"/>
  <c r="H364" i="9"/>
  <c r="F364" i="9"/>
  <c r="M363" i="9"/>
  <c r="G363" i="9"/>
  <c r="J361" i="9"/>
  <c r="M360" i="9"/>
  <c r="K360" i="9"/>
  <c r="M357" i="9"/>
  <c r="M355" i="9"/>
  <c r="I355" i="9"/>
  <c r="N353" i="9"/>
  <c r="L353" i="9"/>
  <c r="F353" i="9"/>
  <c r="M352" i="9"/>
  <c r="G352" i="9"/>
  <c r="L351" i="9"/>
  <c r="H351" i="9"/>
  <c r="M349" i="9"/>
  <c r="K349" i="9"/>
  <c r="N348" i="9"/>
  <c r="L348" i="9"/>
  <c r="J348" i="9"/>
  <c r="H348" i="9"/>
  <c r="F348" i="9"/>
  <c r="M347" i="9"/>
  <c r="K347" i="9"/>
  <c r="N345" i="9"/>
  <c r="L345" i="9"/>
  <c r="J345" i="9"/>
  <c r="F345" i="9"/>
  <c r="M344" i="9"/>
  <c r="K344" i="9"/>
  <c r="N343" i="9"/>
  <c r="L343" i="9"/>
  <c r="F343" i="9"/>
  <c r="M341" i="9"/>
  <c r="I341" i="9"/>
  <c r="G341" i="9"/>
  <c r="L340" i="9"/>
  <c r="M339" i="9"/>
  <c r="K339" i="9"/>
  <c r="I339" i="9"/>
  <c r="L337" i="9"/>
  <c r="J337" i="9"/>
  <c r="H337" i="9"/>
  <c r="K336" i="9"/>
  <c r="L335" i="9"/>
  <c r="J335" i="9"/>
  <c r="H335" i="9"/>
  <c r="F335" i="9"/>
  <c r="M333" i="9"/>
  <c r="K333" i="9"/>
  <c r="N332" i="9"/>
  <c r="L332" i="9"/>
  <c r="J332" i="9"/>
  <c r="F332" i="9"/>
  <c r="M331" i="9"/>
  <c r="K331" i="9"/>
  <c r="G331" i="9"/>
  <c r="M328" i="9"/>
  <c r="I328" i="9"/>
  <c r="H327" i="9"/>
  <c r="M325" i="9"/>
  <c r="J324" i="9"/>
  <c r="H324" i="9"/>
  <c r="M323" i="9"/>
  <c r="K323" i="9"/>
  <c r="I323" i="9"/>
  <c r="L321" i="9"/>
  <c r="J321" i="9"/>
  <c r="M320" i="9"/>
  <c r="K320" i="9"/>
  <c r="N319" i="9"/>
  <c r="L319" i="9"/>
  <c r="H319" i="9"/>
  <c r="F319" i="9"/>
  <c r="M317" i="9"/>
  <c r="G317" i="9"/>
  <c r="N316" i="9"/>
  <c r="L316" i="9"/>
  <c r="H316" i="9"/>
  <c r="F316" i="9"/>
  <c r="G315" i="9"/>
  <c r="N313" i="9"/>
  <c r="L313" i="9"/>
  <c r="H313" i="9"/>
  <c r="F313" i="9"/>
  <c r="I312" i="9"/>
  <c r="G312" i="9"/>
  <c r="N311" i="9"/>
  <c r="J311" i="9"/>
  <c r="H311" i="9"/>
  <c r="F311" i="9"/>
  <c r="K309" i="9"/>
  <c r="I309" i="9"/>
  <c r="N308" i="9"/>
  <c r="L308" i="9"/>
  <c r="J308" i="9"/>
  <c r="H308" i="9"/>
  <c r="F308" i="9"/>
  <c r="M307" i="9"/>
  <c r="K307" i="9"/>
  <c r="N305" i="9"/>
  <c r="L305" i="9"/>
  <c r="J305" i="9"/>
  <c r="F305" i="9"/>
  <c r="M304" i="9"/>
  <c r="G304" i="9"/>
  <c r="F303" i="9"/>
  <c r="M301" i="9"/>
  <c r="I301" i="9"/>
  <c r="J300" i="9"/>
  <c r="H300" i="9"/>
  <c r="M299" i="9"/>
  <c r="I299" i="9"/>
  <c r="L297" i="9"/>
  <c r="J297" i="9"/>
  <c r="M296" i="9"/>
  <c r="K296" i="9"/>
  <c r="N295" i="9"/>
  <c r="L295" i="9"/>
  <c r="H295" i="9"/>
  <c r="F295" i="9"/>
  <c r="M293" i="9"/>
  <c r="G293" i="9"/>
  <c r="N292" i="9"/>
  <c r="J292" i="9"/>
  <c r="H292" i="9"/>
  <c r="F292" i="9"/>
  <c r="K291" i="9"/>
  <c r="I291" i="9"/>
  <c r="G291" i="9"/>
  <c r="J289" i="9"/>
  <c r="H289" i="9"/>
  <c r="M288" i="9"/>
  <c r="K288" i="9"/>
  <c r="I288" i="9"/>
  <c r="G288" i="9"/>
  <c r="L287" i="9"/>
  <c r="J287" i="9"/>
  <c r="M285" i="9"/>
  <c r="K285" i="9"/>
  <c r="I285" i="9"/>
  <c r="N284" i="9"/>
  <c r="L284" i="9"/>
  <c r="H284" i="9"/>
  <c r="F284" i="9"/>
  <c r="M283" i="9"/>
  <c r="N281" i="9"/>
  <c r="L281" i="9"/>
  <c r="H281" i="9"/>
  <c r="F281" i="9"/>
  <c r="M280" i="9"/>
  <c r="G280" i="9"/>
  <c r="N279" i="9"/>
  <c r="L279" i="9"/>
  <c r="H279" i="9"/>
  <c r="F279" i="9"/>
  <c r="I277" i="9"/>
  <c r="G277" i="9"/>
  <c r="N276" i="9"/>
  <c r="J276" i="9"/>
  <c r="H276" i="9"/>
  <c r="F276" i="9"/>
  <c r="K275" i="9"/>
  <c r="I275" i="9"/>
  <c r="J273" i="9"/>
  <c r="M272" i="9"/>
  <c r="I272" i="9"/>
  <c r="N271" i="9"/>
  <c r="M269" i="9"/>
  <c r="K269" i="9"/>
  <c r="I269" i="9"/>
  <c r="G269" i="9"/>
  <c r="N268" i="9"/>
  <c r="H268" i="9"/>
  <c r="F268" i="9"/>
  <c r="M267" i="9"/>
  <c r="I267" i="9"/>
  <c r="G267" i="9"/>
  <c r="H265" i="9"/>
  <c r="M264" i="9"/>
  <c r="K264" i="9"/>
  <c r="I264" i="9"/>
  <c r="L263" i="9"/>
  <c r="H263" i="9"/>
  <c r="N260" i="9"/>
  <c r="L260" i="9"/>
  <c r="J260" i="9"/>
  <c r="H260" i="9"/>
  <c r="F260" i="9"/>
  <c r="M259" i="9"/>
  <c r="N257" i="9"/>
  <c r="L257" i="9"/>
  <c r="H257" i="9"/>
  <c r="F257" i="9"/>
  <c r="M256" i="9"/>
  <c r="G256" i="9"/>
  <c r="N255" i="9"/>
  <c r="J255" i="9"/>
  <c r="H255" i="9"/>
  <c r="F255" i="9"/>
  <c r="I253" i="9"/>
  <c r="G253" i="9"/>
  <c r="J252" i="9"/>
  <c r="H252" i="9"/>
  <c r="M251" i="9"/>
  <c r="K251" i="9"/>
  <c r="I251" i="9"/>
  <c r="L249" i="9"/>
  <c r="J249" i="9"/>
  <c r="M248" i="9"/>
  <c r="K248" i="9"/>
  <c r="I248" i="9"/>
  <c r="N247" i="9"/>
  <c r="L247" i="9"/>
  <c r="F247" i="9"/>
  <c r="M245" i="9"/>
  <c r="I245" i="9"/>
  <c r="G245" i="9"/>
  <c r="N244" i="9"/>
  <c r="H244" i="9"/>
  <c r="F244" i="9"/>
  <c r="M243" i="9"/>
  <c r="I243" i="9"/>
  <c r="G243" i="9"/>
  <c r="N241" i="9"/>
  <c r="J241" i="9"/>
  <c r="H241" i="9"/>
  <c r="F241" i="9"/>
  <c r="K240" i="9"/>
  <c r="I240" i="9"/>
  <c r="G240" i="9"/>
  <c r="L239" i="9"/>
  <c r="H239" i="9"/>
  <c r="M237" i="9"/>
  <c r="I237" i="9"/>
  <c r="G237" i="9"/>
  <c r="J236" i="9"/>
  <c r="M235" i="9"/>
  <c r="K235" i="9"/>
  <c r="I235" i="9"/>
  <c r="L233" i="9"/>
  <c r="J233" i="9"/>
  <c r="M232" i="9"/>
  <c r="K232" i="9"/>
  <c r="I232" i="9"/>
  <c r="G232" i="9"/>
  <c r="L231" i="9"/>
  <c r="M229" i="9"/>
  <c r="G229" i="9"/>
  <c r="N228" i="9"/>
  <c r="L228" i="9"/>
  <c r="J228" i="9"/>
  <c r="H228" i="9"/>
  <c r="F228" i="9"/>
  <c r="I227" i="9"/>
  <c r="G227" i="9"/>
  <c r="L225" i="9"/>
  <c r="J225" i="9"/>
  <c r="H225" i="9"/>
  <c r="I224" i="9"/>
  <c r="G224" i="9"/>
  <c r="L223" i="9"/>
  <c r="J223" i="9"/>
  <c r="H223" i="9"/>
  <c r="F223" i="9"/>
  <c r="K221" i="9"/>
  <c r="I221" i="9"/>
  <c r="N220" i="9"/>
  <c r="L220" i="9"/>
  <c r="J220" i="9"/>
  <c r="F220" i="9"/>
  <c r="M219" i="9"/>
  <c r="K219" i="9"/>
  <c r="N217" i="9"/>
  <c r="L217" i="9"/>
  <c r="F217" i="9"/>
  <c r="M216" i="9"/>
  <c r="I216" i="9"/>
  <c r="G216" i="9"/>
  <c r="N215" i="9"/>
  <c r="H215" i="9"/>
  <c r="F215" i="9"/>
  <c r="M213" i="9"/>
  <c r="I213" i="9"/>
  <c r="G213" i="9"/>
  <c r="L212" i="9"/>
  <c r="H212" i="9"/>
  <c r="I211" i="9"/>
  <c r="L209" i="9"/>
  <c r="J209" i="9"/>
  <c r="H209" i="9"/>
  <c r="M208" i="9"/>
  <c r="K208" i="9"/>
  <c r="N207" i="9"/>
  <c r="J207" i="9"/>
  <c r="F207" i="9"/>
  <c r="M205" i="9"/>
  <c r="K205" i="9"/>
  <c r="N204" i="9"/>
  <c r="J204" i="9"/>
  <c r="F204" i="9"/>
  <c r="M203" i="9"/>
  <c r="G203" i="9"/>
  <c r="F198" i="10"/>
  <c r="H198" i="10"/>
  <c r="M380" i="10"/>
  <c r="G380" i="10"/>
  <c r="M379" i="10"/>
  <c r="I379" i="10"/>
  <c r="F379" i="10"/>
  <c r="I200" i="10"/>
  <c r="M200" i="10"/>
  <c r="F200" i="10"/>
  <c r="H200" i="10"/>
  <c r="L200" i="10"/>
  <c r="G378" i="10"/>
  <c r="I378" i="10"/>
  <c r="M378" i="10"/>
  <c r="F378" i="10"/>
  <c r="J378" i="10"/>
  <c r="G375" i="10"/>
  <c r="I375" i="10"/>
  <c r="F375" i="10"/>
  <c r="H375" i="10"/>
  <c r="G372" i="10"/>
  <c r="I372" i="10"/>
  <c r="M372" i="10"/>
  <c r="F372" i="10"/>
  <c r="H372" i="10"/>
  <c r="J372" i="10"/>
  <c r="G370" i="10"/>
  <c r="I370" i="10"/>
  <c r="H370" i="10"/>
  <c r="I367" i="10"/>
  <c r="K367" i="10"/>
  <c r="M367" i="10"/>
  <c r="F367" i="10"/>
  <c r="J367" i="10"/>
  <c r="I364" i="10"/>
  <c r="K364" i="10"/>
  <c r="L364" i="10"/>
  <c r="I362" i="10"/>
  <c r="K362" i="10"/>
  <c r="M362" i="10"/>
  <c r="F362" i="10"/>
  <c r="J362" i="10"/>
  <c r="K359" i="10"/>
  <c r="M359" i="10"/>
  <c r="L359" i="10"/>
  <c r="G356" i="10"/>
  <c r="I356" i="10"/>
  <c r="M356" i="10"/>
  <c r="F356" i="10"/>
  <c r="J356" i="10"/>
  <c r="G354" i="10"/>
  <c r="M354" i="10"/>
  <c r="H354" i="10"/>
  <c r="G351" i="10"/>
  <c r="I351" i="10"/>
  <c r="M351" i="10"/>
  <c r="F351" i="10"/>
  <c r="J351" i="10"/>
  <c r="G348" i="10"/>
  <c r="I348" i="10"/>
  <c r="H348" i="10"/>
  <c r="I346" i="10"/>
  <c r="K346" i="10"/>
  <c r="M346" i="10"/>
  <c r="F346" i="10"/>
  <c r="H346" i="10"/>
  <c r="J346" i="10"/>
  <c r="I343" i="10"/>
  <c r="K343" i="10"/>
  <c r="H343" i="10"/>
  <c r="J343" i="10"/>
  <c r="I340" i="10"/>
  <c r="K340" i="10"/>
  <c r="M340" i="10"/>
  <c r="F340" i="10"/>
  <c r="J340" i="10"/>
  <c r="I338" i="10"/>
  <c r="K338" i="10"/>
  <c r="L338" i="10"/>
  <c r="I335" i="10"/>
  <c r="K335" i="10"/>
  <c r="M335" i="10"/>
  <c r="F335" i="10"/>
  <c r="J335" i="10"/>
  <c r="K332" i="10"/>
  <c r="M332" i="10"/>
  <c r="L332" i="10"/>
  <c r="G330" i="10"/>
  <c r="I330" i="10"/>
  <c r="M330" i="10"/>
  <c r="F330" i="10"/>
  <c r="J330" i="10"/>
  <c r="G327" i="10"/>
  <c r="K327" i="10"/>
  <c r="M327" i="10"/>
  <c r="H327" i="10"/>
  <c r="L327" i="10"/>
  <c r="G324" i="10"/>
  <c r="I324" i="10"/>
  <c r="K324" i="10"/>
  <c r="M324" i="10"/>
  <c r="F324" i="10"/>
  <c r="J324" i="10"/>
  <c r="G322" i="10"/>
  <c r="I322" i="10"/>
  <c r="K322" i="10"/>
  <c r="M322" i="10"/>
  <c r="H322" i="10"/>
  <c r="J322" i="10"/>
  <c r="L322" i="10"/>
  <c r="G319" i="10"/>
  <c r="I319" i="10"/>
  <c r="K319" i="10"/>
  <c r="M319" i="10"/>
  <c r="F319" i="10"/>
  <c r="J319" i="10"/>
  <c r="G316" i="10"/>
  <c r="I316" i="10"/>
  <c r="K316" i="10"/>
  <c r="M316" i="10"/>
  <c r="H316" i="10"/>
  <c r="L316" i="10"/>
  <c r="G314" i="10"/>
  <c r="I314" i="10"/>
  <c r="K314" i="10"/>
  <c r="M314" i="10"/>
  <c r="F314" i="10"/>
  <c r="J314" i="10"/>
  <c r="G311" i="10"/>
  <c r="I311" i="10"/>
  <c r="K311" i="10"/>
  <c r="M311" i="10"/>
  <c r="F311" i="10"/>
  <c r="H311" i="10"/>
  <c r="J311" i="10"/>
  <c r="L311" i="10"/>
  <c r="G308" i="10"/>
  <c r="I308" i="10"/>
  <c r="K308" i="10"/>
  <c r="M308" i="10"/>
  <c r="F308" i="10"/>
  <c r="J308" i="10"/>
  <c r="G306" i="10"/>
  <c r="I306" i="10"/>
  <c r="K306" i="10"/>
  <c r="M306" i="10"/>
  <c r="H306" i="10"/>
  <c r="L306" i="10"/>
  <c r="G303" i="10"/>
  <c r="I303" i="10"/>
  <c r="K303" i="10"/>
  <c r="M303" i="10"/>
  <c r="F303" i="10"/>
  <c r="H303" i="10"/>
  <c r="J303" i="10"/>
  <c r="L303" i="10"/>
  <c r="G300" i="10"/>
  <c r="I300" i="10"/>
  <c r="K300" i="10"/>
  <c r="M300" i="10"/>
  <c r="H300" i="10"/>
  <c r="L300" i="10"/>
  <c r="G298" i="10"/>
  <c r="I298" i="10"/>
  <c r="K298" i="10"/>
  <c r="M298" i="10"/>
  <c r="F298" i="10"/>
  <c r="J298" i="10"/>
  <c r="G295" i="10"/>
  <c r="I295" i="10"/>
  <c r="K295" i="10"/>
  <c r="M295" i="10"/>
  <c r="H295" i="10"/>
  <c r="J295" i="10"/>
  <c r="L295" i="10"/>
  <c r="G292" i="10"/>
  <c r="I292" i="10"/>
  <c r="K292" i="10"/>
  <c r="M292" i="10"/>
  <c r="F292" i="10"/>
  <c r="H292" i="10"/>
  <c r="J292" i="10"/>
  <c r="L292" i="10"/>
  <c r="G290" i="10"/>
  <c r="I290" i="10"/>
  <c r="K290" i="10"/>
  <c r="M290" i="10"/>
  <c r="H290" i="10"/>
  <c r="J290" i="10"/>
  <c r="L290" i="10"/>
  <c r="G287" i="10"/>
  <c r="I287" i="10"/>
  <c r="K287" i="10"/>
  <c r="M287" i="10"/>
  <c r="F287" i="10"/>
  <c r="H287" i="10"/>
  <c r="J287" i="10"/>
  <c r="L287" i="10"/>
  <c r="G284" i="10"/>
  <c r="I284" i="10"/>
  <c r="K284" i="10"/>
  <c r="M284" i="10"/>
  <c r="H284" i="10"/>
  <c r="J284" i="10"/>
  <c r="L284" i="10"/>
  <c r="G280" i="10"/>
  <c r="I280" i="10"/>
  <c r="K280" i="10"/>
  <c r="M280" i="10"/>
  <c r="F280" i="10"/>
  <c r="H280" i="10"/>
  <c r="J280" i="10"/>
  <c r="L280" i="10"/>
  <c r="G278" i="10"/>
  <c r="I278" i="10"/>
  <c r="K278" i="10"/>
  <c r="M278" i="10"/>
  <c r="H278" i="10"/>
  <c r="J278" i="10"/>
  <c r="L278" i="10"/>
  <c r="G275" i="10"/>
  <c r="I275" i="10"/>
  <c r="K275" i="10"/>
  <c r="M275" i="10"/>
  <c r="F275" i="10"/>
  <c r="H275" i="10"/>
  <c r="J275" i="10"/>
  <c r="L275" i="10"/>
  <c r="G272" i="10"/>
  <c r="I272" i="10"/>
  <c r="K272" i="10"/>
  <c r="M272" i="10"/>
  <c r="H272" i="10"/>
  <c r="J272" i="10"/>
  <c r="L272" i="10"/>
  <c r="G270" i="10"/>
  <c r="I270" i="10"/>
  <c r="K270" i="10"/>
  <c r="M270" i="10"/>
  <c r="F270" i="10"/>
  <c r="H270" i="10"/>
  <c r="J270" i="10"/>
  <c r="L270" i="10"/>
  <c r="G267" i="10"/>
  <c r="I267" i="10"/>
  <c r="K267" i="10"/>
  <c r="M267" i="10"/>
  <c r="F267" i="10"/>
  <c r="H267" i="10"/>
  <c r="J267" i="10"/>
  <c r="L267" i="10"/>
  <c r="G264" i="10"/>
  <c r="I264" i="10"/>
  <c r="K264" i="10"/>
  <c r="M264" i="10"/>
  <c r="F264" i="10"/>
  <c r="H264" i="10"/>
  <c r="J264" i="10"/>
  <c r="L264" i="10"/>
  <c r="G262" i="10"/>
  <c r="I262" i="10"/>
  <c r="K262" i="10"/>
  <c r="M262" i="10"/>
  <c r="F262" i="10"/>
  <c r="H262" i="10"/>
  <c r="J262" i="10"/>
  <c r="L262" i="10"/>
  <c r="G259" i="10"/>
  <c r="I259" i="10"/>
  <c r="K259" i="10"/>
  <c r="M259" i="10"/>
  <c r="F259" i="10"/>
  <c r="H259" i="10"/>
  <c r="J259" i="10"/>
  <c r="L259" i="10"/>
  <c r="G256" i="10"/>
  <c r="I256" i="10"/>
  <c r="K256" i="10"/>
  <c r="M256" i="10"/>
  <c r="F256" i="10"/>
  <c r="H256" i="10"/>
  <c r="J256" i="10"/>
  <c r="L256" i="10"/>
  <c r="G254" i="10"/>
  <c r="I254" i="10"/>
  <c r="K254" i="10"/>
  <c r="M254" i="10"/>
  <c r="F254" i="10"/>
  <c r="H254" i="10"/>
  <c r="J254" i="10"/>
  <c r="L254" i="10"/>
  <c r="G251" i="10"/>
  <c r="I251" i="10"/>
  <c r="K251" i="10"/>
  <c r="M251" i="10"/>
  <c r="F251" i="10"/>
  <c r="H251" i="10"/>
  <c r="J251" i="10"/>
  <c r="L251" i="10"/>
  <c r="G248" i="10"/>
  <c r="I248" i="10"/>
  <c r="K248" i="10"/>
  <c r="M248" i="10"/>
  <c r="F248" i="10"/>
  <c r="H248" i="10"/>
  <c r="J248" i="10"/>
  <c r="L248" i="10"/>
  <c r="G246" i="10"/>
  <c r="I246" i="10"/>
  <c r="K246" i="10"/>
  <c r="M246" i="10"/>
  <c r="F246" i="10"/>
  <c r="H246" i="10"/>
  <c r="J246" i="10"/>
  <c r="L246" i="10"/>
  <c r="G243" i="10"/>
  <c r="I243" i="10"/>
  <c r="K243" i="10"/>
  <c r="M243" i="10"/>
  <c r="F243" i="10"/>
  <c r="H243" i="10"/>
  <c r="J243" i="10"/>
  <c r="L243" i="10"/>
  <c r="G240" i="10"/>
  <c r="I240" i="10"/>
  <c r="K240" i="10"/>
  <c r="M240" i="10"/>
  <c r="F240" i="10"/>
  <c r="H240" i="10"/>
  <c r="J240" i="10"/>
  <c r="L240" i="10"/>
  <c r="G238" i="10"/>
  <c r="I238" i="10"/>
  <c r="K238" i="10"/>
  <c r="M238" i="10"/>
  <c r="F238" i="10"/>
  <c r="H238" i="10"/>
  <c r="J238" i="10"/>
  <c r="L238" i="10"/>
  <c r="G235" i="10"/>
  <c r="I235" i="10"/>
  <c r="K235" i="10"/>
  <c r="M235" i="10"/>
  <c r="F235" i="10"/>
  <c r="H235" i="10"/>
  <c r="J235" i="10"/>
  <c r="L235" i="10"/>
  <c r="G232" i="10"/>
  <c r="I232" i="10"/>
  <c r="K232" i="10"/>
  <c r="M232" i="10"/>
  <c r="F232" i="10"/>
  <c r="H232" i="10"/>
  <c r="J232" i="10"/>
  <c r="L232" i="10"/>
  <c r="G230" i="10"/>
  <c r="I230" i="10"/>
  <c r="K230" i="10"/>
  <c r="M230" i="10"/>
  <c r="F230" i="10"/>
  <c r="H230" i="10"/>
  <c r="J230" i="10"/>
  <c r="L230" i="10"/>
  <c r="G227" i="10"/>
  <c r="I227" i="10"/>
  <c r="K227" i="10"/>
  <c r="M227" i="10"/>
  <c r="F227" i="10"/>
  <c r="H227" i="10"/>
  <c r="J227" i="10"/>
  <c r="L227" i="10"/>
  <c r="G224" i="10"/>
  <c r="I224" i="10"/>
  <c r="K224" i="10"/>
  <c r="M224" i="10"/>
  <c r="F224" i="10"/>
  <c r="H224" i="10"/>
  <c r="J224" i="10"/>
  <c r="L224" i="10"/>
  <c r="G220" i="10"/>
  <c r="I220" i="10"/>
  <c r="K220" i="10"/>
  <c r="M220" i="10"/>
  <c r="F220" i="10"/>
  <c r="H220" i="10"/>
  <c r="J220" i="10"/>
  <c r="L220" i="10"/>
  <c r="G218" i="10"/>
  <c r="I218" i="10"/>
  <c r="K218" i="10"/>
  <c r="M218" i="10"/>
  <c r="F218" i="10"/>
  <c r="H218" i="10"/>
  <c r="J218" i="10"/>
  <c r="L218" i="10"/>
  <c r="G215" i="10"/>
  <c r="I215" i="10"/>
  <c r="K215" i="10"/>
  <c r="M215" i="10"/>
  <c r="F215" i="10"/>
  <c r="H215" i="10"/>
  <c r="J215" i="10"/>
  <c r="L215" i="10"/>
  <c r="G212" i="10"/>
  <c r="I212" i="10"/>
  <c r="K212" i="10"/>
  <c r="M212" i="10"/>
  <c r="F212" i="10"/>
  <c r="H212" i="10"/>
  <c r="J212" i="10"/>
  <c r="L212" i="10"/>
  <c r="G210" i="10"/>
  <c r="I210" i="10"/>
  <c r="K210" i="10"/>
  <c r="M210" i="10"/>
  <c r="F210" i="10"/>
  <c r="H210" i="10"/>
  <c r="J210" i="10"/>
  <c r="L210" i="10"/>
  <c r="G207" i="10"/>
  <c r="I207" i="10"/>
  <c r="F207" i="10"/>
  <c r="H207" i="10"/>
  <c r="J207" i="10"/>
  <c r="K207" i="10"/>
  <c r="M207" i="10"/>
  <c r="L207" i="10"/>
  <c r="G204" i="10"/>
  <c r="I204" i="10"/>
  <c r="K204" i="10"/>
  <c r="M204" i="10"/>
  <c r="F204" i="10"/>
  <c r="H204" i="10"/>
  <c r="J204" i="10"/>
  <c r="L204" i="10"/>
  <c r="G202" i="10"/>
  <c r="I202" i="10"/>
  <c r="K202" i="10"/>
  <c r="M202" i="10"/>
  <c r="F202" i="10"/>
  <c r="H202" i="10"/>
  <c r="J202" i="10"/>
  <c r="L202" i="10"/>
  <c r="G282" i="10"/>
  <c r="I282" i="10"/>
  <c r="K282" i="10"/>
  <c r="M282" i="10"/>
  <c r="F282" i="10"/>
  <c r="H282" i="10"/>
  <c r="J282" i="10"/>
  <c r="L282" i="10"/>
  <c r="L199" i="9"/>
  <c r="L201" i="9"/>
  <c r="J201" i="9"/>
  <c r="H201" i="9"/>
  <c r="N381" i="9"/>
  <c r="L381" i="9"/>
  <c r="J381" i="9"/>
  <c r="M380" i="9"/>
  <c r="K380" i="9"/>
  <c r="J379" i="9"/>
  <c r="M377" i="9"/>
  <c r="I377" i="9"/>
  <c r="N376" i="9"/>
  <c r="L376" i="9"/>
  <c r="M375" i="9"/>
  <c r="K375" i="9"/>
  <c r="I375" i="9"/>
  <c r="L373" i="9"/>
  <c r="J373" i="9"/>
  <c r="H373" i="9"/>
  <c r="N371" i="9"/>
  <c r="L371" i="9"/>
  <c r="H371" i="9"/>
  <c r="N368" i="9"/>
  <c r="L368" i="9"/>
  <c r="J368" i="9"/>
  <c r="I367" i="9"/>
  <c r="N365" i="9"/>
  <c r="J365" i="9"/>
  <c r="H365" i="9"/>
  <c r="M364" i="9"/>
  <c r="K364" i="9"/>
  <c r="N363" i="9"/>
  <c r="L363" i="9"/>
  <c r="M361" i="9"/>
  <c r="I361" i="9"/>
  <c r="J360" i="9"/>
  <c r="H360" i="9"/>
  <c r="N357" i="9"/>
  <c r="L357" i="9"/>
  <c r="I356" i="9"/>
  <c r="L355" i="9"/>
  <c r="J355" i="9"/>
  <c r="H355" i="9"/>
  <c r="I353" i="9"/>
  <c r="N352" i="9"/>
  <c r="M351" i="9"/>
  <c r="I351" i="9"/>
  <c r="L349" i="9"/>
  <c r="J349" i="9"/>
  <c r="M348" i="9"/>
  <c r="K348" i="9"/>
  <c r="I348" i="9"/>
  <c r="J347" i="9"/>
  <c r="M345" i="9"/>
  <c r="I345" i="9"/>
  <c r="N344" i="9"/>
  <c r="L344" i="9"/>
  <c r="M343" i="9"/>
  <c r="K343" i="9"/>
  <c r="L341" i="9"/>
  <c r="J341" i="9"/>
  <c r="H341" i="9"/>
  <c r="I340" i="9"/>
  <c r="N339" i="9"/>
  <c r="J339" i="9"/>
  <c r="H339" i="9"/>
  <c r="M337" i="9"/>
  <c r="K337" i="9"/>
  <c r="J336" i="9"/>
  <c r="M335" i="9"/>
  <c r="I335" i="9"/>
  <c r="L333" i="9"/>
  <c r="M332" i="9"/>
  <c r="K332" i="9"/>
  <c r="I332" i="9"/>
  <c r="L331" i="9"/>
  <c r="J331" i="9"/>
  <c r="H331" i="9"/>
  <c r="L328" i="9"/>
  <c r="J328" i="9"/>
  <c r="H328" i="9"/>
  <c r="N325" i="9"/>
  <c r="L325" i="9"/>
  <c r="K324" i="9"/>
  <c r="N323" i="9"/>
  <c r="L323" i="9"/>
  <c r="J323" i="9"/>
  <c r="K321" i="9"/>
  <c r="I321" i="9"/>
  <c r="J320" i="9"/>
  <c r="H320" i="9"/>
  <c r="M319" i="9"/>
  <c r="I319" i="9"/>
  <c r="N317" i="9"/>
  <c r="H317" i="9"/>
  <c r="M316" i="9"/>
  <c r="I316" i="9"/>
  <c r="N315" i="9"/>
  <c r="L315" i="9"/>
  <c r="M313" i="9"/>
  <c r="K313" i="9"/>
  <c r="I313" i="9"/>
  <c r="L312" i="9"/>
  <c r="J312" i="9"/>
  <c r="M311" i="9"/>
  <c r="K311" i="9"/>
  <c r="I311" i="9"/>
  <c r="J309" i="9"/>
  <c r="H309" i="9"/>
  <c r="M308" i="9"/>
  <c r="K308" i="9"/>
  <c r="I308" i="9"/>
  <c r="N307" i="9"/>
  <c r="H307" i="9"/>
  <c r="M305" i="9"/>
  <c r="I305" i="9"/>
  <c r="N304" i="9"/>
  <c r="L304" i="9"/>
  <c r="L301" i="9"/>
  <c r="J301" i="9"/>
  <c r="H301" i="9"/>
  <c r="I300" i="9"/>
  <c r="L299" i="9"/>
  <c r="J299" i="9"/>
  <c r="H299" i="9"/>
  <c r="I297" i="9"/>
  <c r="N296" i="9"/>
  <c r="M295" i="9"/>
  <c r="I295" i="9"/>
  <c r="N293" i="9"/>
  <c r="L293" i="9"/>
  <c r="M292" i="9"/>
  <c r="K292" i="9"/>
  <c r="I292" i="9"/>
  <c r="L291" i="9"/>
  <c r="J291" i="9"/>
  <c r="H291" i="9"/>
  <c r="K289" i="9"/>
  <c r="I289" i="9"/>
  <c r="N288" i="9"/>
  <c r="L288" i="9"/>
  <c r="J288" i="9"/>
  <c r="H288" i="9"/>
  <c r="I287" i="9"/>
  <c r="N285" i="9"/>
  <c r="J285" i="9"/>
  <c r="H285" i="9"/>
  <c r="M284" i="9"/>
  <c r="K284" i="9"/>
  <c r="N283" i="9"/>
  <c r="L283" i="9"/>
  <c r="M281" i="9"/>
  <c r="K281" i="9"/>
  <c r="I281" i="9"/>
  <c r="L280" i="9"/>
  <c r="J280" i="9"/>
  <c r="M279" i="9"/>
  <c r="K279" i="9"/>
  <c r="I279" i="9"/>
  <c r="H277" i="9"/>
  <c r="M276" i="9"/>
  <c r="I276" i="9"/>
  <c r="H275" i="9"/>
  <c r="M273" i="9"/>
  <c r="N272" i="9"/>
  <c r="L272" i="9"/>
  <c r="H272" i="9"/>
  <c r="M271" i="9"/>
  <c r="N269" i="9"/>
  <c r="L269" i="9"/>
  <c r="J269" i="9"/>
  <c r="H269" i="9"/>
  <c r="K268" i="9"/>
  <c r="I268" i="9"/>
  <c r="N267" i="9"/>
  <c r="J267" i="9"/>
  <c r="I265" i="9"/>
  <c r="N264" i="9"/>
  <c r="J264" i="9"/>
  <c r="M263" i="9"/>
  <c r="K263" i="9"/>
  <c r="M260" i="9"/>
  <c r="K260" i="9"/>
  <c r="I260" i="9"/>
  <c r="M257" i="9"/>
  <c r="I257" i="9"/>
  <c r="J256" i="9"/>
  <c r="H256" i="9"/>
  <c r="M255" i="9"/>
  <c r="I255" i="9"/>
  <c r="N253" i="9"/>
  <c r="H253" i="9"/>
  <c r="M252" i="9"/>
  <c r="N251" i="9"/>
  <c r="L251" i="9"/>
  <c r="H251" i="9"/>
  <c r="M249" i="9"/>
  <c r="K249" i="9"/>
  <c r="L248" i="9"/>
  <c r="J248" i="9"/>
  <c r="H248" i="9"/>
  <c r="K247" i="9"/>
  <c r="I247" i="9"/>
  <c r="N245" i="9"/>
  <c r="J245" i="9"/>
  <c r="H245" i="9"/>
  <c r="I244" i="9"/>
  <c r="N243" i="9"/>
  <c r="J243" i="9"/>
  <c r="M241" i="9"/>
  <c r="I241" i="9"/>
  <c r="N240" i="9"/>
  <c r="L240" i="9"/>
  <c r="H240" i="9"/>
  <c r="M239" i="9"/>
  <c r="L237" i="9"/>
  <c r="J237" i="9"/>
  <c r="H237" i="9"/>
  <c r="L235" i="9"/>
  <c r="J235" i="9"/>
  <c r="H235" i="9"/>
  <c r="I233" i="9"/>
  <c r="N232" i="9"/>
  <c r="L232" i="9"/>
  <c r="J232" i="9"/>
  <c r="H232" i="9"/>
  <c r="M231" i="9"/>
  <c r="N229" i="9"/>
  <c r="M228" i="9"/>
  <c r="K228" i="9"/>
  <c r="I228" i="9"/>
  <c r="L227" i="9"/>
  <c r="J227" i="9"/>
  <c r="M225" i="9"/>
  <c r="K225" i="9"/>
  <c r="I225" i="9"/>
  <c r="J224" i="9"/>
  <c r="H224" i="9"/>
  <c r="M223" i="9"/>
  <c r="I223" i="9"/>
  <c r="N221" i="9"/>
  <c r="H221" i="9"/>
  <c r="M220" i="9"/>
  <c r="I220" i="9"/>
  <c r="N219" i="9"/>
  <c r="L219" i="9"/>
  <c r="M217" i="9"/>
  <c r="K217" i="9"/>
  <c r="L216" i="9"/>
  <c r="J216" i="9"/>
  <c r="H216" i="9"/>
  <c r="K215" i="9"/>
  <c r="I215" i="9"/>
  <c r="N213" i="9"/>
  <c r="J213" i="9"/>
  <c r="K212" i="9"/>
  <c r="I212" i="9"/>
  <c r="N211" i="9"/>
  <c r="M209" i="9"/>
  <c r="I209" i="9"/>
  <c r="N208" i="9"/>
  <c r="L208" i="9"/>
  <c r="M207" i="9"/>
  <c r="K207" i="9"/>
  <c r="I207" i="9"/>
  <c r="L205" i="9"/>
  <c r="M204" i="9"/>
  <c r="K204" i="9"/>
  <c r="I204" i="9"/>
  <c r="H203" i="9"/>
  <c r="I198" i="10"/>
  <c r="L380" i="10"/>
  <c r="L379" i="10"/>
  <c r="J379" i="10"/>
  <c r="H379" i="10"/>
  <c r="W78" i="21"/>
  <c r="W80" i="21"/>
  <c r="W76" i="21"/>
  <c r="U80" i="21"/>
  <c r="S78" i="21"/>
  <c r="S80" i="21"/>
  <c r="S76" i="21"/>
  <c r="O78" i="21"/>
  <c r="O80" i="21"/>
  <c r="O76" i="21"/>
  <c r="M80" i="21"/>
  <c r="K78" i="21"/>
  <c r="K80" i="21"/>
  <c r="K76" i="21"/>
  <c r="G78" i="21"/>
  <c r="G80" i="21"/>
  <c r="G76" i="21"/>
  <c r="N47" i="19"/>
  <c r="L47" i="19"/>
  <c r="J47" i="19"/>
  <c r="H47" i="19"/>
  <c r="F47" i="19"/>
  <c r="V47" i="19"/>
  <c r="T47" i="19"/>
  <c r="R47" i="19"/>
  <c r="P47" i="19"/>
  <c r="E49" i="19"/>
  <c r="V49" i="19"/>
  <c r="R49" i="19"/>
  <c r="P49" i="19"/>
  <c r="N49" i="19"/>
  <c r="J49" i="19"/>
  <c r="H49" i="19"/>
  <c r="F49" i="19"/>
  <c r="U51" i="19"/>
  <c r="S51" i="19"/>
  <c r="Q51" i="19"/>
  <c r="M51" i="19"/>
  <c r="K51" i="19"/>
  <c r="I51" i="19"/>
  <c r="V53" i="19"/>
  <c r="T53" i="19"/>
  <c r="R53" i="19"/>
  <c r="N53" i="19"/>
  <c r="L53" i="19"/>
  <c r="J53" i="19"/>
  <c r="F53" i="19"/>
  <c r="W55" i="19"/>
  <c r="U55" i="19"/>
  <c r="Q55" i="19"/>
  <c r="O55" i="19"/>
  <c r="M55" i="19"/>
  <c r="I55" i="19"/>
  <c r="G55" i="19"/>
  <c r="E57" i="19"/>
  <c r="V57" i="19"/>
  <c r="T57" i="19"/>
  <c r="R57" i="19"/>
  <c r="N57" i="19"/>
  <c r="L57" i="19"/>
  <c r="J57" i="19"/>
  <c r="F57" i="19"/>
  <c r="W59" i="19"/>
  <c r="U59" i="19"/>
  <c r="Q59" i="19"/>
  <c r="O59" i="19"/>
  <c r="M59" i="19"/>
  <c r="I59" i="19"/>
  <c r="G59" i="19"/>
  <c r="E61" i="19"/>
  <c r="V61" i="19"/>
  <c r="R61" i="19"/>
  <c r="P61" i="19"/>
  <c r="N61" i="19"/>
  <c r="J61" i="19"/>
  <c r="H61" i="19"/>
  <c r="F61" i="19"/>
  <c r="U63" i="19"/>
  <c r="S63" i="19"/>
  <c r="Q63" i="19"/>
  <c r="M63" i="19"/>
  <c r="K63" i="19"/>
  <c r="I63" i="19"/>
  <c r="E65" i="19"/>
  <c r="V65" i="19"/>
  <c r="R65" i="19"/>
  <c r="P65" i="19"/>
  <c r="N65" i="19"/>
  <c r="J65" i="19"/>
  <c r="H65" i="19"/>
  <c r="F65" i="19"/>
  <c r="U67" i="19"/>
  <c r="S67" i="19"/>
  <c r="Q67" i="19"/>
  <c r="M67" i="19"/>
  <c r="K67" i="19"/>
  <c r="I67" i="19"/>
  <c r="V69" i="19"/>
  <c r="T69" i="19"/>
  <c r="R69" i="19"/>
  <c r="N69" i="19"/>
  <c r="L69" i="19"/>
  <c r="J69" i="19"/>
  <c r="F69" i="19"/>
  <c r="W71" i="19"/>
  <c r="U71" i="19"/>
  <c r="Q71" i="19"/>
  <c r="O71" i="19"/>
  <c r="M71" i="19"/>
  <c r="I71" i="19"/>
  <c r="G71" i="19"/>
  <c r="U84" i="20"/>
  <c r="Q84" i="20"/>
  <c r="I84" i="20"/>
  <c r="E87" i="20"/>
  <c r="V87" i="20"/>
  <c r="R87" i="20"/>
  <c r="N87" i="20"/>
  <c r="J87" i="20"/>
  <c r="F87" i="20"/>
  <c r="W89" i="20"/>
  <c r="Q89" i="20"/>
  <c r="G89" i="20"/>
  <c r="E91" i="20"/>
  <c r="U93" i="20"/>
  <c r="Q93" i="20"/>
  <c r="M93" i="20"/>
  <c r="I93" i="20"/>
  <c r="E96" i="20"/>
  <c r="V96" i="20"/>
  <c r="R96" i="20"/>
  <c r="N96" i="20"/>
  <c r="J96" i="20"/>
  <c r="F96" i="20"/>
  <c r="E100" i="20"/>
  <c r="W102" i="20"/>
  <c r="U102" i="20"/>
  <c r="Q102" i="20"/>
  <c r="O102" i="20"/>
  <c r="I102" i="20"/>
  <c r="F108" i="20"/>
  <c r="V108" i="20"/>
  <c r="R108" i="20"/>
  <c r="N108" i="20"/>
  <c r="J108" i="20"/>
  <c r="P112" i="20"/>
  <c r="H112" i="20"/>
  <c r="F114" i="20"/>
  <c r="T114" i="20"/>
  <c r="P114" i="20"/>
  <c r="L114" i="20"/>
  <c r="J114" i="20"/>
  <c r="H114" i="20"/>
  <c r="F117" i="20"/>
  <c r="V117" i="20"/>
  <c r="R117" i="20"/>
  <c r="N117" i="20"/>
  <c r="J117" i="20"/>
  <c r="T121" i="20"/>
  <c r="P121" i="20"/>
  <c r="H121" i="20"/>
  <c r="F124" i="20"/>
  <c r="T124" i="20"/>
  <c r="P124" i="20"/>
  <c r="L124" i="20"/>
  <c r="J124" i="20"/>
  <c r="H124" i="20"/>
  <c r="F126" i="20"/>
  <c r="V126" i="20"/>
  <c r="R126" i="20"/>
  <c r="N126" i="20"/>
  <c r="J126" i="20"/>
  <c r="T131" i="20"/>
  <c r="P131" i="20"/>
  <c r="H131" i="20"/>
  <c r="F133" i="20"/>
  <c r="T133" i="20"/>
  <c r="P133" i="20"/>
  <c r="L133" i="20"/>
  <c r="J133" i="20"/>
  <c r="H133" i="20"/>
  <c r="F136" i="20"/>
  <c r="U136" i="20"/>
  <c r="S136" i="20"/>
  <c r="Q136" i="20"/>
  <c r="O136" i="20"/>
  <c r="M136" i="20"/>
  <c r="K136" i="20"/>
  <c r="I136" i="20"/>
  <c r="G136" i="20"/>
  <c r="T140" i="20"/>
  <c r="P140" i="20"/>
  <c r="H140" i="20"/>
  <c r="F142" i="20"/>
  <c r="T142" i="20"/>
  <c r="P142" i="20"/>
  <c r="L142" i="20"/>
  <c r="J142" i="20"/>
  <c r="H142" i="20"/>
  <c r="F145" i="20"/>
  <c r="V145" i="20"/>
  <c r="R145" i="20"/>
  <c r="N145" i="20"/>
  <c r="J145" i="20"/>
  <c r="F149" i="20"/>
  <c r="T149" i="20"/>
  <c r="P149" i="20"/>
  <c r="N149" i="20"/>
  <c r="L149" i="20"/>
  <c r="H149" i="20"/>
  <c r="F151" i="20"/>
  <c r="T151" i="20"/>
  <c r="R151" i="20"/>
  <c r="P151" i="20"/>
  <c r="L151" i="20"/>
  <c r="J151" i="20"/>
  <c r="H151" i="20"/>
  <c r="W54" i="21"/>
  <c r="U54" i="21"/>
  <c r="S54" i="21"/>
  <c r="O54" i="21"/>
  <c r="M54" i="21"/>
  <c r="K54" i="21"/>
  <c r="G54" i="21"/>
  <c r="W56" i="21"/>
  <c r="O56" i="21"/>
  <c r="G56" i="21"/>
  <c r="W58" i="21"/>
  <c r="S58" i="21"/>
  <c r="Q58" i="21"/>
  <c r="O58" i="21"/>
  <c r="K58" i="21"/>
  <c r="I58" i="21"/>
  <c r="G58" i="21"/>
  <c r="V60" i="21"/>
  <c r="T60" i="21"/>
  <c r="R60" i="21"/>
  <c r="P60" i="21"/>
  <c r="N60" i="21"/>
  <c r="L60" i="21"/>
  <c r="J60" i="21"/>
  <c r="H60" i="21"/>
  <c r="F60" i="21"/>
  <c r="W62" i="21"/>
  <c r="U62" i="21"/>
  <c r="S62" i="21"/>
  <c r="O62" i="21"/>
  <c r="M62" i="21"/>
  <c r="K62" i="21"/>
  <c r="G62" i="21"/>
  <c r="E66" i="21"/>
  <c r="V66" i="21"/>
  <c r="R66" i="21"/>
  <c r="P66" i="21"/>
  <c r="N66" i="21"/>
  <c r="L66" i="21"/>
  <c r="J66" i="21"/>
  <c r="H66" i="21"/>
  <c r="F66" i="21"/>
  <c r="W68" i="21"/>
  <c r="S68" i="21"/>
  <c r="Q68" i="21"/>
  <c r="O68" i="21"/>
  <c r="K68" i="21"/>
  <c r="I68" i="21"/>
  <c r="G68" i="21"/>
  <c r="V70" i="21"/>
  <c r="R70" i="21"/>
  <c r="P70" i="21"/>
  <c r="N70" i="21"/>
  <c r="L70" i="21"/>
  <c r="J70" i="21"/>
  <c r="H70" i="21"/>
  <c r="F70" i="21"/>
  <c r="W72" i="21"/>
  <c r="U72" i="21"/>
  <c r="S72" i="21"/>
  <c r="O72" i="21"/>
  <c r="M72" i="21"/>
  <c r="K72" i="21"/>
  <c r="G72" i="21"/>
  <c r="E78" i="21"/>
  <c r="V80" i="21"/>
  <c r="V76" i="21"/>
  <c r="V78" i="21"/>
  <c r="T80" i="21"/>
  <c r="R80" i="21"/>
  <c r="R76" i="21"/>
  <c r="R78" i="21"/>
  <c r="P80" i="21"/>
  <c r="P78" i="21"/>
  <c r="N80" i="21"/>
  <c r="N76" i="21"/>
  <c r="N78" i="21"/>
  <c r="L80" i="21"/>
  <c r="L76" i="21"/>
  <c r="L78" i="21"/>
  <c r="J80" i="21"/>
  <c r="J76" i="21"/>
  <c r="J78" i="21"/>
  <c r="H80" i="21"/>
  <c r="H78" i="21"/>
  <c r="F80" i="21"/>
  <c r="F76" i="21"/>
  <c r="F78" i="21"/>
  <c r="E47" i="19"/>
  <c r="M47" i="19"/>
  <c r="K47" i="19"/>
  <c r="I47" i="19"/>
  <c r="G47" i="19"/>
  <c r="W47" i="19"/>
  <c r="U47" i="19"/>
  <c r="S47" i="19"/>
  <c r="Q47" i="19"/>
  <c r="O47" i="19"/>
  <c r="W49" i="19"/>
  <c r="S49" i="19"/>
  <c r="Q49" i="19"/>
  <c r="O49" i="19"/>
  <c r="K49" i="19"/>
  <c r="I49" i="19"/>
  <c r="G49" i="19"/>
  <c r="V51" i="19"/>
  <c r="T51" i="19"/>
  <c r="P51" i="19"/>
  <c r="N51" i="19"/>
  <c r="L51" i="19"/>
  <c r="H51" i="19"/>
  <c r="F51" i="19"/>
  <c r="W53" i="19"/>
  <c r="S53" i="19"/>
  <c r="Q53" i="19"/>
  <c r="O53" i="19"/>
  <c r="K53" i="19"/>
  <c r="I53" i="19"/>
  <c r="G53" i="19"/>
  <c r="E55" i="19"/>
  <c r="T55" i="19"/>
  <c r="R55" i="19"/>
  <c r="P55" i="19"/>
  <c r="L55" i="19"/>
  <c r="J55" i="19"/>
  <c r="H55" i="19"/>
  <c r="W57" i="19"/>
  <c r="U57" i="19"/>
  <c r="S57" i="19"/>
  <c r="O57" i="19"/>
  <c r="M57" i="19"/>
  <c r="K57" i="19"/>
  <c r="G57" i="19"/>
  <c r="E59" i="19"/>
  <c r="T59" i="19"/>
  <c r="R59" i="19"/>
  <c r="P59" i="19"/>
  <c r="L59" i="19"/>
  <c r="J59" i="19"/>
  <c r="H59" i="19"/>
  <c r="W61" i="19"/>
  <c r="U61" i="19"/>
  <c r="S61" i="19"/>
  <c r="Q61" i="19"/>
  <c r="M61" i="19"/>
  <c r="K61" i="19"/>
  <c r="I61" i="19"/>
  <c r="E63" i="19"/>
  <c r="V63" i="19"/>
  <c r="T63" i="19"/>
  <c r="P63" i="19"/>
  <c r="N63" i="19"/>
  <c r="L63" i="19"/>
  <c r="H63" i="19"/>
  <c r="F63" i="19"/>
  <c r="W65" i="19"/>
  <c r="S65" i="19"/>
  <c r="Q65" i="19"/>
  <c r="O65" i="19"/>
  <c r="K65" i="19"/>
  <c r="I65" i="19"/>
  <c r="G65" i="19"/>
  <c r="V67" i="19"/>
  <c r="T67" i="19"/>
  <c r="P67" i="19"/>
  <c r="N67" i="19"/>
  <c r="L67" i="19"/>
  <c r="H67" i="19"/>
  <c r="F67" i="19"/>
  <c r="E84" i="20"/>
  <c r="J84" i="20"/>
  <c r="W87" i="20"/>
  <c r="U87" i="20"/>
  <c r="S87" i="20"/>
  <c r="Q87" i="20"/>
  <c r="O87" i="20"/>
  <c r="M87" i="20"/>
  <c r="K87" i="20"/>
  <c r="I87" i="20"/>
  <c r="G87" i="20"/>
  <c r="V89" i="20"/>
  <c r="R89" i="20"/>
  <c r="N89" i="20"/>
  <c r="J89" i="20"/>
  <c r="F89" i="20"/>
  <c r="S91" i="20"/>
  <c r="Q91" i="20"/>
  <c r="K91" i="20"/>
  <c r="E93" i="20"/>
  <c r="V93" i="20"/>
  <c r="N93" i="20"/>
  <c r="F93" i="20"/>
  <c r="U96" i="20"/>
  <c r="S96" i="20"/>
  <c r="Q96" i="20"/>
  <c r="I96" i="20"/>
  <c r="G96" i="20"/>
  <c r="E102" i="20"/>
  <c r="U108" i="20"/>
  <c r="S108" i="20"/>
  <c r="Q108" i="20"/>
  <c r="M108" i="20"/>
  <c r="K108" i="20"/>
  <c r="I108" i="20"/>
  <c r="S112" i="20"/>
  <c r="M112" i="20"/>
  <c r="K112" i="20"/>
  <c r="U114" i="20"/>
  <c r="Q114" i="20"/>
  <c r="M114" i="20"/>
  <c r="I114" i="20"/>
  <c r="U117" i="20"/>
  <c r="S117" i="20"/>
  <c r="Q117" i="20"/>
  <c r="M117" i="20"/>
  <c r="K117" i="20"/>
  <c r="I117" i="20"/>
  <c r="U121" i="20"/>
  <c r="S121" i="20"/>
  <c r="M121" i="20"/>
  <c r="K121" i="20"/>
  <c r="I121" i="20"/>
  <c r="U124" i="20"/>
  <c r="Q124" i="20"/>
  <c r="M124" i="20"/>
  <c r="I124" i="20"/>
  <c r="U126" i="20"/>
  <c r="S126" i="20"/>
  <c r="Q126" i="20"/>
  <c r="M126" i="20"/>
  <c r="K126" i="20"/>
  <c r="I126" i="20"/>
  <c r="U131" i="20"/>
  <c r="S131" i="20"/>
  <c r="M131" i="20"/>
  <c r="K131" i="20"/>
  <c r="I131" i="20"/>
  <c r="U133" i="20"/>
  <c r="S133" i="20"/>
  <c r="Q133" i="20"/>
  <c r="M133" i="20"/>
  <c r="I133" i="20"/>
  <c r="V136" i="20"/>
  <c r="R136" i="20"/>
  <c r="N136" i="20"/>
  <c r="J136" i="20"/>
  <c r="U140" i="20"/>
  <c r="S140" i="20"/>
  <c r="M140" i="20"/>
  <c r="K140" i="20"/>
  <c r="I140" i="20"/>
  <c r="U142" i="20"/>
  <c r="Q142" i="20"/>
  <c r="M142" i="20"/>
  <c r="I142" i="20"/>
  <c r="W145" i="20"/>
  <c r="U145" i="20"/>
  <c r="S145" i="20"/>
  <c r="Q145" i="20"/>
  <c r="O145" i="20"/>
  <c r="M145" i="20"/>
  <c r="K145" i="20"/>
  <c r="I145" i="20"/>
  <c r="U147" i="20"/>
  <c r="U149" i="20"/>
  <c r="S149" i="20"/>
  <c r="Q149" i="20"/>
  <c r="M149" i="20"/>
  <c r="K149" i="20"/>
  <c r="I149" i="20"/>
  <c r="W151" i="20"/>
  <c r="U151" i="20"/>
  <c r="S151" i="20"/>
  <c r="Q151" i="20"/>
  <c r="O151" i="20"/>
  <c r="M151" i="20"/>
  <c r="K151" i="20"/>
  <c r="I151" i="20"/>
  <c r="T54" i="21"/>
  <c r="P54" i="21"/>
  <c r="L54" i="21"/>
  <c r="H54" i="21"/>
  <c r="F56" i="21"/>
  <c r="V56" i="21"/>
  <c r="R56" i="21"/>
  <c r="P56" i="21"/>
  <c r="N56" i="21"/>
  <c r="L56" i="21"/>
  <c r="J56" i="21"/>
  <c r="H56" i="21"/>
  <c r="V58" i="21"/>
  <c r="R58" i="21"/>
  <c r="N58" i="21"/>
  <c r="J58" i="21"/>
  <c r="F58" i="21"/>
  <c r="W60" i="21"/>
  <c r="U60" i="21"/>
  <c r="S60" i="21"/>
  <c r="O60" i="21"/>
  <c r="M60" i="21"/>
  <c r="K60" i="21"/>
  <c r="G60" i="21"/>
  <c r="E62" i="21"/>
  <c r="P62" i="21"/>
  <c r="N62" i="21"/>
  <c r="L62" i="21"/>
  <c r="H62" i="21"/>
  <c r="F62" i="21"/>
  <c r="Q66" i="21"/>
  <c r="I66" i="21"/>
  <c r="V68" i="21"/>
  <c r="R68" i="21"/>
  <c r="N68" i="21"/>
  <c r="J68" i="21"/>
  <c r="F68" i="21"/>
  <c r="W70" i="21"/>
  <c r="U70" i="21"/>
  <c r="S70" i="21"/>
  <c r="O70" i="21"/>
  <c r="M70" i="21"/>
  <c r="K70" i="21"/>
  <c r="G70" i="21"/>
  <c r="V72" i="21"/>
  <c r="T72" i="21"/>
  <c r="P72" i="21"/>
  <c r="N72" i="21"/>
  <c r="L72" i="21"/>
  <c r="H72" i="21"/>
  <c r="F72" i="21"/>
  <c r="Q74" i="21"/>
  <c r="I74" i="21"/>
  <c r="E106" i="23"/>
  <c r="E104" i="23"/>
  <c r="E102" i="23"/>
  <c r="S106" i="23"/>
  <c r="S104" i="23"/>
  <c r="S102" i="23"/>
  <c r="S100" i="23"/>
  <c r="Q106" i="23"/>
  <c r="Q104" i="23"/>
  <c r="Q102" i="23"/>
  <c r="Q100" i="23"/>
  <c r="O106" i="23"/>
  <c r="O104" i="23"/>
  <c r="O102" i="23"/>
  <c r="O100" i="23"/>
  <c r="M106" i="23"/>
  <c r="M104" i="23"/>
  <c r="M102" i="23"/>
  <c r="M100" i="23"/>
  <c r="K106" i="23"/>
  <c r="K104" i="23"/>
  <c r="K102" i="23"/>
  <c r="K100" i="23"/>
  <c r="I106" i="23"/>
  <c r="I104" i="23"/>
  <c r="I102" i="23"/>
  <c r="I100" i="23"/>
  <c r="G106" i="23"/>
  <c r="G104" i="23"/>
  <c r="G102" i="23"/>
  <c r="G100" i="23"/>
  <c r="E56" i="22"/>
  <c r="S56" i="22"/>
  <c r="Q56" i="22"/>
  <c r="O56" i="22"/>
  <c r="M56" i="22"/>
  <c r="K56" i="22"/>
  <c r="I56" i="22"/>
  <c r="G56" i="22"/>
  <c r="E58" i="22"/>
  <c r="S58" i="22"/>
  <c r="Q58" i="22"/>
  <c r="O58" i="22"/>
  <c r="M58" i="22"/>
  <c r="K58" i="22"/>
  <c r="I58" i="22"/>
  <c r="G58" i="22"/>
  <c r="E60" i="22"/>
  <c r="S60" i="22"/>
  <c r="Q60" i="22"/>
  <c r="O60" i="22"/>
  <c r="M60" i="22"/>
  <c r="K60" i="22"/>
  <c r="I60" i="22"/>
  <c r="G60" i="22"/>
  <c r="E62" i="22"/>
  <c r="S62" i="22"/>
  <c r="Q62" i="22"/>
  <c r="O62" i="22"/>
  <c r="M62" i="22"/>
  <c r="K62" i="22"/>
  <c r="I62" i="22"/>
  <c r="G62" i="22"/>
  <c r="E64" i="22"/>
  <c r="S64" i="22"/>
  <c r="Q64" i="22"/>
  <c r="O64" i="22"/>
  <c r="M64" i="22"/>
  <c r="K64" i="22"/>
  <c r="I64" i="22"/>
  <c r="G64" i="22"/>
  <c r="E68" i="22"/>
  <c r="S68" i="22"/>
  <c r="Q68" i="22"/>
  <c r="O68" i="22"/>
  <c r="M68" i="22"/>
  <c r="K68" i="22"/>
  <c r="I68" i="22"/>
  <c r="G68" i="22"/>
  <c r="E70" i="22"/>
  <c r="S70" i="22"/>
  <c r="Q70" i="22"/>
  <c r="O70" i="22"/>
  <c r="M70" i="22"/>
  <c r="K70" i="22"/>
  <c r="I70" i="22"/>
  <c r="G70" i="22"/>
  <c r="E72" i="22"/>
  <c r="S72" i="22"/>
  <c r="Q72" i="22"/>
  <c r="O72" i="22"/>
  <c r="M72" i="22"/>
  <c r="K72" i="22"/>
  <c r="I72" i="22"/>
  <c r="G72" i="22"/>
  <c r="E74" i="22"/>
  <c r="S74" i="22"/>
  <c r="Q74" i="22"/>
  <c r="O74" i="22"/>
  <c r="M74" i="22"/>
  <c r="K74" i="22"/>
  <c r="I74" i="22"/>
  <c r="G74" i="22"/>
  <c r="E76" i="22"/>
  <c r="S76" i="22"/>
  <c r="Q76" i="22"/>
  <c r="O76" i="22"/>
  <c r="M76" i="22"/>
  <c r="K76" i="22"/>
  <c r="I76" i="22"/>
  <c r="G76" i="22"/>
  <c r="E78" i="22"/>
  <c r="S78" i="22"/>
  <c r="Q78" i="22"/>
  <c r="O78" i="22"/>
  <c r="M78" i="22"/>
  <c r="K78" i="22"/>
  <c r="I78" i="22"/>
  <c r="G78" i="22"/>
  <c r="E80" i="22"/>
  <c r="S80" i="22"/>
  <c r="Q80" i="22"/>
  <c r="O80" i="22"/>
  <c r="M80" i="22"/>
  <c r="K80" i="22"/>
  <c r="I80" i="22"/>
  <c r="G80" i="22"/>
  <c r="E66" i="23"/>
  <c r="S66" i="23"/>
  <c r="Q66" i="23"/>
  <c r="O66" i="23"/>
  <c r="M66" i="23"/>
  <c r="K66" i="23"/>
  <c r="I66" i="23"/>
  <c r="G66" i="23"/>
  <c r="E68" i="23"/>
  <c r="S68" i="23"/>
  <c r="Q68" i="23"/>
  <c r="O68" i="23"/>
  <c r="M68" i="23"/>
  <c r="K68" i="23"/>
  <c r="I68" i="23"/>
  <c r="G68" i="23"/>
  <c r="E70" i="23"/>
  <c r="S70" i="23"/>
  <c r="Q70" i="23"/>
  <c r="O70" i="23"/>
  <c r="M70" i="23"/>
  <c r="K70" i="23"/>
  <c r="I70" i="23"/>
  <c r="G70" i="23"/>
  <c r="E72" i="23"/>
  <c r="S72" i="23"/>
  <c r="Q72" i="23"/>
  <c r="O72" i="23"/>
  <c r="M72" i="23"/>
  <c r="K72" i="23"/>
  <c r="I72" i="23"/>
  <c r="G72" i="23"/>
  <c r="E74" i="23"/>
  <c r="S74" i="23"/>
  <c r="Q74" i="23"/>
  <c r="O74" i="23"/>
  <c r="M74" i="23"/>
  <c r="K74" i="23"/>
  <c r="I74" i="23"/>
  <c r="G74" i="23"/>
  <c r="E76" i="23"/>
  <c r="S76" i="23"/>
  <c r="Q76" i="23"/>
  <c r="O76" i="23"/>
  <c r="M76" i="23"/>
  <c r="K76" i="23"/>
  <c r="I76" i="23"/>
  <c r="G76" i="23"/>
  <c r="E78" i="23"/>
  <c r="S78" i="23"/>
  <c r="Q78" i="23"/>
  <c r="O78" i="23"/>
  <c r="M78" i="23"/>
  <c r="K78" i="23"/>
  <c r="I78" i="23"/>
  <c r="G78" i="23"/>
  <c r="E80" i="23"/>
  <c r="S80" i="23"/>
  <c r="Q80" i="23"/>
  <c r="O80" i="23"/>
  <c r="M80" i="23"/>
  <c r="K80" i="23"/>
  <c r="I80" i="23"/>
  <c r="G80" i="23"/>
  <c r="E82" i="23"/>
  <c r="S82" i="23"/>
  <c r="Q82" i="23"/>
  <c r="O82" i="23"/>
  <c r="M82" i="23"/>
  <c r="K82" i="23"/>
  <c r="I82" i="23"/>
  <c r="G82" i="23"/>
  <c r="E84" i="23"/>
  <c r="S84" i="23"/>
  <c r="Q84" i="23"/>
  <c r="O84" i="23"/>
  <c r="M84" i="23"/>
  <c r="K84" i="23"/>
  <c r="I84" i="23"/>
  <c r="G84" i="23"/>
  <c r="E86" i="23"/>
  <c r="S86" i="23"/>
  <c r="Q86" i="23"/>
  <c r="O86" i="23"/>
  <c r="M86" i="23"/>
  <c r="K86" i="23"/>
  <c r="I86" i="23"/>
  <c r="G86" i="23"/>
  <c r="E88" i="23"/>
  <c r="S88" i="23"/>
  <c r="Q88" i="23"/>
  <c r="O88" i="23"/>
  <c r="M88" i="23"/>
  <c r="K88" i="23"/>
  <c r="I88" i="23"/>
  <c r="G88" i="23"/>
  <c r="E90" i="23"/>
  <c r="S90" i="23"/>
  <c r="Q90" i="23"/>
  <c r="O90" i="23"/>
  <c r="M90" i="23"/>
  <c r="K90" i="23"/>
  <c r="I90" i="23"/>
  <c r="G90" i="23"/>
  <c r="E92" i="23"/>
  <c r="S92" i="23"/>
  <c r="Q92" i="23"/>
  <c r="O92" i="23"/>
  <c r="M92" i="23"/>
  <c r="K92" i="23"/>
  <c r="I92" i="23"/>
  <c r="G92" i="23"/>
  <c r="S94" i="23"/>
  <c r="O94" i="23"/>
  <c r="K94" i="23"/>
  <c r="G94" i="23"/>
  <c r="S96" i="23"/>
  <c r="O96" i="23"/>
  <c r="K96" i="23"/>
  <c r="G96" i="23"/>
  <c r="S98" i="23"/>
  <c r="O98" i="23"/>
  <c r="K98" i="23"/>
  <c r="G98" i="23"/>
  <c r="T106" i="23"/>
  <c r="T104" i="23"/>
  <c r="T102" i="23"/>
  <c r="T100" i="23"/>
  <c r="T98" i="23"/>
  <c r="T96" i="23"/>
  <c r="T94" i="23"/>
  <c r="R106" i="23"/>
  <c r="R104" i="23"/>
  <c r="R102" i="23"/>
  <c r="R100" i="23"/>
  <c r="R98" i="23"/>
  <c r="R96" i="23"/>
  <c r="R94" i="23"/>
  <c r="P106" i="23"/>
  <c r="P104" i="23"/>
  <c r="P102" i="23"/>
  <c r="P100" i="23"/>
  <c r="P98" i="23"/>
  <c r="P96" i="23"/>
  <c r="P94" i="23"/>
  <c r="N106" i="23"/>
  <c r="N104" i="23"/>
  <c r="N102" i="23"/>
  <c r="N100" i="23"/>
  <c r="N98" i="23"/>
  <c r="N96" i="23"/>
  <c r="N94" i="23"/>
  <c r="L106" i="23"/>
  <c r="L104" i="23"/>
  <c r="L102" i="23"/>
  <c r="L100" i="23"/>
  <c r="L98" i="23"/>
  <c r="L96" i="23"/>
  <c r="L94" i="23"/>
  <c r="J106" i="23"/>
  <c r="J104" i="23"/>
  <c r="J102" i="23"/>
  <c r="J100" i="23"/>
  <c r="J98" i="23"/>
  <c r="J96" i="23"/>
  <c r="J94" i="23"/>
  <c r="H106" i="23"/>
  <c r="H104" i="23"/>
  <c r="H102" i="23"/>
  <c r="H100" i="23"/>
  <c r="H98" i="23"/>
  <c r="H96" i="23"/>
  <c r="H94" i="23"/>
  <c r="F106" i="23"/>
  <c r="F104" i="23"/>
  <c r="F102" i="23"/>
  <c r="F100" i="23"/>
  <c r="F98" i="23"/>
  <c r="F96" i="23"/>
  <c r="F94" i="23"/>
  <c r="F92" i="23"/>
  <c r="T56" i="22"/>
  <c r="R56" i="22"/>
  <c r="P56" i="22"/>
  <c r="N56" i="22"/>
  <c r="L56" i="22"/>
  <c r="J56" i="22"/>
  <c r="H56" i="22"/>
  <c r="F56" i="22"/>
  <c r="T58" i="22"/>
  <c r="R58" i="22"/>
  <c r="P58" i="22"/>
  <c r="N58" i="22"/>
  <c r="L58" i="22"/>
  <c r="J58" i="22"/>
  <c r="H58" i="22"/>
  <c r="F58" i="22"/>
  <c r="T60" i="22"/>
  <c r="R60" i="22"/>
  <c r="P60" i="22"/>
  <c r="N60" i="22"/>
  <c r="L60" i="22"/>
  <c r="J60" i="22"/>
  <c r="H60" i="22"/>
  <c r="F60" i="22"/>
  <c r="T62" i="22"/>
  <c r="R62" i="22"/>
  <c r="P62" i="22"/>
  <c r="N62" i="22"/>
  <c r="L62" i="22"/>
  <c r="J62" i="22"/>
  <c r="H62" i="22"/>
  <c r="F62" i="22"/>
  <c r="T64" i="22"/>
  <c r="R64" i="22"/>
  <c r="P64" i="22"/>
  <c r="N64" i="22"/>
  <c r="L64" i="22"/>
  <c r="J64" i="22"/>
  <c r="H64" i="22"/>
  <c r="F64" i="22"/>
  <c r="T68" i="22"/>
  <c r="R68" i="22"/>
  <c r="P68" i="22"/>
  <c r="N68" i="22"/>
  <c r="L68" i="22"/>
  <c r="J68" i="22"/>
  <c r="H68" i="22"/>
  <c r="F68" i="22"/>
  <c r="T70" i="22"/>
  <c r="R70" i="22"/>
  <c r="P70" i="22"/>
  <c r="N70" i="22"/>
  <c r="L70" i="22"/>
  <c r="J70" i="22"/>
  <c r="H70" i="22"/>
  <c r="F70" i="22"/>
  <c r="T72" i="22"/>
  <c r="R72" i="22"/>
  <c r="P72" i="22"/>
  <c r="N72" i="22"/>
  <c r="L72" i="22"/>
  <c r="J72" i="22"/>
  <c r="H72" i="22"/>
  <c r="F72" i="22"/>
  <c r="T74" i="22"/>
  <c r="R74" i="22"/>
  <c r="P74" i="22"/>
  <c r="N74" i="22"/>
  <c r="L74" i="22"/>
  <c r="J74" i="22"/>
  <c r="H74" i="22"/>
  <c r="F74" i="22"/>
  <c r="T76" i="22"/>
  <c r="R76" i="22"/>
  <c r="P76" i="22"/>
  <c r="N76" i="22"/>
  <c r="L76" i="22"/>
  <c r="J76" i="22"/>
  <c r="H76" i="22"/>
  <c r="F76" i="22"/>
  <c r="T78" i="22"/>
  <c r="R78" i="22"/>
  <c r="P78" i="22"/>
  <c r="N78" i="22"/>
  <c r="L78" i="22"/>
  <c r="J78" i="22"/>
  <c r="H78" i="22"/>
  <c r="F78" i="22"/>
  <c r="T80" i="22"/>
  <c r="R80" i="22"/>
  <c r="P80" i="22"/>
  <c r="N80" i="22"/>
  <c r="L80" i="22"/>
  <c r="J80" i="22"/>
  <c r="H80" i="22"/>
  <c r="F80" i="22"/>
  <c r="T66" i="23"/>
  <c r="R66" i="23"/>
  <c r="P66" i="23"/>
  <c r="N66" i="23"/>
  <c r="L66" i="23"/>
  <c r="J66" i="23"/>
  <c r="H66" i="23"/>
  <c r="F66" i="23"/>
  <c r="T68" i="23"/>
  <c r="R68" i="23"/>
  <c r="P68" i="23"/>
  <c r="N68" i="23"/>
  <c r="L68" i="23"/>
  <c r="J68" i="23"/>
  <c r="H68" i="23"/>
  <c r="F68" i="23"/>
  <c r="T70" i="23"/>
  <c r="R70" i="23"/>
  <c r="P70" i="23"/>
  <c r="N70" i="23"/>
  <c r="L70" i="23"/>
  <c r="J70" i="23"/>
  <c r="H70" i="23"/>
  <c r="F70" i="23"/>
  <c r="T72" i="23"/>
  <c r="R72" i="23"/>
  <c r="P72" i="23"/>
  <c r="N72" i="23"/>
  <c r="L72" i="23"/>
  <c r="J72" i="23"/>
  <c r="H72" i="23"/>
  <c r="F72" i="23"/>
  <c r="T74" i="23"/>
  <c r="R74" i="23"/>
  <c r="P74" i="23"/>
  <c r="N74" i="23"/>
  <c r="L74" i="23"/>
  <c r="J74" i="23"/>
  <c r="H74" i="23"/>
  <c r="F74" i="23"/>
  <c r="T76" i="23"/>
  <c r="R76" i="23"/>
  <c r="P76" i="23"/>
  <c r="N76" i="23"/>
  <c r="L76" i="23"/>
  <c r="J76" i="23"/>
  <c r="H76" i="23"/>
  <c r="F76" i="23"/>
  <c r="T78" i="23"/>
  <c r="R78" i="23"/>
  <c r="P78" i="23"/>
  <c r="N78" i="23"/>
  <c r="L78" i="23"/>
  <c r="J78" i="23"/>
  <c r="H78" i="23"/>
  <c r="F78" i="23"/>
  <c r="T80" i="23"/>
  <c r="R80" i="23"/>
  <c r="P80" i="23"/>
  <c r="N80" i="23"/>
  <c r="L80" i="23"/>
  <c r="J80" i="23"/>
  <c r="H80" i="23"/>
  <c r="F80" i="23"/>
  <c r="T82" i="23"/>
  <c r="R82" i="23"/>
  <c r="P82" i="23"/>
  <c r="N82" i="23"/>
  <c r="L82" i="23"/>
  <c r="J82" i="23"/>
  <c r="H82" i="23"/>
  <c r="F82" i="23"/>
  <c r="T84" i="23"/>
  <c r="R84" i="23"/>
  <c r="P84" i="23"/>
  <c r="N84" i="23"/>
  <c r="L84" i="23"/>
  <c r="J84" i="23"/>
  <c r="H84" i="23"/>
  <c r="F84" i="23"/>
  <c r="T86" i="23"/>
  <c r="R86" i="23"/>
  <c r="P86" i="23"/>
  <c r="N86" i="23"/>
  <c r="L86" i="23"/>
  <c r="J86" i="23"/>
  <c r="H86" i="23"/>
  <c r="F86" i="23"/>
  <c r="T88" i="23"/>
  <c r="R88" i="23"/>
  <c r="P88" i="23"/>
  <c r="N88" i="23"/>
  <c r="L88" i="23"/>
  <c r="J88" i="23"/>
  <c r="H88" i="23"/>
  <c r="F88" i="23"/>
  <c r="T90" i="23"/>
  <c r="R90" i="23"/>
  <c r="P90" i="23"/>
  <c r="N90" i="23"/>
  <c r="L90" i="23"/>
  <c r="J90" i="23"/>
  <c r="H90" i="23"/>
  <c r="F90" i="23"/>
  <c r="T92" i="23"/>
  <c r="R92" i="23"/>
  <c r="P92" i="23"/>
  <c r="N92" i="23"/>
  <c r="L92" i="23"/>
  <c r="J92" i="23"/>
  <c r="H92" i="23"/>
  <c r="E94" i="23"/>
  <c r="Q94" i="23"/>
  <c r="M94" i="23"/>
  <c r="I94" i="23"/>
  <c r="E96" i="23"/>
  <c r="Q96" i="23"/>
  <c r="M96" i="23"/>
  <c r="I96" i="23"/>
  <c r="E98" i="23"/>
  <c r="Q98" i="23"/>
  <c r="M98" i="23"/>
  <c r="I98" i="23"/>
  <c r="E100" i="23"/>
  <c r="W64" i="25"/>
  <c r="U64" i="25"/>
  <c r="S64" i="25"/>
  <c r="Q64" i="25"/>
  <c r="O64" i="25"/>
  <c r="M64" i="25"/>
  <c r="K64" i="25"/>
  <c r="I64" i="25"/>
  <c r="G64" i="25"/>
  <c r="E66" i="25"/>
  <c r="V66" i="25"/>
  <c r="T66" i="25"/>
  <c r="R66" i="25"/>
  <c r="P66" i="25"/>
  <c r="N66" i="25"/>
  <c r="L66" i="25"/>
  <c r="J66" i="25"/>
  <c r="H66" i="25"/>
  <c r="F66" i="25"/>
  <c r="W68" i="25"/>
  <c r="U68" i="25"/>
  <c r="S68" i="25"/>
  <c r="Q68" i="25"/>
  <c r="O68" i="25"/>
  <c r="M68" i="25"/>
  <c r="K68" i="25"/>
  <c r="I68" i="25"/>
  <c r="G68" i="25"/>
  <c r="E70" i="25"/>
  <c r="V70" i="25"/>
  <c r="T70" i="25"/>
  <c r="R70" i="25"/>
  <c r="P70" i="25"/>
  <c r="N70" i="25"/>
  <c r="L70" i="25"/>
  <c r="J70" i="25"/>
  <c r="H70" i="25"/>
  <c r="F70" i="25"/>
  <c r="W72" i="25"/>
  <c r="U72" i="25"/>
  <c r="S72" i="25"/>
  <c r="Q72" i="25"/>
  <c r="O72" i="25"/>
  <c r="M72" i="25"/>
  <c r="K72" i="25"/>
  <c r="I72" i="25"/>
  <c r="G72" i="25"/>
  <c r="E74" i="25"/>
  <c r="V74" i="25"/>
  <c r="T74" i="25"/>
  <c r="R74" i="25"/>
  <c r="P74" i="25"/>
  <c r="N74" i="25"/>
  <c r="L74" i="25"/>
  <c r="J74" i="25"/>
  <c r="H74" i="25"/>
  <c r="F74" i="25"/>
  <c r="W76" i="25"/>
  <c r="U76" i="25"/>
  <c r="S76" i="25"/>
  <c r="Q76" i="25"/>
  <c r="O76" i="25"/>
  <c r="M76" i="25"/>
  <c r="K76" i="25"/>
  <c r="I76" i="25"/>
  <c r="G76" i="25"/>
  <c r="E78" i="25"/>
  <c r="V78" i="25"/>
  <c r="T78" i="25"/>
  <c r="R78" i="25"/>
  <c r="P78" i="25"/>
  <c r="N78" i="25"/>
  <c r="L78" i="25"/>
  <c r="J78" i="25"/>
  <c r="H78" i="25"/>
  <c r="F78" i="25"/>
  <c r="W80" i="25"/>
  <c r="U80" i="25"/>
  <c r="S80" i="25"/>
  <c r="Q80" i="25"/>
  <c r="O80" i="25"/>
  <c r="M80" i="25"/>
  <c r="K80" i="25"/>
  <c r="I80" i="25"/>
  <c r="G80" i="25"/>
  <c r="E82" i="25"/>
  <c r="V82" i="25"/>
  <c r="T82" i="25"/>
  <c r="R82" i="25"/>
  <c r="P82" i="25"/>
  <c r="N82" i="25"/>
  <c r="L82" i="25"/>
  <c r="J82" i="25"/>
  <c r="H82" i="25"/>
  <c r="F82" i="25"/>
  <c r="W84" i="25"/>
  <c r="U84" i="25"/>
  <c r="S84" i="25"/>
  <c r="Q84" i="25"/>
  <c r="O84" i="25"/>
  <c r="M84" i="25"/>
  <c r="K84" i="25"/>
  <c r="I84" i="25"/>
  <c r="G84" i="25"/>
  <c r="E86" i="25"/>
  <c r="V86" i="25"/>
  <c r="T86" i="25"/>
  <c r="R86" i="25"/>
  <c r="P86" i="25"/>
  <c r="N86" i="25"/>
  <c r="L86" i="25"/>
  <c r="J86" i="25"/>
  <c r="H86" i="25"/>
  <c r="F86" i="25"/>
  <c r="W88" i="25"/>
  <c r="U88" i="25"/>
  <c r="S88" i="25"/>
  <c r="Q88" i="25"/>
  <c r="O88" i="25"/>
  <c r="M88" i="25"/>
  <c r="K88" i="25"/>
  <c r="I88" i="25"/>
  <c r="G88" i="25"/>
  <c r="E90" i="25"/>
  <c r="V90" i="25"/>
  <c r="T90" i="25"/>
  <c r="R90" i="25"/>
  <c r="P90" i="25"/>
  <c r="N90" i="25"/>
  <c r="L90" i="25"/>
  <c r="J90" i="25"/>
  <c r="H90" i="25"/>
  <c r="F90" i="25"/>
  <c r="W92" i="25"/>
  <c r="U92" i="25"/>
  <c r="S92" i="25"/>
  <c r="Q92" i="25"/>
  <c r="O92" i="25"/>
  <c r="M92" i="25"/>
  <c r="K92" i="25"/>
  <c r="I92" i="25"/>
  <c r="G92" i="25"/>
  <c r="E94" i="25"/>
  <c r="V94" i="25"/>
  <c r="T94" i="25"/>
  <c r="R94" i="25"/>
  <c r="P94" i="25"/>
  <c r="N94" i="25"/>
  <c r="L94" i="25"/>
  <c r="J94" i="25"/>
  <c r="H94" i="25"/>
  <c r="F94" i="25"/>
  <c r="W96" i="25"/>
  <c r="U96" i="25"/>
  <c r="S96" i="25"/>
  <c r="Q96" i="25"/>
  <c r="O96" i="25"/>
  <c r="M96" i="25"/>
  <c r="K96" i="25"/>
  <c r="I96" i="25"/>
  <c r="G96" i="25"/>
  <c r="E98" i="25"/>
  <c r="V98" i="25"/>
  <c r="T98" i="25"/>
  <c r="R98" i="25"/>
  <c r="P98" i="25"/>
  <c r="N98" i="25"/>
  <c r="L98" i="25"/>
  <c r="J98" i="25"/>
  <c r="H98" i="25"/>
  <c r="F98" i="25"/>
  <c r="W100" i="25"/>
  <c r="U100" i="25"/>
  <c r="S100" i="25"/>
  <c r="Q100" i="25"/>
  <c r="O100" i="25"/>
  <c r="M100" i="25"/>
  <c r="K100" i="25"/>
  <c r="I100" i="25"/>
  <c r="G100" i="25"/>
  <c r="E102" i="25"/>
  <c r="V102" i="25"/>
  <c r="T102" i="25"/>
  <c r="R102" i="25"/>
  <c r="P102" i="25"/>
  <c r="N102" i="25"/>
  <c r="L102" i="25"/>
  <c r="J102" i="25"/>
  <c r="H102" i="25"/>
  <c r="F102" i="25"/>
  <c r="W104" i="25"/>
  <c r="U104" i="25"/>
  <c r="S104" i="25"/>
  <c r="Q104" i="25"/>
  <c r="O104" i="25"/>
  <c r="M104" i="25"/>
  <c r="K104" i="25"/>
  <c r="I104" i="25"/>
  <c r="G104" i="25"/>
  <c r="E64" i="25"/>
  <c r="V64" i="25"/>
  <c r="T64" i="25"/>
  <c r="R64" i="25"/>
  <c r="P64" i="25"/>
  <c r="N64" i="25"/>
  <c r="L64" i="25"/>
  <c r="J64" i="25"/>
  <c r="H64" i="25"/>
  <c r="F64" i="25"/>
  <c r="W66" i="25"/>
  <c r="U66" i="25"/>
  <c r="S66" i="25"/>
  <c r="Q66" i="25"/>
  <c r="O66" i="25"/>
  <c r="M66" i="25"/>
  <c r="K66" i="25"/>
  <c r="I66" i="25"/>
  <c r="G66" i="25"/>
  <c r="E68" i="25"/>
  <c r="V68" i="25"/>
  <c r="T68" i="25"/>
  <c r="R68" i="25"/>
  <c r="P68" i="25"/>
  <c r="N68" i="25"/>
  <c r="L68" i="25"/>
  <c r="J68" i="25"/>
  <c r="H68" i="25"/>
  <c r="F68" i="25"/>
  <c r="W70" i="25"/>
  <c r="U70" i="25"/>
  <c r="S70" i="25"/>
  <c r="Q70" i="25"/>
  <c r="O70" i="25"/>
  <c r="M70" i="25"/>
  <c r="K70" i="25"/>
  <c r="I70" i="25"/>
  <c r="G70" i="25"/>
  <c r="E72" i="25"/>
  <c r="V72" i="25"/>
  <c r="T72" i="25"/>
  <c r="R72" i="25"/>
  <c r="P72" i="25"/>
  <c r="N72" i="25"/>
  <c r="L72" i="25"/>
  <c r="J72" i="25"/>
  <c r="H72" i="25"/>
  <c r="F72" i="25"/>
  <c r="W74" i="25"/>
  <c r="U74" i="25"/>
  <c r="S74" i="25"/>
  <c r="Q74" i="25"/>
  <c r="O74" i="25"/>
  <c r="M74" i="25"/>
  <c r="K74" i="25"/>
  <c r="I74" i="25"/>
  <c r="G74" i="25"/>
  <c r="E76" i="25"/>
  <c r="V76" i="25"/>
  <c r="T76" i="25"/>
  <c r="R76" i="25"/>
  <c r="P76" i="25"/>
  <c r="N76" i="25"/>
  <c r="L76" i="25"/>
  <c r="J76" i="25"/>
  <c r="H76" i="25"/>
  <c r="F76" i="25"/>
  <c r="W78" i="25"/>
  <c r="U78" i="25"/>
  <c r="S78" i="25"/>
  <c r="Q78" i="25"/>
  <c r="O78" i="25"/>
  <c r="M78" i="25"/>
  <c r="K78" i="25"/>
  <c r="I78" i="25"/>
  <c r="G78" i="25"/>
  <c r="E80" i="25"/>
  <c r="V80" i="25"/>
  <c r="T80" i="25"/>
  <c r="R80" i="25"/>
  <c r="P80" i="25"/>
  <c r="N80" i="25"/>
  <c r="L80" i="25"/>
  <c r="J80" i="25"/>
  <c r="H80" i="25"/>
  <c r="F80" i="25"/>
  <c r="W82" i="25"/>
  <c r="U82" i="25"/>
  <c r="S82" i="25"/>
  <c r="Q82" i="25"/>
  <c r="O82" i="25"/>
  <c r="M82" i="25"/>
  <c r="K82" i="25"/>
  <c r="I82" i="25"/>
  <c r="G82" i="25"/>
  <c r="E84" i="25"/>
  <c r="V84" i="25"/>
  <c r="T84" i="25"/>
  <c r="R84" i="25"/>
  <c r="P84" i="25"/>
  <c r="N84" i="25"/>
  <c r="L84" i="25"/>
  <c r="J84" i="25"/>
  <c r="H84" i="25"/>
  <c r="F84" i="25"/>
  <c r="W86" i="25"/>
  <c r="U86" i="25"/>
  <c r="S86" i="25"/>
  <c r="Q86" i="25"/>
  <c r="O86" i="25"/>
  <c r="M86" i="25"/>
  <c r="K86" i="25"/>
  <c r="I86" i="25"/>
  <c r="G86" i="25"/>
  <c r="E88" i="25"/>
  <c r="V88" i="25"/>
  <c r="T88" i="25"/>
  <c r="R88" i="25"/>
  <c r="P88" i="25"/>
  <c r="N88" i="25"/>
  <c r="L88" i="25"/>
  <c r="J88" i="25"/>
  <c r="H88" i="25"/>
  <c r="F88" i="25"/>
  <c r="W90" i="25"/>
  <c r="U90" i="25"/>
  <c r="S90" i="25"/>
  <c r="Q90" i="25"/>
  <c r="O90" i="25"/>
  <c r="M90" i="25"/>
  <c r="K90" i="25"/>
  <c r="I90" i="25"/>
  <c r="G90" i="25"/>
  <c r="E92" i="25"/>
  <c r="V92" i="25"/>
  <c r="T92" i="25"/>
  <c r="R92" i="25"/>
  <c r="P92" i="25"/>
  <c r="N92" i="25"/>
  <c r="L92" i="25"/>
  <c r="J92" i="25"/>
  <c r="H92" i="25"/>
  <c r="F92" i="25"/>
  <c r="W94" i="25"/>
  <c r="U94" i="25"/>
  <c r="S94" i="25"/>
  <c r="Q94" i="25"/>
  <c r="O94" i="25"/>
  <c r="M94" i="25"/>
  <c r="K94" i="25"/>
  <c r="I94" i="25"/>
  <c r="G94" i="25"/>
  <c r="E96" i="25"/>
  <c r="V96" i="25"/>
  <c r="T96" i="25"/>
  <c r="R96" i="25"/>
  <c r="P96" i="25"/>
  <c r="N96" i="25"/>
  <c r="L96" i="25"/>
  <c r="J96" i="25"/>
  <c r="H96" i="25"/>
  <c r="F96" i="25"/>
  <c r="W98" i="25"/>
  <c r="U98" i="25"/>
  <c r="S98" i="25"/>
  <c r="Q98" i="25"/>
  <c r="O98" i="25"/>
  <c r="M98" i="25"/>
  <c r="K98" i="25"/>
  <c r="I98" i="25"/>
  <c r="G98" i="25"/>
  <c r="E100" i="25"/>
  <c r="V100" i="25"/>
  <c r="T100" i="25"/>
  <c r="R100" i="25"/>
  <c r="P100" i="25"/>
  <c r="N100" i="25"/>
  <c r="L100" i="25"/>
  <c r="J100" i="25"/>
  <c r="H100" i="25"/>
  <c r="F100" i="25"/>
  <c r="F108" i="8"/>
  <c r="O105" i="8"/>
  <c r="K109" i="8"/>
  <c r="G109" i="8"/>
  <c r="G107" i="8"/>
  <c r="F105" i="8"/>
  <c r="M105" i="8"/>
  <c r="M109" i="8"/>
  <c r="Q107" i="8"/>
  <c r="M107" i="8"/>
  <c r="J259" i="9"/>
  <c r="K356" i="9"/>
  <c r="J327" i="9"/>
  <c r="J359" i="9"/>
  <c r="J372" i="9"/>
  <c r="H372" i="9"/>
  <c r="M372" i="9"/>
  <c r="G336" i="9"/>
  <c r="N336" i="9"/>
  <c r="L303" i="9"/>
  <c r="I303" i="9"/>
  <c r="J303" i="9"/>
  <c r="G303" i="9"/>
  <c r="N300" i="9"/>
  <c r="F300" i="9"/>
  <c r="L300" i="9"/>
  <c r="M300" i="9"/>
  <c r="F239" i="9"/>
  <c r="I239" i="9"/>
  <c r="N239" i="9"/>
  <c r="L261" i="9"/>
  <c r="K300" i="9"/>
  <c r="K303" i="9"/>
  <c r="I329" i="9"/>
  <c r="L336" i="9"/>
  <c r="H303" i="9"/>
  <c r="M336" i="9"/>
  <c r="K189" i="8"/>
  <c r="L189" i="8"/>
  <c r="M189" i="8"/>
  <c r="N189" i="8"/>
  <c r="Q189" i="8"/>
  <c r="H187" i="8"/>
  <c r="L187" i="8"/>
  <c r="I187" i="8"/>
  <c r="J187" i="8"/>
  <c r="M187" i="8"/>
  <c r="K184" i="8"/>
  <c r="N184" i="8"/>
  <c r="Q184" i="8"/>
  <c r="P184" i="8"/>
  <c r="F184" i="8"/>
  <c r="Q181" i="8"/>
  <c r="R181" i="8"/>
  <c r="L181" i="8"/>
  <c r="G181" i="8"/>
  <c r="H181" i="8"/>
  <c r="I181" i="8"/>
  <c r="H179" i="8"/>
  <c r="M179" i="8"/>
  <c r="K179" i="8"/>
  <c r="L179" i="8"/>
  <c r="N179" i="8"/>
  <c r="O176" i="8"/>
  <c r="R176" i="8"/>
  <c r="I176" i="8"/>
  <c r="H176" i="8"/>
  <c r="J176" i="8"/>
  <c r="I173" i="8"/>
  <c r="H173" i="8"/>
  <c r="P173" i="8"/>
  <c r="K173" i="8"/>
  <c r="N173" i="8"/>
  <c r="Q173" i="8"/>
  <c r="O171" i="8"/>
  <c r="P171" i="8"/>
  <c r="G171" i="8"/>
  <c r="Q171" i="8"/>
  <c r="R171" i="8"/>
  <c r="H171" i="8"/>
  <c r="Q168" i="8"/>
  <c r="K168" i="8"/>
  <c r="H168" i="8"/>
  <c r="L168" i="8"/>
  <c r="I165" i="8"/>
  <c r="Q165" i="8"/>
  <c r="L165" i="8"/>
  <c r="H165" i="8"/>
  <c r="K165" i="8"/>
  <c r="F165" i="8"/>
  <c r="N165" i="8"/>
  <c r="M165" i="8"/>
  <c r="P165" i="8"/>
  <c r="M163" i="8"/>
  <c r="H163" i="8"/>
  <c r="P163" i="8"/>
  <c r="Q163" i="8"/>
  <c r="G163" i="8"/>
  <c r="O163" i="8"/>
  <c r="J163" i="8"/>
  <c r="R163" i="8"/>
  <c r="I163" i="8"/>
  <c r="L163" i="8"/>
  <c r="I160" i="8"/>
  <c r="Q160" i="8"/>
  <c r="L160" i="8"/>
  <c r="H160" i="8"/>
  <c r="K160" i="8"/>
  <c r="F160" i="8"/>
  <c r="E160" i="8" s="1"/>
  <c r="N160" i="8"/>
  <c r="M160" i="8"/>
  <c r="P160" i="8"/>
  <c r="M157" i="8"/>
  <c r="H157" i="8"/>
  <c r="P157" i="8"/>
  <c r="Q157" i="8"/>
  <c r="G157" i="8"/>
  <c r="O157" i="8"/>
  <c r="J157" i="8"/>
  <c r="R157" i="8"/>
  <c r="I157" i="8"/>
  <c r="L157" i="8"/>
  <c r="I155" i="8"/>
  <c r="Q155" i="8"/>
  <c r="L155" i="8"/>
  <c r="M155" i="8"/>
  <c r="P155" i="8"/>
  <c r="K155" i="8"/>
  <c r="F155" i="8"/>
  <c r="N155" i="8"/>
  <c r="H155" i="8"/>
  <c r="M152" i="8"/>
  <c r="H152" i="8"/>
  <c r="P152" i="8"/>
  <c r="Q152" i="8"/>
  <c r="G152" i="8"/>
  <c r="O152" i="8"/>
  <c r="J152" i="8"/>
  <c r="R152" i="8"/>
  <c r="I152" i="8"/>
  <c r="L152" i="8"/>
  <c r="I149" i="8"/>
  <c r="Q149" i="8"/>
  <c r="L149" i="8"/>
  <c r="M149" i="8"/>
  <c r="P149" i="8"/>
  <c r="K149" i="8"/>
  <c r="F149" i="8"/>
  <c r="N149" i="8"/>
  <c r="H149" i="8"/>
  <c r="M147" i="8"/>
  <c r="H147" i="8"/>
  <c r="P147" i="8"/>
  <c r="Q147" i="8"/>
  <c r="G147" i="8"/>
  <c r="O147" i="8"/>
  <c r="J147" i="8"/>
  <c r="R147" i="8"/>
  <c r="I147" i="8"/>
  <c r="L147" i="8"/>
  <c r="I144" i="8"/>
  <c r="Q144" i="8"/>
  <c r="L144" i="8"/>
  <c r="M144" i="8"/>
  <c r="P144" i="8"/>
  <c r="K144" i="8"/>
  <c r="F144" i="8"/>
  <c r="N144" i="8"/>
  <c r="H144" i="8"/>
  <c r="M141" i="8"/>
  <c r="H141" i="8"/>
  <c r="P141" i="8"/>
  <c r="Q141" i="8"/>
  <c r="G141" i="8"/>
  <c r="O141" i="8"/>
  <c r="J141" i="8"/>
  <c r="R141" i="8"/>
  <c r="I141" i="8"/>
  <c r="L141" i="8"/>
  <c r="I139" i="8"/>
  <c r="Q139" i="8"/>
  <c r="L139" i="8"/>
  <c r="M139" i="8"/>
  <c r="P139" i="8"/>
  <c r="K139" i="8"/>
  <c r="F139" i="8"/>
  <c r="N139" i="8"/>
  <c r="H139" i="8"/>
  <c r="M136" i="8"/>
  <c r="H136" i="8"/>
  <c r="P136" i="8"/>
  <c r="Q136" i="8"/>
  <c r="G136" i="8"/>
  <c r="O136" i="8"/>
  <c r="J136" i="8"/>
  <c r="R136" i="8"/>
  <c r="I136" i="8"/>
  <c r="L136" i="8"/>
  <c r="I133" i="8"/>
  <c r="Q133" i="8"/>
  <c r="L133" i="8"/>
  <c r="M133" i="8"/>
  <c r="K133" i="8"/>
  <c r="F133" i="8"/>
  <c r="N133" i="8"/>
  <c r="H133" i="8"/>
  <c r="P133" i="8"/>
  <c r="M131" i="8"/>
  <c r="H131" i="8"/>
  <c r="P131" i="8"/>
  <c r="Q131" i="8"/>
  <c r="G131" i="8"/>
  <c r="O131" i="8"/>
  <c r="J131" i="8"/>
  <c r="R131" i="8"/>
  <c r="I131" i="8"/>
  <c r="L131" i="8"/>
  <c r="I128" i="8"/>
  <c r="Q128" i="8"/>
  <c r="L128" i="8"/>
  <c r="H128" i="8"/>
  <c r="P128" i="8"/>
  <c r="K128" i="8"/>
  <c r="F128" i="8"/>
  <c r="N128" i="8"/>
  <c r="M128" i="8"/>
  <c r="M125" i="8"/>
  <c r="H125" i="8"/>
  <c r="P125" i="8"/>
  <c r="Q125" i="8"/>
  <c r="G125" i="8"/>
  <c r="O125" i="8"/>
  <c r="J125" i="8"/>
  <c r="R125" i="8"/>
  <c r="I125" i="8"/>
  <c r="L125" i="8"/>
  <c r="I123" i="8"/>
  <c r="Q123" i="8"/>
  <c r="L123" i="8"/>
  <c r="M123" i="8"/>
  <c r="P123" i="8"/>
  <c r="K123" i="8"/>
  <c r="F123" i="8"/>
  <c r="N123" i="8"/>
  <c r="H123" i="8"/>
  <c r="M120" i="8"/>
  <c r="H120" i="8"/>
  <c r="P120" i="8"/>
  <c r="I120" i="8"/>
  <c r="L120" i="8"/>
  <c r="G120" i="8"/>
  <c r="O120" i="8"/>
  <c r="J120" i="8"/>
  <c r="R120" i="8"/>
  <c r="Q120" i="8"/>
  <c r="I117" i="8"/>
  <c r="Q117" i="8"/>
  <c r="L117" i="8"/>
  <c r="M117" i="8"/>
  <c r="K117" i="8"/>
  <c r="F117" i="8"/>
  <c r="N117" i="8"/>
  <c r="H117" i="8"/>
  <c r="P117" i="8"/>
  <c r="M115" i="8"/>
  <c r="H115" i="8"/>
  <c r="P115" i="8"/>
  <c r="Q115" i="8"/>
  <c r="G115" i="8"/>
  <c r="O115" i="8"/>
  <c r="J115" i="8"/>
  <c r="R115" i="8"/>
  <c r="I115" i="8"/>
  <c r="L115" i="8"/>
  <c r="I112" i="8"/>
  <c r="Q112" i="8"/>
  <c r="L112" i="8"/>
  <c r="H112" i="8"/>
  <c r="K112" i="8"/>
  <c r="F112" i="8"/>
  <c r="N112" i="8"/>
  <c r="M112" i="8"/>
  <c r="P112" i="8"/>
  <c r="J108" i="8"/>
  <c r="R105" i="8"/>
  <c r="G343" i="9"/>
  <c r="J343" i="9"/>
  <c r="I343" i="9"/>
  <c r="H343" i="9"/>
  <c r="J340" i="9"/>
  <c r="F320" i="9"/>
  <c r="I320" i="9"/>
  <c r="N320" i="9"/>
  <c r="G320" i="9"/>
  <c r="L320" i="9"/>
  <c r="K317" i="9"/>
  <c r="L317" i="9"/>
  <c r="I317" i="9"/>
  <c r="J317" i="9"/>
  <c r="M315" i="9"/>
  <c r="J315" i="9"/>
  <c r="K315" i="9"/>
  <c r="H315" i="9"/>
  <c r="K283" i="9"/>
  <c r="J283" i="9"/>
  <c r="G283" i="9"/>
  <c r="H283" i="9"/>
  <c r="F280" i="9"/>
  <c r="K280" i="9"/>
  <c r="H280" i="9"/>
  <c r="I280" i="9"/>
  <c r="N280" i="9"/>
  <c r="G252" i="9"/>
  <c r="N252" i="9"/>
  <c r="F252" i="9"/>
  <c r="K252" i="9"/>
  <c r="L252" i="9"/>
  <c r="I252" i="9"/>
  <c r="G249" i="9"/>
  <c r="H249" i="9"/>
  <c r="I249" i="9"/>
  <c r="N249" i="9"/>
  <c r="F249" i="9"/>
  <c r="J217" i="9"/>
  <c r="I217" i="9"/>
  <c r="H217" i="9"/>
  <c r="G217" i="9"/>
  <c r="R110" i="20"/>
  <c r="V66" i="20"/>
  <c r="V114" i="20"/>
  <c r="N66" i="20"/>
  <c r="N114" i="20"/>
  <c r="G121" i="20"/>
  <c r="G73" i="20"/>
  <c r="V76" i="20"/>
  <c r="V124" i="20"/>
  <c r="N124" i="20"/>
  <c r="N76" i="20"/>
  <c r="V133" i="20"/>
  <c r="V84" i="20"/>
  <c r="N133" i="20"/>
  <c r="N84" i="20"/>
  <c r="W91" i="20"/>
  <c r="W140" i="20"/>
  <c r="O91" i="20"/>
  <c r="O140" i="20"/>
  <c r="G140" i="20"/>
  <c r="G91" i="20"/>
  <c r="E58" i="21"/>
  <c r="E54" i="21"/>
  <c r="T74" i="21"/>
  <c r="T70" i="21"/>
  <c r="T78" i="21"/>
  <c r="T66" i="21"/>
  <c r="T56" i="21"/>
  <c r="T62" i="21"/>
  <c r="G359" i="9"/>
  <c r="H359" i="9"/>
  <c r="M359" i="9"/>
  <c r="N359" i="9"/>
  <c r="F359" i="9"/>
  <c r="K359" i="9"/>
  <c r="H356" i="9"/>
  <c r="N356" i="9"/>
  <c r="F356" i="9"/>
  <c r="M356" i="9"/>
  <c r="G329" i="9"/>
  <c r="L329" i="9"/>
  <c r="J329" i="9"/>
  <c r="M329" i="9"/>
  <c r="N327" i="9"/>
  <c r="F327" i="9"/>
  <c r="M327" i="9"/>
  <c r="L327" i="9"/>
  <c r="K327" i="9"/>
  <c r="G273" i="9"/>
  <c r="H273" i="9"/>
  <c r="K273" i="9"/>
  <c r="N273" i="9"/>
  <c r="F273" i="9"/>
  <c r="I273" i="9"/>
  <c r="G271" i="9"/>
  <c r="J271" i="9"/>
  <c r="I271" i="9"/>
  <c r="H271" i="9"/>
  <c r="G261" i="9"/>
  <c r="J261" i="9"/>
  <c r="H261" i="9"/>
  <c r="F259" i="9"/>
  <c r="I259" i="9"/>
  <c r="H259" i="9"/>
  <c r="G259" i="9"/>
  <c r="N259" i="9"/>
  <c r="F211" i="9"/>
  <c r="G211" i="9"/>
  <c r="L211" i="9"/>
  <c r="M211" i="9"/>
  <c r="J211" i="9"/>
  <c r="G376" i="10"/>
  <c r="J376" i="10"/>
  <c r="M376" i="10"/>
  <c r="K376" i="10"/>
  <c r="L376" i="10"/>
  <c r="M371" i="10"/>
  <c r="J371" i="10"/>
  <c r="F371" i="10"/>
  <c r="G371" i="10"/>
  <c r="G366" i="10"/>
  <c r="J366" i="10"/>
  <c r="K366" i="10"/>
  <c r="L366" i="10"/>
  <c r="M366" i="10"/>
  <c r="M360" i="10"/>
  <c r="G360" i="10"/>
  <c r="F360" i="10"/>
  <c r="J360" i="10"/>
  <c r="G355" i="10"/>
  <c r="J355" i="10"/>
  <c r="M355" i="10"/>
  <c r="K355" i="10"/>
  <c r="L355" i="10"/>
  <c r="M350" i="10"/>
  <c r="J350" i="10"/>
  <c r="F350" i="10"/>
  <c r="G350" i="10"/>
  <c r="G344" i="10"/>
  <c r="J344" i="10"/>
  <c r="M344" i="10"/>
  <c r="K344" i="10"/>
  <c r="L344" i="10"/>
  <c r="M339" i="10"/>
  <c r="J339" i="10"/>
  <c r="F339" i="10"/>
  <c r="G339" i="10"/>
  <c r="G334" i="10"/>
  <c r="J334" i="10"/>
  <c r="K334" i="10"/>
  <c r="L334" i="10"/>
  <c r="M334" i="10"/>
  <c r="M328" i="10"/>
  <c r="G328" i="10"/>
  <c r="F328" i="10"/>
  <c r="J328" i="10"/>
  <c r="G323" i="10"/>
  <c r="J323" i="10"/>
  <c r="M323" i="10"/>
  <c r="K323" i="10"/>
  <c r="L323" i="10"/>
  <c r="I318" i="10"/>
  <c r="M318" i="10"/>
  <c r="J318" i="10"/>
  <c r="F318" i="10"/>
  <c r="G318" i="10"/>
  <c r="I312" i="10"/>
  <c r="G312" i="10"/>
  <c r="J312" i="10"/>
  <c r="K312" i="10"/>
  <c r="L312" i="10"/>
  <c r="M312" i="10"/>
  <c r="I307" i="10"/>
  <c r="M307" i="10"/>
  <c r="G307" i="10"/>
  <c r="F307" i="10"/>
  <c r="J307" i="10"/>
  <c r="I302" i="10"/>
  <c r="G302" i="10"/>
  <c r="J302" i="10"/>
  <c r="K302" i="10"/>
  <c r="L302" i="10"/>
  <c r="K211" i="9"/>
  <c r="L273" i="9"/>
  <c r="F329" i="9"/>
  <c r="J356" i="9"/>
  <c r="K307" i="10"/>
  <c r="F334" i="10"/>
  <c r="L371" i="10"/>
  <c r="N236" i="9"/>
  <c r="F236" i="9"/>
  <c r="L236" i="9"/>
  <c r="M236" i="9"/>
  <c r="J231" i="9"/>
  <c r="H211" i="9"/>
  <c r="K236" i="9"/>
  <c r="K239" i="9"/>
  <c r="N261" i="9"/>
  <c r="K271" i="9"/>
  <c r="M303" i="9"/>
  <c r="K329" i="9"/>
  <c r="I372" i="9"/>
  <c r="H236" i="9"/>
  <c r="K259" i="9"/>
  <c r="M261" i="9"/>
  <c r="L271" i="9"/>
  <c r="N303" i="9"/>
  <c r="N329" i="9"/>
  <c r="L318" i="10"/>
  <c r="F323" i="10"/>
  <c r="K328" i="10"/>
  <c r="L339" i="10"/>
  <c r="L350" i="10"/>
  <c r="F366" i="10"/>
  <c r="O160" i="8"/>
  <c r="F163" i="8"/>
  <c r="R165" i="8"/>
  <c r="N168" i="8"/>
  <c r="O181" i="8"/>
  <c r="R187" i="8"/>
  <c r="G379" i="9"/>
  <c r="N379" i="9"/>
  <c r="L379" i="9"/>
  <c r="F376" i="9"/>
  <c r="I376" i="9"/>
  <c r="J376" i="9"/>
  <c r="G376" i="9"/>
  <c r="H376" i="9"/>
  <c r="F352" i="9"/>
  <c r="K352" i="9"/>
  <c r="L352" i="9"/>
  <c r="I352" i="9"/>
  <c r="J352" i="9"/>
  <c r="I349" i="9"/>
  <c r="H349" i="9"/>
  <c r="N349" i="9"/>
  <c r="I296" i="9"/>
  <c r="L296" i="9"/>
  <c r="F296" i="9"/>
  <c r="G296" i="9"/>
  <c r="J296" i="9"/>
  <c r="F229" i="9"/>
  <c r="K229" i="9"/>
  <c r="J229" i="9"/>
  <c r="I229" i="9"/>
  <c r="H229" i="9"/>
  <c r="F227" i="9"/>
  <c r="M227" i="9"/>
  <c r="H227" i="9"/>
  <c r="K227" i="9"/>
  <c r="N227" i="9"/>
  <c r="N224" i="9"/>
  <c r="K224" i="9"/>
  <c r="L224" i="9"/>
  <c r="F293" i="9"/>
  <c r="F277" i="9"/>
  <c r="F205" i="9"/>
  <c r="Q105" i="8"/>
  <c r="G105" i="8"/>
  <c r="F109" i="8"/>
  <c r="O112" i="20"/>
  <c r="W112" i="20"/>
  <c r="K96" i="20"/>
  <c r="M91" i="20"/>
  <c r="K102" i="20"/>
  <c r="K89" i="20"/>
  <c r="H380" i="10"/>
  <c r="K198" i="10"/>
  <c r="L203" i="9"/>
  <c r="N205" i="9"/>
  <c r="H208" i="9"/>
  <c r="M215" i="9"/>
  <c r="H219" i="9"/>
  <c r="J221" i="9"/>
  <c r="I231" i="9"/>
  <c r="K233" i="9"/>
  <c r="K244" i="9"/>
  <c r="M247" i="9"/>
  <c r="J253" i="9"/>
  <c r="L256" i="9"/>
  <c r="K265" i="9"/>
  <c r="M268" i="9"/>
  <c r="J275" i="9"/>
  <c r="L277" i="9"/>
  <c r="K287" i="9"/>
  <c r="M289" i="9"/>
  <c r="H293" i="9"/>
  <c r="K297" i="9"/>
  <c r="H304" i="9"/>
  <c r="J307" i="9"/>
  <c r="L309" i="9"/>
  <c r="N312" i="9"/>
  <c r="M321" i="9"/>
  <c r="H333" i="9"/>
  <c r="M340" i="9"/>
  <c r="H344" i="9"/>
  <c r="L347" i="9"/>
  <c r="K353" i="9"/>
  <c r="L360" i="9"/>
  <c r="H363" i="9"/>
  <c r="K367" i="9"/>
  <c r="I200" i="9"/>
  <c r="J332" i="10"/>
  <c r="I332" i="10"/>
  <c r="H338" i="10"/>
  <c r="G338" i="10"/>
  <c r="F343" i="10"/>
  <c r="G343" i="10"/>
  <c r="M348" i="10"/>
  <c r="L354" i="10"/>
  <c r="K354" i="10"/>
  <c r="J359" i="10"/>
  <c r="I359" i="10"/>
  <c r="H364" i="10"/>
  <c r="G364" i="10"/>
  <c r="M370" i="10"/>
  <c r="L375" i="10"/>
  <c r="M375" i="10"/>
  <c r="I380" i="10"/>
  <c r="J198" i="10"/>
  <c r="G205" i="9"/>
  <c r="J215" i="9"/>
  <c r="M221" i="9"/>
  <c r="H231" i="9"/>
  <c r="F233" i="9"/>
  <c r="N233" i="9"/>
  <c r="J244" i="9"/>
  <c r="H247" i="9"/>
  <c r="K253" i="9"/>
  <c r="I256" i="9"/>
  <c r="L265" i="9"/>
  <c r="J268" i="9"/>
  <c r="M275" i="9"/>
  <c r="K277" i="9"/>
  <c r="F287" i="9"/>
  <c r="N287" i="9"/>
  <c r="L289" i="9"/>
  <c r="I293" i="9"/>
  <c r="F297" i="9"/>
  <c r="N297" i="9"/>
  <c r="I304" i="9"/>
  <c r="G307" i="9"/>
  <c r="K312" i="9"/>
  <c r="F321" i="9"/>
  <c r="N321" i="9"/>
  <c r="L324" i="9"/>
  <c r="G333" i="9"/>
  <c r="H340" i="9"/>
  <c r="G344" i="9"/>
  <c r="H353" i="9"/>
  <c r="I363" i="9"/>
  <c r="F367" i="9"/>
  <c r="N367" i="9"/>
  <c r="F369" i="9"/>
  <c r="N369" i="9"/>
  <c r="H200" i="9"/>
  <c r="N103" i="8"/>
  <c r="O108" i="8"/>
  <c r="L109" i="8"/>
  <c r="I104" i="8"/>
  <c r="H105" i="8"/>
  <c r="P105" i="8"/>
  <c r="K103" i="8"/>
  <c r="R108" i="8"/>
  <c r="R104" i="8"/>
  <c r="N104" i="8"/>
  <c r="F355" i="9"/>
  <c r="G349" i="9"/>
  <c r="F328" i="9"/>
  <c r="G327" i="9"/>
  <c r="G324" i="9"/>
  <c r="G319" i="9"/>
  <c r="G300" i="9"/>
  <c r="F299" i="9"/>
  <c r="G297" i="9"/>
  <c r="F272" i="9"/>
  <c r="F251" i="9"/>
  <c r="F237" i="9"/>
  <c r="G236" i="9"/>
  <c r="F216" i="9"/>
  <c r="G215" i="9"/>
  <c r="U69" i="19"/>
  <c r="Q69" i="19"/>
  <c r="M69" i="19"/>
  <c r="I69" i="19"/>
  <c r="G108" i="20"/>
  <c r="E66" i="20"/>
  <c r="E73" i="20"/>
  <c r="E82" i="20"/>
  <c r="E78" i="20"/>
  <c r="R102" i="20"/>
  <c r="R62" i="20"/>
  <c r="R80" i="20"/>
  <c r="J102" i="20"/>
  <c r="J80" i="20"/>
  <c r="J71" i="20"/>
  <c r="F309" i="9"/>
  <c r="F219" i="9"/>
  <c r="F203" i="9"/>
  <c r="M100" i="20"/>
  <c r="G112" i="20"/>
  <c r="F104" i="8"/>
  <c r="K105" i="8"/>
  <c r="I112" i="20"/>
  <c r="Q112" i="20"/>
  <c r="M96" i="20"/>
  <c r="L112" i="20"/>
  <c r="T112" i="20"/>
  <c r="M102" i="20"/>
  <c r="J380" i="10"/>
  <c r="M198" i="10"/>
  <c r="N203" i="9"/>
  <c r="H205" i="9"/>
  <c r="J208" i="9"/>
  <c r="J219" i="9"/>
  <c r="L221" i="9"/>
  <c r="K231" i="9"/>
  <c r="M233" i="9"/>
  <c r="M244" i="9"/>
  <c r="L253" i="9"/>
  <c r="N256" i="9"/>
  <c r="M265" i="9"/>
  <c r="L275" i="9"/>
  <c r="N277" i="9"/>
  <c r="M287" i="9"/>
  <c r="J293" i="9"/>
  <c r="M297" i="9"/>
  <c r="J304" i="9"/>
  <c r="L307" i="9"/>
  <c r="N309" i="9"/>
  <c r="H312" i="9"/>
  <c r="I324" i="9"/>
  <c r="J333" i="9"/>
  <c r="J344" i="9"/>
  <c r="N347" i="9"/>
  <c r="M353" i="9"/>
  <c r="N360" i="9"/>
  <c r="J363" i="9"/>
  <c r="M367" i="9"/>
  <c r="K369" i="9"/>
  <c r="M200" i="9"/>
  <c r="H332" i="10"/>
  <c r="L343" i="10"/>
  <c r="L348" i="10"/>
  <c r="J354" i="10"/>
  <c r="H359" i="10"/>
  <c r="L370" i="10"/>
  <c r="J375" i="10"/>
  <c r="K203" i="9"/>
  <c r="I205" i="9"/>
  <c r="I219" i="9"/>
  <c r="H233" i="9"/>
  <c r="L244" i="9"/>
  <c r="K256" i="9"/>
  <c r="F265" i="9"/>
  <c r="N265" i="9"/>
  <c r="M277" i="9"/>
  <c r="H287" i="9"/>
  <c r="F289" i="9"/>
  <c r="K293" i="9"/>
  <c r="K304" i="9"/>
  <c r="G309" i="9"/>
  <c r="M312" i="9"/>
  <c r="F324" i="9"/>
  <c r="I344" i="9"/>
  <c r="H103" i="8"/>
  <c r="P103" i="8"/>
  <c r="I108" i="8"/>
  <c r="Q108" i="8"/>
  <c r="N109" i="8"/>
  <c r="K104" i="8"/>
  <c r="J105" i="8"/>
  <c r="O109" i="8"/>
  <c r="I107" i="8"/>
  <c r="G360" i="9"/>
  <c r="I359" i="9"/>
  <c r="G321" i="9"/>
  <c r="G231" i="9"/>
  <c r="G207" i="9"/>
  <c r="W73" i="20"/>
  <c r="E104" i="25"/>
  <c r="T104" i="25"/>
  <c r="P104" i="25"/>
  <c r="L104" i="25"/>
  <c r="H104" i="25"/>
  <c r="I296" i="10"/>
  <c r="I291" i="10"/>
  <c r="I286" i="10"/>
  <c r="I279" i="10"/>
  <c r="I274" i="10"/>
  <c r="I263" i="10"/>
  <c r="I258" i="10"/>
  <c r="I252" i="10"/>
  <c r="I247" i="10"/>
  <c r="I242" i="10"/>
  <c r="I236" i="10"/>
  <c r="I226" i="10"/>
  <c r="I219" i="10"/>
  <c r="I214" i="10"/>
  <c r="I208" i="10"/>
  <c r="I203" i="10"/>
  <c r="V102" i="20"/>
  <c r="G110" i="20"/>
  <c r="Q64" i="20"/>
  <c r="Q66" i="20"/>
  <c r="I66" i="20"/>
  <c r="Q69" i="20"/>
  <c r="M69" i="20"/>
  <c r="M73" i="20"/>
  <c r="I73" i="20"/>
  <c r="M76" i="20"/>
  <c r="U78" i="20"/>
  <c r="Q78" i="20"/>
  <c r="I78" i="20"/>
  <c r="I80" i="20"/>
  <c r="M82" i="20"/>
  <c r="I82" i="20"/>
  <c r="P74" i="21"/>
  <c r="L74" i="21"/>
  <c r="V71" i="19"/>
  <c r="R71" i="19"/>
  <c r="N71" i="19"/>
  <c r="J71" i="19"/>
  <c r="F71" i="19"/>
  <c r="N102" i="20"/>
  <c r="F102" i="20"/>
  <c r="H74" i="21"/>
  <c r="V104" i="25"/>
  <c r="R104" i="25"/>
  <c r="N104" i="25"/>
  <c r="J104" i="25"/>
  <c r="F104" i="25"/>
  <c r="G200" i="9"/>
  <c r="N200" i="9"/>
  <c r="F200" i="9"/>
  <c r="K200" i="9"/>
  <c r="F347" i="9"/>
  <c r="I347" i="9"/>
  <c r="H347" i="9"/>
  <c r="G340" i="9"/>
  <c r="N340" i="9"/>
  <c r="F340" i="9"/>
  <c r="K340" i="9"/>
  <c r="F357" i="9"/>
  <c r="I357" i="9"/>
  <c r="H357" i="9"/>
  <c r="G351" i="9"/>
  <c r="N351" i="9"/>
  <c r="F351" i="9"/>
  <c r="K351" i="9"/>
  <c r="F325" i="9"/>
  <c r="I325" i="9"/>
  <c r="H325" i="9"/>
  <c r="F368" i="9"/>
  <c r="I368" i="9"/>
  <c r="H368" i="9"/>
  <c r="G361" i="9"/>
  <c r="N361" i="9"/>
  <c r="F361" i="9"/>
  <c r="K361" i="9"/>
  <c r="F379" i="9"/>
  <c r="I379" i="9"/>
  <c r="H379" i="9"/>
  <c r="G372" i="9"/>
  <c r="N372" i="9"/>
  <c r="F372" i="9"/>
  <c r="K372" i="9"/>
  <c r="F336" i="9"/>
  <c r="I336" i="9"/>
  <c r="H336" i="9"/>
  <c r="F315" i="9"/>
  <c r="I315" i="9"/>
  <c r="F283" i="9"/>
  <c r="I283" i="9"/>
  <c r="F261" i="9"/>
  <c r="I261" i="9"/>
  <c r="G239" i="9"/>
  <c r="J239" i="9"/>
  <c r="F224" i="9"/>
  <c r="M224" i="9"/>
  <c r="I376" i="10"/>
  <c r="H376" i="10"/>
  <c r="I371" i="10"/>
  <c r="H371" i="10"/>
  <c r="I366" i="10"/>
  <c r="H366" i="10"/>
  <c r="I360" i="10"/>
  <c r="H360" i="10"/>
  <c r="I355" i="10"/>
  <c r="H355" i="10"/>
  <c r="I350" i="10"/>
  <c r="H350" i="10"/>
  <c r="I344" i="10"/>
  <c r="H344" i="10"/>
  <c r="I339" i="10"/>
  <c r="H339" i="10"/>
  <c r="I334" i="10"/>
  <c r="H334" i="10"/>
  <c r="I328" i="10"/>
  <c r="H328" i="10"/>
  <c r="I323" i="10"/>
  <c r="H323" i="10"/>
  <c r="G189" i="8"/>
  <c r="O189" i="8"/>
  <c r="J189" i="8"/>
  <c r="R189" i="8"/>
  <c r="K187" i="8"/>
  <c r="F187" i="8"/>
  <c r="N187" i="8"/>
  <c r="G184" i="8"/>
  <c r="O184" i="8"/>
  <c r="J184" i="8"/>
  <c r="R184" i="8"/>
  <c r="K181" i="8"/>
  <c r="F181" i="8"/>
  <c r="N181" i="8"/>
  <c r="G179" i="8"/>
  <c r="O179" i="8"/>
  <c r="J179" i="8"/>
  <c r="R179" i="8"/>
  <c r="K176" i="8"/>
  <c r="F176" i="8"/>
  <c r="N176" i="8"/>
  <c r="G173" i="8"/>
  <c r="O173" i="8"/>
  <c r="J173" i="8"/>
  <c r="R173" i="8"/>
  <c r="K171" i="8"/>
  <c r="F171" i="8"/>
  <c r="N171" i="8"/>
  <c r="G168" i="8"/>
  <c r="O168" i="8"/>
  <c r="J168" i="8"/>
  <c r="R168" i="8"/>
  <c r="F333" i="9"/>
  <c r="F323" i="9"/>
  <c r="F307" i="9"/>
  <c r="F275" i="9"/>
  <c r="F253" i="9"/>
  <c r="F381" i="9"/>
  <c r="G377" i="9"/>
  <c r="F371" i="9"/>
  <c r="G367" i="9"/>
  <c r="F360" i="9"/>
  <c r="G356" i="9"/>
  <c r="F349" i="9"/>
  <c r="G345" i="9"/>
  <c r="F339" i="9"/>
  <c r="F301" i="9"/>
  <c r="G281" i="9"/>
  <c r="F248" i="9"/>
  <c r="H203" i="10"/>
  <c r="H208" i="10"/>
  <c r="H214" i="10"/>
  <c r="H219" i="10"/>
  <c r="H226" i="10"/>
  <c r="H231" i="10"/>
  <c r="H236" i="10"/>
  <c r="H242" i="10"/>
  <c r="H247" i="10"/>
  <c r="H252" i="10"/>
  <c r="H258" i="10"/>
  <c r="H263" i="10"/>
  <c r="H268" i="10"/>
  <c r="H274" i="10"/>
  <c r="H279" i="10"/>
  <c r="H286" i="10"/>
  <c r="H291" i="10"/>
  <c r="H296" i="10"/>
  <c r="H302" i="10"/>
  <c r="H307" i="10"/>
  <c r="H312" i="10"/>
  <c r="H318" i="10"/>
  <c r="P168" i="8"/>
  <c r="F168" i="8"/>
  <c r="I168" i="8"/>
  <c r="J171" i="8"/>
  <c r="M171" i="8"/>
  <c r="L173" i="8"/>
  <c r="M173" i="8"/>
  <c r="P176" i="8"/>
  <c r="Q176" i="8"/>
  <c r="G176" i="8"/>
  <c r="P179" i="8"/>
  <c r="F179" i="8"/>
  <c r="I179" i="8"/>
  <c r="J181" i="8"/>
  <c r="M181" i="8"/>
  <c r="L184" i="8"/>
  <c r="M184" i="8"/>
  <c r="P187" i="8"/>
  <c r="Q187" i="8"/>
  <c r="G187" i="8"/>
  <c r="P189" i="8"/>
  <c r="F189" i="8"/>
  <c r="I189" i="8"/>
  <c r="G108" i="8"/>
  <c r="H108" i="8"/>
  <c r="P108" i="8"/>
  <c r="N108" i="8"/>
  <c r="F317" i="9"/>
  <c r="G292" i="9"/>
  <c r="F285" i="9"/>
  <c r="G276" i="9"/>
  <c r="F264" i="9"/>
  <c r="G255" i="9"/>
  <c r="P104" i="8"/>
  <c r="H104" i="8"/>
  <c r="F221" i="9"/>
  <c r="Q100" i="20"/>
  <c r="O98" i="20"/>
  <c r="O80" i="20"/>
  <c r="O73" i="20"/>
  <c r="O69" i="20"/>
  <c r="O82" i="20"/>
  <c r="O62" i="20"/>
  <c r="O100" i="20"/>
  <c r="O64" i="20"/>
  <c r="O71" i="20"/>
  <c r="K82" i="20"/>
  <c r="U100" i="20"/>
  <c r="S98" i="20"/>
  <c r="S80" i="20"/>
  <c r="S69" i="20"/>
  <c r="S82" i="20"/>
  <c r="S78" i="20"/>
  <c r="S71" i="20"/>
  <c r="S100" i="20"/>
  <c r="S73" i="20"/>
  <c r="S62" i="20"/>
  <c r="E71" i="19"/>
  <c r="T71" i="19"/>
  <c r="P71" i="19"/>
  <c r="L71" i="19"/>
  <c r="H71" i="19"/>
  <c r="W98" i="20"/>
  <c r="W80" i="20"/>
  <c r="W78" i="20"/>
  <c r="W64" i="20"/>
  <c r="W62" i="20"/>
  <c r="W100" i="20"/>
  <c r="W69" i="20"/>
  <c r="W82" i="20"/>
  <c r="W71" i="20"/>
  <c r="I100" i="20"/>
  <c r="G98" i="20"/>
  <c r="G82" i="20"/>
  <c r="G78" i="20"/>
  <c r="G64" i="20"/>
  <c r="G62" i="20"/>
  <c r="G80" i="20"/>
  <c r="G100" i="20"/>
  <c r="G69" i="20"/>
  <c r="G71" i="20"/>
  <c r="K98" i="20"/>
  <c r="K80" i="20"/>
  <c r="K64" i="20"/>
  <c r="K73" i="20"/>
  <c r="K71" i="20"/>
  <c r="K100" i="20"/>
  <c r="K78" i="20"/>
  <c r="K62" i="20"/>
  <c r="V98" i="20"/>
  <c r="R98" i="20"/>
  <c r="N98" i="20"/>
  <c r="I76" i="20"/>
  <c r="Q76" i="20"/>
  <c r="F73" i="20"/>
  <c r="M66" i="20"/>
  <c r="U66" i="20"/>
  <c r="M78" i="20"/>
  <c r="I69" i="20"/>
  <c r="U82" i="20"/>
  <c r="Q73" i="20"/>
  <c r="M64" i="20"/>
  <c r="V82" i="20"/>
  <c r="F98" i="20"/>
  <c r="J98" i="20"/>
  <c r="F78" i="20"/>
  <c r="N78" i="20"/>
  <c r="V78" i="20"/>
  <c r="J69" i="20"/>
  <c r="R69" i="20"/>
  <c r="F80" i="20"/>
  <c r="N80" i="20"/>
  <c r="V80" i="20"/>
  <c r="J76" i="20"/>
  <c r="R76" i="20"/>
  <c r="F71" i="20"/>
  <c r="N71" i="20"/>
  <c r="V71" i="20"/>
  <c r="J66" i="20"/>
  <c r="R66" i="20"/>
  <c r="F62" i="20"/>
  <c r="N62" i="20"/>
  <c r="V62" i="20"/>
  <c r="E80" i="21"/>
  <c r="I56" i="21"/>
  <c r="Q56" i="21"/>
  <c r="I76" i="21"/>
  <c r="M78" i="21"/>
  <c r="Q76" i="21"/>
  <c r="U78" i="21"/>
  <c r="E68" i="21"/>
  <c r="I80" i="21"/>
  <c r="Q80" i="21"/>
  <c r="E60" i="21"/>
  <c r="E56" i="21"/>
  <c r="E74" i="21"/>
  <c r="M74" i="21"/>
  <c r="U74" i="21"/>
  <c r="I70" i="21"/>
  <c r="Q70" i="21"/>
  <c r="M66" i="21"/>
  <c r="U66" i="21"/>
  <c r="I60" i="21"/>
  <c r="Q60" i="21"/>
  <c r="I72" i="21"/>
  <c r="Q72" i="21"/>
  <c r="E70" i="21"/>
  <c r="M68" i="21"/>
  <c r="U68" i="21"/>
  <c r="I62" i="21"/>
  <c r="Q62" i="21"/>
  <c r="M58" i="21"/>
  <c r="U58" i="21"/>
  <c r="I54" i="21"/>
  <c r="Q54" i="21"/>
  <c r="E72" i="21"/>
  <c r="M56" i="21"/>
  <c r="U56" i="21"/>
  <c r="O66" i="20"/>
  <c r="H108" i="20"/>
  <c r="P78" i="20"/>
  <c r="M110" i="20"/>
  <c r="H147" i="20"/>
  <c r="J138" i="20"/>
  <c r="N128" i="20"/>
  <c r="E80" i="20"/>
  <c r="T102" i="20"/>
  <c r="S114" i="20"/>
  <c r="E98" i="20"/>
  <c r="J149" i="20"/>
  <c r="H76" i="20"/>
  <c r="W110" i="20"/>
  <c r="I138" i="20"/>
  <c r="H89" i="20"/>
  <c r="R147" i="20"/>
  <c r="F128" i="20"/>
  <c r="P119" i="20"/>
  <c r="T110" i="20"/>
  <c r="T96" i="20"/>
  <c r="T87" i="20"/>
  <c r="G124" i="20"/>
  <c r="L91" i="20"/>
  <c r="F82" i="20"/>
  <c r="V149" i="20"/>
  <c r="T147" i="20"/>
  <c r="L147" i="20"/>
  <c r="G147" i="20"/>
  <c r="O138" i="20"/>
  <c r="T138" i="20"/>
  <c r="L138" i="20"/>
  <c r="U138" i="20"/>
  <c r="K138" i="20"/>
  <c r="O128" i="20"/>
  <c r="T128" i="20"/>
  <c r="L128" i="20"/>
  <c r="U128" i="20"/>
  <c r="K128" i="20"/>
  <c r="W128" i="20"/>
  <c r="T119" i="20"/>
  <c r="L119" i="20"/>
  <c r="U119" i="20"/>
  <c r="K119" i="20"/>
  <c r="W119" i="20"/>
  <c r="L110" i="20"/>
  <c r="U110" i="20"/>
  <c r="T64" i="20"/>
  <c r="T69" i="20"/>
  <c r="T91" i="20"/>
  <c r="T89" i="20"/>
  <c r="T98" i="20"/>
  <c r="H84" i="20"/>
  <c r="H102" i="20"/>
  <c r="H62" i="20"/>
  <c r="H66" i="20"/>
  <c r="H73" i="20"/>
  <c r="J82" i="20"/>
  <c r="G66" i="20"/>
  <c r="O76" i="20"/>
  <c r="K66" i="20"/>
  <c r="H91" i="20"/>
  <c r="P82" i="20"/>
  <c r="E71" i="20"/>
  <c r="H71" i="20"/>
  <c r="H64" i="20"/>
  <c r="H110" i="20"/>
  <c r="I110" i="20"/>
  <c r="M147" i="20"/>
  <c r="S142" i="20"/>
  <c r="M138" i="20"/>
  <c r="K133" i="20"/>
  <c r="Q128" i="20"/>
  <c r="S124" i="20"/>
  <c r="M119" i="20"/>
  <c r="S110" i="20"/>
  <c r="T93" i="20"/>
  <c r="L84" i="20"/>
  <c r="J147" i="20"/>
  <c r="V147" i="20"/>
  <c r="N138" i="20"/>
  <c r="F138" i="20"/>
  <c r="P128" i="20"/>
  <c r="N121" i="20"/>
  <c r="H119" i="20"/>
  <c r="R119" i="20"/>
  <c r="V112" i="20"/>
  <c r="V110" i="20"/>
  <c r="P108" i="20"/>
  <c r="P100" i="20"/>
  <c r="O93" i="20"/>
  <c r="W93" i="20"/>
  <c r="L87" i="20"/>
  <c r="W76" i="20"/>
  <c r="L69" i="20"/>
  <c r="T76" i="20"/>
  <c r="P66" i="20"/>
  <c r="F64" i="20"/>
  <c r="G128" i="20"/>
  <c r="J140" i="20"/>
  <c r="W147" i="20"/>
  <c r="R93" i="20"/>
  <c r="R142" i="20"/>
  <c r="V140" i="20"/>
  <c r="L140" i="20"/>
  <c r="Q140" i="20"/>
  <c r="R140" i="20"/>
  <c r="R133" i="20"/>
  <c r="R84" i="20"/>
  <c r="O131" i="20"/>
  <c r="V131" i="20"/>
  <c r="L131" i="20"/>
  <c r="Q131" i="20"/>
  <c r="R131" i="20"/>
  <c r="V121" i="20"/>
  <c r="L121" i="20"/>
  <c r="Q121" i="20"/>
  <c r="J121" i="20"/>
  <c r="W121" i="20"/>
  <c r="R112" i="20"/>
  <c r="N112" i="20"/>
  <c r="U112" i="20"/>
  <c r="W84" i="20"/>
  <c r="W96" i="20"/>
  <c r="W108" i="20"/>
  <c r="S102" i="20"/>
  <c r="S89" i="20"/>
  <c r="S64" i="20"/>
  <c r="O84" i="20"/>
  <c r="O89" i="20"/>
  <c r="O96" i="20"/>
  <c r="O108" i="20"/>
  <c r="G93" i="20"/>
  <c r="G102" i="20"/>
  <c r="P71" i="20"/>
  <c r="P76" i="20"/>
  <c r="P80" i="20"/>
  <c r="P87" i="20"/>
  <c r="P93" i="20"/>
  <c r="P69" i="20"/>
  <c r="N82" i="20"/>
  <c r="J112" i="20"/>
  <c r="H69" i="20"/>
  <c r="H82" i="20"/>
  <c r="P110" i="20"/>
  <c r="Q110" i="20"/>
  <c r="Q147" i="20"/>
  <c r="K142" i="20"/>
  <c r="Q138" i="20"/>
  <c r="S128" i="20"/>
  <c r="K124" i="20"/>
  <c r="Q119" i="20"/>
  <c r="E89" i="20"/>
  <c r="P84" i="20"/>
  <c r="N147" i="20"/>
  <c r="F147" i="20"/>
  <c r="F140" i="20"/>
  <c r="P138" i="20"/>
  <c r="H128" i="20"/>
  <c r="R128" i="20"/>
  <c r="J119" i="20"/>
  <c r="V119" i="20"/>
  <c r="T100" i="20"/>
  <c r="H96" i="20"/>
  <c r="P96" i="20"/>
  <c r="P73" i="20"/>
  <c r="T66" i="20"/>
  <c r="T62" i="20"/>
  <c r="O119" i="20"/>
  <c r="W138" i="20"/>
  <c r="O147" i="20"/>
  <c r="L62" i="20"/>
  <c r="L102" i="20"/>
  <c r="L66" i="20"/>
  <c r="L73" i="20"/>
  <c r="L100" i="20"/>
  <c r="L89" i="20"/>
  <c r="L82" i="20"/>
  <c r="L71" i="20"/>
  <c r="L76" i="20"/>
  <c r="L80" i="20"/>
  <c r="L64" i="20"/>
  <c r="L78" i="20"/>
  <c r="P64" i="20"/>
  <c r="P98" i="20"/>
  <c r="H78" i="20"/>
  <c r="H87" i="20"/>
  <c r="P62" i="20"/>
  <c r="H93" i="20"/>
  <c r="H80" i="20"/>
  <c r="H98" i="20"/>
  <c r="O110" i="20"/>
  <c r="F110" i="20"/>
  <c r="J110" i="20"/>
  <c r="I147" i="20"/>
  <c r="S147" i="20"/>
  <c r="S138" i="20"/>
  <c r="I128" i="20"/>
  <c r="S119" i="20"/>
  <c r="K110" i="20"/>
  <c r="L93" i="20"/>
  <c r="P89" i="20"/>
  <c r="T84" i="20"/>
  <c r="P147" i="20"/>
  <c r="N140" i="20"/>
  <c r="H138" i="20"/>
  <c r="R138" i="20"/>
  <c r="J128" i="20"/>
  <c r="V128" i="20"/>
  <c r="N119" i="20"/>
  <c r="F119" i="20"/>
  <c r="N110" i="20"/>
  <c r="L108" i="20"/>
  <c r="T108" i="20"/>
  <c r="P91" i="20"/>
  <c r="G84" i="20"/>
  <c r="T73" i="20"/>
  <c r="T80" i="20"/>
  <c r="T82" i="20"/>
  <c r="L98" i="20"/>
  <c r="G119" i="20"/>
  <c r="G138" i="20"/>
</calcChain>
</file>

<file path=xl/sharedStrings.xml><?xml version="1.0" encoding="utf-8"?>
<sst xmlns="http://schemas.openxmlformats.org/spreadsheetml/2006/main" count="7854" uniqueCount="2308">
  <si>
    <t>Manufacturing</t>
  </si>
  <si>
    <t xml:space="preserve">manufacture of leather and related products </t>
  </si>
  <si>
    <t>manufacture of motor vehicles, trailers and semi-trailers</t>
  </si>
  <si>
    <t xml:space="preserve">Electricity, gas, steam and air conditioning supply </t>
  </si>
  <si>
    <t>Water supply; sewerage, waste management and remediation activities</t>
  </si>
  <si>
    <r>
      <t xml:space="preserve"> Trade; repair of motor vehicles</t>
    </r>
    <r>
      <rPr>
        <vertAlign val="superscript"/>
        <sz val="12"/>
        <rFont val="Calibri"/>
        <family val="2"/>
        <charset val="238"/>
      </rPr>
      <t>Δ</t>
    </r>
    <r>
      <rPr>
        <i/>
        <sz val="12"/>
        <rFont val="Times New Roman"/>
        <family val="1"/>
        <charset val="238"/>
      </rPr>
      <t xml:space="preserve"> </t>
    </r>
  </si>
  <si>
    <t>I</t>
  </si>
  <si>
    <r>
      <t>Accommodation and catering</t>
    </r>
    <r>
      <rPr>
        <vertAlign val="superscript"/>
        <sz val="12"/>
        <rFont val="Calibri"/>
        <family val="2"/>
        <charset val="238"/>
      </rPr>
      <t>Δ</t>
    </r>
  </si>
  <si>
    <t>Real estate activities</t>
  </si>
  <si>
    <t>Administrative and support service activities</t>
  </si>
  <si>
    <t xml:space="preserve">TABL. 1. </t>
  </si>
  <si>
    <t>POSZKODOWANI W WYPADKACH PRZY PRACY WEDŁUG SKUTKÓW WYPADKÓW I PŁCI ORAZ LICZBA DNI NIEZDOLNOŚCI DO PRACY SPOWODOWANA TYMI WYPADKAMI</t>
  </si>
  <si>
    <t xml:space="preserve">PERSONS INJURED IN ACCIDENTS AT WORK BY CONSEQUENCES OF THE ACCIDENTS AND SEX AND THE NUMBER OF DAYS INABILITY TO WORK CAUSED BY ACCIDENTS 
</t>
  </si>
  <si>
    <t>WYSZCZEGÓLNIENIE</t>
  </si>
  <si>
    <r>
      <t xml:space="preserve">Ogółem                                             </t>
    </r>
    <r>
      <rPr>
        <i/>
        <sz val="12"/>
        <rFont val="Times New Roman"/>
        <family val="1"/>
        <charset val="238"/>
      </rPr>
      <t>Total</t>
    </r>
  </si>
  <si>
    <r>
      <t xml:space="preserve">W wypadkach                                                               </t>
    </r>
    <r>
      <rPr>
        <i/>
        <sz val="12"/>
        <rFont val="Times New Roman"/>
        <family val="1"/>
        <charset val="238"/>
      </rPr>
      <t>In accidents</t>
    </r>
  </si>
  <si>
    <r>
      <t xml:space="preserve">Z liczby ogółem                            </t>
    </r>
    <r>
      <rPr>
        <i/>
        <sz val="12"/>
        <rFont val="Times New Roman"/>
        <family val="1"/>
        <charset val="238"/>
      </rPr>
      <t>Of total</t>
    </r>
  </si>
  <si>
    <r>
      <t xml:space="preserve">Liczba dni niezdolności do pracy                                           </t>
    </r>
    <r>
      <rPr>
        <i/>
        <sz val="12"/>
        <rFont val="Times New Roman"/>
        <family val="1"/>
        <charset val="238"/>
      </rPr>
      <t>The number of days inability to work</t>
    </r>
  </si>
  <si>
    <t>SPECIFICATION</t>
  </si>
  <si>
    <r>
      <t>a</t>
    </r>
    <r>
      <rPr>
        <sz val="12"/>
        <rFont val="Times New Roman"/>
        <family val="1"/>
        <charset val="238"/>
      </rPr>
      <t> – analogiczny okres</t>
    </r>
  </si>
  <si>
    <t xml:space="preserve">       roku poprzedniego = 100</t>
  </si>
  <si>
    <r>
      <t>        </t>
    </r>
    <r>
      <rPr>
        <i/>
        <sz val="12"/>
        <rFont val="Times New Roman"/>
        <family val="1"/>
        <charset val="238"/>
      </rPr>
      <t>corresponding period</t>
    </r>
  </si>
  <si>
    <r>
      <t xml:space="preserve">w   odsetkach   </t>
    </r>
    <r>
      <rPr>
        <i/>
        <sz val="12"/>
        <rFont val="Times New Roman"/>
        <family val="1"/>
        <charset val="238"/>
      </rPr>
      <t>in %</t>
    </r>
  </si>
  <si>
    <r>
      <t xml:space="preserve">śmier-telnych         </t>
    </r>
    <r>
      <rPr>
        <i/>
        <sz val="12"/>
        <rFont val="Times New Roman"/>
        <family val="1"/>
        <charset val="238"/>
      </rPr>
      <t>fatal</t>
    </r>
  </si>
  <si>
    <r>
      <t xml:space="preserve">ciężkich   </t>
    </r>
    <r>
      <rPr>
        <i/>
        <sz val="12"/>
        <rFont val="Times New Roman"/>
        <family val="1"/>
        <charset val="238"/>
      </rPr>
      <t>serious</t>
    </r>
  </si>
  <si>
    <r>
      <t xml:space="preserve">lekkich   </t>
    </r>
    <r>
      <rPr>
        <i/>
        <sz val="12"/>
        <rFont val="Times New Roman"/>
        <family val="1"/>
        <charset val="238"/>
      </rPr>
      <t>lighter</t>
    </r>
  </si>
  <si>
    <r>
      <t xml:space="preserve">kobiety   </t>
    </r>
    <r>
      <rPr>
        <i/>
        <sz val="12"/>
        <rFont val="Times New Roman"/>
        <family val="1"/>
        <charset val="238"/>
      </rPr>
      <t>women</t>
    </r>
  </si>
  <si>
    <r>
      <t xml:space="preserve">młodo-ciani  </t>
    </r>
    <r>
      <rPr>
        <i/>
        <sz val="12"/>
        <rFont val="Times New Roman"/>
        <family val="1"/>
        <charset val="238"/>
      </rPr>
      <t xml:space="preserve"> adole-scents</t>
    </r>
  </si>
  <si>
    <t xml:space="preserve">        of previous year = 100</t>
  </si>
  <si>
    <r>
      <t>        </t>
    </r>
    <r>
      <rPr>
        <i/>
        <sz val="12"/>
        <rFont val="Times New Roman"/>
        <family val="1"/>
        <charset val="238"/>
      </rPr>
      <t>per 1000 persons employed</t>
    </r>
  </si>
  <si>
    <r>
      <t xml:space="preserve">OGÓŁEM </t>
    </r>
    <r>
      <rPr>
        <sz val="12"/>
        <rFont val="Times New Roman"/>
        <family val="1"/>
        <charset val="238"/>
      </rPr>
      <t xml:space="preserve"> </t>
    </r>
  </si>
  <si>
    <t>TOTAL</t>
  </si>
  <si>
    <t>a</t>
  </si>
  <si>
    <t>X</t>
  </si>
  <si>
    <t>b</t>
  </si>
  <si>
    <t>Rolnictwo, leśnictwo, łowiectwo i rybactwo (A)</t>
  </si>
  <si>
    <t>Agriculture, forestry and fishing</t>
  </si>
  <si>
    <t xml:space="preserve">   w tym rolnictwo (01.1–01.6)</t>
  </si>
  <si>
    <t xml:space="preserve">   of which agriculture</t>
  </si>
  <si>
    <t xml:space="preserve">Górnictwo i wydobywanie (B)  </t>
  </si>
  <si>
    <t>Mining and quarrying</t>
  </si>
  <si>
    <t xml:space="preserve">   w tym wydobywanie węgla kamiennego (05.1)</t>
  </si>
  <si>
    <t xml:space="preserve">   of which mining of hard coal</t>
  </si>
  <si>
    <t xml:space="preserve">Przetwórstwo przemysłowe (C)  </t>
  </si>
  <si>
    <t>produkcja artykułów spożywczych (10)</t>
  </si>
  <si>
    <t>manufacture of food products</t>
  </si>
  <si>
    <t>produkcja napojów (11)</t>
  </si>
  <si>
    <t>manufacture of beverages</t>
  </si>
  <si>
    <t>produkcja wyrobów tytoniowych (12)</t>
  </si>
  <si>
    <t>manufacture of tobacco products</t>
  </si>
  <si>
    <t>produkcja wyrobów tekstylnych (13)</t>
  </si>
  <si>
    <t>manufacture of textiles</t>
  </si>
  <si>
    <t>produkcja odzieży (14)</t>
  </si>
  <si>
    <t>manufacture of wearing apparel</t>
  </si>
  <si>
    <r>
      <t>manufacture of products of wood, cork, straw and wicker</t>
    </r>
    <r>
      <rPr>
        <vertAlign val="superscript"/>
        <sz val="12"/>
        <color indexed="8"/>
        <rFont val="Calibri"/>
        <family val="2"/>
        <charset val="238"/>
      </rPr>
      <t>Δ</t>
    </r>
    <r>
      <rPr>
        <i/>
        <sz val="12"/>
        <color indexed="8"/>
        <rFont val="Times New Roman"/>
        <family val="1"/>
        <charset val="238"/>
      </rPr>
      <t xml:space="preserve"> </t>
    </r>
  </si>
  <si>
    <t>produkcja papieru i wyrobów z papieru (17)</t>
  </si>
  <si>
    <t>manufacture of paper and paper products</t>
  </si>
  <si>
    <t>poligrafia i reprodukcja zapisanych nośników informacji (18)</t>
  </si>
  <si>
    <t>printing and reproduction of recorded media</t>
  </si>
  <si>
    <r>
      <t>manufacture of coke and refined petroleum</t>
    </r>
    <r>
      <rPr>
        <sz val="12"/>
        <color indexed="8"/>
        <rFont val="Times New Roman"/>
        <family val="1"/>
        <charset val="238"/>
      </rPr>
      <t xml:space="preserve"> </t>
    </r>
    <r>
      <rPr>
        <i/>
        <sz val="12"/>
        <color indexed="8"/>
        <rFont val="Times New Roman"/>
        <family val="1"/>
        <charset val="238"/>
      </rPr>
      <t xml:space="preserve">products </t>
    </r>
  </si>
  <si>
    <t>produkcja chemikaliów i wyrobów chemicznych (20)</t>
  </si>
  <si>
    <t xml:space="preserve">manufacture of chemicals and chemical products </t>
  </si>
  <si>
    <r>
      <t>manufacture of pharmaceutical products</t>
    </r>
    <r>
      <rPr>
        <vertAlign val="superscript"/>
        <sz val="12"/>
        <color indexed="8"/>
        <rFont val="Calibri"/>
        <family val="2"/>
        <charset val="238"/>
      </rPr>
      <t>Δ</t>
    </r>
    <r>
      <rPr>
        <i/>
        <sz val="12"/>
        <color indexed="8"/>
        <rFont val="Times New Roman"/>
        <family val="1"/>
        <charset val="238"/>
      </rPr>
      <t xml:space="preserve"> </t>
    </r>
  </si>
  <si>
    <t>produkcja wyrobów z gumy i tworzyw sztucznych (22)</t>
  </si>
  <si>
    <t>manufacture of ruber and plastic products</t>
  </si>
  <si>
    <t xml:space="preserve">produkcja wyrobów z pozostałych mineralnych surowców niemetalicznych (23) </t>
  </si>
  <si>
    <t>manufacture of other non-metallic mineral products</t>
  </si>
  <si>
    <t>produkcja metali (24)</t>
  </si>
  <si>
    <t>manufacture of basic metals</t>
  </si>
  <si>
    <r>
      <t>manufacture of metal products</t>
    </r>
    <r>
      <rPr>
        <vertAlign val="superscript"/>
        <sz val="12"/>
        <color indexed="8"/>
        <rFont val="Calibri"/>
        <family val="2"/>
        <charset val="238"/>
      </rPr>
      <t>Δ</t>
    </r>
    <r>
      <rPr>
        <i/>
        <sz val="12"/>
        <color indexed="8"/>
        <rFont val="Times New Roman"/>
        <family val="1"/>
        <charset val="238"/>
      </rPr>
      <t xml:space="preserve"> </t>
    </r>
  </si>
  <si>
    <t>produkcja komputerów, wyrobów elektronicznych i optycznych (26)</t>
  </si>
  <si>
    <t xml:space="preserve">manufacture of computer, electronic and optical products </t>
  </si>
  <si>
    <t>produkcja urządzeń elektrycznych (27)</t>
  </si>
  <si>
    <t>manufacture of electrical equipment</t>
  </si>
  <si>
    <t>produkcja maszyn i urządzeń  (28)</t>
  </si>
  <si>
    <t>manufacture of machinery  and equipment n.e.c.</t>
  </si>
  <si>
    <t>produkcja pozostałego sprzętu transportowego (30)</t>
  </si>
  <si>
    <t>manufacture of other transport equipment</t>
  </si>
  <si>
    <t>produkcja mebli (31)</t>
  </si>
  <si>
    <t>manufacture of furniture</t>
  </si>
  <si>
    <t>pozostała produkcja wyrobów (32)</t>
  </si>
  <si>
    <t>other manufacturing</t>
  </si>
  <si>
    <t>naprawa, konserwacja i instalowanie maszyn i urządzeń (33)</t>
  </si>
  <si>
    <t>repair and installation of machinery and equipment</t>
  </si>
  <si>
    <t xml:space="preserve">Electricity, gas, steam and air conditioning supply  </t>
  </si>
  <si>
    <t xml:space="preserve">Budownictwo  (F)   </t>
  </si>
  <si>
    <t>Construction</t>
  </si>
  <si>
    <t>Transport i gospodarka magazynowa (H)</t>
  </si>
  <si>
    <t xml:space="preserve">Transportation and storage </t>
  </si>
  <si>
    <t xml:space="preserve">Informacja i komunikacja  (J)  </t>
  </si>
  <si>
    <t>Information and communications</t>
  </si>
  <si>
    <t>Działalność finansowa i ubezpieczeniowa (K)</t>
  </si>
  <si>
    <t>Financial and insurance activities</t>
  </si>
  <si>
    <t>Działalność profesjonalna, naukowa i techniczna  (M)</t>
  </si>
  <si>
    <t>Professional, scientific and technical activities</t>
  </si>
  <si>
    <t>Administracja publiczna i obrona narodowa; obowiązkowe zabezpieczenia społeczne (O)</t>
  </si>
  <si>
    <t>Public administration and defence; compulsory  social security</t>
  </si>
  <si>
    <t xml:space="preserve">Edukacja  (P)  </t>
  </si>
  <si>
    <t>Education</t>
  </si>
  <si>
    <t>Opieka zdrowotna i pomoc społęczna (Q)</t>
  </si>
  <si>
    <t>Human health and social work activities</t>
  </si>
  <si>
    <t>Działalność związana z kulturą, rozrywką i rekreacją  (R)</t>
  </si>
  <si>
    <t>Arts, entertainment and recreation</t>
  </si>
  <si>
    <t>Pozostała działalność usługowa (S, T, U)</t>
  </si>
  <si>
    <t>Other service activities</t>
  </si>
  <si>
    <t xml:space="preserve">TABL. 2. </t>
  </si>
  <si>
    <t xml:space="preserve">Ogółem </t>
  </si>
  <si>
    <t>Sektor</t>
  </si>
  <si>
    <r>
      <t xml:space="preserve">a – razem    </t>
    </r>
    <r>
      <rPr>
        <i/>
        <sz val="12"/>
        <rFont val="Times New Roman"/>
        <family val="1"/>
        <charset val="238"/>
      </rPr>
      <t xml:space="preserve"> </t>
    </r>
  </si>
  <si>
    <t>Sector</t>
  </si>
  <si>
    <t xml:space="preserve">      total</t>
  </si>
  <si>
    <t>b – w tym w wypadkach śmiertelnych</t>
  </si>
  <si>
    <t>Total</t>
  </si>
  <si>
    <r>
      <t xml:space="preserve">publiczny </t>
    </r>
    <r>
      <rPr>
        <i/>
        <sz val="12"/>
        <rFont val="Times New Roman"/>
        <family val="1"/>
        <charset val="238"/>
      </rPr>
      <t xml:space="preserve">             </t>
    </r>
  </si>
  <si>
    <t>prywatny</t>
  </si>
  <si>
    <t xml:space="preserve">       of which in fatal accidents</t>
  </si>
  <si>
    <t>c – w tym w wypadkach ciężkich</t>
  </si>
  <si>
    <t>public</t>
  </si>
  <si>
    <t>private</t>
  </si>
  <si>
    <t xml:space="preserve">          of which in serious accidents</t>
  </si>
  <si>
    <t>c</t>
  </si>
  <si>
    <t>TABL. 3</t>
  </si>
  <si>
    <t>Ogółem</t>
  </si>
  <si>
    <t>1–3</t>
  </si>
  <si>
    <t>4–13</t>
  </si>
  <si>
    <t>14–20</t>
  </si>
  <si>
    <t>21 dni</t>
  </si>
  <si>
    <t>3 miesiące</t>
  </si>
  <si>
    <t>6 mie-sięcy</t>
  </si>
  <si>
    <t>ale mniej</t>
  </si>
  <si>
    <t>niż 1 miesiąc</t>
  </si>
  <si>
    <t>niż 3 miesiące</t>
  </si>
  <si>
    <t>niż 6 miesięcy</t>
  </si>
  <si>
    <t>i więcej</t>
  </si>
  <si>
    <t>21 days but less than</t>
  </si>
  <si>
    <t>3 months but less than</t>
  </si>
  <si>
    <t>6 months and     more</t>
  </si>
  <si>
    <t>1 month</t>
  </si>
  <si>
    <t>3 months</t>
  </si>
  <si>
    <t>6 months</t>
  </si>
  <si>
    <t xml:space="preserve">   w tym w wypadkach śmiertelnych  </t>
  </si>
  <si>
    <t xml:space="preserve">   of which in fatal accidents</t>
  </si>
  <si>
    <t xml:space="preserve">Rolnictwo, leśnictwo, łowiectwo i rybactwo  (A) </t>
  </si>
  <si>
    <t xml:space="preserve">   w tym rolnictwo  (01.1 do 01.6)  </t>
  </si>
  <si>
    <t xml:space="preserve">Górnictwo i wydobywanie  (B)  </t>
  </si>
  <si>
    <t xml:space="preserve">Mining and quarrying </t>
  </si>
  <si>
    <t xml:space="preserve">   w tym wydobywanie węgla kamiennego  (05.1) </t>
  </si>
  <si>
    <t xml:space="preserve">Przetwórstwo przemysłowe  (C)  </t>
  </si>
  <si>
    <t>Electricity, gas, steam and air conditioning  supply</t>
  </si>
  <si>
    <t xml:space="preserve">Budownictwo  (F)  </t>
  </si>
  <si>
    <t xml:space="preserve">      </t>
  </si>
  <si>
    <t>Transport i gospodarka magazynowa  (H)</t>
  </si>
  <si>
    <t>Information and communication</t>
  </si>
  <si>
    <t xml:space="preserve">Działalność finansowa i ubezpieczeniowa  (K)  </t>
  </si>
  <si>
    <t xml:space="preserve">   </t>
  </si>
  <si>
    <t xml:space="preserve">Administracja publiczna i obrona narodowa; obowiązkowe zabezpieczenia społeczne  (O)  </t>
  </si>
  <si>
    <t>Public administration and defence; compulsory social security</t>
  </si>
  <si>
    <t xml:space="preserve">Opieka zdrowotna i pomoc społeczna (Q)  </t>
  </si>
  <si>
    <t xml:space="preserve">Działalność związana z kulturą, rozrywką i rekreacją  (R)  </t>
  </si>
  <si>
    <t xml:space="preserve">Pozostała działalność usługowa  (S, T, U)  </t>
  </si>
  <si>
    <t>TABL. 4.</t>
  </si>
  <si>
    <t>W jednostkach lokalnych o liczbie pracujących</t>
  </si>
  <si>
    <t>In local units by  employed number</t>
  </si>
  <si>
    <r>
      <t xml:space="preserve">                 a </t>
    </r>
    <r>
      <rPr>
        <sz val="12"/>
        <rFont val="Times New Roman"/>
        <family val="1"/>
        <charset val="238"/>
      </rPr>
      <t>–  razem    </t>
    </r>
    <r>
      <rPr>
        <i/>
        <sz val="12"/>
        <rFont val="Times New Roman"/>
        <family val="1"/>
        <charset val="238"/>
      </rPr>
      <t>total</t>
    </r>
  </si>
  <si>
    <r>
      <t xml:space="preserve">                 b </t>
    </r>
    <r>
      <rPr>
        <sz val="12"/>
        <rFont val="Times New Roman"/>
        <family val="1"/>
        <charset val="238"/>
      </rPr>
      <t>–  w tym w wypadkach śmiertelnych</t>
    </r>
  </si>
  <si>
    <t>nieznana</t>
  </si>
  <si>
    <t>                          of which in fatal accidents</t>
  </si>
  <si>
    <r>
      <t xml:space="preserve">                  c </t>
    </r>
    <r>
      <rPr>
        <sz val="12"/>
        <rFont val="Times New Roman"/>
        <family val="1"/>
        <charset val="238"/>
      </rPr>
      <t>– w tym w wypadkach ciężkich</t>
    </r>
  </si>
  <si>
    <t>500 and more</t>
  </si>
  <si>
    <t>unknown</t>
  </si>
  <si>
    <t xml:space="preserve">                          of which in serious accidents</t>
  </si>
  <si>
    <r>
      <t xml:space="preserve"> Trade; repair of motor vehicles</t>
    </r>
    <r>
      <rPr>
        <vertAlign val="superscript"/>
        <sz val="12"/>
        <rFont val="Times New Roman"/>
        <family val="1"/>
        <charset val="238"/>
      </rPr>
      <t>Δ</t>
    </r>
    <r>
      <rPr>
        <i/>
        <sz val="12"/>
        <rFont val="Times New Roman"/>
        <family val="1"/>
        <charset val="238"/>
      </rPr>
      <t xml:space="preserve"> </t>
    </r>
  </si>
  <si>
    <r>
      <t>Accommodation and catering</t>
    </r>
    <r>
      <rPr>
        <vertAlign val="superscript"/>
        <sz val="12"/>
        <rFont val="Times New Roman"/>
        <family val="1"/>
        <charset val="238"/>
      </rPr>
      <t>Δ</t>
    </r>
  </si>
  <si>
    <t>TABL. 5.  </t>
  </si>
  <si>
    <t xml:space="preserve">WYPADKI PRZY PRACY ORAZ LICZBA OSÓB POSZKODOWANYCH W TYCH WYPADKACH </t>
  </si>
  <si>
    <t xml:space="preserve">ACCIDENTS  AT WORK AND PERSONS INJURED IN THESE ACCIDENTS </t>
  </si>
  <si>
    <t>Wypadki</t>
  </si>
  <si>
    <t>Poszkodowani w wypadkach</t>
  </si>
  <si>
    <t>Accidents</t>
  </si>
  <si>
    <t>Persons injured in accidents</t>
  </si>
  <si>
    <t>ogółem</t>
  </si>
  <si>
    <t>w tym zbiorowe</t>
  </si>
  <si>
    <t>w tym w zbiorowych</t>
  </si>
  <si>
    <t>of which in collection</t>
  </si>
  <si>
    <t>total</t>
  </si>
  <si>
    <t>razem</t>
  </si>
  <si>
    <r>
      <t>w tym    </t>
    </r>
    <r>
      <rPr>
        <i/>
        <sz val="12"/>
        <rFont val="Times New Roman"/>
        <family val="1"/>
        <charset val="238"/>
      </rPr>
      <t>of which</t>
    </r>
  </si>
  <si>
    <t>of which collection</t>
  </si>
  <si>
    <t>śmiertelnych</t>
  </si>
  <si>
    <t>ciężkich</t>
  </si>
  <si>
    <t>fatal</t>
  </si>
  <si>
    <t>serious</t>
  </si>
  <si>
    <t xml:space="preserve">Rolnictwo, leśnictwo, łowiectwo i rybactwo  (A)  </t>
  </si>
  <si>
    <t xml:space="preserve">    w tym rolnictwo  (01.1 do 01.6)  </t>
  </si>
  <si>
    <t xml:space="preserve">     of which agriculture</t>
  </si>
  <si>
    <t xml:space="preserve">      w tym wydobywanie węgla kamiennego  (05.1)  </t>
  </si>
  <si>
    <t xml:space="preserve">       of which mining of hard coal</t>
  </si>
  <si>
    <t xml:space="preserve">produkcja artykułów spożywczych  (10)  </t>
  </si>
  <si>
    <t xml:space="preserve">produkcja napojów  (11)  </t>
  </si>
  <si>
    <t xml:space="preserve">produkcja wyrobów tytoniowych  (12)  </t>
  </si>
  <si>
    <t xml:space="preserve">produkcja wyrobów tekstylnych  (13)  </t>
  </si>
  <si>
    <t xml:space="preserve">produkcja odzieży  (14)  </t>
  </si>
  <si>
    <t xml:space="preserve">produkcja papieru i wyrobów z papieru  (17)  </t>
  </si>
  <si>
    <t xml:space="preserve">manufacture of paper and paper products </t>
  </si>
  <si>
    <t>poligrafia i reprodukcja zapisanych nośników informacji  (18)</t>
  </si>
  <si>
    <t xml:space="preserve">printing and reproduction of recorded media </t>
  </si>
  <si>
    <t>produkcja chemikaliów i wyrobów  chemicznych (20)</t>
  </si>
  <si>
    <t>manufacture of chemicals and chemical products</t>
  </si>
  <si>
    <t xml:space="preserve">produkcja metali (24)  </t>
  </si>
  <si>
    <t xml:space="preserve">manufacture of basic metals </t>
  </si>
  <si>
    <t>manufacture of computer, electronic and optical products</t>
  </si>
  <si>
    <t xml:space="preserve">produkcja urządzeń elektrycznych (27)  </t>
  </si>
  <si>
    <t xml:space="preserve">produkcja maszyn i urządzeń, gdzie indziej niesklasyfikowana(28) </t>
  </si>
  <si>
    <t>manufacture of machinery and equipment n. e. c.</t>
  </si>
  <si>
    <t xml:space="preserve">produkcja pozostałego sprzętu transportowego  (30) </t>
  </si>
  <si>
    <t xml:space="preserve">produkcja mebli  (31)  </t>
  </si>
  <si>
    <t xml:space="preserve">pozostała produkcja wyrobów  (32)  </t>
  </si>
  <si>
    <t>naprawa, konserwacja i instalowanie maszyn i urządzeń  (33)</t>
  </si>
  <si>
    <t xml:space="preserve">Budownictwo (F)  </t>
  </si>
  <si>
    <t xml:space="preserve">Transport i gospodarka magazynowa  (H)  </t>
  </si>
  <si>
    <t xml:space="preserve">Informacja i komunikacja (J)  </t>
  </si>
  <si>
    <t xml:space="preserve">Działalność finansowa i ubezpieczeniowa (K)  </t>
  </si>
  <si>
    <t xml:space="preserve">Działalność profesjonalna, naukowa i techniczna  (M) </t>
  </si>
  <si>
    <t xml:space="preserve">Opieka zdrowotna i pomoc społeczna  (Q)  </t>
  </si>
  <si>
    <t>Działalność związana z kulturą, rozrywką i rekreacją (R)</t>
  </si>
  <si>
    <t xml:space="preserve">Arts, entertainment and recreation </t>
  </si>
  <si>
    <t>TABL. 6</t>
  </si>
  <si>
    <t xml:space="preserve">Miesiąc, w którym zdarzył się wypadek przy pracy </t>
  </si>
  <si>
    <t>Month of the accident</t>
  </si>
  <si>
    <t>II</t>
  </si>
  <si>
    <t>III</t>
  </si>
  <si>
    <t>IV</t>
  </si>
  <si>
    <t>V</t>
  </si>
  <si>
    <t>VI</t>
  </si>
  <si>
    <t>VII</t>
  </si>
  <si>
    <t>VIII</t>
  </si>
  <si>
    <t>IX</t>
  </si>
  <si>
    <t>XI</t>
  </si>
  <si>
    <t>XII</t>
  </si>
  <si>
    <t>W LICZBACH BEZWZGLĘDNYCH</t>
  </si>
  <si>
    <t>IN ABSOLUTE NUMBERS</t>
  </si>
  <si>
    <t>W ODSETKACH</t>
  </si>
  <si>
    <t>IN PERCENT</t>
  </si>
  <si>
    <t>-</t>
  </si>
  <si>
    <t>TABL. 7.</t>
  </si>
  <si>
    <t>W wieku</t>
  </si>
  <si>
    <t>Age</t>
  </si>
  <si>
    <t>poniżej 18 lat</t>
  </si>
  <si>
    <t>18–19</t>
  </si>
  <si>
    <t>20-29</t>
  </si>
  <si>
    <t>30-39</t>
  </si>
  <si>
    <t>40-49</t>
  </si>
  <si>
    <t>50-54</t>
  </si>
  <si>
    <t>55-59</t>
  </si>
  <si>
    <t>60-64</t>
  </si>
  <si>
    <t>65 lat i więcej</t>
  </si>
  <si>
    <t>less than 18</t>
  </si>
  <si>
    <t>66 and more</t>
  </si>
  <si>
    <r>
      <t xml:space="preserve">                 c </t>
    </r>
    <r>
      <rPr>
        <sz val="12"/>
        <rFont val="Times New Roman"/>
        <family val="1"/>
        <charset val="238"/>
      </rPr>
      <t>– w tym w wypadkach ciężkich</t>
    </r>
  </si>
  <si>
    <t xml:space="preserve">produkcja komputerów, wyrobów elektronicznych i optycznych (26) </t>
  </si>
  <si>
    <t xml:space="preserve">produkcja maszyn i urządzeń, gdzie indziej niesklasyfikowana (28) </t>
  </si>
  <si>
    <t xml:space="preserve">Administracja publiczna i obrona narodowa; obowiązkowe zabezpieczenia społeczne  (O) </t>
  </si>
  <si>
    <t>W    ODSETKACH</t>
  </si>
  <si>
    <t>TABL. 8.</t>
  </si>
  <si>
    <t>Staż pracy na zajmowanym stanowisku (w latach)</t>
  </si>
  <si>
    <t>Work seniority in a given post (in years)</t>
  </si>
  <si>
    <t>1 rok</t>
  </si>
  <si>
    <t>2–3</t>
  </si>
  <si>
    <t>4–5</t>
  </si>
  <si>
    <t>6–10</t>
  </si>
  <si>
    <t>11–15</t>
  </si>
  <si>
    <t>16–20</t>
  </si>
  <si>
    <t>21–30</t>
  </si>
  <si>
    <t>31 lat</t>
  </si>
  <si>
    <t>i mniej</t>
  </si>
  <si>
    <t xml:space="preserve">1 year and 
less
</t>
  </si>
  <si>
    <t>31 years and more</t>
  </si>
  <si>
    <t xml:space="preserve">TABL.9 </t>
  </si>
  <si>
    <r>
      <t xml:space="preserve">Ogółem  </t>
    </r>
    <r>
      <rPr>
        <i/>
        <sz val="12"/>
        <rFont val="Times New Roman"/>
        <family val="1"/>
        <charset val="238"/>
      </rPr>
      <t>Total</t>
    </r>
  </si>
  <si>
    <t>W tym sekcje gospodarki narodowej</t>
  </si>
  <si>
    <t>SPECYFICATION</t>
  </si>
  <si>
    <t xml:space="preserve">Of which sections of the national economy </t>
  </si>
  <si>
    <r>
      <t xml:space="preserve">a - razem     </t>
    </r>
    <r>
      <rPr>
        <i/>
        <sz val="12"/>
        <rFont val="Times New Roman"/>
        <family val="1"/>
        <charset val="238"/>
      </rPr>
      <t xml:space="preserve">total     </t>
    </r>
    <r>
      <rPr>
        <sz val="12"/>
        <rFont val="Times New Roman"/>
        <family val="1"/>
        <charset val="238"/>
      </rPr>
      <t xml:space="preserve">                                                                         b - w tym w wypadkach śmiertelnych                                                           </t>
    </r>
    <r>
      <rPr>
        <i/>
        <sz val="12"/>
        <rFont val="Times New Roman"/>
        <family val="1"/>
        <charset val="238"/>
      </rPr>
      <t>of which fatal  accidents</t>
    </r>
  </si>
  <si>
    <t>górnic-two i wydo-bywa-nie     (B)</t>
  </si>
  <si>
    <t>przetwór-stwo przemy-słowe      (C)</t>
  </si>
  <si>
    <r>
      <t>dostawa wody; gospoda-rowanie ściekami    i odpada-mi;      rekulty-wacja</t>
    </r>
    <r>
      <rPr>
        <vertAlign val="superscript"/>
        <sz val="12"/>
        <rFont val="Times New Roman"/>
        <family val="1"/>
        <charset val="238"/>
      </rPr>
      <t>∆</t>
    </r>
    <r>
      <rPr>
        <sz val="12"/>
        <rFont val="Times New Roman"/>
        <family val="1"/>
        <charset val="238"/>
      </rPr>
      <t xml:space="preserve"> (E)</t>
    </r>
  </si>
  <si>
    <t>budow-nictwo       (F)</t>
  </si>
  <si>
    <r>
      <t>handel; naprawa pojazdów samocho-dowych</t>
    </r>
    <r>
      <rPr>
        <vertAlign val="superscript"/>
        <sz val="12"/>
        <rFont val="Times New Roman"/>
        <family val="1"/>
        <charset val="238"/>
      </rPr>
      <t>∆</t>
    </r>
    <r>
      <rPr>
        <sz val="12"/>
        <rFont val="Times New Roman"/>
        <family val="1"/>
        <charset val="238"/>
      </rPr>
      <t xml:space="preserve">         (G)                </t>
    </r>
  </si>
  <si>
    <t>transport, gospo-darka magazy-nowa       (H)</t>
  </si>
  <si>
    <t>opieka zdrowotna    i pomoc społeczna (Q)</t>
  </si>
  <si>
    <r>
      <t xml:space="preserve">c - w tym w wypadkach ciężkich                                                          </t>
    </r>
    <r>
      <rPr>
        <i/>
        <sz val="12"/>
        <rFont val="Times New Roman"/>
        <family val="1"/>
        <charset val="238"/>
      </rPr>
      <t>of which serious  accidents</t>
    </r>
  </si>
  <si>
    <t>mining and quarry-ing</t>
  </si>
  <si>
    <t>manu-facturing</t>
  </si>
  <si>
    <t xml:space="preserve">electric-ity, gas, steam and air condi-tioning supply </t>
  </si>
  <si>
    <t xml:space="preserve">water supply; sewerage, waste manage-ment and remedia-tion activities </t>
  </si>
  <si>
    <t>construc-tion</t>
  </si>
  <si>
    <r>
      <t>trade; repair     of motor vehicles</t>
    </r>
    <r>
      <rPr>
        <i/>
        <vertAlign val="superscript"/>
        <sz val="12"/>
        <rFont val="Times New Roman"/>
        <family val="1"/>
        <charset val="238"/>
      </rPr>
      <t xml:space="preserve"> ∆</t>
    </r>
  </si>
  <si>
    <t>transpor-tation    and storage</t>
  </si>
  <si>
    <t>human health  and   social work activities</t>
  </si>
  <si>
    <t xml:space="preserve">W LICZBACH BEZWZGLĘDNYCH </t>
  </si>
  <si>
    <t>OGÓŁEM</t>
  </si>
  <si>
    <r>
      <t xml:space="preserve">       w  tym:         </t>
    </r>
    <r>
      <rPr>
        <i/>
        <sz val="12"/>
        <rFont val="Times New Roman"/>
        <family val="1"/>
        <charset val="238"/>
      </rPr>
      <t>of which:</t>
    </r>
  </si>
  <si>
    <t>214-216</t>
  </si>
  <si>
    <t xml:space="preserve">Inżynierowie, architekci, geodeci, projektanci i pokrewni
</t>
  </si>
  <si>
    <t xml:space="preserve">Eengineers and related profesionals, architects, planners, surveyors and designers
</t>
  </si>
  <si>
    <t>221, 224-228</t>
  </si>
  <si>
    <t>Specjaliści do spraw zdrowia (z wyjątkiem pielęgniarek i położnych)</t>
  </si>
  <si>
    <t xml:space="preserve">Healh professionals (exception of nursing and midwifery)    </t>
  </si>
  <si>
    <t>222-223</t>
  </si>
  <si>
    <t>Pielęgniarki i położne</t>
  </si>
  <si>
    <t>Nursing and midwifery</t>
  </si>
  <si>
    <t>Nauczyciele kształcenia zawodowego</t>
  </si>
  <si>
    <t>Vocational education teachers</t>
  </si>
  <si>
    <t>Nauczyciele gimnazjów i szkół ponadgimnazjalnych (z wyjątkiem nauczycieli kształcenia zawodowego)</t>
  </si>
  <si>
    <t>Secondary education teachers</t>
  </si>
  <si>
    <t>Specjaliści do spraw ekonomicznych i zarządzania</t>
  </si>
  <si>
    <t xml:space="preserve">Business and administration professionals
</t>
  </si>
  <si>
    <t>Specjaliści do spraw technologii informacyjno-komunikacyjnych</t>
  </si>
  <si>
    <t xml:space="preserve">Information and communications technology professionals
</t>
  </si>
  <si>
    <t>Technicy nauk fizycznych i technicznych</t>
  </si>
  <si>
    <t xml:space="preserve">Physical and engineering science technicians
</t>
  </si>
  <si>
    <t>Średni personel do spraw zdrowia</t>
  </si>
  <si>
    <t>Health associate professionals</t>
  </si>
  <si>
    <t>41, 43</t>
  </si>
  <si>
    <t xml:space="preserve">Sekretarki, operatorzy urzadzeń biurowych i pokrewni, pracownicy do spraw finansowo-statystycznych i ewidencji materiałowej </t>
  </si>
  <si>
    <t>General and keyboard clerks, numerical and material recording clerks</t>
  </si>
  <si>
    <t>512, 513</t>
  </si>
  <si>
    <t>Kucharze , kelnerzy i barmani</t>
  </si>
  <si>
    <t>Cooks, waiters and bartenders</t>
  </si>
  <si>
    <t>521-523</t>
  </si>
  <si>
    <t>Sprzedawcy (uliczni, sklepowi, kasjerzy i sprzedawcy biletów)</t>
  </si>
  <si>
    <t xml:space="preserve">Street and market salespersons, shop salespersons, cashiers and ticket clerks </t>
  </si>
  <si>
    <t>Pracownicy usług ochrony</t>
  </si>
  <si>
    <t>Protective services workers</t>
  </si>
  <si>
    <t>Robotnicy leśni i pokrewni</t>
  </si>
  <si>
    <t>Forestry and related workers</t>
  </si>
  <si>
    <t>Robotnicy budowlani robót stanu surowego i pokrewni</t>
  </si>
  <si>
    <t>Building frame and related trades workers</t>
  </si>
  <si>
    <t>Robotnicy budowlani robót wykończeniowych i pokrewni</t>
  </si>
  <si>
    <t>Building finishers and related trades workers</t>
  </si>
  <si>
    <t>Malarze, pracownicy czyszczący konstrukcje budowlane i pokrewni</t>
  </si>
  <si>
    <t>Painters, building structure cleaners and related trades workers</t>
  </si>
  <si>
    <t xml:space="preserve">Formierze odlewniczy, spawacze, blacharze, monterzy konstrukcji metalowych i pokrewni </t>
  </si>
  <si>
    <t>Sheet and structural metal workers, moulders and welders, and related workers</t>
  </si>
  <si>
    <t xml:space="preserve">  </t>
  </si>
  <si>
    <t>Kowale, ślusarze i pokrewni</t>
  </si>
  <si>
    <t>Blacksmiths, toolmakers and related trades workers</t>
  </si>
  <si>
    <t>Mechanicy maszyn i urządzeń</t>
  </si>
  <si>
    <t>Machinery mechanics and repairers</t>
  </si>
  <si>
    <t>Rzemieślnicy</t>
  </si>
  <si>
    <t>Handicraft workers</t>
  </si>
  <si>
    <t>Robotnicy poligraficzni</t>
  </si>
  <si>
    <t>Printing trades workers</t>
  </si>
  <si>
    <t>Elektrycy budowlani, elektromechanicy i elektromonterzy</t>
  </si>
  <si>
    <t>Electrical equipment installers and repairers</t>
  </si>
  <si>
    <t>Monterzy elektronicy i monterzy instalacji i urządzeń telekomunikacyjnych</t>
  </si>
  <si>
    <t>Electronics and telecommunications installers and repairers</t>
  </si>
  <si>
    <t>Robotnicy w przetwórstwie spożywczym i pokrewni</t>
  </si>
  <si>
    <t>Food processing and related trades workers</t>
  </si>
  <si>
    <t>Robotnicy obróbki drewna, stolarze meblowi i pokrewni</t>
  </si>
  <si>
    <t>Wood treaters, cabinet-makers and related trades workers</t>
  </si>
  <si>
    <t>Robotnicy produkcji  odzieży i pokrewni</t>
  </si>
  <si>
    <t>Garment and related trades workers</t>
  </si>
  <si>
    <t>Operatorzy maszyn i urządzeń górniczych i pokrewni</t>
  </si>
  <si>
    <t>Mining and mineral processing plant operators</t>
  </si>
  <si>
    <t>Operatorzy maszyn i urządzeń do produkcji, przetwórstwa i obróbki wykończeniowej metalu</t>
  </si>
  <si>
    <t>Metal processing and finishing plant operators</t>
  </si>
  <si>
    <t>Operatorzy urządzeń do produkcji wyrobów chemicznych i fotograficznych</t>
  </si>
  <si>
    <t>Chemical and photographic products plant and machine operators</t>
  </si>
  <si>
    <t>Operatorzy maszyn do produkcji wyrobów z gumowych, z tworzyw sztucznych i papierniczych</t>
  </si>
  <si>
    <t>Rubber, plastic and paper products machine operators</t>
  </si>
  <si>
    <t>Operatorzy maszyn i urządzeń do produkcji wyrobów spożywczych i pokrewni</t>
  </si>
  <si>
    <t>Food and related products machine operators</t>
  </si>
  <si>
    <t>Operatorzy maszyn i urządzeń do obróbki drewna i produkcji papieru</t>
  </si>
  <si>
    <t>Wood-procesing and papermaking plant operators</t>
  </si>
  <si>
    <t>Operatorzy innych maszyn i urzadzeń przetwórczych</t>
  </si>
  <si>
    <t>Other stationary plant and machine operators</t>
  </si>
  <si>
    <t>Monterzy</t>
  </si>
  <si>
    <t>Assemblers</t>
  </si>
  <si>
    <t>Kierowcy samochodów osobowych i dostawczych</t>
  </si>
  <si>
    <t>Car and van drivers</t>
  </si>
  <si>
    <t>Kierowcy autobusów i motorniczowie tramwajów</t>
  </si>
  <si>
    <t>Bus and tram drivers</t>
  </si>
  <si>
    <t>Kierowcy samochodów ciężarowych</t>
  </si>
  <si>
    <t>Heavy - truck and lorry drivers</t>
  </si>
  <si>
    <t>Maszyniści i operatorzy maszyn i urządzeń dźwigowo-transportowych i pokrewni</t>
  </si>
  <si>
    <t>Crane, hoist and related plant operators</t>
  </si>
  <si>
    <t>Pomoce i sprzątaczki domowe, biurowe, hotelowe</t>
  </si>
  <si>
    <t xml:space="preserve"> Domestic, hotel and office cleaners and helpers</t>
  </si>
  <si>
    <t>Myjący pojazdy, szyby, praczki i inni sprzątacze</t>
  </si>
  <si>
    <t>Vehicle, window, laundry and other hand cleaning workers</t>
  </si>
  <si>
    <t>Robotnicy pomocniczy w górnictwie i budownictwie</t>
  </si>
  <si>
    <t>Mining and construction labourers</t>
  </si>
  <si>
    <t>Robotnicy przy pracach prostych w przemyśle</t>
  </si>
  <si>
    <t>Manufacturing labourers</t>
  </si>
  <si>
    <t>Robotnicy pomocniczy transportu i prac magazynowych</t>
  </si>
  <si>
    <t>Transport and storage labourers</t>
  </si>
  <si>
    <t>Ładowacze nieczystości i pokrewni</t>
  </si>
  <si>
    <t>Refuse workers</t>
  </si>
  <si>
    <t>Gońcy, bagażowi i pokrewni</t>
  </si>
  <si>
    <t>Messengers, porters,  and related workers</t>
  </si>
  <si>
    <t>Nauczyciele gimnazjów i szkół ponadgimnazjalnych        (z wyjątkiem nauczycieli kształcenia zawodowego)</t>
  </si>
  <si>
    <t>TABL. 10.</t>
  </si>
  <si>
    <r>
      <t xml:space="preserve">Grupy przyczyn      </t>
    </r>
    <r>
      <rPr>
        <i/>
        <sz val="12"/>
        <rFont val="Times New Roman"/>
        <family val="1"/>
        <charset val="238"/>
      </rPr>
      <t>Groups of causes</t>
    </r>
  </si>
  <si>
    <t>niewłaś-ciwy stan czynnika material-nego</t>
  </si>
  <si>
    <r>
      <t xml:space="preserve">niewłaściwa  organizacja                                 </t>
    </r>
    <r>
      <rPr>
        <i/>
        <sz val="12"/>
        <rFont val="Times New Roman"/>
        <family val="1"/>
        <charset val="238"/>
      </rPr>
      <t xml:space="preserve"> inappropriate organization of</t>
    </r>
  </si>
  <si>
    <t xml:space="preserve">brak lub niewła-ściwe posługi-wanie się czynni-kiem material-nym </t>
  </si>
  <si>
    <t xml:space="preserve">nieuży-wanie sprzętu ochron-nego </t>
  </si>
  <si>
    <t>niewłaś-ciwe samowol-ne zacho-wanie się pracow-nika</t>
  </si>
  <si>
    <t>niewła-ściwy stan psychofi-zyczny pracow-nika</t>
  </si>
  <si>
    <t>niepra-widłowe zacho-wanie się pracow-nika</t>
  </si>
  <si>
    <t>inne</t>
  </si>
  <si>
    <t xml:space="preserve">a –  razem    total        </t>
  </si>
  <si>
    <t>inappro-priate condition of material agent</t>
  </si>
  <si>
    <t>pracy</t>
  </si>
  <si>
    <t xml:space="preserve"> stano-wiska pracy</t>
  </si>
  <si>
    <t xml:space="preserve">absence or inappro-priate use of the material agent </t>
  </si>
  <si>
    <t>not using protec-tive equi-pment</t>
  </si>
  <si>
    <t>inappro-priate wilful employee action</t>
  </si>
  <si>
    <t>inappro-priate mental-physical condition of employee</t>
  </si>
  <si>
    <t>incorrect employee action</t>
  </si>
  <si>
    <t xml:space="preserve">other </t>
  </si>
  <si>
    <t>b –  w tym w wypadkach śmiertelnych                                 of which in fatal accidents</t>
  </si>
  <si>
    <t>work</t>
  </si>
  <si>
    <t xml:space="preserve"> work place</t>
  </si>
  <si>
    <r>
      <t xml:space="preserve"> c </t>
    </r>
    <r>
      <rPr>
        <sz val="12"/>
        <rFont val="Times New Roman"/>
        <family val="1"/>
        <charset val="238"/>
      </rPr>
      <t xml:space="preserve">– w tym w wypadkach ciężkich                                 </t>
    </r>
    <r>
      <rPr>
        <i/>
        <sz val="12"/>
        <rFont val="Times New Roman"/>
        <family val="1"/>
        <charset val="238"/>
      </rPr>
      <t>of which in serious accidents</t>
    </r>
  </si>
  <si>
    <t xml:space="preserve">                         </t>
  </si>
  <si>
    <t>kod</t>
  </si>
  <si>
    <t>001–079</t>
  </si>
  <si>
    <t>101–119</t>
  </si>
  <si>
    <t>121–139</t>
  </si>
  <si>
    <t>141–159</t>
  </si>
  <si>
    <t>161–179</t>
  </si>
  <si>
    <t>181–199</t>
  </si>
  <si>
    <t>201–219</t>
  </si>
  <si>
    <t>221–239</t>
  </si>
  <si>
    <t xml:space="preserve">Działalność profesjonalna, naukowa i techniczna (M) </t>
  </si>
  <si>
    <t>TABL. 11.</t>
  </si>
  <si>
    <r>
      <t xml:space="preserve">Wydarzenia będące odchyleniem od stanu normalnego                                                                                                               </t>
    </r>
    <r>
      <rPr>
        <i/>
        <sz val="12"/>
        <rFont val="Times New Roman"/>
        <family val="1"/>
        <charset val="238"/>
      </rPr>
      <t xml:space="preserve"> Deviation</t>
    </r>
  </si>
  <si>
    <t>odchy-lenie związane z elek-trycz-nością</t>
  </si>
  <si>
    <t>wybuch</t>
  </si>
  <si>
    <t>pożar, zapłon</t>
  </si>
  <si>
    <r>
      <t xml:space="preserve">ześlizgnięcie się, upadek, załamanie czynnika materialnego                                                                                                  </t>
    </r>
    <r>
      <rPr>
        <i/>
        <sz val="12"/>
        <rFont val="Times New Roman"/>
        <family val="1"/>
        <charset val="238"/>
      </rPr>
      <t>slip, fall, collapse of material agent</t>
    </r>
    <r>
      <rPr>
        <sz val="12"/>
        <rFont val="Times New Roman"/>
        <family val="1"/>
        <charset val="238"/>
      </rPr>
      <t xml:space="preserve"> </t>
    </r>
  </si>
  <si>
    <t>poślizgnięcie, potknięcie się, upadek osoby</t>
  </si>
  <si>
    <t>inne wydarze-nia</t>
  </si>
  <si>
    <t xml:space="preserve">slipping, stumbling, fall of persons </t>
  </si>
  <si>
    <t>deviation due to electrical problems</t>
  </si>
  <si>
    <t>explo-                sion</t>
  </si>
  <si>
    <t>fire, flare up</t>
  </si>
  <si>
    <t xml:space="preserve"> (uderzenie poszko-dowa-nego) z góry</t>
  </si>
  <si>
    <t>(wcią-gniecie poszko-dowane-go)  do dołu</t>
  </si>
  <si>
    <t>na tym samym poziomie</t>
  </si>
  <si>
    <t>z wyso-kości</t>
  </si>
  <si>
    <t>other contacts</t>
  </si>
  <si>
    <t xml:space="preserve">from above  </t>
  </si>
  <si>
    <t xml:space="preserve">from below </t>
  </si>
  <si>
    <t>on the same level</t>
  </si>
  <si>
    <t>to            a tower level</t>
  </si>
  <si>
    <t>TABL. 12</t>
  </si>
  <si>
    <r>
      <t xml:space="preserve">Wydarzenia powodujące uraz                             </t>
    </r>
    <r>
      <rPr>
        <i/>
        <sz val="12"/>
        <rFont val="Times New Roman"/>
        <family val="1"/>
        <charset val="238"/>
      </rPr>
      <t>Contact-mode of injury</t>
    </r>
  </si>
  <si>
    <r>
      <t xml:space="preserve">ogółem  </t>
    </r>
    <r>
      <rPr>
        <i/>
        <sz val="10"/>
        <rFont val="Times New Roman"/>
        <family val="1"/>
        <charset val="238"/>
      </rPr>
      <t xml:space="preserve">total        </t>
    </r>
  </si>
  <si>
    <r>
      <t xml:space="preserve">kontakt z                                                                               </t>
    </r>
    <r>
      <rPr>
        <i/>
        <sz val="10"/>
        <rFont val="Times New Roman"/>
        <family val="1"/>
        <charset val="238"/>
      </rPr>
      <t xml:space="preserve"> contact with</t>
    </r>
  </si>
  <si>
    <t>tonięcie</t>
  </si>
  <si>
    <t>uderze-nie przez obiekt w ruchu</t>
  </si>
  <si>
    <t>uwięzie-nie, zmiaż-dżenie - w, pod, między</t>
  </si>
  <si>
    <t>oddzia-ływanie promie-niowa-nia, hałasu, światła, ciśnienia</t>
  </si>
  <si>
    <t>przejaw agresji ze strony człowie-ka lub zwierzę-cia</t>
  </si>
  <si>
    <t xml:space="preserve">inne wyda-rzenia             </t>
  </si>
  <si>
    <t>elektrycz-nością przez dotyk bezpo-średni</t>
  </si>
  <si>
    <t>płomie-niem lub gorą-cym/pło-nącym obiek-tem/śro-dowi-skiem</t>
  </si>
  <si>
    <t>niebez-piecz-nymi substan-cjami chemicz-nymi</t>
  </si>
  <si>
    <t>przed-miotami ostrymi</t>
  </si>
  <si>
    <t>direct electrici-ty, receipt of electrical charge in the body</t>
  </si>
  <si>
    <t>naked flame or a hot or burning object or environ-ment</t>
  </si>
  <si>
    <t xml:space="preserve">hazar-dous substan-ces and chemicals </t>
  </si>
  <si>
    <t xml:space="preserve"> sharp material agent </t>
  </si>
  <si>
    <t>drow-ned in linquid</t>
  </si>
  <si>
    <t>struck by object in motion</t>
  </si>
  <si>
    <t xml:space="preserve"> trapped, crushed - in, under, between</t>
  </si>
  <si>
    <t>physical stress - due to radia-tion, noise, light or pressure</t>
  </si>
  <si>
    <t xml:space="preserve">aggres-sion human or animal  </t>
  </si>
  <si>
    <r>
      <t>other contacts</t>
    </r>
    <r>
      <rPr>
        <sz val="10"/>
        <color indexed="8"/>
        <rFont val="Times New Roman"/>
        <family val="1"/>
        <charset val="238"/>
      </rPr>
      <t xml:space="preserve"> </t>
    </r>
  </si>
  <si>
    <r>
      <t xml:space="preserve">OGÓŁEM </t>
    </r>
    <r>
      <rPr>
        <sz val="10"/>
        <rFont val="Times New Roman"/>
        <family val="1"/>
        <charset val="238"/>
      </rPr>
      <t xml:space="preserve"> </t>
    </r>
  </si>
  <si>
    <t>TABL. 13.</t>
  </si>
  <si>
    <r>
      <t>Lp.</t>
    </r>
    <r>
      <rPr>
        <i/>
        <sz val="10"/>
        <rFont val="Times New Roman"/>
        <family val="1"/>
        <charset val="238"/>
      </rPr>
      <t>No.</t>
    </r>
  </si>
  <si>
    <r>
      <t xml:space="preserve">Ogółem    </t>
    </r>
    <r>
      <rPr>
        <i/>
        <sz val="10"/>
        <rFont val="Times New Roman"/>
        <family val="1"/>
        <charset val="238"/>
      </rPr>
      <t xml:space="preserve"> Total</t>
    </r>
  </si>
  <si>
    <t xml:space="preserve">Czynność  wykonywana przez poszkodowanego w chwili wypadku                                                                                                                                                                                                                                 </t>
  </si>
  <si>
    <t xml:space="preserve">Specific physical activity performed by the victim at the moment of accident  </t>
  </si>
  <si>
    <t>obsługiwanie maszyn</t>
  </si>
  <si>
    <t>praca narzędziami ręcznymi</t>
  </si>
  <si>
    <t xml:space="preserve">kierowanie  / jazda środkami transportu / obsługa ruchomych maszyn i innych urządzeń                                        </t>
  </si>
  <si>
    <t xml:space="preserve">operowanie przedmiotami </t>
  </si>
  <si>
    <t xml:space="preserve">transport ręczny                                  </t>
  </si>
  <si>
    <t>poruszanie się</t>
  </si>
  <si>
    <t>obecność oraz inna czynność lub brak informa-cji</t>
  </si>
  <si>
    <t xml:space="preserve">operating machine </t>
  </si>
  <si>
    <t xml:space="preserve">working with hand-held tools </t>
  </si>
  <si>
    <t>driving means of transportation</t>
  </si>
  <si>
    <t>handing of objects</t>
  </si>
  <si>
    <t>carrying by hand</t>
  </si>
  <si>
    <t>movement</t>
  </si>
  <si>
    <r>
      <t xml:space="preserve">razem        </t>
    </r>
    <r>
      <rPr>
        <i/>
        <sz val="10"/>
        <rFont val="Times New Roman"/>
        <family val="1"/>
        <charset val="238"/>
      </rPr>
      <t>total</t>
    </r>
  </si>
  <si>
    <r>
      <t xml:space="preserve">w tym          </t>
    </r>
    <r>
      <rPr>
        <i/>
        <sz val="10"/>
        <rFont val="Times New Roman"/>
        <family val="1"/>
        <charset val="238"/>
      </rPr>
      <t>of which</t>
    </r>
  </si>
  <si>
    <r>
      <t xml:space="preserve">razem          </t>
    </r>
    <r>
      <rPr>
        <i/>
        <sz val="10"/>
        <rFont val="Times New Roman"/>
        <family val="1"/>
        <charset val="238"/>
      </rPr>
      <t>total</t>
    </r>
  </si>
  <si>
    <r>
      <t xml:space="preserve">razem                 </t>
    </r>
    <r>
      <rPr>
        <i/>
        <sz val="10"/>
        <rFont val="Times New Roman"/>
        <family val="1"/>
        <charset val="238"/>
      </rPr>
      <t>total</t>
    </r>
  </si>
  <si>
    <r>
      <t>w tym</t>
    </r>
    <r>
      <rPr>
        <i/>
        <sz val="10"/>
        <rFont val="Times New Roman"/>
        <family val="1"/>
        <charset val="238"/>
      </rPr>
      <t xml:space="preserve">            of which</t>
    </r>
  </si>
  <si>
    <r>
      <t xml:space="preserve">w tym </t>
    </r>
    <r>
      <rPr>
        <i/>
        <sz val="10"/>
        <rFont val="Times New Roman"/>
        <family val="1"/>
        <charset val="238"/>
      </rPr>
      <t xml:space="preserve">       of which</t>
    </r>
  </si>
  <si>
    <r>
      <t>w tym</t>
    </r>
    <r>
      <rPr>
        <i/>
        <sz val="10"/>
        <rFont val="Times New Roman"/>
        <family val="1"/>
        <charset val="238"/>
      </rPr>
      <t xml:space="preserve">          of which</t>
    </r>
  </si>
  <si>
    <r>
      <t>w tym</t>
    </r>
    <r>
      <rPr>
        <i/>
        <sz val="10"/>
        <rFont val="Times New Roman"/>
        <family val="1"/>
        <charset val="238"/>
      </rPr>
      <t xml:space="preserve">         of which</t>
    </r>
  </si>
  <si>
    <t>urucha-mianie / zatrzymy-wanie maszyn</t>
  </si>
  <si>
    <t xml:space="preserve"> podawanie / odbieranie materiałów, półwyro-bów, wyrobów itp.           </t>
  </si>
  <si>
    <t xml:space="preserve">  niezmecha-nizowanymi</t>
  </si>
  <si>
    <t xml:space="preserve">  zmecha-nizowanymi</t>
  </si>
  <si>
    <t>kierowanie środkami transportu lub obsługi-wanie maszyn i innych urządzeń ruchomych z własnym napędem</t>
  </si>
  <si>
    <t>jazda środkami transportu w roli pasażera</t>
  </si>
  <si>
    <t>branie do rąk, chwyta-nie, trzymanie, umiesz-czanie – w poziomie</t>
  </si>
  <si>
    <t>moco-wanie, zawiesza-nie, unoszenie itp.</t>
  </si>
  <si>
    <t>transport w pionie i w poziomie</t>
  </si>
  <si>
    <t xml:space="preserve">przeno-szenie </t>
  </si>
  <si>
    <t>chodze-nie, bieganie, wchodze-nie na, schodzenie z, itp.</t>
  </si>
  <si>
    <t>wchodze-nie do / wychodze-nie z</t>
  </si>
  <si>
    <t>starting the machine, stopping the machine</t>
  </si>
  <si>
    <t>feeding  the machine with materials, semi-products, products, etc.</t>
  </si>
  <si>
    <t xml:space="preserve">   manual</t>
  </si>
  <si>
    <t xml:space="preserve"> motorised</t>
  </si>
  <si>
    <t>driving a means of transport or handling equipment - mobile and motorised</t>
  </si>
  <si>
    <t>being a passenger on board a means of transport</t>
  </si>
  <si>
    <t>manually taking hold of, grasping, seizing, holding, placing - on a horizontal level</t>
  </si>
  <si>
    <t>fastening, hanging up, raising, putting   up , etc</t>
  </si>
  <si>
    <t>carrying vertically and horizon-tally</t>
  </si>
  <si>
    <t>transpor-ting a load - carried by a person</t>
  </si>
  <si>
    <t>walking, running, going up, going down, etc.</t>
  </si>
  <si>
    <t>getting in or out</t>
  </si>
  <si>
    <t>presence and other specific physical activities or no informa-tion</t>
  </si>
  <si>
    <t>1</t>
  </si>
  <si>
    <t>2</t>
  </si>
  <si>
    <t>3</t>
  </si>
  <si>
    <t>4</t>
  </si>
  <si>
    <t>Rolnictwo, leśnictwo, łowiectwo i rybactwo  (A)</t>
  </si>
  <si>
    <t>5</t>
  </si>
  <si>
    <t>6</t>
  </si>
  <si>
    <t>7</t>
  </si>
  <si>
    <t>8</t>
  </si>
  <si>
    <t>of which agriculture</t>
  </si>
  <si>
    <t>9</t>
  </si>
  <si>
    <t>10</t>
  </si>
  <si>
    <t>11</t>
  </si>
  <si>
    <t>12</t>
  </si>
  <si>
    <t>13</t>
  </si>
  <si>
    <t xml:space="preserve">w tym wydobywanie węgla kamiennego  (05.1) </t>
  </si>
  <si>
    <t>14</t>
  </si>
  <si>
    <t>of which mining of hard coal</t>
  </si>
  <si>
    <t>15</t>
  </si>
  <si>
    <t>16</t>
  </si>
  <si>
    <t>Przetwórstwo przemysłowe (C)</t>
  </si>
  <si>
    <t>17</t>
  </si>
  <si>
    <t>18</t>
  </si>
  <si>
    <t>19</t>
  </si>
  <si>
    <t xml:space="preserve">produkcja artykułów spożywczych  (10) </t>
  </si>
  <si>
    <t>20</t>
  </si>
  <si>
    <t>21</t>
  </si>
  <si>
    <t>22</t>
  </si>
  <si>
    <t>produkcja napojów  (11)</t>
  </si>
  <si>
    <t>23</t>
  </si>
  <si>
    <t>24</t>
  </si>
  <si>
    <t>25</t>
  </si>
  <si>
    <t>26</t>
  </si>
  <si>
    <t>27</t>
  </si>
  <si>
    <t>28</t>
  </si>
  <si>
    <t>29</t>
  </si>
  <si>
    <t xml:space="preserve">manufacture of textiles </t>
  </si>
  <si>
    <t>30</t>
  </si>
  <si>
    <t>31</t>
  </si>
  <si>
    <t>32</t>
  </si>
  <si>
    <t>33</t>
  </si>
  <si>
    <t>34</t>
  </si>
  <si>
    <t>35</t>
  </si>
  <si>
    <t>36</t>
  </si>
  <si>
    <t>publishing and reproduction of recorded media</t>
  </si>
  <si>
    <t xml:space="preserve">produkcja metali  (24)  </t>
  </si>
  <si>
    <t>produkcja urządzeń elektrycznych  (27)</t>
  </si>
  <si>
    <t xml:space="preserve">produkcja maszyn i urządzeń, gdzie indziej niesklasyfikowana  (28) </t>
  </si>
  <si>
    <t xml:space="preserve">manufacture of machinery and equipment n.e.c. </t>
  </si>
  <si>
    <t>produkcja pozostałego sprzętu transportowego  (30)</t>
  </si>
  <si>
    <t xml:space="preserve">manufacture of other transport equipment </t>
  </si>
  <si>
    <t xml:space="preserve">pozostała produkcja wyrobów (32) </t>
  </si>
  <si>
    <t>repair and installation of  machinery and equipment</t>
  </si>
  <si>
    <t>Transportation and storage</t>
  </si>
  <si>
    <t>Działalność finansowa i ubezpieczeniowa  (K)</t>
  </si>
  <si>
    <t xml:space="preserve">Opieka zdrowotna i pomoc społeczna  (Q) </t>
  </si>
  <si>
    <r>
      <t xml:space="preserve">Lp.   </t>
    </r>
    <r>
      <rPr>
        <i/>
        <sz val="10"/>
        <rFont val="Times New Roman"/>
        <family val="1"/>
        <charset val="238"/>
      </rPr>
      <t>No.</t>
    </r>
  </si>
  <si>
    <r>
      <t xml:space="preserve">Miejsce powstania wypadku      </t>
    </r>
    <r>
      <rPr>
        <i/>
        <sz val="10"/>
        <rFont val="Times New Roman"/>
        <family val="1"/>
        <charset val="238"/>
      </rPr>
      <t xml:space="preserve">                         Working environment of the accident </t>
    </r>
  </si>
  <si>
    <r>
      <t xml:space="preserve">ogółem     </t>
    </r>
    <r>
      <rPr>
        <i/>
        <sz val="10"/>
        <rFont val="Times New Roman"/>
        <family val="1"/>
        <charset val="238"/>
      </rPr>
      <t>total</t>
    </r>
  </si>
  <si>
    <t>miejsce produkcji przemysłowej</t>
  </si>
  <si>
    <t>teren budowy, kamieniołom, kopalnia odkrywkowa</t>
  </si>
  <si>
    <t>miejsce uprawy, hodowli, połowu ryb. lasy i tereny zielone</t>
  </si>
  <si>
    <t>biura, placówki naukowe i szkoły, zakłady usługowe</t>
  </si>
  <si>
    <t>placówki ochrony zdrowia</t>
  </si>
  <si>
    <t>miejsca i środki komunikacji publicznej</t>
  </si>
  <si>
    <t>gospo-darstwa domowe</t>
  </si>
  <si>
    <t>obiekty sportowe</t>
  </si>
  <si>
    <t>w powie-trzu, na wysoko-ści (wyłą-czając place budowy)</t>
  </si>
  <si>
    <t>pod ziemią  (wyłączając place budowy)</t>
  </si>
  <si>
    <t>na wodzie, ponad wodą  (wyłą-czając place budowy)</t>
  </si>
  <si>
    <t>w środowi-sku wysokiego ciśnienia -  np. nurkowa-nie - pod wodą</t>
  </si>
  <si>
    <t>pozos-tałe</t>
  </si>
  <si>
    <t xml:space="preserve">industrial site </t>
  </si>
  <si>
    <t xml:space="preserve">construction site, construction, opencast quarry, opencast mine  </t>
  </si>
  <si>
    <t>farming, breeding, fish farming, forest zone, green zone</t>
  </si>
  <si>
    <t xml:space="preserve">offices, tertiary activity areas and schools, service establishments </t>
  </si>
  <si>
    <t>public communication areas</t>
  </si>
  <si>
    <t xml:space="preserve">sports area </t>
  </si>
  <si>
    <t xml:space="preserve">underground, excluding construction sites </t>
  </si>
  <si>
    <r>
      <t xml:space="preserve">w tym miejsce                                               </t>
    </r>
    <r>
      <rPr>
        <i/>
        <sz val="10"/>
        <rFont val="Times New Roman"/>
        <family val="1"/>
        <charset val="238"/>
      </rPr>
      <t>of which place</t>
    </r>
    <r>
      <rPr>
        <sz val="10"/>
        <rFont val="Times New Roman"/>
        <family val="1"/>
        <charset val="238"/>
      </rPr>
      <t xml:space="preserve"> </t>
    </r>
  </si>
  <si>
    <r>
      <t xml:space="preserve">w tym teren budowy                                </t>
    </r>
    <r>
      <rPr>
        <i/>
        <sz val="10"/>
        <rFont val="Times New Roman"/>
        <family val="1"/>
        <charset val="238"/>
      </rPr>
      <t>of which building site</t>
    </r>
  </si>
  <si>
    <r>
      <t xml:space="preserve">w tym                                      </t>
    </r>
    <r>
      <rPr>
        <i/>
        <sz val="10"/>
        <rFont val="Times New Roman"/>
        <family val="1"/>
        <charset val="238"/>
      </rPr>
      <t>of which</t>
    </r>
  </si>
  <si>
    <t xml:space="preserve">w tym   miejsce handlu </t>
  </si>
  <si>
    <t xml:space="preserve">w tym  tereny komuni-kacji publicz-nej      </t>
  </si>
  <si>
    <t xml:space="preserve">w tym  kryte   </t>
  </si>
  <si>
    <t>w tym  kopalnia</t>
  </si>
  <si>
    <t xml:space="preserve"> produk-cji</t>
  </si>
  <si>
    <t>konser-wacji i napraw</t>
  </si>
  <si>
    <t>magazy-nowania</t>
  </si>
  <si>
    <t>obiekt w budowie</t>
  </si>
  <si>
    <t>obiekt rozbiera-ny, burzony, remon-towany</t>
  </si>
  <si>
    <t>obszar hodowli</t>
  </si>
  <si>
    <t>teren leśny</t>
  </si>
  <si>
    <t>produc-tion area, factory, work-shop</t>
  </si>
  <si>
    <t>mainte-nance area, repair work-shop</t>
  </si>
  <si>
    <t xml:space="preserve">storage area </t>
  </si>
  <si>
    <t>building being con-structed</t>
  </si>
  <si>
    <t>building being demoli-shed, re-paired, main-tained</t>
  </si>
  <si>
    <t>forestry zone</t>
  </si>
  <si>
    <t xml:space="preserve">of which sales area </t>
  </si>
  <si>
    <t>health care establish-ments</t>
  </si>
  <si>
    <t xml:space="preserve">of which areas open to public thor-ough-fare </t>
  </si>
  <si>
    <t xml:space="preserve">in the home </t>
  </si>
  <si>
    <t>of which indoor</t>
  </si>
  <si>
    <t xml:space="preserve">in the air, elevated, exclud-ing construc-tion sites </t>
  </si>
  <si>
    <t>of which under-ground - mine</t>
  </si>
  <si>
    <t xml:space="preserve">on /over water, excluding construc-tion sites </t>
  </si>
  <si>
    <t xml:space="preserve">in high pressure environ-ments, excluding construc-tion sites </t>
  </si>
  <si>
    <t xml:space="preserve"> other</t>
  </si>
  <si>
    <t>kod                  011 do 019</t>
  </si>
  <si>
    <t>kod 011</t>
  </si>
  <si>
    <t>kod 012</t>
  </si>
  <si>
    <t>kod 013</t>
  </si>
  <si>
    <t>kod 21</t>
  </si>
  <si>
    <t>kod                        101 do 109</t>
  </si>
  <si>
    <t>kod 102</t>
  </si>
  <si>
    <t>kod                   111 do 119</t>
  </si>
  <si>
    <t>kod                 121 do 129</t>
  </si>
  <si>
    <t xml:space="preserve">TABL. 15. </t>
  </si>
  <si>
    <r>
      <t xml:space="preserve">Umiejscowienie urazu      </t>
    </r>
    <r>
      <rPr>
        <i/>
        <sz val="10"/>
        <rFont val="Times New Roman"/>
        <family val="1"/>
        <charset val="238"/>
      </rPr>
      <t>Part of body injured</t>
    </r>
  </si>
  <si>
    <t xml:space="preserve">głowa </t>
  </si>
  <si>
    <t>szyja wraz z kręgos-łupem szyjnym</t>
  </si>
  <si>
    <t>grzbiet, łącznie z kręgo-słupem</t>
  </si>
  <si>
    <t>tułów i organy wewnętrz-ne</t>
  </si>
  <si>
    <r>
      <t xml:space="preserve">kończyny                  </t>
    </r>
    <r>
      <rPr>
        <i/>
        <sz val="10"/>
        <rFont val="Times New Roman"/>
        <family val="1"/>
        <charset val="238"/>
      </rPr>
      <t>extremities</t>
    </r>
  </si>
  <si>
    <t>całe ciało i jego różne części</t>
  </si>
  <si>
    <t xml:space="preserve"> górne</t>
  </si>
  <si>
    <t xml:space="preserve">dolne </t>
  </si>
  <si>
    <t>a - razem     total                                                                                                                                                    b - w tym w wypadkach śmiertelnych                                                         of which fatal  accidents                                                 c - w tym w wypadkach ciężkich                                                                            of which serious accidents</t>
  </si>
  <si>
    <t>head</t>
  </si>
  <si>
    <t>neck, inclusive spine and vertebra in the neck</t>
  </si>
  <si>
    <t>back, including spine and vertebra in the back</t>
  </si>
  <si>
    <t>torso and organs</t>
  </si>
  <si>
    <t>upper</t>
  </si>
  <si>
    <t xml:space="preserve">lower </t>
  </si>
  <si>
    <t>whole body and multiple sites</t>
  </si>
  <si>
    <t xml:space="preserve">TABL. 16. </t>
  </si>
  <si>
    <r>
      <t xml:space="preserve">Ogółem      </t>
    </r>
    <r>
      <rPr>
        <i/>
        <sz val="10"/>
        <rFont val="Times New Roman"/>
        <family val="1"/>
        <charset val="238"/>
      </rPr>
      <t xml:space="preserve"> Total</t>
    </r>
  </si>
  <si>
    <t xml:space="preserve">rany i powierz-chowne urazy </t>
  </si>
  <si>
    <t>złamania kości</t>
  </si>
  <si>
    <t>amputacje urazowe (utrata części ciała)</t>
  </si>
  <si>
    <t>urazy wewnę-trzne</t>
  </si>
  <si>
    <t>zatrucia, zakażenia</t>
  </si>
  <si>
    <t>pozostałe urazy</t>
  </si>
  <si>
    <t>wounds and superfi-cial injuries</t>
  </si>
  <si>
    <t>bone fractures</t>
  </si>
  <si>
    <t>disloca-tions, sprains and strains</t>
  </si>
  <si>
    <t>traumatic amputa-tions (loss of body parts)</t>
  </si>
  <si>
    <t>concus-sion and internal injuries</t>
  </si>
  <si>
    <t>burns, scalds and frostbites</t>
  </si>
  <si>
    <t xml:space="preserve">  other injuries</t>
  </si>
  <si>
    <t>TABL. 17</t>
  </si>
  <si>
    <t>MIEJSCE POWSTANIA WYPADKU</t>
  </si>
  <si>
    <r>
      <t xml:space="preserve">Wydarzenie powodujące uraz                                                                                                                                                                                                                                                                        </t>
    </r>
    <r>
      <rPr>
        <i/>
        <sz val="10"/>
        <rFont val="Times New Roman"/>
        <family val="1"/>
        <charset val="238"/>
      </rPr>
      <t xml:space="preserve">                                                                                                                 </t>
    </r>
    <r>
      <rPr>
        <i/>
        <sz val="12"/>
        <rFont val="Times New Roman"/>
        <family val="1"/>
        <charset val="238"/>
      </rPr>
      <t>Contact-mode of injury</t>
    </r>
  </si>
  <si>
    <r>
      <t xml:space="preserve">Lp. </t>
    </r>
    <r>
      <rPr>
        <i/>
        <sz val="10"/>
        <rFont val="Times New Roman"/>
        <family val="1"/>
        <charset val="238"/>
      </rPr>
      <t>No.</t>
    </r>
  </si>
  <si>
    <t>kontakt z prądem elektrycznym, temperaturą, niebezpiecznymi substancjami i preparatami chemicznymi</t>
  </si>
  <si>
    <t>tonięcie, zakopa-nie, zamk-nięcie</t>
  </si>
  <si>
    <t>zderzenie z/uderzenie w nieru-chomy obiekt</t>
  </si>
  <si>
    <t>uderzenie przez obiekt w ruchu</t>
  </si>
  <si>
    <t>kontakt z przed-miotem ostrym, szorst-kim, chropo-watym</t>
  </si>
  <si>
    <t xml:space="preserve">uwięzienie, zmiażdżenie </t>
  </si>
  <si>
    <t>obciążenie fizyczne lub psychiczne</t>
  </si>
  <si>
    <t>przejaw agresji ze strony człowieka lub zwierzęcia</t>
  </si>
  <si>
    <t>inne wyda-rzenia</t>
  </si>
  <si>
    <t>contact with electrical voltage, temperature, hazardous substances and chemicals</t>
  </si>
  <si>
    <t xml:space="preserve">struck by object in motion, collision </t>
  </si>
  <si>
    <r>
      <t>trapped, crushed, etc.</t>
    </r>
    <r>
      <rPr>
        <sz val="10"/>
        <rFont val="Times New Roman"/>
        <family val="1"/>
        <charset val="238"/>
      </rPr>
      <t xml:space="preserve"> </t>
    </r>
  </si>
  <si>
    <t xml:space="preserve">physical or mental stress </t>
  </si>
  <si>
    <t xml:space="preserve">aggression human or animal  </t>
  </si>
  <si>
    <r>
      <t xml:space="preserve">razem       </t>
    </r>
    <r>
      <rPr>
        <i/>
        <sz val="10"/>
        <rFont val="Times New Roman"/>
        <family val="1"/>
        <charset val="238"/>
      </rPr>
      <t>total</t>
    </r>
  </si>
  <si>
    <r>
      <t xml:space="preserve">w tym      </t>
    </r>
    <r>
      <rPr>
        <i/>
        <sz val="12"/>
        <rFont val="Times New Roman"/>
        <family val="1"/>
        <charset val="238"/>
      </rPr>
      <t>of which</t>
    </r>
  </si>
  <si>
    <r>
      <t xml:space="preserve">razem                            </t>
    </r>
    <r>
      <rPr>
        <i/>
        <sz val="10"/>
        <rFont val="Times New Roman"/>
        <family val="1"/>
        <charset val="238"/>
      </rPr>
      <t>total</t>
    </r>
  </si>
  <si>
    <t>w tym przez spadający obiekt</t>
  </si>
  <si>
    <r>
      <t xml:space="preserve">razem               </t>
    </r>
    <r>
      <rPr>
        <i/>
        <sz val="10"/>
        <rFont val="Times New Roman"/>
        <family val="1"/>
        <charset val="238"/>
      </rPr>
      <t>total</t>
    </r>
  </si>
  <si>
    <t>w tym uwię-zienie, zmiaż-dżenie - w, pod, między</t>
  </si>
  <si>
    <r>
      <t xml:space="preserve">razem             </t>
    </r>
    <r>
      <rPr>
        <i/>
        <sz val="10"/>
        <rFont val="Times New Roman"/>
        <family val="1"/>
        <charset val="238"/>
      </rPr>
      <t>total</t>
    </r>
  </si>
  <si>
    <r>
      <t xml:space="preserve">razem      </t>
    </r>
    <r>
      <rPr>
        <i/>
        <sz val="10"/>
        <rFont val="Times New Roman"/>
        <family val="1"/>
        <charset val="238"/>
      </rPr>
      <t>total</t>
    </r>
  </si>
  <si>
    <t xml:space="preserve"> w tym ugry-zienie</t>
  </si>
  <si>
    <t>WORKING ENVIRONMENT</t>
  </si>
  <si>
    <t>pośredni kontakt z łukiem spawalni-czym, iskrą, błyskawicą</t>
  </si>
  <si>
    <t>z elektry-cznością przez dotyk bezpo-średni</t>
  </si>
  <si>
    <t>obcią-żenie układu mięśnio-wo-szkieleto-wego</t>
  </si>
  <si>
    <t>oddziały-wanie promie-niowania, hałasu, światła, ciśnienia</t>
  </si>
  <si>
    <t>obcią-żenie psy-chiczne</t>
  </si>
  <si>
    <t xml:space="preserve">indirect contact with a welding arc, spark, lightning  </t>
  </si>
  <si>
    <t>direct contact with electricity, receipt of electrical charge in the body</t>
  </si>
  <si>
    <t xml:space="preserve">contact with hazar-dous substan-ces and chemicals </t>
  </si>
  <si>
    <t xml:space="preserve">drowned, buried, envelo-ped </t>
  </si>
  <si>
    <t xml:space="preserve">horizontal or vertical impact with or against a statio-nary object </t>
  </si>
  <si>
    <t>of which struck - by falling object</t>
  </si>
  <si>
    <t xml:space="preserve">contact with sharp, pointed, rough, coarse material agent </t>
  </si>
  <si>
    <t>of which trapped, crushed - in, under, between</t>
  </si>
  <si>
    <t>physical stress - on the muscu-loskeletal system</t>
  </si>
  <si>
    <t>physical stress - due to radiation, noise, light or pressure</t>
  </si>
  <si>
    <t>mental stress or shock</t>
  </si>
  <si>
    <t>of   which bite</t>
  </si>
  <si>
    <t>other  contacts</t>
  </si>
  <si>
    <t xml:space="preserve">                                   W LICZBACH  BEZWZGLĘDNYCH</t>
  </si>
  <si>
    <t xml:space="preserve">            IN  ABSOLUTE  NUMBERS</t>
  </si>
  <si>
    <t>kod:</t>
  </si>
  <si>
    <r>
      <t>OGÓŁEM</t>
    </r>
    <r>
      <rPr>
        <i/>
        <sz val="10"/>
        <rFont val="Times New Roman"/>
        <family val="1"/>
        <charset val="238"/>
      </rPr>
      <t xml:space="preserve">  </t>
    </r>
  </si>
  <si>
    <t>011 do 019</t>
  </si>
  <si>
    <t>Miejsca produkcji przemysłowej</t>
  </si>
  <si>
    <t>Industrial site</t>
  </si>
  <si>
    <t>021 do 029</t>
  </si>
  <si>
    <r>
      <t>Teren budowy, kamieniołom, kopalnia odkrywkowa</t>
    </r>
    <r>
      <rPr>
        <i/>
        <sz val="10"/>
        <rFont val="Times New Roman"/>
        <family val="1"/>
        <charset val="238"/>
      </rPr>
      <t xml:space="preserve">  </t>
    </r>
  </si>
  <si>
    <t xml:space="preserve">Construction site, construction, opencast quarry, opencast mine  </t>
  </si>
  <si>
    <t>031 do 039</t>
  </si>
  <si>
    <t xml:space="preserve">Miejsca uprawy, hodowli, połowu ryb, lasy i tereny zielone  </t>
  </si>
  <si>
    <t>Farming, breeding, fish farming, forest zone, green zone</t>
  </si>
  <si>
    <t>041 do 049</t>
  </si>
  <si>
    <t xml:space="preserve">Biura, placówki naukowe i szkoły, zakłady usługowe  </t>
  </si>
  <si>
    <t xml:space="preserve">Offices, Tertiary activity areas and schools, service establishments </t>
  </si>
  <si>
    <t>050</t>
  </si>
  <si>
    <t xml:space="preserve">Placówki ochrony zdrowia  </t>
  </si>
  <si>
    <t>Health care establishments</t>
  </si>
  <si>
    <t>061 do 069</t>
  </si>
  <si>
    <t xml:space="preserve">Miejsca i środki komunikacji publicznej  </t>
  </si>
  <si>
    <t>Public communication areas</t>
  </si>
  <si>
    <t>071 do 079</t>
  </si>
  <si>
    <t xml:space="preserve">Gospodarstwa domowe  </t>
  </si>
  <si>
    <t xml:space="preserve">In the home </t>
  </si>
  <si>
    <t>081 do 089</t>
  </si>
  <si>
    <t xml:space="preserve">Obiekty sportowe  </t>
  </si>
  <si>
    <t xml:space="preserve">Sports area </t>
  </si>
  <si>
    <t>091 do 099</t>
  </si>
  <si>
    <t xml:space="preserve">W powietrzu, na wysokości, wyłączając place budowy  </t>
  </si>
  <si>
    <t xml:space="preserve">In the air, elevated, excluding construction sites </t>
  </si>
  <si>
    <t>101 do 109</t>
  </si>
  <si>
    <t xml:space="preserve">Pod ziemią, wyłączając place budowy  </t>
  </si>
  <si>
    <t xml:space="preserve">Underground, excluding construction sites </t>
  </si>
  <si>
    <t>111 do 119</t>
  </si>
  <si>
    <t xml:space="preserve">Na wodzie, ponad wodą, wyłączając place budowy  </t>
  </si>
  <si>
    <t xml:space="preserve">On /over water, excluding construction sites </t>
  </si>
  <si>
    <t>121 do 129</t>
  </si>
  <si>
    <t xml:space="preserve">W środowisku wysokiego ciśnienia, wyłączając place budowy  </t>
  </si>
  <si>
    <t xml:space="preserve">In high pressure environments, excluding construction sites </t>
  </si>
  <si>
    <t>999 i 000</t>
  </si>
  <si>
    <t xml:space="preserve">Inne miejsca  </t>
  </si>
  <si>
    <t xml:space="preserve">Other working environments </t>
  </si>
  <si>
    <t>W % OGÓŁU MIEJSC POWSTANIA WYPADKU W DANEJ GRUPIE WYDARZEŃ</t>
  </si>
  <si>
    <t>PARTICIPATION OF WORKING ENVIRONMENT IN CONTACT-MODE OF INJURY</t>
  </si>
  <si>
    <t>TABL. 18</t>
  </si>
  <si>
    <r>
      <t>Lp.</t>
    </r>
    <r>
      <rPr>
        <i/>
        <sz val="12"/>
        <rFont val="Times New Roman"/>
        <family val="1"/>
        <charset val="238"/>
      </rPr>
      <t>No</t>
    </r>
    <r>
      <rPr>
        <i/>
        <sz val="10"/>
        <rFont val="Times New Roman"/>
        <family val="1"/>
        <charset val="238"/>
      </rPr>
      <t>.</t>
    </r>
  </si>
  <si>
    <t>CZYNNOŚCI WYKONYWANE PRZEZ POSZKODOWANEGO W CHWILI WYPADKU</t>
  </si>
  <si>
    <r>
      <t xml:space="preserve">Ogółem    </t>
    </r>
    <r>
      <rPr>
        <i/>
        <sz val="10"/>
        <rFont val="Times New Roman"/>
        <family val="1"/>
        <charset val="238"/>
      </rPr>
      <t xml:space="preserve"> </t>
    </r>
    <r>
      <rPr>
        <i/>
        <sz val="12"/>
        <rFont val="Times New Roman"/>
        <family val="1"/>
        <charset val="238"/>
      </rPr>
      <t>Total</t>
    </r>
  </si>
  <si>
    <r>
      <t xml:space="preserve">Wydarzenie powodujące uraz                                                                                                                                                                                                                                                                        </t>
    </r>
    <r>
      <rPr>
        <i/>
        <sz val="10"/>
        <rFont val="Times New Roman"/>
        <family val="1"/>
        <charset val="238"/>
      </rPr>
      <t xml:space="preserve">                                                                                                                 Contact-mode of injury</t>
    </r>
  </si>
  <si>
    <r>
      <t xml:space="preserve">razem       </t>
    </r>
    <r>
      <rPr>
        <i/>
        <sz val="12"/>
        <rFont val="Times New Roman"/>
        <family val="1"/>
        <charset val="1"/>
      </rPr>
      <t>total</t>
    </r>
  </si>
  <si>
    <r>
      <t xml:space="preserve">razem                            </t>
    </r>
    <r>
      <rPr>
        <i/>
        <sz val="12"/>
        <rFont val="Times New Roman"/>
        <family val="1"/>
        <charset val="1"/>
      </rPr>
      <t>total</t>
    </r>
  </si>
  <si>
    <r>
      <t xml:space="preserve">razem               </t>
    </r>
    <r>
      <rPr>
        <i/>
        <sz val="12"/>
        <rFont val="Times New Roman"/>
        <family val="1"/>
        <charset val="1"/>
      </rPr>
      <t>total</t>
    </r>
  </si>
  <si>
    <r>
      <t xml:space="preserve">razem             </t>
    </r>
    <r>
      <rPr>
        <i/>
        <sz val="12"/>
        <rFont val="Times New Roman"/>
        <family val="1"/>
        <charset val="1"/>
      </rPr>
      <t>total</t>
    </r>
  </si>
  <si>
    <r>
      <t xml:space="preserve">w tym      </t>
    </r>
    <r>
      <rPr>
        <i/>
        <sz val="12"/>
        <rFont val="Times New Roman"/>
        <family val="1"/>
        <charset val="1"/>
      </rPr>
      <t>of which</t>
    </r>
  </si>
  <si>
    <r>
      <t xml:space="preserve">razem      </t>
    </r>
    <r>
      <rPr>
        <i/>
        <sz val="12"/>
        <rFont val="Times New Roman"/>
        <family val="1"/>
        <charset val="1"/>
      </rPr>
      <t>total</t>
    </r>
  </si>
  <si>
    <t>SPECIFIC PHYSICAL ACTIVITY PERFORMED BY THE VICTIM AT THE MOMENT OF ACCIDENT</t>
  </si>
  <si>
    <t>pośredni kontakt z łukiem spawalni-czym, iskrą, błyska-wicą</t>
  </si>
  <si>
    <t>z niebez-piecznymi substan-cjami chemicz-nymi</t>
  </si>
  <si>
    <t xml:space="preserve">indirect contact with a welding arc, spark, lightn-ing  </t>
  </si>
  <si>
    <t>direct contact with electri-city, receipt of electrical charge in the body</t>
  </si>
  <si>
    <t xml:space="preserve">contact with hazar-dous substan-ces and chemi-cals </t>
  </si>
  <si>
    <t>of which bite</t>
  </si>
  <si>
    <t xml:space="preserve">Obsługiwanie maszyn </t>
  </si>
  <si>
    <t xml:space="preserve">Operating machine </t>
  </si>
  <si>
    <t xml:space="preserve">w tym podawanie/odbieranie materiałów, półwyrobów, wyrobów itp. </t>
  </si>
  <si>
    <t>of which feeding /unloading the machine with materials, semi-products, products, etc.</t>
  </si>
  <si>
    <t xml:space="preserve">Prace narzędziami ręcznymi  </t>
  </si>
  <si>
    <t xml:space="preserve">Working with hand-held tools </t>
  </si>
  <si>
    <r>
      <t xml:space="preserve">w tym:    </t>
    </r>
    <r>
      <rPr>
        <i/>
        <sz val="10"/>
        <rFont val="Times New Roman"/>
        <family val="1"/>
        <charset val="238"/>
      </rPr>
      <t>of  which</t>
    </r>
    <r>
      <rPr>
        <sz val="10"/>
        <rFont val="Times New Roman"/>
        <family val="1"/>
        <charset val="238"/>
      </rPr>
      <t>:</t>
    </r>
  </si>
  <si>
    <t xml:space="preserve">niezmechanizowanymi  </t>
  </si>
  <si>
    <t>manual</t>
  </si>
  <si>
    <t xml:space="preserve">zmechanizowanymi  </t>
  </si>
  <si>
    <t>motorised</t>
  </si>
  <si>
    <t xml:space="preserve">Kierowanie/jazda środkami tran-sportu / obsługa ruchomych maszyn i innych urządzeń  </t>
  </si>
  <si>
    <t xml:space="preserve">Driving/being on board a means of transport or handling equipment </t>
  </si>
  <si>
    <r>
      <t xml:space="preserve">w tym:    </t>
    </r>
    <r>
      <rPr>
        <i/>
        <sz val="10"/>
        <rFont val="Times New Roman"/>
        <family val="1"/>
        <charset val="238"/>
      </rPr>
      <t>of  which:</t>
    </r>
  </si>
  <si>
    <t xml:space="preserve">z własnym napędem  </t>
  </si>
  <si>
    <t>mobile and motorised</t>
  </si>
  <si>
    <t xml:space="preserve">bez napędu własnego  </t>
  </si>
  <si>
    <t>mobile and non-motorised</t>
  </si>
  <si>
    <t>jazda środkami transportu</t>
  </si>
  <si>
    <t xml:space="preserve">w roli pasażera  </t>
  </si>
  <si>
    <t xml:space="preserve">Operowanie przedmiotami  </t>
  </si>
  <si>
    <t xml:space="preserve">Handling of objects </t>
  </si>
  <si>
    <t xml:space="preserve">Transport ręczny  </t>
  </si>
  <si>
    <t xml:space="preserve">Carrying by hand </t>
  </si>
  <si>
    <t xml:space="preserve">w pionie  </t>
  </si>
  <si>
    <t xml:space="preserve">carrying vertically </t>
  </si>
  <si>
    <t xml:space="preserve">w poziomie  </t>
  </si>
  <si>
    <t xml:space="preserve">carrying horizontally </t>
  </si>
  <si>
    <t xml:space="preserve">przenoszenie  </t>
  </si>
  <si>
    <t>transporting a load - carried by a person</t>
  </si>
  <si>
    <t xml:space="preserve">Poruszanie się  </t>
  </si>
  <si>
    <t xml:space="preserve">Movement </t>
  </si>
  <si>
    <t>chodzenie, bieganie, wchodzenie na, schodzenie z itp.</t>
  </si>
  <si>
    <t xml:space="preserve">wchodzenie do / wychodzenie z  </t>
  </si>
  <si>
    <t xml:space="preserve">Obecność  </t>
  </si>
  <si>
    <t xml:space="preserve">Presence </t>
  </si>
  <si>
    <t xml:space="preserve">Inna czynność  </t>
  </si>
  <si>
    <t>Other specific physical activities</t>
  </si>
  <si>
    <t>W % OGÓŁU WYKONYWANYCH CZYNNOŚCI W DANEJ GRUPIE WYDARZEŃ</t>
  </si>
  <si>
    <r>
      <t xml:space="preserve">w tym:    </t>
    </r>
    <r>
      <rPr>
        <i/>
        <sz val="12"/>
        <rFont val="Times New Roman"/>
        <family val="1"/>
        <charset val="1"/>
      </rPr>
      <t>of  which:</t>
    </r>
  </si>
  <si>
    <t xml:space="preserve">UDZIAŁ POSZCZEGÓLNYCH WYDARZEŃ W DANYM RODZAJU CZYNNOŚCI </t>
  </si>
  <si>
    <t>PARTICIPATION OF CONTACT-MODE OF INJURY IN SPECIFIC PHYSICAL ACTIVITY</t>
  </si>
  <si>
    <t>TABL. 19.</t>
  </si>
  <si>
    <r>
      <t xml:space="preserve">Lp.  </t>
    </r>
    <r>
      <rPr>
        <i/>
        <sz val="12"/>
        <rFont val="Times New Roman"/>
        <family val="1"/>
        <charset val="1"/>
      </rPr>
      <t>No.</t>
    </r>
  </si>
  <si>
    <r>
      <t xml:space="preserve">Ogółem    </t>
    </r>
    <r>
      <rPr>
        <i/>
        <sz val="12"/>
        <rFont val="Times New Roman"/>
        <family val="1"/>
        <charset val="1"/>
      </rPr>
      <t xml:space="preserve"> Total</t>
    </r>
  </si>
  <si>
    <r>
      <t xml:space="preserve">Wydarzenie powodujące uraz                                                                                                                                                                                                                                                                        </t>
    </r>
    <r>
      <rPr>
        <i/>
        <sz val="12"/>
        <rFont val="Times New Roman"/>
        <family val="1"/>
        <charset val="1"/>
      </rPr>
      <t xml:space="preserve">                                                                                                                 Contact-mode of injury</t>
    </r>
  </si>
  <si>
    <r>
      <t>trapped, crushed, etc.</t>
    </r>
    <r>
      <rPr>
        <sz val="12"/>
        <rFont val="Times New Roman"/>
        <family val="1"/>
        <charset val="1"/>
      </rPr>
      <t xml:space="preserve"> </t>
    </r>
  </si>
  <si>
    <r>
      <t xml:space="preserve">Wydarzenia – ogółem </t>
    </r>
    <r>
      <rPr>
        <sz val="12"/>
        <rFont val="Times New Roman"/>
        <family val="1"/>
        <charset val="1"/>
      </rPr>
      <t xml:space="preserve"> </t>
    </r>
  </si>
  <si>
    <t>Contact-mode of injury – total</t>
  </si>
  <si>
    <r>
      <t xml:space="preserve">Przyczyny – ogółem </t>
    </r>
    <r>
      <rPr>
        <sz val="12"/>
        <rFont val="Times New Roman"/>
        <family val="1"/>
        <charset val="1"/>
      </rPr>
      <t xml:space="preserve"> </t>
    </r>
  </si>
  <si>
    <t>Causes – total</t>
  </si>
  <si>
    <t>001 do 079</t>
  </si>
  <si>
    <t xml:space="preserve">Niewłaściwy stan czynnika materialnego  </t>
  </si>
  <si>
    <t>Inappropriate condition of material agent</t>
  </si>
  <si>
    <t>001 do 019</t>
  </si>
  <si>
    <t xml:space="preserve">wady konstrukcyjne lub niewłaściwe rozwiązanie techniczne i ergonomiczne  </t>
  </si>
  <si>
    <t xml:space="preserve">construction defects or incorrect technical and ergonomic solution </t>
  </si>
  <si>
    <t>021 do 039</t>
  </si>
  <si>
    <t xml:space="preserve">niewłaściwe wykonanie  </t>
  </si>
  <si>
    <t>inadequate guality</t>
  </si>
  <si>
    <t>041 do 059</t>
  </si>
  <si>
    <t xml:space="preserve">wady materiałowe  </t>
  </si>
  <si>
    <t>material defects</t>
  </si>
  <si>
    <t>061 do 079</t>
  </si>
  <si>
    <t xml:space="preserve">niewłaściwa eksploatacja  </t>
  </si>
  <si>
    <t>inproper operation</t>
  </si>
  <si>
    <t>Niewłaściwa organizacja:</t>
  </si>
  <si>
    <t>Inappropriate organization of:</t>
  </si>
  <si>
    <t>101 do 119</t>
  </si>
  <si>
    <t xml:space="preserve">pracy  </t>
  </si>
  <si>
    <t>121 do 139</t>
  </si>
  <si>
    <t xml:space="preserve">stanowiska pracy  </t>
  </si>
  <si>
    <t>work post</t>
  </si>
  <si>
    <t>141 do 159</t>
  </si>
  <si>
    <t xml:space="preserve">Brak lub niewłaściwe posługiwanie się czynnikiem materialnym  </t>
  </si>
  <si>
    <t>Abscence or inappropriate use of material agent</t>
  </si>
  <si>
    <t>161 do 179</t>
  </si>
  <si>
    <t>Nieużywanie sprzętu ochronnego</t>
  </si>
  <si>
    <t>Not using protective equipment</t>
  </si>
  <si>
    <t>181 do 199</t>
  </si>
  <si>
    <t xml:space="preserve">Niewłaściwe samowolne zacho-wanie pracownika  </t>
  </si>
  <si>
    <t>Inappropriate wilful employee action</t>
  </si>
  <si>
    <t>201 do 219</t>
  </si>
  <si>
    <t xml:space="preserve">Niewłaściwy stan psychofizyczny pracownika  </t>
  </si>
  <si>
    <t>Inappropriate mental – physical condition of employee</t>
  </si>
  <si>
    <t>221 do 239</t>
  </si>
  <si>
    <t xml:space="preserve">Nieprawidłowe zachowanie się pracownika  </t>
  </si>
  <si>
    <t>Incorrect employee action</t>
  </si>
  <si>
    <t xml:space="preserve">Inne  </t>
  </si>
  <si>
    <t>Other</t>
  </si>
  <si>
    <t>% POSZCZEGÓLNYCH PRZYCZYN W DANEJ GRUPIE WYDARZEŃ POWODUJĄCYCH URAZ</t>
  </si>
  <si>
    <t>PERCENTAGE PARTICULAR CAUSES IN THE CONTACT-MODE OF INJURY</t>
  </si>
  <si>
    <t>TABL. 20</t>
  </si>
  <si>
    <t>kierowanie / jazda środkami transportu / obsługa ruchomych maszyn i innych urządzeń</t>
  </si>
  <si>
    <t>operowa-nie przedmio-tami</t>
  </si>
  <si>
    <t>transport ręczny</t>
  </si>
  <si>
    <t>obecność</t>
  </si>
  <si>
    <t xml:space="preserve">inne </t>
  </si>
  <si>
    <t xml:space="preserve">driving/being on board a means of transport or handling equipment </t>
  </si>
  <si>
    <t xml:space="preserve">carrying by hand </t>
  </si>
  <si>
    <t xml:space="preserve">movement </t>
  </si>
  <si>
    <r>
      <t xml:space="preserve">razem        </t>
    </r>
    <r>
      <rPr>
        <i/>
        <sz val="12"/>
        <rFont val="Times New Roman"/>
        <family val="1"/>
        <charset val="1"/>
      </rPr>
      <t>total</t>
    </r>
  </si>
  <si>
    <r>
      <t xml:space="preserve">w tym          </t>
    </r>
    <r>
      <rPr>
        <i/>
        <sz val="12"/>
        <rFont val="Times New Roman"/>
        <family val="1"/>
        <charset val="1"/>
      </rPr>
      <t>of which</t>
    </r>
  </si>
  <si>
    <r>
      <t xml:space="preserve">razem          </t>
    </r>
    <r>
      <rPr>
        <i/>
        <sz val="12"/>
        <rFont val="Times New Roman"/>
        <family val="1"/>
        <charset val="1"/>
      </rPr>
      <t>total</t>
    </r>
  </si>
  <si>
    <t>w tym narzę-dziami niezme-chanizo-wanymi</t>
  </si>
  <si>
    <r>
      <t xml:space="preserve">razem           </t>
    </r>
    <r>
      <rPr>
        <i/>
        <sz val="12"/>
        <rFont val="Times New Roman"/>
        <family val="1"/>
        <charset val="1"/>
      </rPr>
      <t>total</t>
    </r>
  </si>
  <si>
    <t>w tym z własnym napędem</t>
  </si>
  <si>
    <r>
      <t xml:space="preserve">razem   </t>
    </r>
    <r>
      <rPr>
        <i/>
        <sz val="12"/>
        <rFont val="Times New Roman"/>
        <family val="1"/>
        <charset val="1"/>
      </rPr>
      <t>total</t>
    </r>
  </si>
  <si>
    <t>w tym przenosze-nie</t>
  </si>
  <si>
    <t>urucha-mianie / zatrzymy-wanie</t>
  </si>
  <si>
    <t xml:space="preserve"> podawanie / odbieranie materiałów, półwy-robów, wyrobów itp.           </t>
  </si>
  <si>
    <t xml:space="preserve">handling of objects </t>
  </si>
  <si>
    <t>chodzenie, bieganie, wchodze-nie na, schodze-nie z itp..</t>
  </si>
  <si>
    <t xml:space="preserve">presence </t>
  </si>
  <si>
    <t>feeding /unloading the machine with materials, semi-products, products, etc.</t>
  </si>
  <si>
    <t>of which working with hand-held tools - manual</t>
  </si>
  <si>
    <t>of which mobile and motorised</t>
  </si>
  <si>
    <t>of which transporting a load - carried by a person</t>
  </si>
  <si>
    <t>W LICZBACH  BEZWZGLĘDNYCH</t>
  </si>
  <si>
    <t>IN  ABSOLUTE  NUMBERS</t>
  </si>
  <si>
    <r>
      <t xml:space="preserve">Czynności – ogółem </t>
    </r>
    <r>
      <rPr>
        <sz val="10"/>
        <rFont val="Times New Roman"/>
        <family val="1"/>
        <charset val="238"/>
      </rPr>
      <t xml:space="preserve"> </t>
    </r>
  </si>
  <si>
    <t>Activities – total</t>
  </si>
  <si>
    <r>
      <t xml:space="preserve">Przyczyny – ogółem </t>
    </r>
    <r>
      <rPr>
        <sz val="10"/>
        <rFont val="Times New Roman"/>
        <family val="1"/>
        <charset val="238"/>
      </rPr>
      <t xml:space="preserve"> </t>
    </r>
  </si>
  <si>
    <t>Causes - total</t>
  </si>
  <si>
    <t xml:space="preserve">wady konstrukcyjne lub niewłaściwe rozwiązanie techniczne i ergonomiczne </t>
  </si>
  <si>
    <t>Inappropriate mental - physical condition of employee</t>
  </si>
  <si>
    <t>W % OGÓŁU PRZYCZYN W DANYM RODZAJU CZYNNOŚCI</t>
  </si>
  <si>
    <t xml:space="preserve">PERCENTAGE OF TOTAL CAUSES IN SPECIFIC PHYSICAL ACTIVITY </t>
  </si>
  <si>
    <t xml:space="preserve">Niewłaściwy stan czynnika materia-lnego  </t>
  </si>
  <si>
    <t>TABL. 21.</t>
  </si>
  <si>
    <r>
      <t xml:space="preserve">Lp.  </t>
    </r>
    <r>
      <rPr>
        <i/>
        <sz val="10"/>
        <rFont val="Times New Roman"/>
        <family val="1"/>
        <charset val="238"/>
      </rPr>
      <t>No.</t>
    </r>
  </si>
  <si>
    <t>CZYNNIK MATERIALNY ZWIĄZANY Z CZYNNOŚCIĄ WYKONYWANĄ PRZEZ POSZKODOWANEGO W CHWILI WYPADKU</t>
  </si>
  <si>
    <r>
      <t xml:space="preserve">razem           </t>
    </r>
    <r>
      <rPr>
        <i/>
        <sz val="10"/>
        <rFont val="Times New Roman"/>
        <family val="1"/>
        <charset val="238"/>
      </rPr>
      <t>total</t>
    </r>
  </si>
  <si>
    <r>
      <t xml:space="preserve">w tym      </t>
    </r>
    <r>
      <rPr>
        <i/>
        <sz val="10"/>
        <rFont val="Times New Roman"/>
        <family val="1"/>
        <charset val="238"/>
      </rPr>
      <t>of which</t>
    </r>
  </si>
  <si>
    <t>MATERIAL AGENT OF THE SPECIFIC PHYSICAL ACTIVITY</t>
  </si>
  <si>
    <t>01.01 do 03.99</t>
  </si>
  <si>
    <t xml:space="preserve">Budynki, konstrukcje i ich elementy, powierzchnie  </t>
  </si>
  <si>
    <t xml:space="preserve">Buildings, structures, surfaces </t>
  </si>
  <si>
    <t>01.01 do 01.99</t>
  </si>
  <si>
    <t xml:space="preserve">na poziomie gruntu  </t>
  </si>
  <si>
    <t xml:space="preserve">at ground level </t>
  </si>
  <si>
    <t>02.01 do 02.99</t>
  </si>
  <si>
    <t xml:space="preserve">nad poziomem gruntu  </t>
  </si>
  <si>
    <t xml:space="preserve">above ground level </t>
  </si>
  <si>
    <t>03.01 do 03.99</t>
  </si>
  <si>
    <t xml:space="preserve">poniżej poziomu gruntu  </t>
  </si>
  <si>
    <t xml:space="preserve">below ground level </t>
  </si>
  <si>
    <t>04.01 do 04.99</t>
  </si>
  <si>
    <t xml:space="preserve">Systemy dostaw, dystrybucji i odprowadzania gazów, cieczy i ciał stałych, sieci rur, instalacje  </t>
  </si>
  <si>
    <t xml:space="preserve">Systems for the supply and distribution of materials, pipe networks </t>
  </si>
  <si>
    <t>05.01 do 05.99</t>
  </si>
  <si>
    <t xml:space="preserve">Urządzenia do wytwarzania, przetwarzania, magazynowania, przesyłania i rozdzielania energii  </t>
  </si>
  <si>
    <t>Motors, systems for energy production, processing, transmission and distribution</t>
  </si>
  <si>
    <t>06.01 do 06.99</t>
  </si>
  <si>
    <t xml:space="preserve">Narzędzia ręczne bez napędu  </t>
  </si>
  <si>
    <t xml:space="preserve">Hand tools, not powered </t>
  </si>
  <si>
    <t>07.01 do 07.99</t>
  </si>
  <si>
    <t xml:space="preserve">Narzędzia zmechanizowane trzymane w ręku lub prowadzone ręcznie </t>
  </si>
  <si>
    <t xml:space="preserve">Hand-held or hand-guided tools, mechanical </t>
  </si>
  <si>
    <t>09.01 do 09.99</t>
  </si>
  <si>
    <t xml:space="preserve">Maszyny i wyposażenie – przenośne lub ruchome  </t>
  </si>
  <si>
    <t xml:space="preserve">Machines and equipment – portable or mobile </t>
  </si>
  <si>
    <t>10.01 do 10.99</t>
  </si>
  <si>
    <t xml:space="preserve">Maszyny, urządzenia i wyposażenie stacjonarne  </t>
  </si>
  <si>
    <t xml:space="preserve">Machines and equipment – fixed </t>
  </si>
  <si>
    <t>11.01 do 11.99</t>
  </si>
  <si>
    <t xml:space="preserve">Maszyny, urządzenia i wyposażenie do podnoszenia, przenoszenia i magazynowania  </t>
  </si>
  <si>
    <t xml:space="preserve">Conveying, transport and storage systems </t>
  </si>
  <si>
    <t>12.01 do 12.99</t>
  </si>
  <si>
    <t xml:space="preserve">Pojazdy drogowe  </t>
  </si>
  <si>
    <t xml:space="preserve">Land vehicles </t>
  </si>
  <si>
    <t>13.01 do 13.99</t>
  </si>
  <si>
    <t xml:space="preserve">Inne pojazdy transportowe  </t>
  </si>
  <si>
    <t xml:space="preserve">Other transport vehicles </t>
  </si>
  <si>
    <t>14.01 do 14.99</t>
  </si>
  <si>
    <t xml:space="preserve">Materiały, przedmioty, wyroby, części maszyn  </t>
  </si>
  <si>
    <t xml:space="preserve">Materials, objects, products, machine or vehicle components, debris, dust </t>
  </si>
  <si>
    <t>15.01 do 15.99</t>
  </si>
  <si>
    <t xml:space="preserve">Substancje chemiczne, promieniotwórcze, wybuchowe, biologiczne </t>
  </si>
  <si>
    <t xml:space="preserve">Chemical, explosive, radioactive, biological substances </t>
  </si>
  <si>
    <t>16.01 do 16.99</t>
  </si>
  <si>
    <t xml:space="preserve">Urządzenia i wyposażenie związane z bezpieczeństwem  </t>
  </si>
  <si>
    <t xml:space="preserve">Safety devices and equipment  </t>
  </si>
  <si>
    <t>17.01 do 17.99</t>
  </si>
  <si>
    <t xml:space="preserve">Wyposażenie biura, osobiste, sportowe, broń  </t>
  </si>
  <si>
    <t xml:space="preserve">Office equipment, personal equipment, sports equipment, weapons, domestic appliances </t>
  </si>
  <si>
    <t>18.01 do 18.99</t>
  </si>
  <si>
    <t xml:space="preserve">Ludzie i inne organizmy żywe  </t>
  </si>
  <si>
    <t xml:space="preserve">Living organisms and human-beings </t>
  </si>
  <si>
    <t>19.01 do 19.99</t>
  </si>
  <si>
    <t xml:space="preserve">Odpady  </t>
  </si>
  <si>
    <t xml:space="preserve">Bulk waste </t>
  </si>
  <si>
    <t>20.01 do 20.99</t>
  </si>
  <si>
    <t xml:space="preserve">Zjawiska fizyczne i elementy środowiska naturalnego  </t>
  </si>
  <si>
    <t xml:space="preserve">Physical phenomena and natural elements </t>
  </si>
  <si>
    <t>00.01, 00.02, 99.00</t>
  </si>
  <si>
    <t xml:space="preserve">Inny czynnik materialny  </t>
  </si>
  <si>
    <t>Other material agents</t>
  </si>
  <si>
    <t>UDZIAŁ POSZCZEGÓLNYCH CZYNNIKÓW W DANEJ CZYNNOŚCI  WYKONYWANEJ PRZEZ POSZKODOWANEGO</t>
  </si>
  <si>
    <t>PARTIICIPATION OF MATERIAL AGENT IN THE SPECIFIC PHYSICAL ACTIVITY PERFORMED BY THE VICTIM</t>
  </si>
  <si>
    <t>TABL. 22</t>
  </si>
  <si>
    <t>CZYNNIK MATERIALNY ZWIĄZANY Z ODCHYLENIEM</t>
  </si>
  <si>
    <r>
      <t xml:space="preserve">Wydarzenia będące odchyleniem od stanu normalnego         </t>
    </r>
    <r>
      <rPr>
        <i/>
        <sz val="12"/>
        <rFont val="Times New Roman"/>
        <family val="1"/>
        <charset val="1"/>
      </rPr>
      <t xml:space="preserve"> </t>
    </r>
  </si>
  <si>
    <t>Lp. No.</t>
  </si>
  <si>
    <t>Deviation</t>
  </si>
  <si>
    <r>
      <t xml:space="preserve">ogółem         </t>
    </r>
    <r>
      <rPr>
        <i/>
        <sz val="12"/>
        <rFont val="Times New Roman"/>
        <family val="1"/>
        <charset val="1"/>
      </rPr>
      <t>total</t>
    </r>
  </si>
  <si>
    <t>odchylenia związane z elektrycznością, wybuch, pożar</t>
  </si>
  <si>
    <t>wyrzut, wyciek, emisja substancji szkod-liwych</t>
  </si>
  <si>
    <t>uszkodzenie, rozerwanie, pęknięcie, ześlizgnięcie, upadek, załamanie się czynnika materialnego</t>
  </si>
  <si>
    <t>utrata kontroli nad: maszyną, środkami transportu, transportowanym ładunkiem, narzędziem, obiektem, zwierzęciem</t>
  </si>
  <si>
    <t xml:space="preserve">ruch ciała </t>
  </si>
  <si>
    <t>wstrząs, strach, przemoc, atak, zagrożenie, obecność</t>
  </si>
  <si>
    <t xml:space="preserve">pozostałe  </t>
  </si>
  <si>
    <t xml:space="preserve">deviation due to electrical problems, explosion, fire </t>
  </si>
  <si>
    <t xml:space="preserve">breakage, bursting, splitting, slipping, fall, collapse of Material Agent </t>
  </si>
  <si>
    <t xml:space="preserve">loss of control of machine, means of transport or handling equipment, hand-held tool, object, animal </t>
  </si>
  <si>
    <t xml:space="preserve">slipping , stumbling, fall of persons </t>
  </si>
  <si>
    <t xml:space="preserve">body movement  </t>
  </si>
  <si>
    <r>
      <t xml:space="preserve">w tym:                                     </t>
    </r>
    <r>
      <rPr>
        <i/>
        <sz val="12"/>
        <rFont val="Times New Roman"/>
        <family val="1"/>
        <charset val="1"/>
      </rPr>
      <t>of which:</t>
    </r>
  </si>
  <si>
    <r>
      <t xml:space="preserve">w tym:                                    </t>
    </r>
    <r>
      <rPr>
        <i/>
        <sz val="12"/>
        <rFont val="Times New Roman"/>
        <family val="1"/>
        <charset val="1"/>
      </rPr>
      <t>of which:</t>
    </r>
  </si>
  <si>
    <r>
      <t xml:space="preserve">w tym utrata kontroli nad                                </t>
    </r>
    <r>
      <rPr>
        <i/>
        <sz val="12"/>
        <rFont val="Times New Roman"/>
        <family val="1"/>
        <charset val="1"/>
      </rPr>
      <t xml:space="preserve">of which loss of control </t>
    </r>
  </si>
  <si>
    <r>
      <t xml:space="preserve">w tym:                                 </t>
    </r>
    <r>
      <rPr>
        <i/>
        <sz val="12"/>
        <rFont val="Times New Roman"/>
        <family val="1"/>
        <charset val="1"/>
      </rPr>
      <t xml:space="preserve"> of which:</t>
    </r>
  </si>
  <si>
    <t xml:space="preserve"> bez wysiłku fizycz-nego</t>
  </si>
  <si>
    <t xml:space="preserve"> związany z wysił-kiem fizycz-nym</t>
  </si>
  <si>
    <t xml:space="preserve">MATERIAL AGENT OF THE DEVIATIONS </t>
  </si>
  <si>
    <t>odchylenie związane z elektrycz-nością</t>
  </si>
  <si>
    <t xml:space="preserve">deviation by overflow, overturn, leak, flow, vaporisa-tion, emission </t>
  </si>
  <si>
    <t>uderzenie poszkodo-wanego z góry</t>
  </si>
  <si>
    <t>wciągnię-cie poszkodo-wanego  w doł</t>
  </si>
  <si>
    <t>upadek poszkodo-wanego na tym samym poziomie</t>
  </si>
  <si>
    <t>maszyną</t>
  </si>
  <si>
    <t>środkami transportu lub obsługiwa-nym sprzętem ruchomym</t>
  </si>
  <si>
    <t xml:space="preserve">shock, fright, violence, aggression, threat, presence </t>
  </si>
  <si>
    <t xml:space="preserve">other         </t>
  </si>
  <si>
    <t>explosion</t>
  </si>
  <si>
    <t>falling on the victim</t>
  </si>
  <si>
    <t>dragging the victim down</t>
  </si>
  <si>
    <t xml:space="preserve">of machine </t>
  </si>
  <si>
    <t>of means of transport or handling equipment</t>
  </si>
  <si>
    <t xml:space="preserve">fall of </t>
  </si>
  <si>
    <t>without  any physical stress</t>
  </si>
  <si>
    <t xml:space="preserve">under or with physical stress </t>
  </si>
  <si>
    <r>
      <t xml:space="preserve">OGÓŁEM </t>
    </r>
    <r>
      <rPr>
        <sz val="12"/>
        <rFont val="Times New Roman"/>
        <family val="1"/>
        <charset val="1"/>
      </rPr>
      <t xml:space="preserve"> </t>
    </r>
  </si>
  <si>
    <t>99.00</t>
  </si>
  <si>
    <t>UDZIAŁ POSZCZEGÓLNYCH CZYNNIKÓW W DANEJ GRUPIE WYDARZEŃ BĘDĄCYCH ODCHYLENIEM OD STANU NORMALNEGO</t>
  </si>
  <si>
    <t>PARTICIPATION OF MATERIAL AGENT IN THE DEVIATION</t>
  </si>
  <si>
    <r>
      <t xml:space="preserve">Lp.  </t>
    </r>
    <r>
      <rPr>
        <i/>
        <sz val="12"/>
        <rFont val="Times New Roman"/>
        <family val="1"/>
        <charset val="238"/>
      </rPr>
      <t>No.</t>
    </r>
  </si>
  <si>
    <t>CZYNNIK MATERIALNY BĘDĄCY ŹRÓDŁEM URAZU</t>
  </si>
  <si>
    <r>
      <t xml:space="preserve">Ogółem    </t>
    </r>
    <r>
      <rPr>
        <i/>
        <sz val="12"/>
        <rFont val="Times New Roman"/>
        <family val="1"/>
        <charset val="238"/>
      </rPr>
      <t xml:space="preserve"> Total</t>
    </r>
  </si>
  <si>
    <r>
      <t xml:space="preserve">Wydarzenie powodujące uraz                                                                                                                                                                                                                                                                        </t>
    </r>
    <r>
      <rPr>
        <i/>
        <sz val="12"/>
        <rFont val="Times New Roman"/>
        <family val="1"/>
        <charset val="238"/>
      </rPr>
      <t xml:space="preserve">                                                                                                                 Contact-mode of injury</t>
    </r>
  </si>
  <si>
    <r>
      <t xml:space="preserve">Lp. </t>
    </r>
    <r>
      <rPr>
        <i/>
        <sz val="12"/>
        <rFont val="Times New Roman"/>
        <family val="1"/>
        <charset val="238"/>
      </rPr>
      <t>No.</t>
    </r>
  </si>
  <si>
    <r>
      <t>trapped, crushed, etc.</t>
    </r>
    <r>
      <rPr>
        <sz val="12"/>
        <rFont val="Times New Roman"/>
        <family val="1"/>
        <charset val="238"/>
      </rPr>
      <t xml:space="preserve"> </t>
    </r>
  </si>
  <si>
    <r>
      <t xml:space="preserve">razem       </t>
    </r>
    <r>
      <rPr>
        <i/>
        <sz val="12"/>
        <rFont val="Times New Roman"/>
        <family val="1"/>
        <charset val="238"/>
      </rPr>
      <t>total</t>
    </r>
  </si>
  <si>
    <r>
      <t xml:space="preserve">razem                            </t>
    </r>
    <r>
      <rPr>
        <i/>
        <sz val="12"/>
        <rFont val="Times New Roman"/>
        <family val="1"/>
        <charset val="238"/>
      </rPr>
      <t>total</t>
    </r>
  </si>
  <si>
    <r>
      <t xml:space="preserve">razem               </t>
    </r>
    <r>
      <rPr>
        <i/>
        <sz val="12"/>
        <rFont val="Times New Roman"/>
        <family val="1"/>
        <charset val="238"/>
      </rPr>
      <t>total</t>
    </r>
  </si>
  <si>
    <r>
      <t xml:space="preserve">razem             </t>
    </r>
    <r>
      <rPr>
        <i/>
        <sz val="12"/>
        <rFont val="Times New Roman"/>
        <family val="1"/>
        <charset val="238"/>
      </rPr>
      <t>total</t>
    </r>
  </si>
  <si>
    <r>
      <t xml:space="preserve">razem      </t>
    </r>
    <r>
      <rPr>
        <i/>
        <sz val="12"/>
        <rFont val="Times New Roman"/>
        <family val="1"/>
        <charset val="238"/>
      </rPr>
      <t>total</t>
    </r>
  </si>
  <si>
    <t xml:space="preserve">MATERIAL AGENT OF CONTACT-MODE OF INJURY  </t>
  </si>
  <si>
    <t>UDZIAŁ POSZCZEGÓLNYCH CZYNNIKÓW W DANEJ  GRUPIE WYDARZEŃ POWODUJĄCYCH URAZ</t>
  </si>
  <si>
    <t>PARTICIPATION OF MATERIAL AGENT IN CONTACT-MODE OF INJURY</t>
  </si>
  <si>
    <t>TABL. 24</t>
  </si>
  <si>
    <t xml:space="preserve">POSZKODOWANI W WYPADKACH PRZY PRACY WEDŁUG SKUTKÓW WYPADKÓW I PŁCI ORAZ LICZBA DNI NIEZDOLNOŚCI DO PRACY SPOWODOWANA TYMI WYPADKAMI  WEDŁUG WOJEWÓDZTW.   </t>
  </si>
  <si>
    <t>PERSONS INJURED IN ACCIDENTS AT WORK BY CONSEQUENCES OF THE ACCIDENTS AND SEX AND THE NUMBER OF DAYS INABILITY TO WORK CAUSED BY ACCIDENTS BY WOIVODSHIPS</t>
  </si>
  <si>
    <t xml:space="preserve">        WYSZCZEGÓLNIENIE       </t>
  </si>
  <si>
    <t xml:space="preserve">                                              </t>
  </si>
  <si>
    <t>W wypadkach</t>
  </si>
  <si>
    <t>Z liczby ogółem</t>
  </si>
  <si>
    <t>Liczba dni niezdolności do pracy</t>
  </si>
  <si>
    <t>In  accidents</t>
  </si>
  <si>
    <t>kobiety</t>
  </si>
  <si>
    <t xml:space="preserve">          a - analogiczny okres roku poprzedniego  = 100  </t>
  </si>
  <si>
    <t>lekkich</t>
  </si>
  <si>
    <t>Of total</t>
  </si>
  <si>
    <t>The number of days inability to work</t>
  </si>
  <si>
    <t>lighter</t>
  </si>
  <si>
    <t>women</t>
  </si>
  <si>
    <t>w liczbach bezwzględnych</t>
  </si>
  <si>
    <t>w odsetkach</t>
  </si>
  <si>
    <t>in absolute numbers</t>
  </si>
  <si>
    <t>in %</t>
  </si>
  <si>
    <t xml:space="preserve"> in absolute numbers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</si>
  <si>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</si>
  <si>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</si>
  <si>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</si>
  <si>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</si>
  <si>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</si>
  <si>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</si>
  <si>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</si>
  <si>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</si>
  <si>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</si>
  <si>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</si>
  <si>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</si>
  <si>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</si>
  <si>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</si>
  <si>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</si>
  <si>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</si>
  <si>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</si>
  <si>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TABL. 25  </t>
  </si>
  <si>
    <r>
      <t xml:space="preserve"> POSZKODOWANI W WYPADKACH PRZY PRACY WEDŁUG SKUTKÓW WYPADKÓW I PŁCI ORAZ LICZBA DNI NIEZDOLNOŚCI DO PRACY SPOWODOWANA TYMI WYPADKAMI  WEDŁUG REGIONÓW, WOJEWÓDZTW, PODREGIONÓW I POWIATÓW</t>
    </r>
    <r>
      <rPr>
        <b/>
        <vertAlign val="superscript"/>
        <sz val="10"/>
        <rFont val="Times New Roman"/>
        <family val="1"/>
        <charset val="238"/>
      </rPr>
      <t xml:space="preserve"> </t>
    </r>
    <r>
      <rPr>
        <b/>
        <sz val="10"/>
        <rFont val="Times New Roman"/>
        <family val="1"/>
        <charset val="238"/>
      </rPr>
      <t xml:space="preserve">   </t>
    </r>
  </si>
  <si>
    <t>In occupational accidents</t>
  </si>
  <si>
    <t>śmier-telnych</t>
  </si>
  <si>
    <t>młodo-ciani</t>
  </si>
  <si>
    <t xml:space="preserve">SPECIFICATION
    </t>
  </si>
  <si>
    <t>adole-scents</t>
  </si>
  <si>
    <t>w liczbach bezwzględ-nych</t>
  </si>
  <si>
    <t>na 1000 pracują-cych</t>
  </si>
  <si>
    <r>
      <t>na jednego poszkodo-wanego</t>
    </r>
    <r>
      <rPr>
        <vertAlign val="superscript"/>
        <sz val="10"/>
        <rFont val="Times New Roman"/>
        <family val="1"/>
        <charset val="238"/>
      </rPr>
      <t>a</t>
    </r>
  </si>
  <si>
    <t>per 1000 persons employed</t>
  </si>
  <si>
    <r>
      <t>per one person injured</t>
    </r>
    <r>
      <rPr>
        <i/>
        <vertAlign val="superscript"/>
        <sz val="10"/>
        <rFont val="Times New Roman"/>
        <family val="1"/>
        <charset val="238"/>
      </rPr>
      <t>a</t>
    </r>
  </si>
  <si>
    <t>POLSKA</t>
  </si>
  <si>
    <t>REGION CENTRALNY</t>
  </si>
  <si>
    <t>Podregion łódzki</t>
  </si>
  <si>
    <t>Powiaty:  Powiats:</t>
  </si>
  <si>
    <t>brzeziński</t>
  </si>
  <si>
    <t>łódzki wschodni</t>
  </si>
  <si>
    <t>pabianicki</t>
  </si>
  <si>
    <t>zgierski</t>
  </si>
  <si>
    <t>Podregion m. Łódź</t>
  </si>
  <si>
    <t>m. Łódź</t>
  </si>
  <si>
    <t>Podregion piotrkowski</t>
  </si>
  <si>
    <t>bełchatowski</t>
  </si>
  <si>
    <t>opoczyński</t>
  </si>
  <si>
    <t>piotrkowski</t>
  </si>
  <si>
    <t>m. Piotrków Trybunalski</t>
  </si>
  <si>
    <t>radomszczański</t>
  </si>
  <si>
    <t>tomaszowski</t>
  </si>
  <si>
    <t>Podregion sieradzki</t>
  </si>
  <si>
    <t>łaski</t>
  </si>
  <si>
    <t>pajęczański</t>
  </si>
  <si>
    <t>poddębicki</t>
  </si>
  <si>
    <t>sieradzki</t>
  </si>
  <si>
    <t>wieluński</t>
  </si>
  <si>
    <t>wieruszowski</t>
  </si>
  <si>
    <t>zduńskowolski</t>
  </si>
  <si>
    <t>Podregion skierniewicki</t>
  </si>
  <si>
    <t>kutnowski</t>
  </si>
  <si>
    <t>łęczycki</t>
  </si>
  <si>
    <t>łowicki</t>
  </si>
  <si>
    <t>rawski</t>
  </si>
  <si>
    <t>m. Skierniewice</t>
  </si>
  <si>
    <t>skierniewicki</t>
  </si>
  <si>
    <t>ciechanowski</t>
  </si>
  <si>
    <t>gostyniński</t>
  </si>
  <si>
    <t>mławski</t>
  </si>
  <si>
    <t>m. Płock</t>
  </si>
  <si>
    <t>płocki</t>
  </si>
  <si>
    <t>płoński</t>
  </si>
  <si>
    <t>sierpecki</t>
  </si>
  <si>
    <t>żuromiński</t>
  </si>
  <si>
    <t>łosicki</t>
  </si>
  <si>
    <t>ostrołęcki</t>
  </si>
  <si>
    <t>m. Ostrołęka</t>
  </si>
  <si>
    <t>ostrowski</t>
  </si>
  <si>
    <t>przasnyski</t>
  </si>
  <si>
    <t>pułtuski</t>
  </si>
  <si>
    <t>siedlecki</t>
  </si>
  <si>
    <t>m. Siedlce</t>
  </si>
  <si>
    <t>sokołowski</t>
  </si>
  <si>
    <t>węgrowski</t>
  </si>
  <si>
    <t>wyszkowski</t>
  </si>
  <si>
    <t>Podregion radomski</t>
  </si>
  <si>
    <t>białobrzeski</t>
  </si>
  <si>
    <t>kozienicki</t>
  </si>
  <si>
    <t>lipski</t>
  </si>
  <si>
    <t>przysuski</t>
  </si>
  <si>
    <t>m. Radom</t>
  </si>
  <si>
    <t>radomski</t>
  </si>
  <si>
    <t>szydłowiecki</t>
  </si>
  <si>
    <t>zwoleński</t>
  </si>
  <si>
    <t>garwoliński</t>
  </si>
  <si>
    <t>legionowski</t>
  </si>
  <si>
    <t>miński</t>
  </si>
  <si>
    <t>nowodworski</t>
  </si>
  <si>
    <t>otwocki</t>
  </si>
  <si>
    <t>wołomiński</t>
  </si>
  <si>
    <t>grodziski</t>
  </si>
  <si>
    <t>grójecki</t>
  </si>
  <si>
    <t>piaseczyński</t>
  </si>
  <si>
    <t>pruszkowski</t>
  </si>
  <si>
    <t>sochaczewski</t>
  </si>
  <si>
    <t>warszawski zachodni</t>
  </si>
  <si>
    <t>żyrardowski</t>
  </si>
  <si>
    <t>REGION POŁUDNIOWY</t>
  </si>
  <si>
    <t>Podregion krakowski</t>
  </si>
  <si>
    <t>bocheński</t>
  </si>
  <si>
    <t>krakowski</t>
  </si>
  <si>
    <t>miechowski</t>
  </si>
  <si>
    <t>myślenicki</t>
  </si>
  <si>
    <t>proszowicki</t>
  </si>
  <si>
    <t>wielicki</t>
  </si>
  <si>
    <t>Podregion m. Kraków</t>
  </si>
  <si>
    <t>m. Kraków</t>
  </si>
  <si>
    <t>Podregion nowosądecki</t>
  </si>
  <si>
    <t>gorlicki</t>
  </si>
  <si>
    <t>limanowski</t>
  </si>
  <si>
    <t>nowosądecki</t>
  </si>
  <si>
    <t>m. Nowy Sącz</t>
  </si>
  <si>
    <t>nowotarski</t>
  </si>
  <si>
    <t>tatrzański</t>
  </si>
  <si>
    <t>Podregion oświęcimski</t>
  </si>
  <si>
    <t>chrzanowski</t>
  </si>
  <si>
    <t>olkuski</t>
  </si>
  <si>
    <t>oświęcimski</t>
  </si>
  <si>
    <t>suski</t>
  </si>
  <si>
    <t>wadowicki</t>
  </si>
  <si>
    <t>Podregion tarnowski</t>
  </si>
  <si>
    <t>brzeski</t>
  </si>
  <si>
    <t>dąbrowski</t>
  </si>
  <si>
    <t>tarnowski</t>
  </si>
  <si>
    <t>m. Tarnów</t>
  </si>
  <si>
    <t>Podregion bielski</t>
  </si>
  <si>
    <t>bielski</t>
  </si>
  <si>
    <t>m. Bielsko-Biała</t>
  </si>
  <si>
    <t>cieszyński</t>
  </si>
  <si>
    <t>żywiecki</t>
  </si>
  <si>
    <t>Podregion bytomski</t>
  </si>
  <si>
    <t>m. Bytom</t>
  </si>
  <si>
    <t>lubliniecki</t>
  </si>
  <si>
    <t>tarnogórski</t>
  </si>
  <si>
    <t>Podregion częstochowski</t>
  </si>
  <si>
    <t>m. Częstochowa</t>
  </si>
  <si>
    <t>częstochowski</t>
  </si>
  <si>
    <t>kłobucki</t>
  </si>
  <si>
    <t>myszkowski</t>
  </si>
  <si>
    <t>Podregion gliwicki</t>
  </si>
  <si>
    <t>m. Gliwice</t>
  </si>
  <si>
    <t>gliwicki</t>
  </si>
  <si>
    <t>m. Zabrze</t>
  </si>
  <si>
    <t>Podregion katowicki</t>
  </si>
  <si>
    <t>m. Chorzów</t>
  </si>
  <si>
    <t>m. Katowice</t>
  </si>
  <si>
    <t>m. Mysłowice</t>
  </si>
  <si>
    <t>m. Ruda Śląska</t>
  </si>
  <si>
    <t>m. Siemianowice Śląskie</t>
  </si>
  <si>
    <t>m. Świętochłowice</t>
  </si>
  <si>
    <t>Podregion rybnicki</t>
  </si>
  <si>
    <t>m. Jastrzębie-Zdrój</t>
  </si>
  <si>
    <t>raciborski</t>
  </si>
  <si>
    <t>rybnicki</t>
  </si>
  <si>
    <t>m. Rybnik</t>
  </si>
  <si>
    <t>wodzisławski</t>
  </si>
  <si>
    <t>m. Żory</t>
  </si>
  <si>
    <t>Podregion sosnowiecki</t>
  </si>
  <si>
    <t>będziński</t>
  </si>
  <si>
    <t>m. Dąbrowa Górnicza</t>
  </si>
  <si>
    <t>m. Jaworzno</t>
  </si>
  <si>
    <t>m. Sosnowiec</t>
  </si>
  <si>
    <t>zawierciański</t>
  </si>
  <si>
    <t>Podregion tyski</t>
  </si>
  <si>
    <t>bieruńsko-lędziński</t>
  </si>
  <si>
    <t>mikołowski</t>
  </si>
  <si>
    <t>pszczyński</t>
  </si>
  <si>
    <t>m. Tychy</t>
  </si>
  <si>
    <t>REGION WSCHODNI</t>
  </si>
  <si>
    <t>Podregion bialski</t>
  </si>
  <si>
    <t>bialski</t>
  </si>
  <si>
    <t>m. Biała Podlaska</t>
  </si>
  <si>
    <t>parczewski</t>
  </si>
  <si>
    <t>radzyński</t>
  </si>
  <si>
    <t>włodawski</t>
  </si>
  <si>
    <t>Podregion chełmsko-zamojski</t>
  </si>
  <si>
    <t>biłgorajski</t>
  </si>
  <si>
    <t>m. Chełm</t>
  </si>
  <si>
    <t>chełmski</t>
  </si>
  <si>
    <t>hrubieszowski</t>
  </si>
  <si>
    <t>krasnostawski</t>
  </si>
  <si>
    <t>zamojski</t>
  </si>
  <si>
    <t>m. Zamość</t>
  </si>
  <si>
    <t>Podregion lubelski</t>
  </si>
  <si>
    <t>lubartowski</t>
  </si>
  <si>
    <t>lubelski</t>
  </si>
  <si>
    <t>m. Lublin</t>
  </si>
  <si>
    <t>łęczyński</t>
  </si>
  <si>
    <t>świdnicki</t>
  </si>
  <si>
    <t>Podregion puławski</t>
  </si>
  <si>
    <t>janowski</t>
  </si>
  <si>
    <t>kraśnicki</t>
  </si>
  <si>
    <t>łukowski</t>
  </si>
  <si>
    <t>opolski</t>
  </si>
  <si>
    <t>puławski</t>
  </si>
  <si>
    <t>rycki</t>
  </si>
  <si>
    <t>Podregion krośnieński</t>
  </si>
  <si>
    <t>bieszczadzki</t>
  </si>
  <si>
    <t>brzozowski</t>
  </si>
  <si>
    <t>jasielski</t>
  </si>
  <si>
    <t>m. Krosno</t>
  </si>
  <si>
    <t>krośnieński</t>
  </si>
  <si>
    <t>leski</t>
  </si>
  <si>
    <t>sanocki</t>
  </si>
  <si>
    <t>Podregion przemyski</t>
  </si>
  <si>
    <t>jarosławski</t>
  </si>
  <si>
    <t>lubaczowski</t>
  </si>
  <si>
    <t>przemyski</t>
  </si>
  <si>
    <t>m. Przemyśl</t>
  </si>
  <si>
    <t>przeworski</t>
  </si>
  <si>
    <t>Podregion rzeszowski</t>
  </si>
  <si>
    <t>kolbuszowski</t>
  </si>
  <si>
    <t>łańcucki</t>
  </si>
  <si>
    <t>ropczycko-sędziszowski</t>
  </si>
  <si>
    <t>rzeszowski</t>
  </si>
  <si>
    <t>m. Rzeszów</t>
  </si>
  <si>
    <t>strzyżowski</t>
  </si>
  <si>
    <t>Podregion tarnobrzeski</t>
  </si>
  <si>
    <t>dębicki</t>
  </si>
  <si>
    <t>leżajski</t>
  </si>
  <si>
    <t>mielecki</t>
  </si>
  <si>
    <t>niżański</t>
  </si>
  <si>
    <t>stalowowolski</t>
  </si>
  <si>
    <t>m. Tarnobrzeg</t>
  </si>
  <si>
    <t>tarnobrzeski</t>
  </si>
  <si>
    <t>Podregion białostocki</t>
  </si>
  <si>
    <t>białostocki</t>
  </si>
  <si>
    <t>m. Białystok</t>
  </si>
  <si>
    <t>sokólski</t>
  </si>
  <si>
    <t>Podregion łomżyński</t>
  </si>
  <si>
    <t>hajnowski</t>
  </si>
  <si>
    <t>kolneński</t>
  </si>
  <si>
    <t>m. Łomża</t>
  </si>
  <si>
    <t>łomżyński</t>
  </si>
  <si>
    <t>siemiatycki</t>
  </si>
  <si>
    <t>wysokomazowiecki</t>
  </si>
  <si>
    <t>zambrowski</t>
  </si>
  <si>
    <t>Podregion suwalski</t>
  </si>
  <si>
    <t>augustowski</t>
  </si>
  <si>
    <t>grajewski</t>
  </si>
  <si>
    <t>moniecki</t>
  </si>
  <si>
    <t>sejneński</t>
  </si>
  <si>
    <t>suwalski</t>
  </si>
  <si>
    <t>m. Suwałki</t>
  </si>
  <si>
    <t>Podregion kielecki</t>
  </si>
  <si>
    <t>m. Kielce</t>
  </si>
  <si>
    <t>kielecki</t>
  </si>
  <si>
    <t>konecki</t>
  </si>
  <si>
    <t>ostrowiecki</t>
  </si>
  <si>
    <t>skarżyski</t>
  </si>
  <si>
    <t>starachowicki</t>
  </si>
  <si>
    <t>buski</t>
  </si>
  <si>
    <t>jędrzejowski</t>
  </si>
  <si>
    <t>kazimierski</t>
  </si>
  <si>
    <t>opatowski</t>
  </si>
  <si>
    <t>pińczowski</t>
  </si>
  <si>
    <t>sandomierski</t>
  </si>
  <si>
    <t>staszowski</t>
  </si>
  <si>
    <t>włoszczowski</t>
  </si>
  <si>
    <t>REGION PÓŁNOCNO-ZACHODNI</t>
  </si>
  <si>
    <t>Podregion gorzowski</t>
  </si>
  <si>
    <t>gorzowski</t>
  </si>
  <si>
    <t>międzyrzecki</t>
  </si>
  <si>
    <t>słubicki</t>
  </si>
  <si>
    <t>strzelecko-drezdenecki</t>
  </si>
  <si>
    <t>sulęciński</t>
  </si>
  <si>
    <t>m. Gorzów Wielkopolski</t>
  </si>
  <si>
    <t>Podregion zielonogórski</t>
  </si>
  <si>
    <t>nowosolski</t>
  </si>
  <si>
    <t>świebodziński</t>
  </si>
  <si>
    <t>zielonogórski</t>
  </si>
  <si>
    <t>żagański</t>
  </si>
  <si>
    <t>żarski</t>
  </si>
  <si>
    <t>wschowski</t>
  </si>
  <si>
    <t>m. Zielona Góra</t>
  </si>
  <si>
    <t>Podregion kaliski</t>
  </si>
  <si>
    <t>jarociński</t>
  </si>
  <si>
    <t>kaliski</t>
  </si>
  <si>
    <t>m. Kalisz</t>
  </si>
  <si>
    <t>kępiński</t>
  </si>
  <si>
    <t>krotoszyński</t>
  </si>
  <si>
    <t>ostrzeszowski</t>
  </si>
  <si>
    <t>pleszewski</t>
  </si>
  <si>
    <t>Podregion koniński</t>
  </si>
  <si>
    <t>gnieźnieński</t>
  </si>
  <si>
    <t>kolski</t>
  </si>
  <si>
    <t>m. Konin</t>
  </si>
  <si>
    <t>koniński</t>
  </si>
  <si>
    <t>słupecki</t>
  </si>
  <si>
    <t>turecki</t>
  </si>
  <si>
    <t>wrzesiński</t>
  </si>
  <si>
    <t>Podregion leszczyński</t>
  </si>
  <si>
    <t>gostyński</t>
  </si>
  <si>
    <t>kościański</t>
  </si>
  <si>
    <t>leszczyński</t>
  </si>
  <si>
    <t>m. Leszno</t>
  </si>
  <si>
    <t>międzychodzki</t>
  </si>
  <si>
    <t>nowotomyski</t>
  </si>
  <si>
    <t>rawicki</t>
  </si>
  <si>
    <t>wolsztyński</t>
  </si>
  <si>
    <t>Podregion pilski</t>
  </si>
  <si>
    <t>chodzieski</t>
  </si>
  <si>
    <t>czarnkowsko-trzcianecki</t>
  </si>
  <si>
    <t>pilski</t>
  </si>
  <si>
    <t>wągrowiecki</t>
  </si>
  <si>
    <t>złotowski</t>
  </si>
  <si>
    <t>obornicki</t>
  </si>
  <si>
    <t>poznański</t>
  </si>
  <si>
    <t>szamotulski</t>
  </si>
  <si>
    <t>średzki</t>
  </si>
  <si>
    <t>śremski</t>
  </si>
  <si>
    <t>Podregion m. Poznań</t>
  </si>
  <si>
    <t>m. Poznań</t>
  </si>
  <si>
    <t>Podregion koszaliński</t>
  </si>
  <si>
    <t>białogardzki</t>
  </si>
  <si>
    <t>drawski</t>
  </si>
  <si>
    <t>kołobrzeski</t>
  </si>
  <si>
    <t>m. Koszalin</t>
  </si>
  <si>
    <t>koszaliński</t>
  </si>
  <si>
    <t>sławieński</t>
  </si>
  <si>
    <t>szczecinecki</t>
  </si>
  <si>
    <t>świdwiński</t>
  </si>
  <si>
    <t>wałecki</t>
  </si>
  <si>
    <t>choszczeński</t>
  </si>
  <si>
    <t>gryficki</t>
  </si>
  <si>
    <t>łobeski</t>
  </si>
  <si>
    <t>myśliborski</t>
  </si>
  <si>
    <t>pyrzycki</t>
  </si>
  <si>
    <t>stargardzki</t>
  </si>
  <si>
    <t>Podregion m. Szczecin</t>
  </si>
  <si>
    <t>m. Szczecin</t>
  </si>
  <si>
    <t>Podregion szczeciński</t>
  </si>
  <si>
    <t>goleniowski</t>
  </si>
  <si>
    <t>gryfiński</t>
  </si>
  <si>
    <t>kamieński</t>
  </si>
  <si>
    <t>policki</t>
  </si>
  <si>
    <t>m. Świnoujście</t>
  </si>
  <si>
    <t>REGION POŁUDNIOWO-ZACHODNI</t>
  </si>
  <si>
    <t>Podregion jeleniogórski</t>
  </si>
  <si>
    <t>bolesławiecki</t>
  </si>
  <si>
    <t>jaworski</t>
  </si>
  <si>
    <t>m. Jelenia Góra</t>
  </si>
  <si>
    <t>jeleniogórski</t>
  </si>
  <si>
    <t>kamiennogórski</t>
  </si>
  <si>
    <t>lubański</t>
  </si>
  <si>
    <t>lwówecki</t>
  </si>
  <si>
    <t>zgorzelecki</t>
  </si>
  <si>
    <t>złotoryjski</t>
  </si>
  <si>
    <t>Podregion legnicko-głogowski</t>
  </si>
  <si>
    <t>głogowski</t>
  </si>
  <si>
    <t>górowski</t>
  </si>
  <si>
    <t>m. Legnica</t>
  </si>
  <si>
    <t>legnicki</t>
  </si>
  <si>
    <t>lubiński</t>
  </si>
  <si>
    <t>polkowicki</t>
  </si>
  <si>
    <t>Podregion wałbrzyski</t>
  </si>
  <si>
    <t>dzierżoniowski</t>
  </si>
  <si>
    <t>kłodzki</t>
  </si>
  <si>
    <t>wałbrzyski</t>
  </si>
  <si>
    <t>ząbkowicki</t>
  </si>
  <si>
    <t>m. Wałbrzych</t>
  </si>
  <si>
    <t>Podregion wrocławski</t>
  </si>
  <si>
    <t>milicki</t>
  </si>
  <si>
    <t>oleśnicki</t>
  </si>
  <si>
    <t>oławski</t>
  </si>
  <si>
    <t>strzeliński</t>
  </si>
  <si>
    <t>trzebnicki</t>
  </si>
  <si>
    <t>wołowski</t>
  </si>
  <si>
    <t>wrocławski</t>
  </si>
  <si>
    <t>Podregion m. Wrocław</t>
  </si>
  <si>
    <t>m. Wrocław</t>
  </si>
  <si>
    <t>Podregion nyski</t>
  </si>
  <si>
    <t>kluczborski</t>
  </si>
  <si>
    <t>namysłowski</t>
  </si>
  <si>
    <t>nyski</t>
  </si>
  <si>
    <t>prudnicki</t>
  </si>
  <si>
    <t>głubczycki</t>
  </si>
  <si>
    <t>kędzierzyńsko-kozielski</t>
  </si>
  <si>
    <t>krapkowicki</t>
  </si>
  <si>
    <t>oleski</t>
  </si>
  <si>
    <t>m. Opole</t>
  </si>
  <si>
    <t>strzelecki</t>
  </si>
  <si>
    <t>REGION PÓŁNOCNY</t>
  </si>
  <si>
    <t>Podregion bydgosko-toruński</t>
  </si>
  <si>
    <t>m. Bydgoszcz</t>
  </si>
  <si>
    <t>bydgoski</t>
  </si>
  <si>
    <t>m. Toruń</t>
  </si>
  <si>
    <t>toruński</t>
  </si>
  <si>
    <t>Podregion grudziądzki</t>
  </si>
  <si>
    <t>brodnicki</t>
  </si>
  <si>
    <t>chełmiński</t>
  </si>
  <si>
    <t>golubsko-dobrzyński</t>
  </si>
  <si>
    <t>m. Grudziądz</t>
  </si>
  <si>
    <t>grudziądzki</t>
  </si>
  <si>
    <t>sępoleński</t>
  </si>
  <si>
    <t>świecki</t>
  </si>
  <si>
    <t>tucholski</t>
  </si>
  <si>
    <t>wąbrzeski</t>
  </si>
  <si>
    <t>Podregion włocławski</t>
  </si>
  <si>
    <t>aleksandrowski</t>
  </si>
  <si>
    <t>inowrocławski</t>
  </si>
  <si>
    <t>lipnowski</t>
  </si>
  <si>
    <t>mogileński</t>
  </si>
  <si>
    <t>nakielski</t>
  </si>
  <si>
    <t>radziejowski</t>
  </si>
  <si>
    <t>rypiński</t>
  </si>
  <si>
    <t>m. Włocławek</t>
  </si>
  <si>
    <t>włocławski</t>
  </si>
  <si>
    <t>żniński</t>
  </si>
  <si>
    <t>gdański</t>
  </si>
  <si>
    <t>kartuski</t>
  </si>
  <si>
    <t>pucki</t>
  </si>
  <si>
    <t>wejherowski</t>
  </si>
  <si>
    <t>Podregion słupski</t>
  </si>
  <si>
    <t>bytowski</t>
  </si>
  <si>
    <t>chojnicki</t>
  </si>
  <si>
    <t>człuchowski</t>
  </si>
  <si>
    <t>lęborski</t>
  </si>
  <si>
    <t>m. Słupsk</t>
  </si>
  <si>
    <t>słupski</t>
  </si>
  <si>
    <t>Podregion starogardzki</t>
  </si>
  <si>
    <t>kościerski</t>
  </si>
  <si>
    <t>kwidzyński</t>
  </si>
  <si>
    <t>malborski</t>
  </si>
  <si>
    <t>starogardzki</t>
  </si>
  <si>
    <t>sztumski</t>
  </si>
  <si>
    <t>tczewski</t>
  </si>
  <si>
    <t>Podregion trójmiejski</t>
  </si>
  <si>
    <t>m. Gdańsk</t>
  </si>
  <si>
    <t>m. Gdynia</t>
  </si>
  <si>
    <t>m. Sopot</t>
  </si>
  <si>
    <t>Podregion elbląski</t>
  </si>
  <si>
    <t>braniewski</t>
  </si>
  <si>
    <t>działdowski</t>
  </si>
  <si>
    <t>m. Elbląg</t>
  </si>
  <si>
    <t>elbląski</t>
  </si>
  <si>
    <t>iławski</t>
  </si>
  <si>
    <t>nowomiejski</t>
  </si>
  <si>
    <t>ostródzki</t>
  </si>
  <si>
    <t>Podregion ełcki</t>
  </si>
  <si>
    <t>ełcki</t>
  </si>
  <si>
    <t>giżycki</t>
  </si>
  <si>
    <t>gołdapski</t>
  </si>
  <si>
    <t>olecki</t>
  </si>
  <si>
    <t>piski</t>
  </si>
  <si>
    <t>węgorzewski</t>
  </si>
  <si>
    <t>Podregion olsztyński</t>
  </si>
  <si>
    <t>bartoszycki</t>
  </si>
  <si>
    <t>kętrzyński</t>
  </si>
  <si>
    <t>lidzbarski</t>
  </si>
  <si>
    <t>mrągowski</t>
  </si>
  <si>
    <t>nidzicki</t>
  </si>
  <si>
    <t>m. Olsztyn</t>
  </si>
  <si>
    <t>olsztyński</t>
  </si>
  <si>
    <t>szczycieński</t>
  </si>
  <si>
    <t xml:space="preserve">   a)  Bez osób poszkodowanych w wypadkach śmiertelnych oraz bez liczby dni niezdolności do pracy  tych osób.</t>
  </si>
  <si>
    <t xml:space="preserve">   a)  Without persons injured in fatal accidents and without the number of days inability to work of this persons.</t>
  </si>
  <si>
    <t xml:space="preserve">TABL.26   </t>
  </si>
  <si>
    <t xml:space="preserve">               WYSZCZEGÓLNIENIE                             </t>
  </si>
  <si>
    <r>
      <t xml:space="preserve">W jednostkach lokalnych o liczbie  pracujących </t>
    </r>
    <r>
      <rPr>
        <i/>
        <sz val="12"/>
        <rFont val="Times New Roman"/>
        <family val="1"/>
        <charset val="238"/>
      </rPr>
      <t xml:space="preserve">                                                                                                                                                  </t>
    </r>
  </si>
  <si>
    <t xml:space="preserve"> SPECYFICATION </t>
  </si>
  <si>
    <t>In local units by number employed</t>
  </si>
  <si>
    <r>
      <t xml:space="preserve">a - razem     </t>
    </r>
    <r>
      <rPr>
        <i/>
        <sz val="12"/>
        <rFont val="Times New Roman"/>
        <family val="1"/>
        <charset val="238"/>
      </rPr>
      <t xml:space="preserve">total     </t>
    </r>
    <r>
      <rPr>
        <sz val="12"/>
        <rFont val="Times New Roman"/>
        <family val="1"/>
        <charset val="238"/>
      </rPr>
      <t xml:space="preserve">                       b - w tym w wypadkach śmiertelnych                                    </t>
    </r>
    <r>
      <rPr>
        <i/>
        <sz val="12"/>
        <rFont val="Times New Roman"/>
        <family val="1"/>
        <charset val="238"/>
      </rPr>
      <t>of which fatal accidents</t>
    </r>
  </si>
  <si>
    <t>2 - 9</t>
  </si>
  <si>
    <t>10 - 49</t>
  </si>
  <si>
    <t>50 - 249</t>
  </si>
  <si>
    <t>250 - 499</t>
  </si>
  <si>
    <t>500 i więcej</t>
  </si>
  <si>
    <r>
      <t xml:space="preserve">c - w tym w wypadkach ciężkich                                 </t>
    </r>
    <r>
      <rPr>
        <i/>
        <sz val="12"/>
        <rFont val="Times New Roman"/>
        <family val="1"/>
        <charset val="238"/>
      </rPr>
      <t>of which serious  accidents</t>
    </r>
  </si>
  <si>
    <t xml:space="preserve"> </t>
  </si>
  <si>
    <t xml:space="preserve">TABL.27 </t>
  </si>
  <si>
    <t xml:space="preserve">WYSZCZEGÓLNIENIE                             </t>
  </si>
  <si>
    <r>
      <t xml:space="preserve">Grupy przyczyn                                                                                                                                                                                                                                 </t>
    </r>
    <r>
      <rPr>
        <i/>
        <sz val="12"/>
        <rFont val="Times New Roman"/>
        <family val="1"/>
        <charset val="1"/>
      </rPr>
      <t>Groups of  causes</t>
    </r>
  </si>
  <si>
    <t xml:space="preserve">SPECYFICATION </t>
  </si>
  <si>
    <t>niewła-ściwy stan czynnika material-nego</t>
  </si>
  <si>
    <r>
      <t xml:space="preserve">niewłaściwa  organizacja   </t>
    </r>
    <r>
      <rPr>
        <i/>
        <sz val="12"/>
        <rFont val="Times New Roman"/>
        <family val="1"/>
        <charset val="1"/>
      </rPr>
      <t xml:space="preserve"> inappropriate organization of</t>
    </r>
  </si>
  <si>
    <t xml:space="preserve">brak lub niewła-ściwe posługi-wanie się czyn-nikiem material-nym </t>
  </si>
  <si>
    <t>niewła-ściwe samo-wolne zacho-wanie się pracow-nika</t>
  </si>
  <si>
    <t>niewła-ściwy stan psycho-fizyczny pracow-nika</t>
  </si>
  <si>
    <r>
      <t xml:space="preserve">a - razem     </t>
    </r>
    <r>
      <rPr>
        <i/>
        <sz val="12"/>
        <rFont val="Times New Roman"/>
        <family val="1"/>
        <charset val="1"/>
      </rPr>
      <t xml:space="preserve">total     </t>
    </r>
    <r>
      <rPr>
        <sz val="12"/>
        <rFont val="Times New Roman"/>
        <family val="1"/>
        <charset val="1"/>
      </rPr>
      <t xml:space="preserve">                       b - w tym w wypadkach śmiertelnych                                    </t>
    </r>
    <r>
      <rPr>
        <i/>
        <sz val="12"/>
        <rFont val="Times New Roman"/>
        <family val="1"/>
        <charset val="1"/>
      </rPr>
      <t>of which fatal accidents</t>
    </r>
  </si>
  <si>
    <t>stano-wiska pracy</t>
  </si>
  <si>
    <r>
      <t xml:space="preserve">c - w tym w wypadkach ciężkich                                 </t>
    </r>
    <r>
      <rPr>
        <i/>
        <sz val="12"/>
        <rFont val="Times New Roman"/>
        <family val="1"/>
        <charset val="1"/>
      </rPr>
      <t>of which serious  accidents</t>
    </r>
  </si>
  <si>
    <t>Inappro-priate condition of material agent</t>
  </si>
  <si>
    <t>work-place</t>
  </si>
  <si>
    <t>absence or inappro-priate use of material agent</t>
  </si>
  <si>
    <t>not   using protective equipment</t>
  </si>
  <si>
    <t>inappropriate wilful employee action</t>
  </si>
  <si>
    <t>inappropriate mental-physical condition of employee</t>
  </si>
  <si>
    <t xml:space="preserve">   kod            001-079</t>
  </si>
  <si>
    <t xml:space="preserve"> kod          101-119</t>
  </si>
  <si>
    <t xml:space="preserve">    kod            121-139</t>
  </si>
  <si>
    <t xml:space="preserve">    kod           141-159</t>
  </si>
  <si>
    <t xml:space="preserve">   kod           161-179     </t>
  </si>
  <si>
    <t xml:space="preserve">   kod        181-199</t>
  </si>
  <si>
    <t xml:space="preserve">   kod                201-219</t>
  </si>
  <si>
    <t xml:space="preserve">  kod                221-239</t>
  </si>
  <si>
    <t>kod             999</t>
  </si>
  <si>
    <t xml:space="preserve">TABL. 28 </t>
  </si>
  <si>
    <r>
      <t xml:space="preserve">Wydarzenia będące odchyleniem od stanu normalnego                                                                                                                                                                                            </t>
    </r>
    <r>
      <rPr>
        <i/>
        <sz val="12"/>
        <rFont val="Times New Roman"/>
        <family val="1"/>
        <charset val="1"/>
      </rPr>
      <t>Deviation</t>
    </r>
  </si>
  <si>
    <r>
      <t xml:space="preserve">ześlizgnięcie się, upadek, załamanie czynnika materialnego                                                                                                  </t>
    </r>
    <r>
      <rPr>
        <i/>
        <sz val="12"/>
        <rFont val="Times New Roman"/>
        <family val="1"/>
        <charset val="1"/>
      </rPr>
      <t>slipping, fall, collapse of material agent</t>
    </r>
    <r>
      <rPr>
        <sz val="12"/>
        <rFont val="Times New Roman"/>
        <family val="1"/>
        <charset val="1"/>
      </rPr>
      <t xml:space="preserve"> </t>
    </r>
  </si>
  <si>
    <r>
      <t xml:space="preserve">poślizgnięcie, potknięcie się, upadek osoby                                                              </t>
    </r>
    <r>
      <rPr>
        <i/>
        <sz val="12"/>
        <rFont val="Times New Roman"/>
        <family val="1"/>
        <charset val="1"/>
      </rPr>
      <t xml:space="preserve"> slip , stumbling, fall of persons </t>
    </r>
  </si>
  <si>
    <r>
      <t xml:space="preserve">pozostałe wydarzenia          </t>
    </r>
    <r>
      <rPr>
        <i/>
        <sz val="12"/>
        <rFont val="Times New Roman"/>
        <family val="1"/>
        <charset val="1"/>
      </rPr>
      <t xml:space="preserve"> other contacts </t>
    </r>
  </si>
  <si>
    <t xml:space="preserve"> (uderzenie poszkodo-wanego) z góry</t>
  </si>
  <si>
    <t>(wciągniecie poszkodo-wanego)  do dołu</t>
  </si>
  <si>
    <t>z wysokości</t>
  </si>
  <si>
    <t>form   above</t>
  </si>
  <si>
    <t>from   below</t>
  </si>
  <si>
    <t>to a lower level</t>
  </si>
  <si>
    <t>TABL. 29</t>
  </si>
  <si>
    <t xml:space="preserve">PERSONS INJURED IN ACCIDENTS AT WORK BY CONTACT-MODE OF INJURY  AND  VOIVODSHIPS IN 2014 </t>
  </si>
  <si>
    <r>
      <t xml:space="preserve">Wydarzenia powodujące uraz                                                                                                                                                                                                                                                                    </t>
    </r>
    <r>
      <rPr>
        <i/>
        <sz val="12"/>
        <rFont val="Times New Roman"/>
        <family val="1"/>
        <charset val="1"/>
      </rPr>
      <t xml:space="preserve">Contact-mode of injury        </t>
    </r>
  </si>
  <si>
    <r>
      <t xml:space="preserve">kontakt z                                                                                      </t>
    </r>
    <r>
      <rPr>
        <i/>
        <sz val="12"/>
        <rFont val="Times New Roman"/>
        <family val="1"/>
        <charset val="1"/>
      </rPr>
      <t xml:space="preserve"> contact with</t>
    </r>
  </si>
  <si>
    <t>uwię-zienie, zmiaż-dżenie - w, pod, między</t>
  </si>
  <si>
    <t>oddzia-ływanie promienio-wania, hałasu, światła, ciśnienia</t>
  </si>
  <si>
    <r>
      <t xml:space="preserve">pozostałe wydarzenia             </t>
    </r>
    <r>
      <rPr>
        <i/>
        <sz val="12"/>
        <rFont val="Times New Roman"/>
        <family val="1"/>
        <charset val="1"/>
      </rPr>
      <t>other contacts</t>
    </r>
    <r>
      <rPr>
        <sz val="12"/>
        <rFont val="Times New Roman"/>
        <family val="1"/>
        <charset val="1"/>
      </rPr>
      <t xml:space="preserve"> </t>
    </r>
  </si>
  <si>
    <t>elektry-cznością przez dotyk bezpo-średni</t>
  </si>
  <si>
    <t>płomieniem lub gorą-cym/pło-nącym  obiek-tem/środo-wiskiem</t>
  </si>
  <si>
    <t>przedmio-tem ostrym</t>
  </si>
  <si>
    <t>naked flame or a hot or burning object or environment</t>
  </si>
  <si>
    <t xml:space="preserve">sharp material agent </t>
  </si>
  <si>
    <t>drowned</t>
  </si>
  <si>
    <t>struck by object in motion, collision with</t>
  </si>
  <si>
    <t>TABL. 30</t>
  </si>
  <si>
    <t xml:space="preserve">WYSZCZEGÓLNIENIE                                                 SPECYFICATION </t>
  </si>
  <si>
    <r>
      <t>Poszkodowani według dni niezdolności do pracy</t>
    </r>
    <r>
      <rPr>
        <b/>
        <vertAlign val="superscript"/>
        <sz val="10"/>
        <rFont val="Times New Roman"/>
        <family val="1"/>
        <charset val="238"/>
      </rPr>
      <t>a)</t>
    </r>
    <r>
      <rPr>
        <b/>
        <sz val="10"/>
        <rFont val="Times New Roman"/>
        <family val="1"/>
        <charset val="238"/>
      </rPr>
      <t xml:space="preserve">   </t>
    </r>
  </si>
  <si>
    <r>
      <t>Number of persons by of days inability to work</t>
    </r>
    <r>
      <rPr>
        <i/>
        <vertAlign val="superscript"/>
        <sz val="10"/>
        <rFont val="Times New Roman"/>
        <family val="1"/>
        <charset val="238"/>
      </rPr>
      <t>a)</t>
    </r>
  </si>
  <si>
    <t>1-3</t>
  </si>
  <si>
    <t>4-13</t>
  </si>
  <si>
    <t>14 - 20</t>
  </si>
  <si>
    <r>
      <t xml:space="preserve"> 21 dni ale mniej niż 1 miesiąc     </t>
    </r>
    <r>
      <rPr>
        <i/>
        <sz val="10"/>
        <rFont val="Times New Roman"/>
        <family val="1"/>
        <charset val="238"/>
      </rPr>
      <t>21days but less than 1 month</t>
    </r>
  </si>
  <si>
    <r>
      <t>1 miesiąc</t>
    </r>
    <r>
      <rPr>
        <vertAlign val="superscript"/>
        <sz val="10"/>
        <rFont val="Times New Roman"/>
        <family val="1"/>
        <charset val="238"/>
      </rPr>
      <t>b)</t>
    </r>
    <r>
      <rPr>
        <sz val="10"/>
        <rFont val="Times New Roman"/>
        <family val="1"/>
        <charset val="238"/>
      </rPr>
      <t xml:space="preserve"> ale mniej niż 3 miesiące  </t>
    </r>
    <r>
      <rPr>
        <i/>
        <sz val="10"/>
        <rFont val="Times New Roman"/>
        <family val="1"/>
        <charset val="238"/>
      </rPr>
      <t xml:space="preserve"> 1 month</t>
    </r>
    <r>
      <rPr>
        <i/>
        <vertAlign val="superscript"/>
        <sz val="10"/>
        <rFont val="Times New Roman"/>
        <family val="1"/>
        <charset val="238"/>
      </rPr>
      <t>b)</t>
    </r>
    <r>
      <rPr>
        <i/>
        <sz val="10"/>
        <rFont val="Times New Roman"/>
        <family val="1"/>
        <charset val="238"/>
      </rPr>
      <t xml:space="preserve"> but less than 3 months</t>
    </r>
  </si>
  <si>
    <r>
      <t xml:space="preserve">3 miesiące ale mniej niż 6 miesięcy   </t>
    </r>
    <r>
      <rPr>
        <i/>
        <sz val="10"/>
        <rFont val="Times New Roman"/>
        <family val="1"/>
        <charset val="238"/>
      </rPr>
      <t>3 months but less than 6 months</t>
    </r>
  </si>
  <si>
    <r>
      <t xml:space="preserve"> 6 miesięcy   i więcej                      </t>
    </r>
    <r>
      <rPr>
        <i/>
        <sz val="10"/>
        <rFont val="Times New Roman"/>
        <family val="1"/>
        <charset val="238"/>
      </rPr>
      <t>6 months and more</t>
    </r>
  </si>
  <si>
    <r>
      <t xml:space="preserve">dni      </t>
    </r>
    <r>
      <rPr>
        <i/>
        <sz val="10"/>
        <rFont val="Times New Roman"/>
        <family val="1"/>
        <charset val="238"/>
      </rPr>
      <t>days</t>
    </r>
  </si>
  <si>
    <t xml:space="preserve">     w tym w wypadkach śmiertelnych:</t>
  </si>
  <si>
    <t xml:space="preserve">     of which in fatal  accidents:</t>
  </si>
  <si>
    <t>TABL. 31</t>
  </si>
  <si>
    <r>
      <t xml:space="preserve">WOJEWÓDZTWA 
</t>
    </r>
    <r>
      <rPr>
        <i/>
        <sz val="12"/>
        <rFont val="Times New Roman"/>
        <family val="1"/>
        <charset val="1"/>
      </rPr>
      <t>VOIVODSHIPS</t>
    </r>
  </si>
  <si>
    <r>
      <t xml:space="preserve">Ogółem
</t>
    </r>
    <r>
      <rPr>
        <i/>
        <sz val="12"/>
        <rFont val="Times New Roman"/>
        <family val="1"/>
        <charset val="1"/>
      </rPr>
      <t>Total</t>
    </r>
  </si>
  <si>
    <r>
      <t xml:space="preserve">W tym    </t>
    </r>
    <r>
      <rPr>
        <i/>
        <sz val="12"/>
        <rFont val="Times New Roman"/>
        <family val="1"/>
        <charset val="1"/>
      </rPr>
      <t xml:space="preserve">Of which  </t>
    </r>
  </si>
  <si>
    <r>
      <t xml:space="preserve">przemysł (B,C,D.E)    </t>
    </r>
    <r>
      <rPr>
        <i/>
        <sz val="12"/>
        <rFont val="Times New Roman"/>
        <family val="1"/>
        <charset val="1"/>
      </rPr>
      <t xml:space="preserve"> industry</t>
    </r>
  </si>
  <si>
    <r>
      <t xml:space="preserve">budow-nictwo              (F)
</t>
    </r>
    <r>
      <rPr>
        <i/>
        <sz val="12"/>
        <rFont val="Times New Roman"/>
        <family val="1"/>
        <charset val="1"/>
      </rPr>
      <t xml:space="preserve">constru-
ction   </t>
    </r>
  </si>
  <si>
    <r>
      <t xml:space="preserve">Trans-port i  gospo-darka maga-zynowa  (H)   </t>
    </r>
    <r>
      <rPr>
        <i/>
        <sz val="12"/>
        <rFont val="Times New Roman"/>
        <family val="1"/>
        <charset val="1"/>
      </rPr>
      <t>trans-porta-tion and storage</t>
    </r>
  </si>
  <si>
    <r>
      <t xml:space="preserve">opieka zdro-wotna    i pomoc społeczna     (Q)                </t>
    </r>
    <r>
      <rPr>
        <i/>
        <sz val="12"/>
        <rFont val="Times New Roman"/>
        <family val="1"/>
        <charset val="1"/>
      </rPr>
      <t>human health and social work activities</t>
    </r>
  </si>
  <si>
    <t>przemysł (B,C,D.E)     industry</t>
  </si>
  <si>
    <r>
      <t xml:space="preserve">w liczbach bezwzględnych                                   </t>
    </r>
    <r>
      <rPr>
        <i/>
        <sz val="12"/>
        <rFont val="Times New Roman"/>
        <family val="1"/>
        <charset val="1"/>
      </rPr>
      <t>absolute number</t>
    </r>
  </si>
  <si>
    <r>
      <t xml:space="preserve">POLSKA  </t>
    </r>
    <r>
      <rPr>
        <b/>
        <i/>
        <sz val="12"/>
        <rFont val="Times New Roman"/>
        <family val="1"/>
        <charset val="1"/>
      </rPr>
      <t>POLAND</t>
    </r>
  </si>
  <si>
    <t xml:space="preserve">TABL. 32 </t>
  </si>
  <si>
    <r>
      <t xml:space="preserve"> WYSZCZEGÓLNIENIE                                                                                                                                                                                             </t>
    </r>
    <r>
      <rPr>
        <i/>
        <sz val="12"/>
        <rFont val="Times New Roman"/>
        <family val="1"/>
        <charset val="238"/>
      </rPr>
      <t>SPECIFICATION</t>
    </r>
  </si>
  <si>
    <r>
      <t xml:space="preserve">Szacunkowe straty materialne spowodowane wypadkami przy pracy                                     </t>
    </r>
    <r>
      <rPr>
        <i/>
        <sz val="12"/>
        <rFont val="Times New Roman"/>
        <family val="1"/>
        <charset val="238"/>
      </rPr>
      <t xml:space="preserve"> Estimated material losses caused by accidents at work              </t>
    </r>
    <r>
      <rPr>
        <sz val="12"/>
        <rFont val="Times New Roman"/>
        <family val="1"/>
        <charset val="238"/>
      </rPr>
      <t xml:space="preserve">      </t>
    </r>
    <r>
      <rPr>
        <i/>
        <sz val="12"/>
        <rFont val="Times New Roman"/>
        <family val="1"/>
        <charset val="238"/>
      </rPr>
      <t xml:space="preserve"> </t>
    </r>
  </si>
  <si>
    <r>
      <t xml:space="preserve">Straty czasu pracy innych osób spowodowane wypadkami przy pracy                                          </t>
    </r>
    <r>
      <rPr>
        <i/>
        <sz val="12"/>
        <rFont val="Times New Roman"/>
        <family val="1"/>
        <charset val="238"/>
      </rPr>
      <t>Losses of working time of other persons caused by accidents at work</t>
    </r>
  </si>
  <si>
    <r>
      <t xml:space="preserve">ogółem
</t>
    </r>
    <r>
      <rPr>
        <i/>
        <sz val="12"/>
        <rFont val="Times New Roman"/>
        <family val="1"/>
        <charset val="238"/>
      </rPr>
      <t>total</t>
    </r>
  </si>
  <si>
    <r>
      <t xml:space="preserve">w tym w wypadkach zbiorowych                  </t>
    </r>
    <r>
      <rPr>
        <i/>
        <sz val="12"/>
        <rFont val="Times New Roman"/>
        <family val="1"/>
        <charset val="238"/>
      </rPr>
      <t>of which in collection accidents</t>
    </r>
  </si>
  <si>
    <r>
      <t xml:space="preserve">w tys. zł.           </t>
    </r>
    <r>
      <rPr>
        <i/>
        <sz val="12"/>
        <rFont val="Times New Roman"/>
        <family val="1"/>
        <charset val="238"/>
      </rPr>
      <t xml:space="preserve">in thous.zł. </t>
    </r>
  </si>
  <si>
    <r>
      <t xml:space="preserve">w roboczogodzinach                                        </t>
    </r>
    <r>
      <rPr>
        <i/>
        <sz val="12"/>
        <rFont val="Times New Roman"/>
        <family val="1"/>
        <charset val="1"/>
      </rPr>
      <t xml:space="preserve">  in </t>
    </r>
    <r>
      <rPr>
        <i/>
        <sz val="12"/>
        <rFont val="Times New Roman"/>
        <family val="1"/>
        <charset val="238"/>
      </rPr>
      <t xml:space="preserve">hours worked                   </t>
    </r>
    <r>
      <rPr>
        <sz val="12"/>
        <rFont val="Times New Roman"/>
        <family val="1"/>
        <charset val="238"/>
      </rPr>
      <t xml:space="preserve">             </t>
    </r>
  </si>
  <si>
    <t>WEDŁUG SEKCJI  PKD</t>
  </si>
  <si>
    <t>BY SECTIONS</t>
  </si>
  <si>
    <t xml:space="preserve">    w tym w wypadkach śmiertelnych</t>
  </si>
  <si>
    <t xml:space="preserve">    of which fatal occupational accidents</t>
  </si>
  <si>
    <t>Rolnictwo, leśnictwo, łowiectwo  i rybactwo  (A)</t>
  </si>
  <si>
    <t xml:space="preserve">Agriculture, forestry and fishing  </t>
  </si>
  <si>
    <t xml:space="preserve">       w tym: rolnictwo  (01.1do 01.6)</t>
  </si>
  <si>
    <t xml:space="preserve">       of which agriculture  </t>
  </si>
  <si>
    <t>Górnictwo i wydobywanie  (B)</t>
  </si>
  <si>
    <t xml:space="preserve">    w tym: wydobywanie węgla kamiennego;(05.1)</t>
  </si>
  <si>
    <t xml:space="preserve">    of which mining of hard coal </t>
  </si>
  <si>
    <t xml:space="preserve">Manufacturing </t>
  </si>
  <si>
    <t>Budownictwo (F)</t>
  </si>
  <si>
    <t>Informacja i komunikacja (J)</t>
  </si>
  <si>
    <t xml:space="preserve">Information and communication </t>
  </si>
  <si>
    <t>Działalność finansowa  i ubezpieczeniowa (K)</t>
  </si>
  <si>
    <t xml:space="preserve">Financial and insurance activities </t>
  </si>
  <si>
    <t>Działalność profesjonalna, naukowa  i techniczna (M)</t>
  </si>
  <si>
    <t xml:space="preserve">Professional, scientific and technical activities </t>
  </si>
  <si>
    <t xml:space="preserve">Public administration and defence; compulsory social security </t>
  </si>
  <si>
    <t>Edukacja (P)</t>
  </si>
  <si>
    <t xml:space="preserve">Education </t>
  </si>
  <si>
    <t>Opieka zdrowotna i pomoc społeczna (Q)</t>
  </si>
  <si>
    <t xml:space="preserve">Human health and social work activities </t>
  </si>
  <si>
    <t>Działalność związana z kulturą, rozrywką i rekreacją ( R )</t>
  </si>
  <si>
    <t>Pozostała działalność usługowa (S,T,U)</t>
  </si>
  <si>
    <t xml:space="preserve">Other service activities </t>
  </si>
  <si>
    <t xml:space="preserve">WEDŁUG  WOJEWÓDZTW                </t>
  </si>
  <si>
    <t xml:space="preserve">     BY VOIVODSHIPS</t>
  </si>
  <si>
    <t>TABL. 33</t>
  </si>
  <si>
    <r>
      <t xml:space="preserve">liczba odszkodowań - wypłaconych jednorazowo                  </t>
    </r>
    <r>
      <rPr>
        <i/>
        <sz val="12"/>
        <rFont val="Times New Roman"/>
        <family val="1"/>
        <charset val="1"/>
      </rPr>
      <t>number of received one-time compensation</t>
    </r>
  </si>
  <si>
    <r>
      <t xml:space="preserve">kwota wypłat w tys. zł.                                  </t>
    </r>
    <r>
      <rPr>
        <i/>
        <sz val="12"/>
        <rFont val="Arial"/>
        <family val="2"/>
        <charset val="238"/>
      </rPr>
      <t xml:space="preserve"> </t>
    </r>
    <r>
      <rPr>
        <i/>
        <sz val="12"/>
        <rFont val="Times New Roman"/>
        <family val="1"/>
        <charset val="1"/>
      </rPr>
      <t xml:space="preserve">payments in thous.zł. </t>
    </r>
  </si>
  <si>
    <r>
      <t xml:space="preserve">kwota wypłat w tys. zł.                                  </t>
    </r>
    <r>
      <rPr>
        <i/>
        <sz val="12"/>
        <rFont val="Times New Roman"/>
        <family val="1"/>
        <charset val="1"/>
      </rPr>
      <t xml:space="preserve"> payments in thous.zł.</t>
    </r>
    <r>
      <rPr>
        <i/>
        <sz val="12"/>
        <rFont val="Arial"/>
        <family val="2"/>
        <charset val="238"/>
      </rPr>
      <t xml:space="preserve"> </t>
    </r>
  </si>
  <si>
    <r>
      <t xml:space="preserve">ogółem                     </t>
    </r>
    <r>
      <rPr>
        <i/>
        <sz val="10"/>
        <rFont val="Times New Roman"/>
        <family val="1"/>
        <charset val="1"/>
      </rPr>
      <t>total</t>
    </r>
  </si>
  <si>
    <r>
      <t xml:space="preserve">na jedno odszkodowanie            </t>
    </r>
    <r>
      <rPr>
        <i/>
        <sz val="10"/>
        <rFont val="Times New Roman"/>
        <family val="1"/>
        <charset val="1"/>
      </rPr>
      <t>per one compensation</t>
    </r>
  </si>
  <si>
    <t>TABL. 34</t>
  </si>
  <si>
    <t xml:space="preserve">    WYSZCZEGÓLNIENIE</t>
  </si>
  <si>
    <t xml:space="preserve"> Ogółem</t>
  </si>
  <si>
    <t xml:space="preserve"> Upadek  osób</t>
  </si>
  <si>
    <t>Uderzenie lub przygniecenie przez spadające przedmioty</t>
  </si>
  <si>
    <t xml:space="preserve"> Przejechanie, uderzenie, pochwycenie przez środki transportu w ruchu</t>
  </si>
  <si>
    <t xml:space="preserve"> Uderzenie, przygniecenie, pogryzienie przez zwierzęta</t>
  </si>
  <si>
    <t>Inne wydarzenia</t>
  </si>
  <si>
    <t>Falling persons</t>
  </si>
  <si>
    <t>Persons hit or crushed by falling objects</t>
  </si>
  <si>
    <t>Persons run wver, hit or caught by moving means of transport</t>
  </si>
  <si>
    <t>Persons caught or hit by moving parts of machinery and equipment</t>
  </si>
  <si>
    <t>skrajnych temperatur</t>
  </si>
  <si>
    <t>materiałów szkodliwych</t>
  </si>
  <si>
    <t>Other events</t>
  </si>
  <si>
    <t>extreme temperatures</t>
  </si>
  <si>
    <t xml:space="preserve">P O L S K A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</si>
  <si>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</si>
  <si>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</si>
  <si>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</si>
  <si>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</si>
  <si>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</si>
  <si>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</si>
  <si>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</si>
  <si>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</si>
  <si>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</si>
  <si>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</si>
  <si>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</si>
  <si>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</si>
  <si>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</si>
  <si>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</si>
  <si>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</si>
  <si>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</si>
  <si>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w tym wypadki śmiertelne              </t>
  </si>
  <si>
    <t>of which fatal accidents</t>
  </si>
  <si>
    <t xml:space="preserve">TABL.35  </t>
  </si>
  <si>
    <r>
      <t>POSZKODOWANI W WYPADKACH PRZY PRACY ZAISTNIAŁYCH W DANYM ROKU</t>
    </r>
    <r>
      <rPr>
        <b/>
        <vertAlign val="superscript"/>
        <sz val="12"/>
        <rFont val="Times New Roman"/>
        <family val="1"/>
        <charset val="238"/>
      </rPr>
      <t>1)</t>
    </r>
    <r>
      <rPr>
        <b/>
        <sz val="12"/>
        <rFont val="Times New Roman"/>
        <family val="1"/>
        <charset val="238"/>
      </rPr>
      <t xml:space="preserve"> WEDŁUG  SEKCJI GOSPODARKI NARODOWEJ</t>
    </r>
    <r>
      <rPr>
        <b/>
        <vertAlign val="superscript"/>
        <sz val="12"/>
        <rFont val="Times New Roman"/>
        <family val="1"/>
        <charset val="238"/>
      </rPr>
      <t xml:space="preserve">2) </t>
    </r>
    <r>
      <rPr>
        <b/>
        <sz val="12"/>
        <rFont val="Times New Roman"/>
        <family val="1"/>
        <charset val="238"/>
      </rPr>
      <t xml:space="preserve">   </t>
    </r>
  </si>
  <si>
    <t xml:space="preserve">WYSZCZEGÓLNIENIE                                                                         </t>
  </si>
  <si>
    <t>The number of days  inability to work</t>
  </si>
  <si>
    <t>śmie-telnych</t>
  </si>
  <si>
    <r>
      <t>na jednego poszkodo-wanego</t>
    </r>
    <r>
      <rPr>
        <vertAlign val="superscript"/>
        <sz val="12"/>
        <rFont val="Times New Roman"/>
        <family val="1"/>
        <charset val="238"/>
      </rPr>
      <t>3</t>
    </r>
  </si>
  <si>
    <r>
      <t>per one person injured</t>
    </r>
    <r>
      <rPr>
        <i/>
        <vertAlign val="superscript"/>
        <sz val="12"/>
        <rFont val="Times New Roman"/>
        <family val="1"/>
        <charset val="238"/>
      </rPr>
      <t>3</t>
    </r>
  </si>
  <si>
    <t xml:space="preserve">  1)  Patrz uwagi metodyczne. 2) Polskiej Klasyfikacji Działalności,  3)  Bez osób poszkodowanych w wypadkach śmiertelnych oraz bez liczby dni niezdolności do pracy dla tych osób.</t>
  </si>
  <si>
    <t xml:space="preserve">  1)  See methodological issues. 2) NACE.  3)  Without persons injured in fatal accidents and without the number of days  inability to work of this persons.</t>
  </si>
  <si>
    <t xml:space="preserve">jazda środkami transportu w roli pasażera </t>
  </si>
  <si>
    <t> PRZYCZYNY WYPADKÓW PRZY PRACY W 2015 R.</t>
  </si>
  <si>
    <t xml:space="preserve">POSZKODOWANI W WYPADKACH PRZY PRACY WEDŁUG WYBRANYCH GRUP WYKONYWANYCH ZAWODÓW W 2015 R. </t>
  </si>
  <si>
    <t>PERSONS INJURED IN OCCUPATIONAL ACCIDENTS  BY SELECTED GROUPS OF OCCUPATIONS IN 2015</t>
  </si>
  <si>
    <t>PERSONS  INJURED  IN  ACCIDENTS  AT  WORK  BY  WORK  SENIORITY  IN  2015</t>
  </si>
  <si>
    <t>POSZKODOWANI W WYPADKACH PRZY PRACY WEDŁUG WIEKU W 2015 R.</t>
  </si>
  <si>
    <t>PERSONS INJURED IN ACCIDENTS AT WORK BY AGE IN 2015</t>
  </si>
  <si>
    <t>POSZKODOWANI W WYPADKACH PRZY PRACY WEDŁUG MIESIĄCA, W KTÓRYM ZDARZYŁ SIĘ WYPADEK PRZY PRACY ORAZ SKUTKÓW WYPADKÓW W 2015 R.</t>
  </si>
  <si>
    <t>PERSONS INJURED IN ACCIDENTS AT WORK BY MONTH OF THE ACCIDENT AND CONSEQUENCES OF ACCIDENTS IN 2015</t>
  </si>
  <si>
    <t>PERSONS INJURED IN ACCIDENTS AT WORK BY LOCAL UNITS IN 2015</t>
  </si>
  <si>
    <t>POSZKODOWANI W WYPADKACH PRZY PRACY WEDŁUG ABSENCJI SPOWODOWANEJ WYPADKAMI PRZY PRACY W 2015 R.</t>
  </si>
  <si>
    <t>PERSONS INJURED IN ACCIDENTS AT WORK BY ABSENTEEISM RESULTING FROM ACCIDENTS AT WORK IN 2015</t>
  </si>
  <si>
    <t>PERSONS INJURED IN ACCIDENTS AT WORK BY OWNERSHIP SECTORS   IN 2015</t>
  </si>
  <si>
    <t>POSZKODOWANI W WYPADKACH PRZY PRACY WEDŁUG WYDARZEŃ, BĘDĄCYCH ODCHYLENIEM OD STANU NORMALNEGO, POWODUJĄCYCH WYPADKI  W 2015 R.</t>
  </si>
  <si>
    <t xml:space="preserve">PERSONS INJURED IN ACCIDENTS AT WORK  BY EVENTS CAUSING ACCIDENTS , WHICH ARE  DEVIATION OF STANDARD IN 2015                          </t>
  </si>
  <si>
    <t>POSZKODOWANI W WYPADKACH PRZY PRACY WEDŁUG CZYNNOŚCI WYKONYWANYCH PRZEZ POSZKODOWANEGO W CHWILI WYPADKU  W 2015R.</t>
  </si>
  <si>
    <t xml:space="preserve"> PERSONS  INJURED  IN  ACCIDENTS  AT  WORK  BY  WORKING  ENVIRONMENT IN 2015</t>
  </si>
  <si>
    <t xml:space="preserve"> POSZKODOWANI  W  WYPADKACH  PRZY  PRACY  WEDŁUG  GRUP  UMIEJSCOWIENIA  URAZU  W  2015  R.
</t>
  </si>
  <si>
    <t xml:space="preserve"> PERSONS  INJURED  IN  ACCIDENTS  AT  WORK  BY  PART  OF  BODY  INJURED  IN  2015</t>
  </si>
  <si>
    <t xml:space="preserve">POSZKODOWANI  W  WYPADKACH  PRZY  PRACY  WEDŁUG  RODZAJU  URAZU  W  2015 R. </t>
  </si>
  <si>
    <t>PERSONS  INJURED  IN  ACCIDENTS  AT  WORK  BY  TYPE  OF  INJURY  IN  2015</t>
  </si>
  <si>
    <t>WYDARZENIA POWODUJĄCE URAZ  U  OSOBY POSZKODOWANEJ WEDŁUG CZYNNOŚCI WYKONYWANEJ PRZEZ POSZKODOWANEGO W CHWILI WYPADKU W 2015 R.</t>
  </si>
  <si>
    <t>CAUSES  OF  THE  ACCIDENTS  AT  WORK  BY  CONTACT-MODE  OF  INJURY  IN  2015</t>
  </si>
  <si>
    <t>CZYNNIK MATERIALNY ZWIĄZANY Z  CZYNNOŚCIĄ WYKONYWANĄ PRZEZ POSZKODOWANEGO W CHWILI WYPADKU WEDŁUG CZYNNOŚCI WYKONYWANEJ PRZEZ POSZKODOWANEGO W 2015R.</t>
  </si>
  <si>
    <t>MATERIAL  AGENT  OF  THE  SPECIFIC PHYSICAL ACTIVITY  PERFORMED AT THE TIME OF THE ACCIDENT BY SPECIFIC PHYSICAL ACTIVITY IN 2015</t>
  </si>
  <si>
    <t xml:space="preserve">PRZYCZYNY  WYPADKÓW  PRZY  PRACY  WEDŁUG  CZYNNOŚCI  WYKONYWANYCH  PRZEZ POSZKODOWANEGO W CHWILI WYPADKU W 2015 R.  </t>
  </si>
  <si>
    <t>CAUSES  OF  THE  ACCIDENTS  AT  WORK  BY  ACTIVITIES  PERFORMED  BY  THE  PERSONS  INJURED  AT THE TIME OF THE ACCIDENT IN 2015</t>
  </si>
  <si>
    <t> WYDARZENIA  BĘDĄCE  ODCHYLENIEM  OD  STANU  NORMALNEGO,  POWODUJĄCE  WYPADKI  PRZY PRACY  WEDŁUG  CZYNNIKA  MATERIALNEGO  ZWIĄZANEGO  Z  TYMI  WYDARZENIAMI  W  2015 R.</t>
  </si>
  <si>
    <t>DEVIATIONS  BY  MATERIAL  AGENT  OF  THE  DEVIATIONS  IN  2015</t>
  </si>
  <si>
    <t>CONTACT-MODE  OF  INJURY  BY  MATERIAL  AGENT  OF  CONTACT-MODE  OF  INJURY  IN  2015</t>
  </si>
  <si>
    <t>POSZKODOWANI W WYPADKACH PRZY PRACY  WEDŁUG  WIELKOŚCI JEDNOSTEK LOKALNYCH  ORAZ WOJEWÓDZTW W  2015 R</t>
  </si>
  <si>
    <t xml:space="preserve"> POSZKODOWANI W WYPADKACH PRZY PRACY WEDŁUG WYDARZEŃ BĘDĄCYCH ODCHYLENIEM OD STANU NORMALNEGO, POWODUJĄCYCH  WYPADKI PRZY PRACY WEDŁUG  WOJEWÓDZTW  W 2015 R.</t>
  </si>
  <si>
    <t>PERSONS INJURED IN ACCIDENTS AT WORK BY DEVIATIONS AND VOIVODSHIPS IN 2015</t>
  </si>
  <si>
    <t xml:space="preserve">POSZKODOWANI W WYPADKACH PRZY PRACY WEDŁUG ABSENCJI SPOWODOWANEJ WYPADKAMI PRZY PRACY ORAZ  WOJEWÓDZTW  W 2015 R.  </t>
  </si>
  <si>
    <t>PERSONS INJURED IN ACCIDENTS AT WORK BY ABSENTEEISM RESULTING FROM ACCIDENTS AT WORK AND  WOIVODSHIPS IN 2015</t>
  </si>
  <si>
    <t>PERSONS INJURED IN ACCIDENTS AT WORK  BY SELECTED SECTIONS AND WOIVODSHIPS IN 2015</t>
  </si>
  <si>
    <t>ESTIMATED MATERIAL LOSSES AND LOSSES OF WORKING TIME OF OTHER PERSONS CAUSED BY ACCIDENTS AT WORK  BY  SECTIONS AND VOIVODSHIPS IN 2015</t>
  </si>
  <si>
    <t>a - 2013                                                                                                                                                                                                                            b - 2014                                                                                                                                                                   c – 2013 = 100</t>
  </si>
  <si>
    <t/>
  </si>
  <si>
    <t xml:space="preserve"> ŁÓDZKIE</t>
  </si>
  <si>
    <t xml:space="preserve"> MAZOWIECKIE</t>
  </si>
  <si>
    <t>makowski</t>
  </si>
  <si>
    <t xml:space="preserve"> MAŁOPOLSKIE</t>
  </si>
  <si>
    <t xml:space="preserve"> ŚLĄSKIE</t>
  </si>
  <si>
    <t xml:space="preserve"> LUBELSKIE</t>
  </si>
  <si>
    <t xml:space="preserve"> PODKARPACKIE</t>
  </si>
  <si>
    <t xml:space="preserve"> PODLASKIE</t>
  </si>
  <si>
    <t xml:space="preserve"> ŚWIĘTOKRZYSKIE</t>
  </si>
  <si>
    <t xml:space="preserve"> LUBUSKIE</t>
  </si>
  <si>
    <t xml:space="preserve"> WIELKOPOLSKIE</t>
  </si>
  <si>
    <t xml:space="preserve"> ZACHODNIOPOMORSKIE</t>
  </si>
  <si>
    <t xml:space="preserve"> DOLNOŚLĄSKIE</t>
  </si>
  <si>
    <t xml:space="preserve"> OPOLSKIE</t>
  </si>
  <si>
    <t xml:space="preserve"> KUJAWSKO-POMORSKIE</t>
  </si>
  <si>
    <t xml:space="preserve"> POMORSKIE</t>
  </si>
  <si>
    <t xml:space="preserve"> WARMIŃSKO-MAZURSKIE</t>
  </si>
  <si>
    <t>Podregion ciechanowski</t>
  </si>
  <si>
    <t>Podregion ostrołęcki</t>
  </si>
  <si>
    <t>Podregion m. st. Warszawa</t>
  </si>
  <si>
    <t>Podregion warszawski wschodni</t>
  </si>
  <si>
    <t>Podregion warszawski zachodni</t>
  </si>
  <si>
    <t>Podregion płocki</t>
  </si>
  <si>
    <t>Podregion siedlecki</t>
  </si>
  <si>
    <t>Podregion nowotarski</t>
  </si>
  <si>
    <t>Podregion sandomiersko-jedrzejowski</t>
  </si>
  <si>
    <t>Podregion poznański</t>
  </si>
  <si>
    <t>Podregion szczecinecko-pyrzycki</t>
  </si>
  <si>
    <t>Podregion opolski</t>
  </si>
  <si>
    <t>Podregion inowrocławski</t>
  </si>
  <si>
    <t>Podregion świecki</t>
  </si>
  <si>
    <t>Podregion gdański</t>
  </si>
  <si>
    <t>Podregion chojnicki</t>
  </si>
  <si>
    <r>
      <t>Wytwarzanie i zaopatrywanie w energię elektryczną, gaz, parę wodną, gorącą wodę</t>
    </r>
    <r>
      <rPr>
        <vertAlign val="superscript"/>
        <sz val="12"/>
        <rFont val="Times New Roman"/>
        <family val="1"/>
        <charset val="238"/>
      </rPr>
      <t>Δ</t>
    </r>
    <r>
      <rPr>
        <sz val="12"/>
        <rFont val="Times New Roman"/>
        <family val="1"/>
        <charset val="238"/>
      </rPr>
      <t xml:space="preserve">  (D)</t>
    </r>
  </si>
  <si>
    <r>
      <t>Dostawa wody; gospodarowanie ściekami i odpadami;  rekultywacja</t>
    </r>
    <r>
      <rPr>
        <vertAlign val="superscript"/>
        <sz val="12"/>
        <rFont val="Times New Roman"/>
        <family val="1"/>
        <charset val="238"/>
      </rPr>
      <t>Δ</t>
    </r>
    <r>
      <rPr>
        <sz val="12"/>
        <rFont val="Times New Roman"/>
        <family val="1"/>
        <charset val="238"/>
      </rPr>
      <t xml:space="preserve">  (E)</t>
    </r>
  </si>
  <si>
    <r>
      <t>Handel; naprawa pojazdów samochodowych</t>
    </r>
    <r>
      <rPr>
        <vertAlign val="superscript"/>
        <sz val="12"/>
        <rFont val="Calibri"/>
        <family val="2"/>
        <charset val="238"/>
      </rPr>
      <t>Δ</t>
    </r>
    <r>
      <rPr>
        <sz val="12"/>
        <rFont val="Times New Roman"/>
        <family val="1"/>
        <charset val="238"/>
      </rPr>
      <t xml:space="preserve">  (G)</t>
    </r>
  </si>
  <si>
    <r>
      <t>Zakwaterowanie i gastronomia</t>
    </r>
    <r>
      <rPr>
        <vertAlign val="superscript"/>
        <sz val="12"/>
        <rFont val="Calibri"/>
        <family val="2"/>
        <charset val="238"/>
      </rPr>
      <t>Δ</t>
    </r>
    <r>
      <rPr>
        <sz val="12"/>
        <rFont val="Times New Roman"/>
        <family val="1"/>
        <charset val="238"/>
      </rPr>
      <t xml:space="preserve"> (I)</t>
    </r>
  </si>
  <si>
    <r>
      <t xml:space="preserve"> Obsługa rynku nieruchomości</t>
    </r>
    <r>
      <rPr>
        <vertAlign val="superscript"/>
        <sz val="12"/>
        <rFont val="Calibri"/>
        <family val="2"/>
        <charset val="238"/>
      </rPr>
      <t>Δ</t>
    </r>
    <r>
      <rPr>
        <sz val="12"/>
        <rFont val="Times New Roman"/>
        <family val="1"/>
        <charset val="238"/>
      </rPr>
      <t xml:space="preserve">  (L)</t>
    </r>
  </si>
  <si>
    <r>
      <t>Administrowanie i działalność wspierająca</t>
    </r>
    <r>
      <rPr>
        <vertAlign val="superscript"/>
        <sz val="12"/>
        <rFont val="Calibri"/>
        <family val="2"/>
        <charset val="238"/>
      </rPr>
      <t>Δ</t>
    </r>
    <r>
      <rPr>
        <sz val="12"/>
        <rFont val="Times New Roman"/>
        <family val="1"/>
        <charset val="238"/>
      </rPr>
      <t xml:space="preserve"> (N)</t>
    </r>
  </si>
  <si>
    <r>
      <t>Handel; naprawa pojazdów samochodowych</t>
    </r>
    <r>
      <rPr>
        <vertAlign val="superscript"/>
        <sz val="12"/>
        <rFont val="Times New Roman"/>
        <family val="1"/>
        <charset val="238"/>
      </rPr>
      <t>Δ</t>
    </r>
    <r>
      <rPr>
        <sz val="12"/>
        <rFont val="Times New Roman"/>
        <family val="1"/>
        <charset val="238"/>
      </rPr>
      <t xml:space="preserve">  (G)</t>
    </r>
  </si>
  <si>
    <r>
      <t>Zakwaterowanie i gastronomia</t>
    </r>
    <r>
      <rPr>
        <vertAlign val="superscript"/>
        <sz val="12"/>
        <rFont val="Times New Roman"/>
        <family val="1"/>
        <charset val="238"/>
      </rPr>
      <t>Δ</t>
    </r>
    <r>
      <rPr>
        <sz val="12"/>
        <rFont val="Times New Roman"/>
        <family val="1"/>
        <charset val="238"/>
      </rPr>
      <t xml:space="preserve"> (I)</t>
    </r>
  </si>
  <si>
    <r>
      <t xml:space="preserve"> Obsługa rynku nieruchomości</t>
    </r>
    <r>
      <rPr>
        <vertAlign val="superscript"/>
        <sz val="12"/>
        <rFont val="Times New Roman"/>
        <family val="1"/>
        <charset val="238"/>
      </rPr>
      <t>Δ</t>
    </r>
    <r>
      <rPr>
        <sz val="12"/>
        <rFont val="Times New Roman"/>
        <family val="1"/>
        <charset val="238"/>
      </rPr>
      <t xml:space="preserve">  (L)</t>
    </r>
  </si>
  <si>
    <r>
      <t>Administrowanie i działalność wspierająca</t>
    </r>
    <r>
      <rPr>
        <vertAlign val="superscript"/>
        <sz val="12"/>
        <rFont val="Times New Roman"/>
        <family val="1"/>
        <charset val="238"/>
      </rPr>
      <t>Δ</t>
    </r>
    <r>
      <rPr>
        <sz val="12"/>
        <rFont val="Times New Roman"/>
        <family val="1"/>
        <charset val="238"/>
      </rPr>
      <t xml:space="preserve"> (N)</t>
    </r>
  </si>
  <si>
    <r>
      <t>produkcja skór i wyrobów skórzanych</t>
    </r>
    <r>
      <rPr>
        <vertAlign val="superscript"/>
        <sz val="12"/>
        <color indexed="8"/>
        <rFont val="Calibri"/>
        <family val="2"/>
        <charset val="238"/>
      </rPr>
      <t>Δ</t>
    </r>
    <r>
      <rPr>
        <sz val="12"/>
        <rFont val="Times New Roman"/>
        <family val="1"/>
        <charset val="238"/>
      </rPr>
      <t xml:space="preserve"> (15)</t>
    </r>
  </si>
  <si>
    <r>
      <t>produkcja wyrobów z drewna, korka, słomy i wikliny</t>
    </r>
    <r>
      <rPr>
        <vertAlign val="superscript"/>
        <sz val="12"/>
        <color indexed="8"/>
        <rFont val="Calibri"/>
        <family val="2"/>
        <charset val="238"/>
      </rPr>
      <t>Δ</t>
    </r>
    <r>
      <rPr>
        <sz val="12"/>
        <rFont val="Times New Roman"/>
        <family val="1"/>
        <charset val="238"/>
      </rPr>
      <t xml:space="preserve"> (16) </t>
    </r>
  </si>
  <si>
    <r>
      <t>produkcja koksu i produktów rafinacji ropy naftowej</t>
    </r>
    <r>
      <rPr>
        <vertAlign val="superscript"/>
        <sz val="12"/>
        <color indexed="8"/>
        <rFont val="Calibri"/>
        <family val="2"/>
        <charset val="238"/>
      </rPr>
      <t>Δ</t>
    </r>
    <r>
      <rPr>
        <sz val="12"/>
        <rFont val="Times New Roman"/>
        <family val="1"/>
        <charset val="238"/>
      </rPr>
      <t xml:space="preserve"> (19)</t>
    </r>
  </si>
  <si>
    <r>
      <t>produkcja wyrobów farmaceutycznych</t>
    </r>
    <r>
      <rPr>
        <vertAlign val="superscript"/>
        <sz val="12"/>
        <color indexed="8"/>
        <rFont val="Calibri"/>
        <family val="2"/>
        <charset val="238"/>
      </rPr>
      <t>Δ</t>
    </r>
    <r>
      <rPr>
        <sz val="12"/>
        <rFont val="Times New Roman"/>
        <family val="1"/>
        <charset val="238"/>
      </rPr>
      <t xml:space="preserve"> (21)</t>
    </r>
  </si>
  <si>
    <r>
      <t>produkcja wyrobów z metali</t>
    </r>
    <r>
      <rPr>
        <vertAlign val="superscript"/>
        <sz val="12"/>
        <color indexed="8"/>
        <rFont val="Calibri"/>
        <family val="2"/>
        <charset val="238"/>
      </rPr>
      <t>Δ</t>
    </r>
    <r>
      <rPr>
        <sz val="12"/>
        <rFont val="Times New Roman"/>
        <family val="1"/>
        <charset val="238"/>
      </rPr>
      <t xml:space="preserve"> (25)</t>
    </r>
  </si>
  <si>
    <r>
      <t>produkcja pojazdów samochodowych, przyczep i naczep</t>
    </r>
    <r>
      <rPr>
        <vertAlign val="superscript"/>
        <sz val="12"/>
        <color indexed="8"/>
        <rFont val="Calibri"/>
        <family val="2"/>
        <charset val="238"/>
      </rPr>
      <t>Δ</t>
    </r>
    <r>
      <rPr>
        <sz val="12"/>
        <rFont val="Times New Roman"/>
        <family val="1"/>
        <charset val="238"/>
      </rPr>
      <t xml:space="preserve"> (29)</t>
    </r>
  </si>
  <si>
    <r>
      <t>Obsługa rynku nieruchomości</t>
    </r>
    <r>
      <rPr>
        <vertAlign val="superscript"/>
        <sz val="12"/>
        <rFont val="Times New Roman"/>
        <family val="1"/>
        <charset val="238"/>
      </rPr>
      <t>Δ</t>
    </r>
    <r>
      <rPr>
        <sz val="12"/>
        <rFont val="Times New Roman"/>
        <family val="1"/>
        <charset val="238"/>
      </rPr>
      <t xml:space="preserve">  (L)</t>
    </r>
  </si>
  <si>
    <r>
      <t>Handel; naprawa pojazdów samochodowych</t>
    </r>
    <r>
      <rPr>
        <vertAlign val="superscript"/>
        <sz val="12"/>
        <rFont val="Calibri"/>
        <family val="2"/>
        <charset val="238"/>
      </rPr>
      <t>Δ</t>
    </r>
    <r>
      <rPr>
        <sz val="12"/>
        <rFont val="Times New Roman"/>
        <family val="1"/>
        <charset val="238"/>
      </rPr>
      <t xml:space="preserve"> (G)</t>
    </r>
  </si>
  <si>
    <r>
      <t>Wytwarzanie i zaopatrywanie w energię elektryczną, gaz, parę wodną, gorącą wodę</t>
    </r>
    <r>
      <rPr>
        <vertAlign val="superscript"/>
        <sz val="12"/>
        <color indexed="8"/>
        <rFont val="Calibri"/>
        <family val="2"/>
        <charset val="238"/>
      </rPr>
      <t>Δ</t>
    </r>
    <r>
      <rPr>
        <sz val="12"/>
        <color indexed="8"/>
        <rFont val="Times New Roman"/>
        <family val="1"/>
        <charset val="238"/>
      </rPr>
      <t xml:space="preserve"> (D)</t>
    </r>
  </si>
  <si>
    <r>
      <t>Dostawa wody; gospodarowanie ściekami i odpadami;  rekultywacja</t>
    </r>
    <r>
      <rPr>
        <vertAlign val="superscript"/>
        <sz val="12"/>
        <color indexed="8"/>
        <rFont val="Calibri"/>
        <family val="2"/>
        <charset val="238"/>
      </rPr>
      <t>Δ</t>
    </r>
    <r>
      <rPr>
        <sz val="12"/>
        <color indexed="8"/>
        <rFont val="Times New Roman"/>
        <family val="1"/>
        <charset val="238"/>
      </rPr>
      <t xml:space="preserve">  (E)</t>
    </r>
  </si>
  <si>
    <r>
      <t>manufacture of  other non-metallic mineral products</t>
    </r>
    <r>
      <rPr>
        <i/>
        <sz val="10"/>
        <rFont val="Times New Roman"/>
        <family val="1"/>
        <charset val="238"/>
      </rPr>
      <t xml:space="preserve"> </t>
    </r>
  </si>
  <si>
    <r>
      <t>Lp.</t>
    </r>
    <r>
      <rPr>
        <i/>
        <sz val="12"/>
        <rFont val="Times New Roman"/>
        <family val="1"/>
        <charset val="238"/>
      </rPr>
      <t>No.</t>
    </r>
  </si>
  <si>
    <r>
      <t xml:space="preserve">Lp.   </t>
    </r>
    <r>
      <rPr>
        <i/>
        <sz val="12"/>
        <rFont val="Times New Roman"/>
        <family val="1"/>
        <charset val="238"/>
      </rPr>
      <t>No.</t>
    </r>
  </si>
  <si>
    <t>a Wypłacone przez Zakład Ubezpieczen Społecznych.  Patrz uwagi metodyczne.</t>
  </si>
  <si>
    <t>a Paid by the Social Insurance Institution. See methodological notes.</t>
  </si>
  <si>
    <r>
      <t>Wytwarzanie i zaopatrywanie w energię elektryczną, gaz, parę wodną, gorącą wodę</t>
    </r>
    <r>
      <rPr>
        <vertAlign val="superscript"/>
        <sz val="12"/>
        <rFont val="Times New Roman"/>
        <family val="1"/>
        <charset val="238"/>
      </rPr>
      <t>Δ</t>
    </r>
    <r>
      <rPr>
        <sz val="12"/>
        <rFont val="Times New Roman"/>
        <family val="1"/>
        <charset val="238"/>
      </rPr>
      <t xml:space="preserve"> (D ) </t>
    </r>
  </si>
  <si>
    <r>
      <t>Dostawa wody; gospodarowanie ściekami i odpadami;  rekultywacja</t>
    </r>
    <r>
      <rPr>
        <vertAlign val="superscript"/>
        <sz val="12"/>
        <rFont val="Times New Roman"/>
        <family val="1"/>
        <charset val="238"/>
      </rPr>
      <t>Δ</t>
    </r>
    <r>
      <rPr>
        <sz val="12"/>
        <rFont val="Times New Roman"/>
        <family val="1"/>
        <charset val="238"/>
      </rPr>
      <t xml:space="preserve"> (E)  </t>
    </r>
  </si>
  <si>
    <r>
      <t xml:space="preserve">a </t>
    </r>
    <r>
      <rPr>
        <sz val="10"/>
        <rFont val="Times New Roman"/>
        <family val="1"/>
        <charset val="238"/>
      </rPr>
      <t xml:space="preserve">- razem     </t>
    </r>
    <r>
      <rPr>
        <i/>
        <sz val="10"/>
        <rFont val="Times New Roman"/>
        <family val="1"/>
        <charset val="238"/>
      </rPr>
      <t xml:space="preserve">total     </t>
    </r>
    <r>
      <rPr>
        <sz val="10"/>
        <rFont val="Times New Roman"/>
        <family val="1"/>
        <charset val="238"/>
      </rPr>
      <t xml:space="preserve">                                                                                                                                               b - w tym w wypadkach śmiertelnych                                                         </t>
    </r>
    <r>
      <rPr>
        <i/>
        <sz val="10"/>
        <rFont val="Times New Roman"/>
        <family val="1"/>
        <charset val="238"/>
      </rPr>
      <t xml:space="preserve">of which fatal  accidents                                                 </t>
    </r>
    <r>
      <rPr>
        <sz val="10"/>
        <rFont val="Times New Roman"/>
        <family val="1"/>
        <charset val="238"/>
      </rPr>
      <t>c</t>
    </r>
    <r>
      <rPr>
        <i/>
        <sz val="10"/>
        <rFont val="Times New Roman"/>
        <family val="1"/>
        <charset val="238"/>
      </rPr>
      <t xml:space="preserve"> - w tym w wypadkach ciężkich                                                                            of which serious  accidents</t>
    </r>
  </si>
  <si>
    <r>
      <t xml:space="preserve">a </t>
    </r>
    <r>
      <rPr>
        <sz val="10"/>
        <rFont val="Times New Roman"/>
        <family val="1"/>
        <charset val="238"/>
      </rPr>
      <t xml:space="preserve">- razem     </t>
    </r>
    <r>
      <rPr>
        <i/>
        <sz val="10"/>
        <rFont val="Times New Roman"/>
        <family val="1"/>
        <charset val="238"/>
      </rPr>
      <t xml:space="preserve">total     </t>
    </r>
    <r>
      <rPr>
        <sz val="10"/>
        <rFont val="Times New Roman"/>
        <family val="1"/>
        <charset val="238"/>
      </rPr>
      <t xml:space="preserve">                                                                                                                                               b - w tym w wypadkach śmiertelnych                                                         </t>
    </r>
    <r>
      <rPr>
        <i/>
        <sz val="10"/>
        <rFont val="Times New Roman"/>
        <family val="1"/>
        <charset val="238"/>
      </rPr>
      <t xml:space="preserve">of which fatal  accidents                                                                </t>
    </r>
    <r>
      <rPr>
        <sz val="10"/>
        <rFont val="Times New Roman"/>
        <family val="1"/>
        <charset val="238"/>
      </rPr>
      <t>c</t>
    </r>
    <r>
      <rPr>
        <i/>
        <sz val="10"/>
        <rFont val="Times New Roman"/>
        <family val="1"/>
        <charset val="238"/>
      </rPr>
      <t xml:space="preserve"> - w tym w wypadkach ciężkich                                                                            of which serious  accidents</t>
    </r>
  </si>
  <si>
    <t xml:space="preserve"> WYDARZENIA POWODUJĄCE URAZ U OSOBY POSZKODOWANEJ WEDŁUG MIEJSCA POWSTANIA WYPADKU  W 2015 R.  </t>
  </si>
  <si>
    <t>POSZKODOWANI W WYPADKACH PRZY PRACY WEDŁUG WYDARZEŃ  POWODUJĄCYCH URAZY ORAZ WOJEWÓDZTW  W 2015 R.</t>
  </si>
  <si>
    <r>
      <t xml:space="preserve">dni    </t>
    </r>
    <r>
      <rPr>
        <i/>
        <sz val="12"/>
        <rFont val="Times New Roman"/>
        <family val="1"/>
        <charset val="238"/>
      </rPr>
      <t>days</t>
    </r>
  </si>
  <si>
    <r>
      <t>Handel; naprawa pojazdów samochodowych</t>
    </r>
    <r>
      <rPr>
        <vertAlign val="superscript"/>
        <sz val="12"/>
        <rFont val="Times New Roman"/>
        <family val="1"/>
        <charset val="238"/>
      </rPr>
      <t>Δ</t>
    </r>
    <r>
      <rPr>
        <sz val="12"/>
        <rFont val="Times New Roman"/>
        <family val="1"/>
        <charset val="238"/>
      </rPr>
      <t xml:space="preserve">   (G)  </t>
    </r>
  </si>
  <si>
    <r>
      <t xml:space="preserve"> Trade; repair of motor vehicles</t>
    </r>
    <r>
      <rPr>
        <i/>
        <vertAlign val="superscript"/>
        <sz val="12"/>
        <rFont val="Times New Roman"/>
        <family val="1"/>
        <charset val="238"/>
      </rPr>
      <t>Δ</t>
    </r>
    <r>
      <rPr>
        <i/>
        <sz val="12"/>
        <rFont val="Times New Roman"/>
        <family val="1"/>
        <charset val="238"/>
      </rPr>
      <t xml:space="preserve"> </t>
    </r>
  </si>
  <si>
    <t>2–9</t>
  </si>
  <si>
    <t>10–49</t>
  </si>
  <si>
    <t>50–249</t>
  </si>
  <si>
    <t>250–499</t>
  </si>
  <si>
    <t> POSZKODOWANI W WYPADKACH PRZY PRACY WEDŁUG STAŻU PRACY W 2015 R.</t>
  </si>
  <si>
    <t>CAUSES OF THE ACCIDENTS AT WORK IN 2015</t>
  </si>
  <si>
    <t xml:space="preserve">  POSZKODOWANI W WYPADKACH PRZY PRACY WEDŁUG WYDARZEŃ  POWODUJĄCYCH URAZ W 2015 R.</t>
  </si>
  <si>
    <t>kod 11</t>
  </si>
  <si>
    <t>kod 12</t>
  </si>
  <si>
    <t>kod                 21 do 29</t>
  </si>
  <si>
    <t>kod 22</t>
  </si>
  <si>
    <t>kod              31 do 39</t>
  </si>
  <si>
    <t>kod              41 do 49</t>
  </si>
  <si>
    <t>kod              51 do 59</t>
  </si>
  <si>
    <t>kod              61 do 69</t>
  </si>
  <si>
    <t>11 i 12</t>
  </si>
  <si>
    <t>kod 13</t>
  </si>
  <si>
    <t>kod 14</t>
  </si>
  <si>
    <t>kod 33</t>
  </si>
  <si>
    <t>kod 34</t>
  </si>
  <si>
    <t>kod 35</t>
  </si>
  <si>
    <t>kod 51</t>
  </si>
  <si>
    <t>kod 52</t>
  </si>
  <si>
    <t>kod 15,16,17</t>
  </si>
  <si>
    <t>kod 51,52</t>
  </si>
  <si>
    <t>kod 61,62,63</t>
  </si>
  <si>
    <t>kod 41, 42, 43, 44</t>
  </si>
  <si>
    <t>kod 72</t>
  </si>
  <si>
    <t>kod 81do89</t>
  </si>
  <si>
    <t>kod 11-19</t>
  </si>
  <si>
    <t>kod 20</t>
  </si>
  <si>
    <t>kod 30</t>
  </si>
  <si>
    <t>kod 41-49</t>
  </si>
  <si>
    <t>kod 51-59</t>
  </si>
  <si>
    <t>kod 61-69</t>
  </si>
  <si>
    <t>kod 71-78, 99,  00</t>
  </si>
  <si>
    <r>
      <t xml:space="preserve">Ogółem      </t>
    </r>
    <r>
      <rPr>
        <i/>
        <sz val="12"/>
        <rFont val="Times New Roman"/>
        <family val="1"/>
        <charset val="238"/>
      </rPr>
      <t xml:space="preserve"> Total</t>
    </r>
  </si>
  <si>
    <r>
      <t xml:space="preserve">Rodzaj urazu       </t>
    </r>
    <r>
      <rPr>
        <i/>
        <sz val="12"/>
        <rFont val="Times New Roman"/>
        <family val="1"/>
        <charset val="238"/>
      </rPr>
      <t>Type of injury</t>
    </r>
  </si>
  <si>
    <t>CONTACT-MODE OF INJURY BY WORKING ENVIRONMENT OF THE ACCIDENT IN 2015</t>
  </si>
  <si>
    <t>kod           31 do 39</t>
  </si>
  <si>
    <r>
      <t xml:space="preserve">a - razem     </t>
    </r>
    <r>
      <rPr>
        <i/>
        <sz val="12"/>
        <rFont val="Times New Roman"/>
        <family val="1"/>
        <charset val="238"/>
      </rPr>
      <t xml:space="preserve">total     </t>
    </r>
    <r>
      <rPr>
        <sz val="12"/>
        <rFont val="Times New Roman"/>
        <family val="1"/>
        <charset val="238"/>
      </rPr>
      <t xml:space="preserve">                                b - w tym w wypadkach śmiertelnych                                    </t>
    </r>
    <r>
      <rPr>
        <i/>
        <sz val="12"/>
        <rFont val="Times New Roman"/>
        <family val="1"/>
        <charset val="238"/>
      </rPr>
      <t>of which fatal accidents</t>
    </r>
  </si>
  <si>
    <r>
      <t xml:space="preserve"> JEDNORAZOWE ODSZKODOWANIA</t>
    </r>
    <r>
      <rPr>
        <b/>
        <vertAlign val="superscript"/>
        <sz val="12"/>
        <rFont val="Times New Roman"/>
        <family val="1"/>
        <charset val="238"/>
      </rPr>
      <t>a</t>
    </r>
    <r>
      <rPr>
        <b/>
        <sz val="12"/>
        <rFont val="Times New Roman"/>
        <family val="1"/>
        <charset val="1"/>
      </rPr>
      <t xml:space="preserve"> Z TYTUŁU WYPADKÓW PRZY PRACY </t>
    </r>
    <r>
      <rPr>
        <b/>
        <sz val="12"/>
        <rFont val="Arial"/>
        <family val="2"/>
        <charset val="238"/>
      </rPr>
      <t xml:space="preserve"> </t>
    </r>
    <r>
      <rPr>
        <b/>
        <sz val="12"/>
        <rFont val="Times New Roman"/>
        <family val="1"/>
        <charset val="1"/>
      </rPr>
      <t>OSÓB PROWADZĄCYCH DZIAŁALNOŚĆ GOSPODARCZĄ I POMAGAJĄCYCH CZŁONKÓW ICH RODZIN</t>
    </r>
  </si>
  <si>
    <r>
      <t>WYPADKI PRZY PRACY W GOSPODARSTWACH INDYWIDUALNYCH W ROLNICTWIE</t>
    </r>
    <r>
      <rPr>
        <b/>
        <vertAlign val="superscript"/>
        <sz val="12"/>
        <rFont val="Arial CE"/>
        <family val="2"/>
        <charset val="238"/>
      </rPr>
      <t>a</t>
    </r>
    <r>
      <rPr>
        <b/>
        <sz val="12"/>
        <rFont val="Arial CE"/>
        <family val="2"/>
        <charset val="238"/>
      </rPr>
      <t xml:space="preserve"> </t>
    </r>
    <r>
      <rPr>
        <b/>
        <sz val="12"/>
        <rFont val="Times New Roman"/>
        <family val="1"/>
        <charset val="1"/>
      </rPr>
      <t>WEDŁUG  WYDARZEŃ POWODUJĄCYCH URAZY WYPADKOWE ORAZ WEDŁUG WOJEWÓDZTW</t>
    </r>
  </si>
  <si>
    <t>a Łącznie z poszkodowanymi w wypadkach śmiertelnych.  b  przeciętnie 30 dni</t>
  </si>
  <si>
    <t>a  Including persons injured in fatal accidents. b Average 30 days.</t>
  </si>
  <si>
    <t>kod 11 i 12</t>
  </si>
  <si>
    <t>urucha-mianie / zatrzymywanie</t>
  </si>
  <si>
    <t>harmful materials</t>
  </si>
  <si>
    <t>młodociani</t>
  </si>
  <si>
    <t>adolescents</t>
  </si>
  <si>
    <t>nieznany</t>
  </si>
  <si>
    <t xml:space="preserve">   manufacture of machinery and equipment n. e. c.</t>
  </si>
  <si>
    <r>
      <t>Liczba poszkodowanych według dni niezdolności do pracy</t>
    </r>
    <r>
      <rPr>
        <i/>
        <vertAlign val="superscript"/>
        <sz val="12"/>
        <rFont val="Times New Roman"/>
        <family val="1"/>
        <charset val="238"/>
      </rPr>
      <t>a</t>
    </r>
  </si>
  <si>
    <r>
      <t>Number of persons by of days inabiliity to work</t>
    </r>
    <r>
      <rPr>
        <i/>
        <vertAlign val="superscript"/>
        <sz val="12"/>
        <rFont val="Times New Roman"/>
        <family val="1"/>
        <charset val="238"/>
      </rPr>
      <t>a</t>
    </r>
  </si>
  <si>
    <r>
      <t>1 miesiąc</t>
    </r>
    <r>
      <rPr>
        <i/>
        <vertAlign val="superscript"/>
        <sz val="12"/>
        <rFont val="Times New Roman"/>
        <family val="1"/>
        <charset val="238"/>
      </rPr>
      <t>b</t>
    </r>
  </si>
  <si>
    <r>
      <t>1 month</t>
    </r>
    <r>
      <rPr>
        <i/>
        <vertAlign val="superscript"/>
        <sz val="12"/>
        <rFont val="Times New Roman"/>
        <family val="1"/>
        <charset val="238"/>
      </rPr>
      <t>b</t>
    </r>
    <r>
      <rPr>
        <i/>
        <sz val="12"/>
        <rFont val="Times New Roman"/>
        <family val="1"/>
        <charset val="238"/>
      </rPr>
      <t xml:space="preserve"> but less than</t>
    </r>
  </si>
  <si>
    <t>a Łącznie z poszkodowanymi w wypadkach śmiertelnych. b) Przeciętnie 30 dni.</t>
  </si>
  <si>
    <t>a Including persons injured in fatal accidents. b) Average 30 days.</t>
  </si>
  <si>
    <t>POSZKODOWANI W WYPADKACH PRZY PRACY WEDŁUG SEKTORÓW WŁASNOŚCI W 2015 R.</t>
  </si>
  <si>
    <t>.</t>
  </si>
  <si>
    <r>
      <t>wytwa-rzanie i zaopa-trywanie w energię elektrycz-ną, gaz, parę wodną, gorącą  wodę</t>
    </r>
    <r>
      <rPr>
        <vertAlign val="superscript"/>
        <sz val="12"/>
        <rFont val="Times New Roman"/>
        <family val="1"/>
        <charset val="238"/>
      </rPr>
      <t>Δ</t>
    </r>
    <r>
      <rPr>
        <sz val="12"/>
        <rFont val="Times New Roman"/>
        <family val="1"/>
        <charset val="238"/>
      </rPr>
      <t xml:space="preserve">  (D)</t>
    </r>
  </si>
  <si>
    <t xml:space="preserve">  PERSONS INJURED IN OCCUPATIONAL ACCIDENTS BY CONTACT-MODE OF INJURY AND VOIVODSHIPS IN 2015</t>
  </si>
  <si>
    <t xml:space="preserve">Czynności  wykonywane przez poszkodowanego w chwili wypadku                                                                                                                                                                                                                                 </t>
  </si>
  <si>
    <t xml:space="preserve">Specific physical activities performed by the victim at the moment of accident  </t>
  </si>
  <si>
    <t>kod               11 do 19</t>
  </si>
  <si>
    <r>
      <t>Trade; repair of motor vehicles</t>
    </r>
    <r>
      <rPr>
        <vertAlign val="superscript"/>
        <sz val="12"/>
        <rFont val="Times New Roman"/>
        <family val="1"/>
        <charset val="238"/>
      </rPr>
      <t>Δ</t>
    </r>
    <r>
      <rPr>
        <i/>
        <sz val="12"/>
        <rFont val="Times New Roman"/>
        <family val="1"/>
        <charset val="238"/>
      </rPr>
      <t xml:space="preserve"> </t>
    </r>
  </si>
  <si>
    <r>
      <t xml:space="preserve">kod </t>
    </r>
    <r>
      <rPr>
        <b/>
        <i/>
        <sz val="10"/>
        <rFont val="Times New Roman"/>
        <family val="1"/>
        <charset val="1"/>
      </rPr>
      <t>31</t>
    </r>
  </si>
  <si>
    <r>
      <t xml:space="preserve">kod   </t>
    </r>
    <r>
      <rPr>
        <b/>
        <i/>
        <sz val="10"/>
        <rFont val="Times New Roman"/>
        <family val="1"/>
        <charset val="1"/>
      </rPr>
      <t>33</t>
    </r>
  </si>
  <si>
    <r>
      <t xml:space="preserve">kod </t>
    </r>
    <r>
      <rPr>
        <b/>
        <i/>
        <sz val="10"/>
        <rFont val="Times New Roman"/>
        <family val="1"/>
        <charset val="1"/>
      </rPr>
      <t>41</t>
    </r>
  </si>
  <si>
    <r>
      <t xml:space="preserve">kod </t>
    </r>
    <r>
      <rPr>
        <b/>
        <i/>
        <sz val="10"/>
        <rFont val="Times New Roman"/>
        <family val="1"/>
        <charset val="1"/>
      </rPr>
      <t>43</t>
    </r>
  </si>
  <si>
    <r>
      <t xml:space="preserve">kod </t>
    </r>
    <r>
      <rPr>
        <b/>
        <i/>
        <sz val="10"/>
        <rFont val="Times New Roman"/>
        <family val="1"/>
        <charset val="1"/>
      </rPr>
      <t>51, 52</t>
    </r>
  </si>
  <si>
    <r>
      <t xml:space="preserve">kod </t>
    </r>
    <r>
      <rPr>
        <b/>
        <i/>
        <sz val="10"/>
        <rFont val="Times New Roman"/>
        <family val="1"/>
        <charset val="1"/>
      </rPr>
      <t>53</t>
    </r>
  </si>
  <si>
    <r>
      <t xml:space="preserve">kod </t>
    </r>
    <r>
      <rPr>
        <b/>
        <i/>
        <sz val="10"/>
        <rFont val="Times New Roman"/>
        <family val="1"/>
        <charset val="1"/>
      </rPr>
      <t>61</t>
    </r>
  </si>
  <si>
    <r>
      <t xml:space="preserve">kod  </t>
    </r>
    <r>
      <rPr>
        <b/>
        <i/>
        <sz val="10"/>
        <rFont val="Times New Roman"/>
        <family val="1"/>
        <charset val="1"/>
      </rPr>
      <t xml:space="preserve">62 </t>
    </r>
  </si>
  <si>
    <r>
      <t xml:space="preserve">kod </t>
    </r>
    <r>
      <rPr>
        <b/>
        <i/>
        <sz val="10"/>
        <rFont val="Times New Roman"/>
        <family val="1"/>
        <charset val="1"/>
      </rPr>
      <t>70</t>
    </r>
    <r>
      <rPr>
        <i/>
        <sz val="10"/>
        <rFont val="Times New Roman"/>
        <family val="1"/>
        <charset val="1"/>
      </rPr>
      <t xml:space="preserve">, </t>
    </r>
    <r>
      <rPr>
        <b/>
        <i/>
        <sz val="10"/>
        <rFont val="Times New Roman"/>
        <family val="1"/>
        <charset val="1"/>
      </rPr>
      <t>99 i 00</t>
    </r>
  </si>
  <si>
    <t xml:space="preserve">   w tym rolnictwo (01.1 do 01.6)</t>
  </si>
  <si>
    <t>w tym rolnictwo  (01.1 do 01.6)</t>
  </si>
  <si>
    <t>PERSONS INJURED IN ACCIDENTS AT WORK BY SPECIFIC PHYSICAL ACTIVITIES PERFORMED BY THE VICTIM AT THE MOMENT OF ACCIDENT IN 2015</t>
  </si>
  <si>
    <t>kod      021 do 029</t>
  </si>
  <si>
    <t>kod 021</t>
  </si>
  <si>
    <t>kod 022</t>
  </si>
  <si>
    <t>kod     031do 039</t>
  </si>
  <si>
    <t>kod 031</t>
  </si>
  <si>
    <t>kod 034</t>
  </si>
  <si>
    <t>bre-eding area</t>
  </si>
  <si>
    <t>kod          041do 049</t>
  </si>
  <si>
    <t>kod 043</t>
  </si>
  <si>
    <t>kod 050</t>
  </si>
  <si>
    <t>kod         061 do 069</t>
  </si>
  <si>
    <t>kod 061</t>
  </si>
  <si>
    <t>kod        071 do 079</t>
  </si>
  <si>
    <t>kod         081 do 089</t>
  </si>
  <si>
    <t>kod 081</t>
  </si>
  <si>
    <t>kod         091 do 099</t>
  </si>
  <si>
    <t>kod                 000 i 999</t>
  </si>
  <si>
    <t>a - razem     total                                                                                                                                                    b - w tym w wypadkach śmiertelnych                                                         of which fatal  accidents                                                        c - w tym w wypadkach ciężkich                                                                            of which serious accidents</t>
  </si>
  <si>
    <t>010</t>
  </si>
  <si>
    <t>020</t>
  </si>
  <si>
    <t>030</t>
  </si>
  <si>
    <t>040</t>
  </si>
  <si>
    <t>060</t>
  </si>
  <si>
    <t>070</t>
  </si>
  <si>
    <t>080, 090, 100, 110, 120, 999, 000</t>
  </si>
  <si>
    <t>oparzenia ogniem lub środkami chemicz-nymi, oparzenia wodą lub parą, odmrożenia</t>
  </si>
  <si>
    <t>przemieszczenia, zwichnięcia, skręcenia i nader-wania</t>
  </si>
  <si>
    <t>poisonings and infections</t>
  </si>
  <si>
    <r>
      <t xml:space="preserve"> c </t>
    </r>
    <r>
      <rPr>
        <sz val="12"/>
        <rFont val="Times New Roman"/>
        <family val="1"/>
        <charset val="238"/>
      </rPr>
      <t>– w tym w wypadkach ciężkich                                        o</t>
    </r>
    <r>
      <rPr>
        <i/>
        <sz val="12"/>
        <rFont val="Times New Roman"/>
        <family val="1"/>
        <charset val="238"/>
      </rPr>
      <t>f which in serious accidents</t>
    </r>
  </si>
  <si>
    <t>kod          11 do 19</t>
  </si>
  <si>
    <t>kod          21 do 29</t>
  </si>
  <si>
    <t>kod       41 do 49</t>
  </si>
  <si>
    <t>kod 42</t>
  </si>
  <si>
    <t>kod 51 do 59</t>
  </si>
  <si>
    <t>kod        61 do 69</t>
  </si>
  <si>
    <t>kod                71 do 79</t>
  </si>
  <si>
    <t>kod 71</t>
  </si>
  <si>
    <t>kod 73</t>
  </si>
  <si>
    <t>kod         81 do 89</t>
  </si>
  <si>
    <t>kod 81</t>
  </si>
  <si>
    <t>kod 99, 00</t>
  </si>
  <si>
    <t>11 do 19</t>
  </si>
  <si>
    <t>21 do 29</t>
  </si>
  <si>
    <t>31 do 39</t>
  </si>
  <si>
    <t>41 do 49</t>
  </si>
  <si>
    <t>51 do 59</t>
  </si>
  <si>
    <t>51</t>
  </si>
  <si>
    <t>52</t>
  </si>
  <si>
    <t>53</t>
  </si>
  <si>
    <t>61 do 69</t>
  </si>
  <si>
    <t>61</t>
  </si>
  <si>
    <t>62</t>
  </si>
  <si>
    <t>70</t>
  </si>
  <si>
    <t>99; 00</t>
  </si>
  <si>
    <t>PERCENTAGE OF SPECIFIC PHYSICAL ACTIVITY PERFORMED BY VICTIM IN CONTACT-MODE OF INJURY</t>
  </si>
  <si>
    <r>
      <t xml:space="preserve">w liczbach bezwzględ-    nych            </t>
    </r>
    <r>
      <rPr>
        <i/>
        <sz val="12"/>
        <rFont val="Times New Roman"/>
        <family val="1"/>
        <charset val="238"/>
      </rPr>
      <t xml:space="preserve"> in absolute numbers</t>
    </r>
  </si>
  <si>
    <r>
      <t>na jednego poszkodo-wanego</t>
    </r>
    <r>
      <rPr>
        <vertAlign val="superscript"/>
        <sz val="12"/>
        <rFont val="Times New Roman"/>
        <family val="1"/>
        <charset val="238"/>
      </rPr>
      <t xml:space="preserve">1 </t>
    </r>
    <r>
      <rPr>
        <i/>
        <sz val="12"/>
        <rFont val="Times New Roman"/>
        <family val="1"/>
        <charset val="238"/>
      </rPr>
      <t xml:space="preserve"> per one person injured</t>
    </r>
    <r>
      <rPr>
        <i/>
        <vertAlign val="superscript"/>
        <sz val="12"/>
        <rFont val="Times New Roman"/>
        <family val="1"/>
        <charset val="238"/>
      </rPr>
      <t>1</t>
    </r>
  </si>
  <si>
    <t>1 Bez osób poszkodowanych w wypadkach śmiertelnych oraz bez liczby dni niezdolności do pracy tych osób.</t>
  </si>
  <si>
    <t>1 Without persons injured in fatal accidents and without the number of days inability to work of these persons</t>
  </si>
  <si>
    <r>
      <t xml:space="preserve">w liczbach bez-    względ-    nych           </t>
    </r>
    <r>
      <rPr>
        <i/>
        <sz val="12"/>
        <rFont val="Times New Roman"/>
        <family val="1"/>
        <charset val="238"/>
      </rPr>
      <t xml:space="preserve"> in absolute numbers</t>
    </r>
  </si>
  <si>
    <t>1 W podziale wdług województw nie uwzględniono pracowników cywilnych jednostek budżetowych prowadzących działalność w zakresie obrony narodowej i bezpieczeństwa publicznego.</t>
  </si>
  <si>
    <t>1 By voiwodships with exception civilian employees of budgetary entities conducting activity within the scope of national defence and public safety.</t>
  </si>
  <si>
    <r>
      <t xml:space="preserve">                                                                                                                          </t>
    </r>
    <r>
      <rPr>
        <sz val="12"/>
        <rFont val="Times New Roman"/>
        <family val="1"/>
        <charset val="238"/>
      </rPr>
      <t xml:space="preserve">                                             </t>
    </r>
  </si>
  <si>
    <t>m. st. Warszawa</t>
  </si>
  <si>
    <t>m. Piekary Śląskie</t>
  </si>
  <si>
    <t xml:space="preserve">                                                                                                                                                                                                                                                                                                                                                                                                                                                                                                                                                                                                                                                                                                                                                                                                                                              </t>
  </si>
  <si>
    <t xml:space="preserve">  POSZKODOWANI W WYPADKACH PRZY PRACY  WEDŁUG MIEJSCA POWSTANIA WYPADKU W 2015 R. </t>
  </si>
  <si>
    <t>Tabl. 14</t>
  </si>
  <si>
    <r>
      <t xml:space="preserve">    b</t>
    </r>
    <r>
      <rPr>
        <sz val="12"/>
        <rFont val="Times New Roman"/>
        <family val="1"/>
        <charset val="238"/>
      </rPr>
      <t> – na 1000 pracujących</t>
    </r>
  </si>
  <si>
    <t>                         of which in fatal accidents</t>
  </si>
  <si>
    <t xml:space="preserve">                         of which in serious accidents</t>
  </si>
  <si>
    <r>
      <t xml:space="preserve">                 c </t>
    </r>
    <r>
      <rPr>
        <sz val="12"/>
        <rFont val="Times New Roman"/>
        <family val="1"/>
        <charset val="238"/>
      </rPr>
      <t>–  w tym w wypadkach ciężkich</t>
    </r>
  </si>
  <si>
    <t xml:space="preserve"> manufacture of machinery and equipment n. e. c.</t>
  </si>
  <si>
    <r>
      <t>Obsługa rynku nieruchomości</t>
    </r>
    <r>
      <rPr>
        <vertAlign val="superscript"/>
        <sz val="12"/>
        <rFont val="Calibri"/>
        <family val="2"/>
        <charset val="238"/>
      </rPr>
      <t>Δ</t>
    </r>
    <r>
      <rPr>
        <sz val="12"/>
        <rFont val="Times New Roman"/>
        <family val="1"/>
        <charset val="238"/>
      </rPr>
      <t xml:space="preserve">  (L)</t>
    </r>
  </si>
  <si>
    <r>
      <t>Trade; repair of motor vehicles</t>
    </r>
    <r>
      <rPr>
        <vertAlign val="superscript"/>
        <sz val="12"/>
        <rFont val="Calibri"/>
        <family val="2"/>
        <charset val="238"/>
      </rPr>
      <t>Δ</t>
    </r>
    <r>
      <rPr>
        <i/>
        <sz val="12"/>
        <rFont val="Times New Roman"/>
        <family val="1"/>
        <charset val="238"/>
      </rPr>
      <t xml:space="preserve"> </t>
    </r>
  </si>
  <si>
    <t>kod                  00 do 99</t>
  </si>
  <si>
    <t>kod 21 do 29</t>
  </si>
  <si>
    <t>kod 31 do 39</t>
  </si>
  <si>
    <t>kod 41 do 49</t>
  </si>
  <si>
    <t>kod                31 do 39</t>
  </si>
  <si>
    <t>kod 31</t>
  </si>
  <si>
    <t>kod           51 do 59</t>
  </si>
  <si>
    <t>kod 53</t>
  </si>
  <si>
    <t>kod                 61 do 69</t>
  </si>
  <si>
    <t>kod 61</t>
  </si>
  <si>
    <t>kod 62</t>
  </si>
  <si>
    <t>kod 70</t>
  </si>
  <si>
    <t>kod  11 do 19</t>
  </si>
  <si>
    <t>kod          41 do 49</t>
  </si>
  <si>
    <r>
      <t xml:space="preserve">razem            </t>
    </r>
    <r>
      <rPr>
        <i/>
        <sz val="10"/>
        <rFont val="Times New Roman"/>
        <family val="1"/>
        <charset val="238"/>
      </rPr>
      <t>total</t>
    </r>
  </si>
  <si>
    <t>kod            11 do 19</t>
  </si>
  <si>
    <t>kod               11 i 12</t>
  </si>
  <si>
    <t>kod          31 do 39</t>
  </si>
  <si>
    <t>kod        41 do 49</t>
  </si>
  <si>
    <t>kod 41</t>
  </si>
  <si>
    <t>kod            51 do 59</t>
  </si>
  <si>
    <t>kod         61 do 69</t>
  </si>
  <si>
    <t>kod          71 do 79</t>
  </si>
  <si>
    <t>kod            81 do 89</t>
  </si>
  <si>
    <t>kod       99,00</t>
  </si>
  <si>
    <t xml:space="preserve">TABL.23  </t>
  </si>
  <si>
    <t xml:space="preserve">WYDARZENIA  POWODUJĄCE  URAZ  U  OSOBY  POSZKODOWANEJ  W  WYPADKU  PRZY  PRACY WEDŁUG  CZYNNIKA  MATERIALNEGO  BĘDĄCEGO  ŹRÓDŁEM  TEGO  URAZU  W  2015 R. </t>
  </si>
  <si>
    <t>kod           00 do 99</t>
  </si>
  <si>
    <t>kod             11 do 19</t>
  </si>
  <si>
    <t>kod            31 do 39</t>
  </si>
  <si>
    <t>kod             41 do 49</t>
  </si>
  <si>
    <t>kod               71 do 79</t>
  </si>
  <si>
    <t>kod              99, 00</t>
  </si>
  <si>
    <t xml:space="preserve">                 corresponding period of previous year = 100  </t>
  </si>
  <si>
    <t xml:space="preserve">               </t>
  </si>
  <si>
    <r>
      <t xml:space="preserve">          b - na 1000 pracujących</t>
    </r>
    <r>
      <rPr>
        <vertAlign val="superscript"/>
        <sz val="12"/>
        <color indexed="8"/>
        <rFont val="Times New Roman"/>
        <family val="1"/>
        <charset val="238"/>
      </rPr>
      <t>1</t>
    </r>
    <r>
      <rPr>
        <sz val="12"/>
        <color indexed="8"/>
        <rFont val="Times New Roman"/>
        <family val="1"/>
        <charset val="238"/>
      </rPr>
      <t xml:space="preserve">                 </t>
    </r>
    <r>
      <rPr>
        <i/>
        <sz val="12"/>
        <color indexed="8"/>
        <rFont val="Times New Roman"/>
        <family val="1"/>
        <charset val="238"/>
      </rPr>
      <t xml:space="preserve">    per 1000 persons employed</t>
    </r>
    <r>
      <rPr>
        <i/>
        <vertAlign val="superscript"/>
        <sz val="12"/>
        <color indexed="8"/>
        <rFont val="Times New Roman"/>
        <family val="1"/>
        <charset val="238"/>
      </rPr>
      <t>1</t>
    </r>
    <r>
      <rPr>
        <i/>
        <sz val="12"/>
        <color indexed="8"/>
        <rFont val="Times New Roman"/>
        <family val="1"/>
        <charset val="238"/>
      </rPr>
      <t xml:space="preserve">    </t>
    </r>
  </si>
  <si>
    <t xml:space="preserve">Ogółem            </t>
  </si>
  <si>
    <r>
      <t xml:space="preserve">Ogółem </t>
    </r>
    <r>
      <rPr>
        <i/>
        <sz val="12"/>
        <rFont val="Times New Roman"/>
        <family val="1"/>
        <charset val="238"/>
      </rPr>
      <t>Total</t>
    </r>
  </si>
  <si>
    <r>
      <t xml:space="preserve">Ogółem </t>
    </r>
    <r>
      <rPr>
        <i/>
        <sz val="12"/>
        <rFont val="Times New Roman"/>
        <family val="1"/>
        <charset val="238"/>
      </rPr>
      <t>Total</t>
    </r>
    <r>
      <rPr>
        <sz val="12"/>
        <rFont val="Times New Roman"/>
        <family val="1"/>
        <charset val="1"/>
      </rPr>
      <t xml:space="preserve"> </t>
    </r>
  </si>
  <si>
    <r>
      <t xml:space="preserve">Ogółem  </t>
    </r>
    <r>
      <rPr>
        <i/>
        <sz val="12"/>
        <rFont val="Times New Roman"/>
        <family val="1"/>
        <charset val="238"/>
      </rPr>
      <t xml:space="preserve">Total </t>
    </r>
    <r>
      <rPr>
        <i/>
        <sz val="12"/>
        <rFont val="Times New Roman"/>
        <family val="1"/>
        <charset val="1"/>
      </rPr>
      <t xml:space="preserve">       </t>
    </r>
  </si>
  <si>
    <r>
      <t xml:space="preserve">a - razem     </t>
    </r>
    <r>
      <rPr>
        <i/>
        <sz val="12"/>
        <rFont val="Times New Roman"/>
        <family val="1"/>
        <charset val="238"/>
      </rPr>
      <t xml:space="preserve">total     </t>
    </r>
    <r>
      <rPr>
        <sz val="12"/>
        <rFont val="Times New Roman"/>
        <family val="1"/>
        <charset val="238"/>
      </rPr>
      <t xml:space="preserve">                                                                                    b - w tym w wypadkach śmiertelnych                                                         </t>
    </r>
    <r>
      <rPr>
        <i/>
        <sz val="12"/>
        <rFont val="Times New Roman"/>
        <family val="1"/>
        <charset val="238"/>
      </rPr>
      <t xml:space="preserve">of which fatal  accidents               </t>
    </r>
    <r>
      <rPr>
        <sz val="12"/>
        <rFont val="Times New Roman"/>
        <family val="1"/>
        <charset val="238"/>
      </rPr>
      <t>c</t>
    </r>
    <r>
      <rPr>
        <i/>
        <sz val="12"/>
        <rFont val="Times New Roman"/>
        <family val="1"/>
        <charset val="238"/>
      </rPr>
      <t xml:space="preserve"> - </t>
    </r>
    <r>
      <rPr>
        <sz val="12"/>
        <rFont val="Times New Roman"/>
        <family val="1"/>
        <charset val="238"/>
      </rPr>
      <t>w tym w wypadkach ciężkich</t>
    </r>
    <r>
      <rPr>
        <i/>
        <sz val="12"/>
        <rFont val="Times New Roman"/>
        <family val="1"/>
        <charset val="238"/>
      </rPr>
      <t xml:space="preserve">                                               of which serious  accidents</t>
    </r>
  </si>
  <si>
    <t>kod 41,42,43,44</t>
  </si>
  <si>
    <r>
      <t xml:space="preserve">Ogółem      </t>
    </r>
    <r>
      <rPr>
        <i/>
        <sz val="12"/>
        <rFont val="Times New Roman"/>
        <family val="1"/>
        <charset val="238"/>
      </rPr>
      <t>Total</t>
    </r>
  </si>
  <si>
    <r>
      <t xml:space="preserve">    Działanie                  </t>
    </r>
    <r>
      <rPr>
        <sz val="12"/>
        <rFont val="Times New Roman"/>
        <family val="1"/>
        <charset val="238"/>
      </rPr>
      <t xml:space="preserve"> </t>
    </r>
    <r>
      <rPr>
        <i/>
        <sz val="12"/>
        <rFont val="Times New Roman"/>
        <family val="1"/>
        <charset val="238"/>
      </rPr>
      <t>Influence of</t>
    </r>
  </si>
  <si>
    <t xml:space="preserve"> SPECIFICATION                                                                                                                                                                                </t>
  </si>
  <si>
    <t>UWAGI DO TABLIC</t>
  </si>
  <si>
    <t>COMMENTS TO TABLES</t>
  </si>
  <si>
    <t xml:space="preserve">    In relation to the obligatory NACE Classification there were used abbreviations - in tables abbreviated  names are denoted as  "Δ".         A list of applied abbreviations and full names is presented below:</t>
  </si>
  <si>
    <t>symbol</t>
  </si>
  <si>
    <t>skrót</t>
  </si>
  <si>
    <t>pełna nazwa</t>
  </si>
  <si>
    <t>abbreviation</t>
  </si>
  <si>
    <t>full name</t>
  </si>
  <si>
    <t>POLSKA KLASYFIKACJA DZIAŁALNOŚCI PKD 2007</t>
  </si>
  <si>
    <r>
      <t>Produkcja skór i wyrobów skórzanych</t>
    </r>
    <r>
      <rPr>
        <b/>
        <vertAlign val="superscript"/>
        <sz val="13"/>
        <rFont val="Times New Roman"/>
        <family val="1"/>
        <charset val="238"/>
      </rPr>
      <t>Δ</t>
    </r>
  </si>
  <si>
    <t>Produkcja skór i wyrobów ze skór wyprawionych</t>
  </si>
  <si>
    <t>Manufacture of leather and related products</t>
  </si>
  <si>
    <r>
      <t>Produkcja wyrobów z drewna, korka, słomy i wikliny</t>
    </r>
    <r>
      <rPr>
        <b/>
        <vertAlign val="superscript"/>
        <sz val="13"/>
        <rFont val="Times New Roman"/>
        <family val="1"/>
        <charset val="238"/>
      </rPr>
      <t>Δ</t>
    </r>
  </si>
  <si>
    <t>Produkcja wyrobów z drewna oraz korka, z wyłączeniem mebli; produkcja wyrobów ze słomy i materiałów używanych do wyplatania</t>
  </si>
  <si>
    <r>
      <t>Manufacture of products of wood, cork, straw and wicker</t>
    </r>
    <r>
      <rPr>
        <i/>
        <vertAlign val="superscript"/>
        <sz val="13"/>
        <rFont val="Times New Roman"/>
        <family val="1"/>
        <charset val="238"/>
      </rPr>
      <t>Δ</t>
    </r>
  </si>
  <si>
    <t>Manufacture of wood and of products of wood and cork, except furniture; manufacture of articles of straw and plaiting materials</t>
  </si>
  <si>
    <r>
      <t>Produkcja koksu i produktów rafinacji ropy naftowej</t>
    </r>
    <r>
      <rPr>
        <b/>
        <vertAlign val="superscript"/>
        <sz val="13"/>
        <rFont val="Times New Roman"/>
        <family val="1"/>
        <charset val="238"/>
      </rPr>
      <t>Δ</t>
    </r>
  </si>
  <si>
    <t>Wytwarzanie i przetwarzanie koksu i produktów rafinacji ropy naftowej</t>
  </si>
  <si>
    <t>Manufacture of coke and refined petroleum products</t>
  </si>
  <si>
    <r>
      <t>Produkcja wyrobów farmaceutycznych</t>
    </r>
    <r>
      <rPr>
        <b/>
        <vertAlign val="superscript"/>
        <sz val="13"/>
        <rFont val="Times New Roman"/>
        <family val="1"/>
        <charset val="238"/>
      </rPr>
      <t xml:space="preserve">Δ </t>
    </r>
  </si>
  <si>
    <t>Produkcja podstawowych substancji farmaceutycznych oraz leków i pozostałych wyrobów farmaceutycznych </t>
  </si>
  <si>
    <r>
      <t>Manufacture of pharmaceutical products</t>
    </r>
    <r>
      <rPr>
        <i/>
        <vertAlign val="superscript"/>
        <sz val="13"/>
        <rFont val="Times New Roman"/>
        <family val="1"/>
        <charset val="238"/>
      </rPr>
      <t>Δ</t>
    </r>
  </si>
  <si>
    <t>Manufacture of basic pharmaceutical products and pharmaceutical preparations</t>
  </si>
  <si>
    <r>
      <t>Produkcja  wyrobów z metali</t>
    </r>
    <r>
      <rPr>
        <b/>
        <vertAlign val="superscript"/>
        <sz val="13"/>
        <rFont val="Times New Roman"/>
        <family val="1"/>
        <charset val="238"/>
      </rPr>
      <t>Δ</t>
    </r>
  </si>
  <si>
    <t>Produkcja metalowych wyrobów gotowych, z wyłączeniem maszyn i urządzeń</t>
  </si>
  <si>
    <r>
      <t>Manufacture of metal products</t>
    </r>
    <r>
      <rPr>
        <i/>
        <vertAlign val="superscript"/>
        <sz val="13"/>
        <rFont val="Times New Roman"/>
        <family val="1"/>
        <charset val="238"/>
      </rPr>
      <t>Δ</t>
    </r>
  </si>
  <si>
    <t>Manufacture of fabricated metal products, except machinery and equipment</t>
  </si>
  <si>
    <r>
      <t>Produkcja maszyn i urządzeń</t>
    </r>
    <r>
      <rPr>
        <b/>
        <vertAlign val="superscript"/>
        <sz val="13"/>
        <rFont val="Times New Roman"/>
        <family val="1"/>
        <charset val="238"/>
      </rPr>
      <t>Δ</t>
    </r>
  </si>
  <si>
    <t>Produkcja maszyn i urządzeń, gdzie indziej niesklasyfikowana</t>
  </si>
  <si>
    <t>Manufacture of machinery and equipment n.e.c.</t>
  </si>
  <si>
    <r>
      <t>Produkcja pojazdów samochodowych, przyczep i naczep</t>
    </r>
    <r>
      <rPr>
        <b/>
        <vertAlign val="superscript"/>
        <sz val="13"/>
        <rFont val="Times New Roman"/>
        <family val="1"/>
        <charset val="238"/>
      </rPr>
      <t>Δ</t>
    </r>
  </si>
  <si>
    <t>Produkcja pojazdów samochodowych, przyczep i naczep,                   z wyłączeniem motocykli</t>
  </si>
  <si>
    <t>Manufacture of motor vehicles, trailers and semitrailers</t>
  </si>
  <si>
    <t>D</t>
  </si>
  <si>
    <r>
      <t>Wytwarzanie i zaopatrywanie w energię elektryczną, gaz, parę wodną, gorącą wodę</t>
    </r>
    <r>
      <rPr>
        <b/>
        <vertAlign val="superscript"/>
        <sz val="13"/>
        <rFont val="Times New Roman"/>
        <family val="1"/>
        <charset val="238"/>
      </rPr>
      <t>Δ</t>
    </r>
    <r>
      <rPr>
        <b/>
        <sz val="13"/>
        <rFont val="Times New Roman"/>
        <family val="1"/>
        <charset val="238"/>
      </rPr>
      <t xml:space="preserve"> </t>
    </r>
  </si>
  <si>
    <t xml:space="preserve">Wytwarzanie i zaopatrywanie w energię elektryczną, gaz, parę wodną, gorącą wodę i powietrze do układów klimatyzacyjnych </t>
  </si>
  <si>
    <t>E</t>
  </si>
  <si>
    <r>
      <t>Dostawa wody; gospodarowanie ściekami i odpadami;  rekultywacja</t>
    </r>
    <r>
      <rPr>
        <b/>
        <vertAlign val="superscript"/>
        <sz val="13"/>
        <rFont val="Times New Roman"/>
        <family val="1"/>
        <charset val="238"/>
      </rPr>
      <t>Δ</t>
    </r>
    <r>
      <rPr>
        <b/>
        <sz val="13"/>
        <rFont val="Times New Roman"/>
        <family val="1"/>
        <charset val="238"/>
      </rPr>
      <t xml:space="preserve"> </t>
    </r>
  </si>
  <si>
    <t xml:space="preserve">Dostawa wody; gospodarowanie ściekami i odpadami oraz działalność związana z rekultywacją  </t>
  </si>
  <si>
    <t>G</t>
  </si>
  <si>
    <r>
      <t>Handel; naprawa pojazdów samochodowych</t>
    </r>
    <r>
      <rPr>
        <b/>
        <vertAlign val="superscript"/>
        <sz val="13"/>
        <rFont val="Calibri"/>
        <family val="2"/>
        <charset val="238"/>
      </rPr>
      <t>Δ</t>
    </r>
    <r>
      <rPr>
        <b/>
        <sz val="13"/>
        <rFont val="Times New Roman"/>
        <family val="1"/>
        <charset val="238"/>
      </rPr>
      <t xml:space="preserve"> </t>
    </r>
  </si>
  <si>
    <t xml:space="preserve">Handel hurtowy i detaliczny; naprawa pojazdów samochodowych, włączając motocykle </t>
  </si>
  <si>
    <r>
      <t xml:space="preserve"> Trade; repair of motor vehicles</t>
    </r>
    <r>
      <rPr>
        <vertAlign val="superscript"/>
        <sz val="13"/>
        <rFont val="Calibri"/>
        <family val="2"/>
        <charset val="238"/>
      </rPr>
      <t>Δ</t>
    </r>
    <r>
      <rPr>
        <i/>
        <sz val="13"/>
        <rFont val="Times New Roman"/>
        <family val="1"/>
        <charset val="238"/>
      </rPr>
      <t xml:space="preserve"> </t>
    </r>
  </si>
  <si>
    <t>Wholesale and retail trade; repair of motor vehicles and motorcycles</t>
  </si>
  <si>
    <r>
      <t>Zakwaterowanie i gastronomia</t>
    </r>
    <r>
      <rPr>
        <b/>
        <vertAlign val="superscript"/>
        <sz val="13"/>
        <rFont val="Calibri"/>
        <family val="2"/>
        <charset val="238"/>
      </rPr>
      <t>Δ</t>
    </r>
    <r>
      <rPr>
        <b/>
        <sz val="13"/>
        <rFont val="Times New Roman"/>
        <family val="1"/>
        <charset val="238"/>
      </rPr>
      <t xml:space="preserve"> </t>
    </r>
  </si>
  <si>
    <t>Działalność związana z zakwaterowaniem i usługami gastronomicznymi</t>
  </si>
  <si>
    <r>
      <t>Accommodation and catering</t>
    </r>
    <r>
      <rPr>
        <vertAlign val="superscript"/>
        <sz val="13"/>
        <rFont val="Calibri"/>
        <family val="2"/>
        <charset val="238"/>
      </rPr>
      <t>Δ</t>
    </r>
  </si>
  <si>
    <t>Accommodation and food service activities</t>
  </si>
  <si>
    <t>L</t>
  </si>
  <si>
    <r>
      <t xml:space="preserve"> Obsługa rynku nieruchomości</t>
    </r>
    <r>
      <rPr>
        <b/>
        <vertAlign val="superscript"/>
        <sz val="13"/>
        <rFont val="Calibri"/>
        <family val="2"/>
        <charset val="238"/>
      </rPr>
      <t>Δ</t>
    </r>
    <r>
      <rPr>
        <b/>
        <sz val="13"/>
        <rFont val="Times New Roman"/>
        <family val="1"/>
        <charset val="238"/>
      </rPr>
      <t xml:space="preserve"> </t>
    </r>
  </si>
  <si>
    <t xml:space="preserve">Działalność związana z obsługą rynku nieruchomości </t>
  </si>
  <si>
    <t>N</t>
  </si>
  <si>
    <r>
      <t>Administrowanie i działalność wspierająca</t>
    </r>
    <r>
      <rPr>
        <b/>
        <vertAlign val="superscript"/>
        <sz val="13"/>
        <rFont val="Calibri"/>
        <family val="2"/>
        <charset val="238"/>
      </rPr>
      <t>Δ</t>
    </r>
    <r>
      <rPr>
        <b/>
        <sz val="13"/>
        <rFont val="Times New Roman"/>
        <family val="1"/>
        <charset val="238"/>
      </rPr>
      <t xml:space="preserve"> </t>
    </r>
  </si>
  <si>
    <t xml:space="preserve">Działalność w zakresie usług administrowania i działalność wspierająca </t>
  </si>
  <si>
    <t>OBJAŚNIENIA ZNAKÓW UMOWNYCH</t>
  </si>
  <si>
    <t>SYMBOLS</t>
  </si>
  <si>
    <t>Kreska (-)</t>
  </si>
  <si>
    <t>zjawisko nie wystąpiło</t>
  </si>
  <si>
    <t>magnitude zero</t>
  </si>
  <si>
    <t>Zero: (0)</t>
  </si>
  <si>
    <t>zjawisko istniało w wielkości mniejszej od 0,5</t>
  </si>
  <si>
    <t>magnitude not zero but less than 0,5 of a unit</t>
  </si>
  <si>
    <t>(0,0)</t>
  </si>
  <si>
    <t>zjawisko istniało w wielkości mniejszej od 0,05</t>
  </si>
  <si>
    <t>magnitude not zero but less than 0,05 of a unit</t>
  </si>
  <si>
    <t>Kropka (.)</t>
  </si>
  <si>
    <t>zupełny brak informacji lub informacji wiarygodnych</t>
  </si>
  <si>
    <t xml:space="preserve">Znak x </t>
  </si>
  <si>
    <t>wypaełnienie pozycji jest niemożliwe lub niecelowe</t>
  </si>
  <si>
    <t>not applicable</t>
  </si>
  <si>
    <t xml:space="preserve">Znak Δ </t>
  </si>
  <si>
    <t>oznacza, że nazwy zostały skrócone w stosunku do obowiązującej klasyfikacji</t>
  </si>
  <si>
    <t>SPIS TREŚCI</t>
  </si>
  <si>
    <t>CONTENTS</t>
  </si>
  <si>
    <t>TABLICE</t>
  </si>
  <si>
    <t>TABLES</t>
  </si>
  <si>
    <t xml:space="preserve">Poszkodowani w wypadkach przy pracy według skutków wypadków i płci oraz liczba dni niezdolności do pracy spowodowana tymi wypadkami  </t>
  </si>
  <si>
    <t xml:space="preserve">Persons injured in accidents at work by consequences of the accidents and sex and the number of days inability to work caused by accidents  </t>
  </si>
  <si>
    <t xml:space="preserve">Wypadki przy pracy oraz liczba osób poszkodowanych w tych wypadkach  </t>
  </si>
  <si>
    <t xml:space="preserve">Accidents at work and persons injured in these accidents  </t>
  </si>
  <si>
    <t xml:space="preserve">Persons injured in accidents at work by consequences of the accident and sex and the number of days inability to work caused by accidents by voivodships  </t>
  </si>
  <si>
    <t xml:space="preserve">Jednorazowe odszkodowania z tytułu wypadków przy pracy osób prowadzących działalność gospodarczą i pomagających członków ich rodzin  </t>
  </si>
  <si>
    <t xml:space="preserve">Poszkodowani w wypadkach przy pracy zaistniałych w danym roku według sekcji gospodarki narodowej  </t>
  </si>
  <si>
    <t xml:space="preserve">Poszkodowani w wypadkach przy pracy według sektorów własności w 2015 r.  </t>
  </si>
  <si>
    <t>I. Źródło i zakres danych</t>
  </si>
  <si>
    <t>II. Objaśnienia podstawowych pojęć</t>
  </si>
  <si>
    <t>2) pracodawców i pracujących na własny rachunek:</t>
  </si>
  <si>
    <t>3) agentów pracujących na podstawie umów agencyjnych i umów na warunkach zlecenia (łącznie z pomagającymi członkami ich rodzin oraz osobami zatrudnionymi przez agentów);</t>
  </si>
  <si>
    <t>4) osoby wykonujące pracę nakładczą;</t>
  </si>
  <si>
    <t>6) duchownych pełniących obowiązki duszpasterskie.</t>
  </si>
  <si>
    <t>1) podczas lub w związku z wykonywaniem przez pracownika zwykłych czynności lub poleceń przełożonych oraz czynności na rzecz pracodawcy, nawet bez polecenia;</t>
  </si>
  <si>
    <t>1) w czasie podróży służbowej;</t>
  </si>
  <si>
    <t>2) podczas szkolenia w zakresie powszechnej samoobrony;</t>
  </si>
  <si>
    <t>3) przy wykonywaniu zadań zleconych przez działające u pracodawcy organizacje związkowe.</t>
  </si>
  <si>
    <t>1) uprawiania sportu w trakcie zawodów i treningów przez osobę pobierającą stypendium sportowe;</t>
  </si>
  <si>
    <t>2) wykonywania odpłatnie pracy w czasie odbywania kary pozbawienia wolności lub tymczasowego aresztowania;</t>
  </si>
  <si>
    <t>3) pełnienia mandatu posła (w kraju lub w Parlamencie Europejskim) lub senatora, pobierającego uposażenie;</t>
  </si>
  <si>
    <t>5) wykonywania przez członka rolniczej spółdzielni produkcyjnej, spółdzielni kółek rolniczych oraz przez inną osobę traktowaną na równi z członkiem spółdzielni, pracy na rzecz tych spółdzielni;</t>
  </si>
  <si>
    <t>9) odbywania zastępczych form służby wojskowej;</t>
  </si>
  <si>
    <t>10) nauki w Krajowej Szkole Administracji Publicznej przez słuchaczy pobierających stypendium.</t>
  </si>
  <si>
    <t>METHODOLOGICAL NOTES</t>
  </si>
  <si>
    <t>II. Main definitions</t>
  </si>
  <si>
    <t>1) employees hired on the basis of an employment contract (labour contract, posting, appointment or election) including seasonal and casual workers;</t>
  </si>
  <si>
    <t>2) employers and own-account workers:</t>
  </si>
  <si>
    <t>3) agents employed on the basis of agency contract and order agreements (including contributing family workers and persons employed by agents);</t>
  </si>
  <si>
    <t>4) outworkers;</t>
  </si>
  <si>
    <t>6) clergy fulfilling priestly obligations.</t>
  </si>
  <si>
    <t>1) during or in connection with performance of ordinary activities or instructions by the employee and activities for the employer, even without instructions;</t>
  </si>
  <si>
    <t>2) when the employee remains at the disposal of the employer on the way between the seat of the employer and the place of performing the duty, which is a result of work relations.</t>
  </si>
  <si>
    <t>1) during a business trip;</t>
  </si>
  <si>
    <t>2) during a training within the scope of common self-defence;</t>
  </si>
  <si>
    <t>3) at performing tasks ordered by trade union organizations, functioning at the employer.</t>
  </si>
  <si>
    <t>1) practising sports during competitions and trainings by a person receiving sport scholarship;</t>
  </si>
  <si>
    <t>2) performance of paid work in the time of serving imprisonment sentences or temporary detentions;</t>
  </si>
  <si>
    <t>3) carrying out a mandate by members of parliament (in the country or in the European Parliament) or senate, who receive salaries;</t>
  </si>
  <si>
    <t>5) performance of work by members of agricultural producers` cooperatives, agricultural farmers` cooperatives and by other persons treated equally to members of cooperatives, for the benefit of these cooperatives;</t>
  </si>
  <si>
    <t>6) performance or cooperation at performance of work on the basis of agency agreements, contracts of mandate or contracts of services;</t>
  </si>
  <si>
    <t>7) performance of usual activities connected with conducting non-agricultural economic activities or cooperation at conducting them;</t>
  </si>
  <si>
    <t>8) performance of religious activities or activities connected with entrusted pastoral or monastic functions by clergymen;</t>
  </si>
  <si>
    <t>9) serving supplementary forms of military service;</t>
  </si>
  <si>
    <t>10) education at the National School of Public Administration by students, who receive scholarships.</t>
  </si>
  <si>
    <t xml:space="preserve">UWAGI METODYCZNE  </t>
  </si>
  <si>
    <t xml:space="preserve">Poszkodowani w wypadkach przy pracy według absencji spowodowanej wypadkami przy pracy w 2015 r.  </t>
  </si>
  <si>
    <t xml:space="preserve">Poszkodowani w wypadkach przy pracy według wielkości jednostek lokalnych w 2015 r.  </t>
  </si>
  <si>
    <t xml:space="preserve">Poszkodowani w wypadkach przy pracy według miesiąca, w którym zdarzył się wypadek przy pracy oraz skutków wypadków w 2015 r.  </t>
  </si>
  <si>
    <t xml:space="preserve">Poszkodowani w wypadkach przy pracy według wieku w 2015 r.  </t>
  </si>
  <si>
    <t xml:space="preserve">Poszkodowani w wypadkach przy pracy według stażu pracy w 2015 r.  </t>
  </si>
  <si>
    <t xml:space="preserve">Przyczyny wypadków przy pracy w 2015 r.  </t>
  </si>
  <si>
    <t xml:space="preserve">Poszkodowani w wypadkach przy pracy według wydarzeń, będących odchyleniem od stanu normalnego, powodujących wypadki w 2015 r. </t>
  </si>
  <si>
    <t xml:space="preserve">Poszkodowani w wypadkach przy pracy według wydarzeń powodujących uraz w 2015 r.  </t>
  </si>
  <si>
    <t xml:space="preserve">Poszkodowani w wypadkach przy pracy według czynności wykonywanych przez poszkodowanego w chwili wypadku w 2015 r.  </t>
  </si>
  <si>
    <t xml:space="preserve">Poszkodowani w wypadkach przy pracy według miejsca powstania wypadku w 2015 r.  </t>
  </si>
  <si>
    <t xml:space="preserve">Poszkodowani w wypadkach przy pracy według grup umiejscowienia urazu w 2015 r.  </t>
  </si>
  <si>
    <t xml:space="preserve">Poszkodowani w wypadkach przy pracy według rodzaju urazu w 2015 r.  </t>
  </si>
  <si>
    <t xml:space="preserve">Wydarzenia powodujące uraz u osoby poszkodowanej według miejsca powstania wypadku w 2015 r.  </t>
  </si>
  <si>
    <t xml:space="preserve">Przyczyny wypadków przy pracy według wydarzeń powodujących uraz u osoby poszkodowanej w 2015 r.  </t>
  </si>
  <si>
    <t xml:space="preserve">Przyczyny wypadków przy pracy według czynności wykonywanych przez poszkodowanego w chwili wypadku w 2015 r.  </t>
  </si>
  <si>
    <t xml:space="preserve">Poszkodowani w wypadkach przy pracy według wielkości jednostek lokalnych oraz województw w 2015 r.  </t>
  </si>
  <si>
    <t xml:space="preserve">Przyczyny wypadków przy pracy według województw w 2015 r.  </t>
  </si>
  <si>
    <t>Tabl.</t>
  </si>
  <si>
    <t>Table</t>
  </si>
  <si>
    <t>x</t>
  </si>
  <si>
    <t xml:space="preserve">METHODOLOGICAL NOTES  </t>
  </si>
  <si>
    <t xml:space="preserve">Persons injured in accidents at work by ownership sectors in 2015  </t>
  </si>
  <si>
    <t xml:space="preserve">Persons injured in accidents at work by absenteeism resulting from accidents at work in 2015  </t>
  </si>
  <si>
    <t xml:space="preserve">Persons injured in accidents at work by local units in 2015  </t>
  </si>
  <si>
    <t xml:space="preserve">Persons injured in accidents at work by month of the accident and consequences of accidents in 2015  </t>
  </si>
  <si>
    <t xml:space="preserve">Persons injured in accidents at work by age in 2015  </t>
  </si>
  <si>
    <t xml:space="preserve">Persons injured in accidents at work by work seniority in 2015  </t>
  </si>
  <si>
    <t xml:space="preserve">Persons injured in accidents at work by selected groups of occupations in 2015  </t>
  </si>
  <si>
    <t xml:space="preserve">Causes of the accidents at work in 2015  </t>
  </si>
  <si>
    <t xml:space="preserve">Persons injured in accidents at work by events causing accidents, which are deviation of standard in 2015  </t>
  </si>
  <si>
    <t xml:space="preserve">Persons injured in accidents at work by contact-mode of injury in 2015  </t>
  </si>
  <si>
    <t xml:space="preserve">Persons injured in accidents at work by the specific physical activity performed by the victim at the moment of accident in 2015  </t>
  </si>
  <si>
    <t xml:space="preserve">Persons injured in accidents at work by working environment in 2015  </t>
  </si>
  <si>
    <t xml:space="preserve">Persons injured in accidents at work by part of body injured in 2015  </t>
  </si>
  <si>
    <t xml:space="preserve">Persons injured in accidents at work by type of injury in 2015  </t>
  </si>
  <si>
    <t xml:space="preserve">Contact-mode of injury by working environment of the accident in 2015  </t>
  </si>
  <si>
    <t xml:space="preserve">Contact-mode of injury by specific physical activity performed by the victim at the moment of the accident in 2015  </t>
  </si>
  <si>
    <t xml:space="preserve">Causes of the accidents at work by activities performed by the persons injured at the time of the accident in 2015  </t>
  </si>
  <si>
    <t xml:space="preserve">Material agent of the specific physical activity performed at the time of the accident by specific physical activity in 2015  </t>
  </si>
  <si>
    <t xml:space="preserve">Deviations by material agent of the deviations in 2015  </t>
  </si>
  <si>
    <t xml:space="preserve">Contact-mode of injury by material agent of contact-mode of injury in 2015  </t>
  </si>
  <si>
    <t xml:space="preserve">Persons injured in accidents at work by consequences of the accidents and sex and the number of days inability to work caused by accidents by regions, voivodships, subregions and powiats  </t>
  </si>
  <si>
    <t xml:space="preserve">Persons injured in accidents at work by local units and voivodships in 2015  </t>
  </si>
  <si>
    <t xml:space="preserve">Poszkodowani w wypadkach przy pracy według wydarzeń będących odchyleniem od stanu normalnego, powodujących wypadki przy pracy według województw w 2015 r.  </t>
  </si>
  <si>
    <t xml:space="preserve">Persons injured in accidents at work by deviations and voivodships in 2015  </t>
  </si>
  <si>
    <t xml:space="preserve">Poszkodowani w wypadkach przy pracy według wydarzeń powodujących urazy oraz województw w 2015 r.  </t>
  </si>
  <si>
    <t xml:space="preserve">Persons injured in accidents at work by contact-mode of injury and voivodships in 2015  </t>
  </si>
  <si>
    <t xml:space="preserve">Poszkodowani w wypadkach przy pracy według absencji spowodowanej wypadkami przy pracy oraz województw w 2015 r.  </t>
  </si>
  <si>
    <t xml:space="preserve">Persons injured in accidents at work by absenteeism resulted from accidents at work and voivodships in 2015  </t>
  </si>
  <si>
    <t xml:space="preserve">Poszkodowani w wypadkach przy pracy według wybranych sekcji i województw w 2015 r.  </t>
  </si>
  <si>
    <t xml:space="preserve">Persons injured in accidents at work by selected sections and voivodships in 2015  </t>
  </si>
  <si>
    <t xml:space="preserve">Szacunkowe straty materialne oraz straty czasu pracy innych osób spowodowane wypadkami przy pracy według sekcji i województw w 2015 r. </t>
  </si>
  <si>
    <t xml:space="preserve">Estimated material losses and losses of working time of other persons caused by accidents at work by sections and voivodships in 2015  </t>
  </si>
  <si>
    <t xml:space="preserve">One-time compensation injury caused by accidents at work of self-employed persons and unpaid family workers  </t>
  </si>
  <si>
    <t xml:space="preserve">Accidents at work on private farms in agriculture by events causing injury and by voivodships  </t>
  </si>
  <si>
    <r>
      <t xml:space="preserve">2. </t>
    </r>
    <r>
      <rPr>
        <sz val="12"/>
        <rFont val="Times New Roman"/>
        <family val="1"/>
        <charset val="238"/>
      </rPr>
      <t xml:space="preserve">Za </t>
    </r>
    <r>
      <rPr>
        <b/>
        <sz val="12"/>
        <rFont val="Times New Roman"/>
        <family val="1"/>
        <charset val="238"/>
      </rPr>
      <t xml:space="preserve">wypadek przy pracy </t>
    </r>
    <r>
      <rPr>
        <sz val="12"/>
        <rFont val="Times New Roman"/>
        <family val="1"/>
        <charset val="238"/>
      </rPr>
      <t>uważa się nagłe zdarzenie wywołane przyczyną zewnętrzną powodujące uraz lub śmierć, które nastąpiło w związku z pracą:</t>
    </r>
  </si>
  <si>
    <r>
      <t xml:space="preserve">2. Accident at work </t>
    </r>
    <r>
      <rPr>
        <i/>
        <sz val="12"/>
        <rFont val="Times New Roman"/>
        <family val="1"/>
        <charset val="238"/>
      </rPr>
      <t>is understood as a sudden event, caused by external reason leading to injury or death which happened in connection with work:</t>
    </r>
  </si>
  <si>
    <r>
      <t>3.</t>
    </r>
    <r>
      <rPr>
        <i/>
        <sz val="12"/>
        <rFont val="Times New Roman"/>
        <family val="1"/>
        <charset val="238"/>
      </rPr>
      <t xml:space="preserve"> </t>
    </r>
    <r>
      <rPr>
        <b/>
        <i/>
        <sz val="12"/>
        <rFont val="Times New Roman"/>
        <family val="1"/>
        <charset val="238"/>
      </rPr>
      <t xml:space="preserve">Collective accident at work </t>
    </r>
    <r>
      <rPr>
        <i/>
        <sz val="12"/>
        <rFont val="Times New Roman"/>
        <family val="1"/>
        <charset val="238"/>
      </rPr>
      <t xml:space="preserve">is an accident in which at least two people were injured as a result of the same event in </t>
    </r>
    <r>
      <rPr>
        <b/>
        <i/>
        <sz val="12"/>
        <rFont val="Times New Roman"/>
        <family val="1"/>
        <charset val="238"/>
      </rPr>
      <t>a given workplace.</t>
    </r>
  </si>
  <si>
    <r>
      <t>4.</t>
    </r>
    <r>
      <rPr>
        <i/>
        <sz val="12"/>
        <rFont val="Times New Roman"/>
        <family val="1"/>
        <charset val="238"/>
      </rPr>
      <t xml:space="preserve"> </t>
    </r>
    <r>
      <rPr>
        <b/>
        <i/>
        <sz val="12"/>
        <rFont val="Times New Roman"/>
        <family val="1"/>
        <charset val="238"/>
      </rPr>
      <t xml:space="preserve">Fatal accident at work </t>
    </r>
    <r>
      <rPr>
        <i/>
        <sz val="12"/>
        <rFont val="Times New Roman"/>
        <family val="1"/>
        <charset val="238"/>
      </rPr>
      <t>is an accident during which the person injured dies at the site of the accident or within 6 months from the date of the accident.</t>
    </r>
  </si>
  <si>
    <r>
      <t>6.</t>
    </r>
    <r>
      <rPr>
        <i/>
        <sz val="12"/>
        <rFont val="Times New Roman"/>
        <family val="1"/>
        <charset val="238"/>
      </rPr>
      <t xml:space="preserve"> </t>
    </r>
    <r>
      <rPr>
        <b/>
        <i/>
        <sz val="12"/>
        <rFont val="Times New Roman"/>
        <family val="1"/>
        <charset val="238"/>
      </rPr>
      <t xml:space="preserve">Deviation describes </t>
    </r>
    <r>
      <rPr>
        <i/>
        <sz val="12"/>
        <rFont val="Times New Roman"/>
        <family val="1"/>
        <charset val="238"/>
      </rPr>
      <t>the event not in accordance with the appropriate course of the work process which caused an accident.</t>
    </r>
  </si>
  <si>
    <r>
      <t xml:space="preserve">7. Wydarzenie powodujące uraz </t>
    </r>
    <r>
      <rPr>
        <sz val="12"/>
        <rFont val="Times New Roman"/>
        <family val="1"/>
        <charset val="238"/>
      </rPr>
      <t>opisuje w jaki sposób poszkodowany doznał urazu (fizycznego lub psychicznego) spowodowanego przez czynnik materialny.</t>
    </r>
  </si>
  <si>
    <r>
      <t>7.</t>
    </r>
    <r>
      <rPr>
        <i/>
        <sz val="12"/>
        <rFont val="Times New Roman"/>
        <family val="1"/>
        <charset val="238"/>
      </rPr>
      <t xml:space="preserve"> </t>
    </r>
    <r>
      <rPr>
        <b/>
        <i/>
        <sz val="12"/>
        <rFont val="Times New Roman"/>
        <family val="1"/>
        <charset val="238"/>
      </rPr>
      <t xml:space="preserve">Contact-mode of injury </t>
    </r>
    <r>
      <rPr>
        <i/>
        <sz val="12"/>
        <rFont val="Times New Roman"/>
        <family val="1"/>
        <charset val="238"/>
      </rPr>
      <t>describes in what way the victim was injured (physically or mental) by material agent.</t>
    </r>
  </si>
  <si>
    <r>
      <t xml:space="preserve">8. Specific physical activity performed by the victim at the moment of accident </t>
    </r>
    <r>
      <rPr>
        <i/>
        <sz val="12"/>
        <rFont val="Times New Roman"/>
        <family val="1"/>
        <charset val="238"/>
      </rPr>
      <t>describes activity performed by the injured person intentionally, immediately before the accident.</t>
    </r>
  </si>
  <si>
    <r>
      <t>9. Material agent</t>
    </r>
    <r>
      <rPr>
        <i/>
        <sz val="12"/>
        <rFont val="Times New Roman"/>
        <family val="1"/>
        <charset val="238"/>
      </rPr>
      <t>:</t>
    </r>
  </si>
  <si>
    <r>
      <t xml:space="preserve">1) </t>
    </r>
    <r>
      <rPr>
        <b/>
        <i/>
        <sz val="12"/>
        <rFont val="Times New Roman"/>
        <family val="1"/>
        <charset val="238"/>
      </rPr>
      <t xml:space="preserve">material agent connected to the specific physical activities performed by the victim at the moment of accident </t>
    </r>
    <r>
      <rPr>
        <i/>
        <sz val="12"/>
        <rFont val="Times New Roman"/>
        <family val="1"/>
        <charset val="238"/>
      </rPr>
      <t>is a machine, tool or other object used by the victim at the moment when the accident occurred;</t>
    </r>
  </si>
  <si>
    <r>
      <t xml:space="preserve">1) </t>
    </r>
    <r>
      <rPr>
        <b/>
        <sz val="12"/>
        <rFont val="Times New Roman"/>
        <family val="1"/>
        <charset val="238"/>
      </rPr>
      <t>czynnik materialny związany z czynnością wykonywaną przez poszkodowanego w chwili wypadku</t>
    </r>
    <r>
      <rPr>
        <sz val="12"/>
        <rFont val="Times New Roman"/>
        <family val="1"/>
        <charset val="238"/>
      </rPr>
      <t xml:space="preserve"> to maszyna, narzędzie lub inny obiekt używany przez poszkodowanego w chwili, gdy uległ on wypadkowi;</t>
    </r>
  </si>
  <si>
    <r>
      <t xml:space="preserve">3) </t>
    </r>
    <r>
      <rPr>
        <b/>
        <sz val="12"/>
        <rFont val="Times New Roman"/>
        <family val="1"/>
        <charset val="238"/>
      </rPr>
      <t xml:space="preserve">czynnik materialny będący źródłem urazu </t>
    </r>
    <r>
      <rPr>
        <sz val="12"/>
        <rFont val="Times New Roman"/>
        <family val="1"/>
        <charset val="238"/>
      </rPr>
      <t>to maszyna, narzędzie, inny obiekt lub czynnik środowiska, z którym kontakt stał się przyczyną urazu (fizycznego lub psychicznego).</t>
    </r>
  </si>
  <si>
    <r>
      <t xml:space="preserve">3) </t>
    </r>
    <r>
      <rPr>
        <b/>
        <i/>
        <sz val="12"/>
        <rFont val="Times New Roman"/>
        <family val="1"/>
        <charset val="238"/>
      </rPr>
      <t xml:space="preserve">material agent that is a source of injury </t>
    </r>
    <r>
      <rPr>
        <i/>
        <sz val="12"/>
        <rFont val="Times New Roman"/>
        <family val="1"/>
        <charset val="238"/>
      </rPr>
      <t>comprise machine, tool, other object or environment factor which the contact with caused injury (physical of psychical).</t>
    </r>
  </si>
  <si>
    <r>
      <t xml:space="preserve">10.  Causes of accident </t>
    </r>
    <r>
      <rPr>
        <i/>
        <sz val="12"/>
        <rFont val="Times New Roman"/>
        <family val="1"/>
        <charset val="238"/>
      </rPr>
      <t>are all short-comings and irregularities connected with material (technical) factors, organization of work in an enterprise or in a workplace, and related to employee including incorrect employee’s behaviour.</t>
    </r>
  </si>
  <si>
    <r>
      <t>11</t>
    </r>
    <r>
      <rPr>
        <sz val="12"/>
        <rFont val="Times New Roman"/>
        <family val="1"/>
        <charset val="238"/>
      </rPr>
      <t>.  Każdy wypadek przy pracy jest wynikiem jednego wydarzenia, ale najczęściej kilku przyczyn, w związku z czym suma przyczyn jest większa od ogólnej liczby wypadków.</t>
    </r>
  </si>
  <si>
    <r>
      <t xml:space="preserve">12. </t>
    </r>
    <r>
      <rPr>
        <i/>
        <sz val="12"/>
        <rFont val="Times New Roman"/>
        <family val="1"/>
        <charset val="238"/>
      </rPr>
      <t>Estimated material loses comprise the sum of values of damaged machines, equipment, tools, finished products, buildings together with the furnishing, which originated to the accident at work.</t>
    </r>
  </si>
  <si>
    <t xml:space="preserve">   Opracowanie zawiera informacje o wypad-kach przy pracy osób pracujących w całej gospodarce narodowej w latach 2013–2015, z wyjątkiem jednostek budżetowych prowadzących działalność w zakresie obrony narodowej i bezpieczeństwa publicznego, w których informacje dotyczą tylko pracowników cywilnych.</t>
  </si>
  <si>
    <t xml:space="preserve">   The publication includes information on accidents at work of persons employed in the entire national economy in the years 2013–2015 with the exception of budgetary entities conducting activity within the scope of national defence and public safety, for which information on accidents at work concerns only civilian employees.</t>
  </si>
  <si>
    <t xml:space="preserve">   Dane o wypadkach przy pracy, poza indywidualnymi gospodarstwami w rolnictwie (tabl. 1–32 oraz 35), uzyskiwane są ze statystycznej karty wypadku przy pracy. Podstawę prawną badania wypadków przy pracy w 2015 r. stanowiło rozporządzenie Rady Ministrów z dnia 27 sierpnia 2014 r. (Dz. U. 2014, poz. 1330) w sprawie programu badań statystycznych statystyki publicznej na 2015 r.</t>
  </si>
  <si>
    <t xml:space="preserve">   Data on accidents at work with exception of private farms in agriculture (table 1–32 and 35) are obtained from statistical card of accident at work. The legal basis for the survey on accidents at work in 2015 constituted the regulation of the Council of Ministers of 27 August 2014 (Journal of Laws 2014, item 1330) on the programme of statistical surveys of the public statistics for the year 2015.</t>
  </si>
  <si>
    <t xml:space="preserve">   Badaniem statystycznym objęte są wszystkie wypadki przy pracy, jak również wypadki traktowane na równi z wypadkami przy pracy, niezależnie od tego czy na karcie wykazana została niezdolność do pracy, czy nie (z powodu np. hospitalizacji poszkodowanego, czy odmowy przyjęcia zwolnienia lekarskiego).</t>
  </si>
  <si>
    <t xml:space="preserve">   Statistical survey covers all accidents at work, as well as accidents considered equivalent to accidents at work, regardless whether inability to work was registered in the form or not (due to hospitalization of an injured person, or rejection of a sick leave).</t>
  </si>
  <si>
    <t xml:space="preserve">   Dane o wypadkach przy pracy charakteryzują osoby, które uległy wypadkom indywidualnym i zbiorowym.</t>
  </si>
  <si>
    <t xml:space="preserve">   Data on accidents at work characterize the persons who were injured during the individual as well as collective accidents.</t>
  </si>
  <si>
    <t xml:space="preserve">   Za jeden wypadek przy pracy liczy się wypadek każdej pracującej osoby poszkodowanej w wypadku indywidualnym, jak również w wypadku zbiorowym.</t>
  </si>
  <si>
    <t xml:space="preserve">   As a single accident at work is counted each person’s accident, regardless whether the injured person was injured during an individual or a collective accident. </t>
  </si>
  <si>
    <r>
      <t xml:space="preserve">   Wskaźnik wypadkowości </t>
    </r>
    <r>
      <rPr>
        <sz val="12"/>
        <rFont val="Times New Roman"/>
        <family val="1"/>
        <charset val="238"/>
      </rPr>
      <t>jest to liczba osób poszkodowanych przypadających na 1000 pracujących. Do obliczenia wskaźnika przyjęto przeciętną liczbę pracujących obliczoną jako średnia arytmetyczna 2 stanów w dniu 31 XII, tj. z roku poprzedzającego rok badany i z roku badanego.</t>
    </r>
  </si>
  <si>
    <r>
      <t xml:space="preserve">   The accident ratio </t>
    </r>
    <r>
      <rPr>
        <i/>
        <sz val="12"/>
        <rFont val="Times New Roman"/>
        <family val="1"/>
        <charset val="238"/>
      </rPr>
      <t xml:space="preserve">is the number of injured persons per 1000 employed persons. The average number of working persons was applied into calculation of the ratio, expressed as an arithmetic mean for two consecutive years, as of 31 XII, i.e. from the year preceding the reference year and from the reference year. </t>
    </r>
  </si>
  <si>
    <r>
      <t xml:space="preserve">   Wszystkie informacje (poza tabl. 35) dotyczą wypadków przy pracy </t>
    </r>
    <r>
      <rPr>
        <b/>
        <sz val="12"/>
        <rFont val="Times New Roman"/>
        <family val="1"/>
        <charset val="238"/>
      </rPr>
      <t xml:space="preserve">zgłoszonych w danym roku. </t>
    </r>
    <r>
      <rPr>
        <sz val="12"/>
        <rFont val="Times New Roman"/>
        <family val="1"/>
        <charset val="238"/>
      </rPr>
      <t>Jedynie</t>
    </r>
    <r>
      <rPr>
        <b/>
        <sz val="12"/>
        <rFont val="Times New Roman"/>
        <family val="1"/>
        <charset val="238"/>
      </rPr>
      <t xml:space="preserve"> w tabl. 35 </t>
    </r>
    <r>
      <rPr>
        <sz val="12"/>
        <rFont val="Times New Roman"/>
        <family val="1"/>
        <charset val="238"/>
      </rPr>
      <t xml:space="preserve">podano informacje o wypadkach przy pracy </t>
    </r>
    <r>
      <rPr>
        <b/>
        <sz val="12"/>
        <rFont val="Times New Roman"/>
        <family val="1"/>
        <charset val="238"/>
      </rPr>
      <t>zaistniałych w latach 2013 i 2014.</t>
    </r>
  </si>
  <si>
    <r>
      <t xml:space="preserve">   All information (with the exception of table 35) concerns the accidents at work </t>
    </r>
    <r>
      <rPr>
        <b/>
        <i/>
        <sz val="12"/>
        <rFont val="Times New Roman"/>
        <family val="1"/>
        <charset val="238"/>
      </rPr>
      <t>registered in a given year. Table 35</t>
    </r>
    <r>
      <rPr>
        <i/>
        <sz val="12"/>
        <rFont val="Times New Roman"/>
        <family val="1"/>
        <charset val="238"/>
      </rPr>
      <t xml:space="preserve"> contains information on the accidents </t>
    </r>
    <r>
      <rPr>
        <b/>
        <i/>
        <sz val="12"/>
        <rFont val="Times New Roman"/>
        <family val="1"/>
        <charset val="238"/>
      </rPr>
      <t>which</t>
    </r>
    <r>
      <rPr>
        <i/>
        <sz val="12"/>
        <rFont val="Times New Roman"/>
        <family val="1"/>
        <charset val="238"/>
      </rPr>
      <t xml:space="preserve"> </t>
    </r>
    <r>
      <rPr>
        <b/>
        <i/>
        <sz val="12"/>
        <rFont val="Times New Roman"/>
        <family val="1"/>
        <charset val="238"/>
      </rPr>
      <t>occurred in the years 2013 and 2014.</t>
    </r>
  </si>
  <si>
    <r>
      <t xml:space="preserve">   Wypadki przy pracy </t>
    </r>
    <r>
      <rPr>
        <b/>
        <sz val="12"/>
        <rFont val="Times New Roman"/>
        <family val="1"/>
        <charset val="238"/>
      </rPr>
      <t xml:space="preserve">w indywidualnych gospodarstwach rolnych </t>
    </r>
    <r>
      <rPr>
        <sz val="12"/>
        <rFont val="Times New Roman"/>
        <family val="1"/>
        <charset val="238"/>
      </rPr>
      <t>(tabl. 34) rejestrowane są przez oddziały Kasy Rolniczego Ubezpieczenia Społecznego i dotyczą tylko tych wypadków, w wyniku których poszkodowani otrzymali w danym roku jednorazowe odszkodowanie z tytułu stałego lub długotrwałego uszczerbku na zdrowiu.</t>
    </r>
  </si>
  <si>
    <r>
      <t xml:space="preserve">   Accidents at work </t>
    </r>
    <r>
      <rPr>
        <b/>
        <i/>
        <sz val="12"/>
        <rFont val="Times New Roman"/>
        <family val="1"/>
        <charset val="238"/>
      </rPr>
      <t xml:space="preserve">on private farms in agriculture </t>
    </r>
    <r>
      <rPr>
        <i/>
        <sz val="12"/>
        <rFont val="Times New Roman"/>
        <family val="1"/>
        <charset val="238"/>
      </rPr>
      <t>(table 34) are registered by branches of the Agricultural Social Insurance Fund and concern only those accidents for which the persons injured received one-time compensations due to permanent or long-term health damage within a given year.</t>
    </r>
  </si>
  <si>
    <t xml:space="preserve">   Informacje o dniach niezdolności do pracy obejmują łączną kalendarzową liczbę dni niezdolności do pracy spowodowaną wypadkami przy pracy, ustaloną na podstawie zaświadczeń lekarskich.</t>
  </si>
  <si>
    <t xml:space="preserve">   Information on days of inability to work includes the total number of calendar days of inability to work caused by accidents at work, assumed on the basis of sick leaves.</t>
  </si>
  <si>
    <r>
      <t xml:space="preserve">   W niniejszym opracowaniu </t>
    </r>
    <r>
      <rPr>
        <b/>
        <sz val="12"/>
        <rFont val="Times New Roman"/>
        <family val="1"/>
        <charset val="238"/>
      </rPr>
      <t xml:space="preserve">informacje </t>
    </r>
    <r>
      <rPr>
        <sz val="12"/>
        <rFont val="Times New Roman"/>
        <family val="1"/>
        <charset val="238"/>
      </rPr>
      <t xml:space="preserve">dotyczące: wypadków, poszkodowanych w wypadkach, skutków wypadków dla osób poszkodowanych oraz ogólna liczba dni niezdolności do pracy </t>
    </r>
    <r>
      <rPr>
        <b/>
        <sz val="12"/>
        <rFont val="Times New Roman"/>
        <family val="1"/>
        <charset val="238"/>
      </rPr>
      <t>mają charakter ostateczny.</t>
    </r>
  </si>
  <si>
    <r>
      <t xml:space="preserve">   Information</t>
    </r>
    <r>
      <rPr>
        <i/>
        <sz val="12"/>
        <rFont val="Times New Roman"/>
        <family val="1"/>
        <charset val="238"/>
      </rPr>
      <t xml:space="preserve"> in the presented publication concerning: accidents, persons injured in accidents, effects of accidents for injured persons and the total number of days of inability to work </t>
    </r>
    <r>
      <rPr>
        <b/>
        <i/>
        <sz val="12"/>
        <rFont val="Times New Roman"/>
        <family val="1"/>
        <charset val="238"/>
      </rPr>
      <t>is final.</t>
    </r>
  </si>
  <si>
    <t xml:space="preserve">   Informacje o wykonywanych zawodach osób poszkodowanych w wypadkach przy pracy wykazane zostały zgodnie z Klasyfikacją zawodów i specjalności wprowadzoną rozporządzeniem Ministra Pracy i Polityki Społecznej z dnia 7 sierpnia 2014 r. (Dz. U. poz. 1145).</t>
  </si>
  <si>
    <t xml:space="preserve">   Information on occupations of persons injured in accidents at work was presented according to Classification of Occupations and Specialities introduced by the regulation of the Minister of Labour and Social Policy of the 7th August 2014 (Journal of Laws item 1145).</t>
  </si>
  <si>
    <t xml:space="preserve">   In tables 1–16, 32 and 35 there was applieda hierarchically systematized division of the total population of organizational units constituting national economy (socio-economic entities) according to the Polish Classification of Activities (PKD) introduced by the Regulation of the Council of Ministers of 24th December 2007 (Journal of Laws No. 251, item 1885) with later amendments, in force since 1st January 2008. Abbreviations were applied in relation to the obligatory Polish Classification of Activities – abbreviated names are denoted in tables as ”Δ”.</t>
  </si>
  <si>
    <t xml:space="preserve">   W tabl. 1–16 oraz 32 i 35 przyjęto hierarchicznie usystematyzowany podział ogólnej zbiorowości jednostek organizacyjnych tworzących gospodarkę narodową (podmiotów społeczno-gospodarczych) według Polskiej Klasyfikacji Działalności (PKD) wprowadzonej rozporządzeniem Rady Ministrów z dnia 24 grudnia 2007 r. (Dz. U. Nr 251, poz. 1885) z późniejszymi zmianami, obowiązującej od 1 stycznia 2008 r. W stosunku do obowiązującej Polskiej Klasyfikacji Działalności zastosowano skróty – skrócone nazwy oznaczone zostały w tablicach znakiem „Δ”.</t>
  </si>
  <si>
    <t xml:space="preserve">   W tablicy 25 zamieszczono dane w układzie Nomenklatury Jednostek Terytorialnych do Celów Statystycznych (NTS) zmienionych od 1 stycznia 2015 r. na poziomie podregionów (NTS 3).</t>
  </si>
  <si>
    <t xml:space="preserve">   In table 25 data are presented in accordance with the Nomenclature of Territorial Units for Statistical Purposes (NTS) changed from 1st January 2015 on the level 3 Subregions (NTS 3).</t>
  </si>
  <si>
    <r>
      <t xml:space="preserve">   Tablica 33 zawiera informacje o wypadkach przy pracy </t>
    </r>
    <r>
      <rPr>
        <b/>
        <sz val="12"/>
        <rFont val="Times New Roman"/>
        <family val="1"/>
        <charset val="238"/>
      </rPr>
      <t>osób prowadzących działalność gospodarczą i pomagających członków ich rodzin</t>
    </r>
    <r>
      <rPr>
        <sz val="12"/>
        <rFont val="Times New Roman"/>
        <family val="1"/>
        <charset val="238"/>
      </rPr>
      <t>, zarejestrowanych przez Zakład Ubezpieczeń Społecznych i dotyczy tylko tych wypadków, w wyniku których poszkodowani otrzymali w danym roku jednorazowe odszkodowanie z tytułu stałego lub długotrwałego uszczerbku na zdrowiu.</t>
    </r>
  </si>
  <si>
    <r>
      <t xml:space="preserve">   Table 33 includes information on accidents at work </t>
    </r>
    <r>
      <rPr>
        <b/>
        <i/>
        <sz val="12"/>
        <rFont val="Times New Roman"/>
        <family val="1"/>
        <charset val="238"/>
      </rPr>
      <t>of persons conducting economic activity</t>
    </r>
    <r>
      <rPr>
        <i/>
        <sz val="12"/>
        <rFont val="Times New Roman"/>
        <family val="1"/>
        <charset val="238"/>
      </rPr>
      <t xml:space="preserve"> </t>
    </r>
    <r>
      <rPr>
        <b/>
        <i/>
        <sz val="12"/>
        <rFont val="Times New Roman"/>
        <family val="1"/>
        <charset val="238"/>
      </rPr>
      <t xml:space="preserve">and unpaid family workers </t>
    </r>
    <r>
      <rPr>
        <i/>
        <sz val="12"/>
        <rFont val="Times New Roman"/>
        <family val="1"/>
        <charset val="238"/>
      </rPr>
      <t xml:space="preserve">and registered by the Social Insurance Institution. These data are related only to the accidents for which the person injured received a one-time compensation due to permanent or long-term health damage within a given year. </t>
    </r>
  </si>
  <si>
    <t xml:space="preserve">   In some cases, particular elements do not sum up to the given „total” figures due to rounding off.</t>
  </si>
  <si>
    <t xml:space="preserve">   Ze względu na zaokrąglenia liczb, w niektórych przypadkach sumy składników mogą się nieznacznie różnić od podanych wielkości „ogółem”.</t>
  </si>
  <si>
    <r>
      <t xml:space="preserve">1. Pracujący </t>
    </r>
    <r>
      <rPr>
        <sz val="12"/>
        <rFont val="Times New Roman"/>
        <family val="1"/>
        <charset val="238"/>
      </rPr>
      <t>są to osoby wykonujące pracę przynoszącą im zarobek lub dochód. Do pracujących, w badaniu wypadków przy pracy, zalicza się wszystkich pracujących bez względu na to, czy osoby te pracują również w innych jednostkach sprawozdawczych (bez osób pracujących na umowę-zlecenie), a mianowicie:</t>
    </r>
  </si>
  <si>
    <r>
      <t>1.</t>
    </r>
    <r>
      <rPr>
        <i/>
        <sz val="12"/>
        <rFont val="Times New Roman"/>
        <family val="1"/>
        <charset val="238"/>
      </rPr>
      <t xml:space="preserve"> </t>
    </r>
    <r>
      <rPr>
        <b/>
        <i/>
        <sz val="12"/>
        <rFont val="Times New Roman"/>
        <family val="1"/>
        <charset val="238"/>
      </rPr>
      <t xml:space="preserve">The employed </t>
    </r>
    <r>
      <rPr>
        <i/>
        <sz val="12"/>
        <rFont val="Times New Roman"/>
        <family val="1"/>
        <charset val="238"/>
      </rPr>
      <t>are persons performing work providing earnings or income. Among the employed, the survey of accidents at work, include all employed persons, regaldless weather they work in other reporting units (excluding persons employed on the basis of mandate contracts) namely:</t>
    </r>
  </si>
  <si>
    <t>1) osoby zatrudnione na podstawie stosunku pracy (tj. umowy o pracę, powołania, wyboru lub miano-wania) łącznie z sezonowymi i zatrudnionymi dorywczo;</t>
  </si>
  <si>
    <t xml:space="preserve">   a) owners and co-owners (including contributing family workers; excluding partners in companies who do not work in them) of entities conducting economic activity;</t>
  </si>
  <si>
    <t xml:space="preserve">   a) właścicieli i współwłaścicieli (łącznie z bezpłatnie pomagającymi członkami ich rodzin) jednostek prowadzących działalność gospodarczą (z wyłączeniem wspólników spółek, którzy nie pracują w spółce);</t>
  </si>
  <si>
    <t xml:space="preserve">   b) osoby pracujące na własny rachunek, np. osoby wykonujące wolne zawody;</t>
  </si>
  <si>
    <t xml:space="preserve">   b) other self-employed persons, e.g. self-employed professionals;</t>
  </si>
  <si>
    <t>5) członków spółdzielni produkcji rolniczej, tj. członków RSP oraz powstałych na ich bazie spółdzielni o innym profilu produkcyjnym, w odniesieniu do których funkcjonuje prawo spółdzielcze, a także członków spółdzielni kółek rolniczych;</t>
  </si>
  <si>
    <t>5) members of agricultural production cooperatives, i.e. agricultural producers’ cooperatives, derived from them cooperatives with a different production profile functioning on the basis of the law on cooperatives, and also members of and agricultural farmers’ cooperatives;</t>
  </si>
  <si>
    <r>
      <t xml:space="preserve">   </t>
    </r>
    <r>
      <rPr>
        <b/>
        <sz val="12"/>
        <rFont val="Times New Roman"/>
        <family val="1"/>
        <charset val="238"/>
      </rPr>
      <t>Na równi z wypadkiem przy pracy</t>
    </r>
    <r>
      <rPr>
        <sz val="12"/>
        <rFont val="Times New Roman"/>
        <family val="1"/>
        <charset val="238"/>
      </rPr>
      <t>,w zakresie uprawnienia do świadczeń określonych w ustawie o ubezpieczeniu społecznym z tytułu wypadków przy pracy i chorób zawodowych, traktuje się wypadek, któremu pracownik uległ:</t>
    </r>
  </si>
  <si>
    <r>
      <t xml:space="preserve">   Every accident is treated </t>
    </r>
    <r>
      <rPr>
        <b/>
        <i/>
        <sz val="12"/>
        <rFont val="Times New Roman"/>
        <family val="1"/>
        <charset val="238"/>
      </rPr>
      <t xml:space="preserve">equally to an accident at work, </t>
    </r>
    <r>
      <rPr>
        <i/>
        <sz val="12"/>
        <rFont val="Times New Roman"/>
        <family val="1"/>
        <charset val="238"/>
      </rPr>
      <t>as regards entitlement to benefits defined in the law in social insurance by virtue  of accidents at work, if the employee had such accident:</t>
    </r>
  </si>
  <si>
    <r>
      <t xml:space="preserve">   Za </t>
    </r>
    <r>
      <rPr>
        <b/>
        <sz val="12"/>
        <rFont val="Times New Roman"/>
        <family val="1"/>
        <charset val="238"/>
      </rPr>
      <t xml:space="preserve">wypadek przy pracy uważa się również </t>
    </r>
    <r>
      <rPr>
        <sz val="12"/>
        <rFont val="Times New Roman"/>
        <family val="1"/>
        <charset val="238"/>
      </rPr>
      <t>nagłe zdarzenie, powodujące uraz lub śmierć, które nastąpiło w okresie ubezpieczenia wypadkowego podczas:</t>
    </r>
  </si>
  <si>
    <r>
      <t xml:space="preserve">   </t>
    </r>
    <r>
      <rPr>
        <b/>
        <i/>
        <sz val="12"/>
        <rFont val="Times New Roman"/>
        <family val="1"/>
        <charset val="238"/>
      </rPr>
      <t>Accident at work is also understood</t>
    </r>
    <r>
      <rPr>
        <i/>
        <sz val="12"/>
        <rFont val="Times New Roman"/>
        <family val="1"/>
        <charset val="238"/>
      </rPr>
      <t xml:space="preserve"> as a sudden incident, causing injury or death, which happened within the term of accident insurance during:</t>
    </r>
  </si>
  <si>
    <t>4) odbywania – na podstawie skierowania wydanego przez powiatowy urząd pracy lub inny podmiot kierujący – szkolenia lub stażu związanego z pobieraniem przez absolwenta stypendium;</t>
  </si>
  <si>
    <t>4) carrying out – on the basis of appointment issues by powiat labour office or the supervising entity – training or a traineeship connected with a scholarship received by school leavers (graduates);</t>
  </si>
  <si>
    <t>6) wykonywania lub współpracy przy wykonywaniu pracy na podstawie umowy agencyjnej, umowy-zlecenia lub umowy o świadczenie usług;</t>
  </si>
  <si>
    <t>7) wykonywania zwykłych czynności związanych z prowadzeniem lub współpracą przy prowadzeniu działalności pozarolniczej;</t>
  </si>
  <si>
    <r>
      <t>3</t>
    </r>
    <r>
      <rPr>
        <sz val="12"/>
        <rFont val="Times New Roman"/>
        <family val="1"/>
        <charset val="238"/>
      </rPr>
      <t xml:space="preserve">. Za </t>
    </r>
    <r>
      <rPr>
        <b/>
        <sz val="12"/>
        <rFont val="Times New Roman"/>
        <family val="1"/>
        <charset val="238"/>
      </rPr>
      <t xml:space="preserve">zbiorowy wypadek przy pracy </t>
    </r>
    <r>
      <rPr>
        <sz val="12"/>
        <rFont val="Times New Roman"/>
        <family val="1"/>
        <charset val="238"/>
      </rPr>
      <t>traktuje się wypadek, któremu w wyniku tego samego zdarzenia w danym zakładzie uległy co najmniej 2 osoby.</t>
    </r>
  </si>
  <si>
    <r>
      <t>3</t>
    </r>
    <r>
      <rPr>
        <sz val="12"/>
        <rFont val="Times New Roman"/>
        <family val="1"/>
        <charset val="238"/>
      </rPr>
      <t xml:space="preserve">. Za </t>
    </r>
    <r>
      <rPr>
        <b/>
        <sz val="12"/>
        <rFont val="Times New Roman"/>
        <family val="1"/>
        <charset val="238"/>
      </rPr>
      <t xml:space="preserve">śmiertelny wypadek przy pracy </t>
    </r>
    <r>
      <rPr>
        <sz val="12"/>
        <rFont val="Times New Roman"/>
        <family val="1"/>
        <charset val="238"/>
      </rPr>
      <t>uważa się wypadek, w wyniku którego nastąpiła śmierć osoby poszkodowanej na miejscu wypadku lub w okresie 6 miesięcy od chwili wypadku.</t>
    </r>
  </si>
  <si>
    <r>
      <t>5</t>
    </r>
    <r>
      <rPr>
        <sz val="12"/>
        <rFont val="Times New Roman"/>
        <family val="1"/>
        <charset val="238"/>
      </rPr>
      <t xml:space="preserve">. Za </t>
    </r>
    <r>
      <rPr>
        <b/>
        <sz val="12"/>
        <rFont val="Times New Roman"/>
        <family val="1"/>
        <charset val="238"/>
      </rPr>
      <t xml:space="preserve">ciężki wypadek przy pracy </t>
    </r>
    <r>
      <rPr>
        <sz val="12"/>
        <rFont val="Times New Roman"/>
        <family val="1"/>
        <charset val="238"/>
      </rPr>
      <t>uważa się wypadek, w wyniku którego nastąpiło ciężkie uszkodzenie ciała, a mianowicie: utrata wzroku, słuchu, mowy, zdolności płodzenia lub inne uszkodzenie ciała albo rozstrój zdrowia, naruszające podstawowe funkcje organizmu, a także choroba nieuleczalna lub zagrażająca życiu, trwała choroba psychiczna, trwała, całkowita lub znaczna niezdolność do pracy w zawodzie albo trwałe poważne zeszpecenie lub zniekształcenie ciała.</t>
    </r>
  </si>
  <si>
    <r>
      <t>5.</t>
    </r>
    <r>
      <rPr>
        <i/>
        <sz val="12"/>
        <rFont val="Times New Roman"/>
        <family val="1"/>
        <charset val="238"/>
      </rPr>
      <t xml:space="preserve"> </t>
    </r>
    <r>
      <rPr>
        <b/>
        <i/>
        <sz val="12"/>
        <rFont val="Times New Roman"/>
        <family val="1"/>
        <charset val="238"/>
      </rPr>
      <t xml:space="preserve">Serious accident at work </t>
    </r>
    <r>
      <rPr>
        <i/>
        <sz val="12"/>
        <rFont val="Times New Roman"/>
        <family val="1"/>
        <charset val="238"/>
      </rPr>
      <t>is an accident which resulted in serious bodily harm, i.e. loss of sight, hearing, speech, fertility, or which results in other bodily harm or in health-related problems, disrupting primary bodily functions, as well as the one which results in incurable and life-threatening diseases, permanent mental illness, a permanent, total or significant inability to work in the profession or in a permanent significant disfigurement or distortion of the body.</t>
    </r>
  </si>
  <si>
    <r>
      <t>8. Czynność wykonywana przez poszkodowanego w chwili wypadku</t>
    </r>
    <r>
      <rPr>
        <sz val="12"/>
        <rFont val="Times New Roman"/>
        <family val="1"/>
        <charset val="238"/>
      </rPr>
      <t xml:space="preserve"> to czynność wykonywana przez poszkodowanego w sposób zamierzony, bezpośrednio przed wypadkiem.</t>
    </r>
  </si>
  <si>
    <t>8. Czynnik materialny:</t>
  </si>
  <si>
    <r>
      <t xml:space="preserve">2) </t>
    </r>
    <r>
      <rPr>
        <b/>
        <i/>
        <sz val="12"/>
        <rFont val="Times New Roman"/>
        <family val="1"/>
        <charset val="238"/>
      </rPr>
      <t xml:space="preserve">material agent connected with the deviation </t>
    </r>
    <r>
      <rPr>
        <i/>
        <sz val="12"/>
        <rFont val="Times New Roman"/>
        <family val="1"/>
        <charset val="238"/>
      </rPr>
      <t>is a machine, tool, other object or environmental factor that is directly connected to the deviant event;</t>
    </r>
  </si>
  <si>
    <r>
      <t xml:space="preserve">2) </t>
    </r>
    <r>
      <rPr>
        <b/>
        <sz val="12"/>
        <rFont val="Times New Roman"/>
        <family val="1"/>
        <charset val="238"/>
      </rPr>
      <t xml:space="preserve">czynnik materialny związany z odchyleniem </t>
    </r>
    <r>
      <rPr>
        <sz val="12"/>
        <rFont val="Times New Roman"/>
        <family val="1"/>
        <charset val="238"/>
      </rPr>
      <t>to maszyna, narzędzie, inny obiekt lub czynnik środowiska, który ma bezpośredni związek z wydarzeniem będącym odchyleniem od stanu normalnego;</t>
    </r>
  </si>
  <si>
    <r>
      <t>10</t>
    </r>
    <r>
      <rPr>
        <sz val="12"/>
        <rFont val="Times New Roman"/>
        <family val="1"/>
        <charset val="238"/>
      </rPr>
      <t>.   </t>
    </r>
    <r>
      <rPr>
        <b/>
        <sz val="12"/>
        <rFont val="Times New Roman"/>
        <family val="1"/>
        <charset val="238"/>
      </rPr>
      <t xml:space="preserve">Przyczyny wypadku </t>
    </r>
    <r>
      <rPr>
        <sz val="12"/>
        <rFont val="Times New Roman"/>
        <family val="1"/>
        <charset val="238"/>
      </rPr>
      <t>są to wszelkie braki i nieprawidłowości, które bezpośrednio lub pośrednio przyczyniły się do powstania wypadku, związane  z czynnikami materialnymi (technicznymi), z ogólną organizacją pracy w zakładzie lub organizacją stanowiska pracy oraz związane z pracownikiem, w tym również z nieprawidłowym zachowaniem się pracownika.</t>
    </r>
  </si>
  <si>
    <r>
      <t>12</t>
    </r>
    <r>
      <rPr>
        <sz val="12"/>
        <rFont val="Times New Roman"/>
        <family val="1"/>
        <charset val="238"/>
      </rPr>
      <t>.  Szacunkowe straty materialne obejmują sumę wartości uszkodzonych maszyn, urządzeń, narzędzi, surowców, wyrobów gotowych, budynków wraz z ich wyposażeniem, które zaistniały w związku z wypadkiem przy pracy.</t>
    </r>
  </si>
  <si>
    <t>Tabl.1 '!A1</t>
  </si>
  <si>
    <t>2) w czasie pozostawania pracownika w dyspozycji pracodawcy w drodze między siedzibą pracodawcy a miejscem wykonywania obowiązku wynikającego ze stosunku pracy.</t>
  </si>
  <si>
    <t>8) wykonywania przez osobę duchowną czynności religijnych lub czynności związanych z powierzonymi funkcjami duszpasterskimi lub zakonnymi;</t>
  </si>
  <si>
    <r>
      <t xml:space="preserve">6. Wydarzenie będące odchyleniem od stanu normalnego </t>
    </r>
    <r>
      <rPr>
        <sz val="12"/>
        <rFont val="Times New Roman"/>
        <family val="1"/>
        <charset val="238"/>
      </rPr>
      <t>jest to wydarzenie niezgodne z właściwym przebiegiem procesu pracy, które wywołało wypadek.</t>
    </r>
  </si>
  <si>
    <r>
      <rPr>
        <b/>
        <i/>
        <sz val="12"/>
        <rFont val="Times New Roman"/>
        <family val="1"/>
        <charset val="238"/>
      </rPr>
      <t>11</t>
    </r>
    <r>
      <rPr>
        <i/>
        <sz val="12"/>
        <rFont val="Times New Roman"/>
        <family val="1"/>
        <charset val="238"/>
      </rPr>
      <t>.  Each accident at work is the result of a single event, but frequently the result of several causes, therefore the sum of causes is greater than the total number of accidents.</t>
    </r>
  </si>
  <si>
    <t xml:space="preserve">Poszkodowani w wypadkach przy pracy według wybranych grup wykonywanych zawodów w 2015 r.  </t>
  </si>
  <si>
    <t xml:space="preserve">Wydarzenia powodujące uraz u osoby poszkodowanej według czynności wykonywanej przez poszkodowanego w chwili wypadku w 2015 r.  </t>
  </si>
  <si>
    <t xml:space="preserve">Causes of the accidents at work by contact-mode of injury in 2015 </t>
  </si>
  <si>
    <t xml:space="preserve">Czynnik materialny związany z czynnością wykonywaną przez poszkodowanego w chwili wypadku według czynności wykonywanej przez poszkodowanego w 2015r.  </t>
  </si>
  <si>
    <t xml:space="preserve">Wydarzenia będące odchyleniem od stanu normalnego, powodujące wypadki przy pracy według czynnika materialnego związanego z tymi wydarzeniami w 2015 r.  </t>
  </si>
  <si>
    <t xml:space="preserve">Wydarzenia powodujące uraz u osoby poszkodowanej w wypadku przy pracy według czynnika materialnego będącego źródłem tego urazu w 2015 r.  </t>
  </si>
  <si>
    <t xml:space="preserve">Poszkodowani w wypadkach przy pracy według skutków wypadków i płci oraz liczba dni niezdolności do pracy spowodowana tymi wypadkami według województw  </t>
  </si>
  <si>
    <t xml:space="preserve">Poszkodowani w wypadkach przy pracy według skutków wypadków i płci oraz liczba dni niezdolności do pracy spowodowana tymi wypadkami według regionów, województw, podregionów i powiatów  </t>
  </si>
  <si>
    <t xml:space="preserve">Causes of the accidents at work by voivodships in 2015  </t>
  </si>
  <si>
    <t xml:space="preserve">Wypadki przy pracy w gospodarstwach indywidualnych w rolnictwie według wydarzeń powodujących urazy wypadkowe oraz według województw  </t>
  </si>
  <si>
    <t xml:space="preserve">Persons injured in accidents at work totalled in a given year by sections of the national economy  </t>
  </si>
  <si>
    <t xml:space="preserve">UWAGI METODYCZNE </t>
  </si>
  <si>
    <t>I.  The source and scope of data</t>
  </si>
  <si>
    <t>a Dotyczy wypadków, w wyniku których poszkodowani otrzymali jednorazowe odszkodowania wypłacone przez Kasę Rolniczego Ubezpieczenia Społecznego. Patrz uwagi metodyczne.</t>
  </si>
  <si>
    <t> POSZKODOWANI W WYPADKACH PRZY PRACY WEDŁUG WIELKOŚCI JEDNOSTEK LOKALNYCH W 2015 R.</t>
  </si>
  <si>
    <t>CONTACT-MODE  OF  INJURY  BY  SPECIFIC  PHYSICAL  ACTIVITY  PERFORMED  BY  THE  VICTIM  AT  THE MOMENT OF THE ACCIDENT IN 2015</t>
  </si>
  <si>
    <t>PRZYCZYNY WYPADKÓW PRZY PRACY WEDŁUG WYDARZEŃ POWODUJĄCYCH URAZ U OSOBY POSZKODOWANEJ W 2015 R.</t>
  </si>
  <si>
    <t xml:space="preserve"> PERSONS INJURED IN ACCIDENTS AT WORK BY CONSEQUENCES OF THE ACCIDENTS AND SEX AND THE NUMBER OF DAYS INABILITY TO WORK CAUSED BY ACCIDENTS BY REGIONS, VOIVODSHIPS, SUBREGIONS AND POWIATS</t>
  </si>
  <si>
    <t>PERSONS INJURED IN  ACCIDENTS AT WORK BY LOCAL UNITS AND VOIVODSHIPS IN 2015</t>
  </si>
  <si>
    <t>PRZYCZYNY WYPADKÓW PRZY PRACY WEDŁUG WOJEWÓDZTW W 2015 R.</t>
  </si>
  <si>
    <t>CAUSES OT THE ACCIDENTS AT WORK BY VOIVODSHIPS IN 2015</t>
  </si>
  <si>
    <t>POSZKODOWANI W WYPADKACH PRZY PRACY WEDŁUG WYBRANYCH SEKCJI I WOJEWÓDZTW W 2015 R.</t>
  </si>
  <si>
    <t xml:space="preserve"> SZACUNKOWE STRATY MATERIALNE ORAZ STRATY CZASU PRACY INNYCH OSÓB SPOWODOWANE WYPADKAMI PRZY PRACY WEDŁUG  SEKCJI I WOJEWÓDZTW W 2015 R.</t>
  </si>
  <si>
    <r>
      <rPr>
        <i/>
        <sz val="12"/>
        <rFont val="Times New Roman"/>
        <family val="1"/>
        <charset val="238"/>
      </rPr>
      <t>ONE-TIME COMPENSATION</t>
    </r>
    <r>
      <rPr>
        <i/>
        <vertAlign val="superscript"/>
        <sz val="12"/>
        <rFont val="Arial CE"/>
        <family val="2"/>
        <charset val="238"/>
      </rPr>
      <t xml:space="preserve">a </t>
    </r>
    <r>
      <rPr>
        <i/>
        <sz val="12"/>
        <rFont val="Times New Roman"/>
        <family val="1"/>
        <charset val="238"/>
      </rPr>
      <t>INJURY CAUSED BY ACCIDENT AT WORK OF SELF-EMPOLYED PERSONS AND UNPAID FAMILY WORKERS</t>
    </r>
  </si>
  <si>
    <r>
      <t xml:space="preserve"> ACCIDENTS AT WORK ON PRIVATE FARMS IN AGRICULTURE</t>
    </r>
    <r>
      <rPr>
        <i/>
        <vertAlign val="superscript"/>
        <sz val="12"/>
        <rFont val="Arial CE"/>
        <family val="2"/>
        <charset val="238"/>
      </rPr>
      <t>a</t>
    </r>
    <r>
      <rPr>
        <i/>
        <sz val="12"/>
        <rFont val="Arial CE"/>
        <family val="2"/>
        <charset val="238"/>
      </rPr>
      <t xml:space="preserve"> </t>
    </r>
    <r>
      <rPr>
        <i/>
        <sz val="12"/>
        <rFont val="Times New Roman"/>
        <family val="1"/>
        <charset val="1"/>
      </rPr>
      <t>BY EVENTS CAUSING INJURY AND BY VOIVODSHIPS</t>
    </r>
  </si>
  <si>
    <r>
      <t>PERSONS INJURED IN ACCIDENTS AT WORK TOTALLED IN A GIVEN YEAR</t>
    </r>
    <r>
      <rPr>
        <i/>
        <vertAlign val="superscript"/>
        <sz val="12"/>
        <rFont val="Times New Roman"/>
        <family val="1"/>
        <charset val="238"/>
      </rPr>
      <t>1)</t>
    </r>
    <r>
      <rPr>
        <i/>
        <sz val="12"/>
        <rFont val="Times New Roman"/>
        <family val="1"/>
        <charset val="238"/>
      </rPr>
      <t xml:space="preserve">  BY SECTIONS OF THE NATIONAL ECONOMY</t>
    </r>
    <r>
      <rPr>
        <i/>
        <vertAlign val="superscript"/>
        <sz val="12"/>
        <rFont val="Times New Roman"/>
        <family val="1"/>
        <charset val="238"/>
      </rPr>
      <t xml:space="preserve">2)  </t>
    </r>
    <r>
      <rPr>
        <i/>
        <sz val="12"/>
        <rFont val="Times New Roman"/>
        <family val="1"/>
        <charset val="238"/>
      </rPr>
      <t xml:space="preserve">  </t>
    </r>
  </si>
  <si>
    <t>data not available or not reliable</t>
  </si>
  <si>
    <t>catergories of applied classification are presented in abbreviated form</t>
  </si>
  <si>
    <t xml:space="preserve">    W stosunku do obowiązującej Polskiej Klasyfikacji Działalności zastosowano skróty - nazwy skrócone oznaczone zostały w tablicach znakiem "Δ".   Zestawienie zastosowanych skrótów i pełnych nazw podajemy poniżej:</t>
  </si>
  <si>
    <t xml:space="preserve">a Concern accidents for which the persons injured received one-time compensations paid by the Agricultural Social Insurance Fund. See methodological notes. </t>
  </si>
  <si>
    <t>STATISTICAL CLASSIFICATION OF ECONOMIC ACTIVITES IN THE EUROPEAN COMMUNITY - NACE rev.2</t>
  </si>
  <si>
    <t>Persons hit, crushed or bitten by animals</t>
  </si>
  <si>
    <t>Pochwycenie, uderzenie przez części ruchome maszyn i urządzeń</t>
  </si>
  <si>
    <r>
      <t>na 1000 pracujących</t>
    </r>
    <r>
      <rPr>
        <vertAlign val="superscript"/>
        <sz val="12"/>
        <rFont val="Times New Roman"/>
        <family val="1"/>
        <charset val="238"/>
      </rPr>
      <t>a</t>
    </r>
    <r>
      <rPr>
        <sz val="12"/>
        <rFont val="Times New Roman"/>
        <family val="1"/>
        <charset val="1"/>
      </rPr>
      <t xml:space="preserve">                                                                                                 </t>
    </r>
    <r>
      <rPr>
        <i/>
        <sz val="12"/>
        <rFont val="Times New Roman"/>
        <family val="1"/>
        <charset val="1"/>
      </rPr>
      <t>per 1000 persons employed</t>
    </r>
    <r>
      <rPr>
        <i/>
        <vertAlign val="superscript"/>
        <sz val="12"/>
        <rFont val="Times New Roman"/>
        <family val="1"/>
        <charset val="238"/>
      </rPr>
      <t>a</t>
    </r>
    <r>
      <rPr>
        <i/>
        <sz val="12"/>
        <rFont val="Times New Roman"/>
        <family val="1"/>
        <charset val="1"/>
      </rPr>
      <t xml:space="preserve"> </t>
    </r>
  </si>
  <si>
    <t>a) W podziale według województw nie uwzględniono pracowników cywilnych jednostek budżetowych prowadzących działalność w zakresie obrony narodowej i bezpieczeństwa publicznego.</t>
  </si>
  <si>
    <t>a) By voivodship with exception civilian employees of budgetary entities conducting activity within the scope of national defence and public safety.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</si>
</sst>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 #,##0\ &quot;zł&quot;_-;\-* #,##0\ &quot;zł&quot;_-;_-* &quot;-&quot;\ &quot;zł&quot;_-;_-@_-"/>
    <numFmt numFmtId="164" formatCode="0.0"/>
    <numFmt numFmtId="165" formatCode="_-* ####_-;\-* ####_-;_-* \-_-;_-@_-"/>
    <numFmt numFmtId="166" formatCode="\ * ####,;\ * ####_ ;_ * \ _ ;\ @_ "/>
    <numFmt numFmtId="167" formatCode="h:mm"/>
    <numFmt numFmtId="168" formatCode="0.000"/>
    <numFmt numFmtId="169" formatCode="#,##0.0"/>
    <numFmt numFmtId="170" formatCode="_-* ####0.0_-;\-* ####0.0_-;_-* \-_-;_-@_-"/>
    <numFmt numFmtId="171" formatCode="_-* ####.0_-;\-* ####.0_-;_-* \-_-;_-@_-"/>
    <numFmt numFmtId="172" formatCode="_-* ####.00_-;\-* ####.00_-;_-* \-_-;_-@_-"/>
  </numFmts>
  <fonts count="92">
    <font>
      <sz val="11"/>
      <name val="Arial CE"/>
      <family val="2"/>
      <charset val="238"/>
    </font>
    <font>
      <sz val="11"/>
      <color indexed="8"/>
      <name val="Czcionka tekstu podstawowego"/>
      <family val="2"/>
      <charset val="238"/>
    </font>
    <font>
      <b/>
      <sz val="12"/>
      <name val="Times New Roman"/>
      <family val="1"/>
      <charset val="238"/>
    </font>
    <font>
      <b/>
      <i/>
      <sz val="12"/>
      <name val="Times New Roman"/>
      <family val="1"/>
      <charset val="238"/>
    </font>
    <font>
      <i/>
      <sz val="12"/>
      <name val="Times New Roman"/>
      <family val="1"/>
      <charset val="238"/>
    </font>
    <font>
      <sz val="12"/>
      <name val="Times New Roman"/>
      <family val="1"/>
      <charset val="238"/>
    </font>
    <font>
      <b/>
      <sz val="11"/>
      <name val="Times New Roman"/>
      <family val="1"/>
      <charset val="238"/>
    </font>
    <font>
      <b/>
      <vertAlign val="superscript"/>
      <sz val="12"/>
      <name val="Times New Roman"/>
      <family val="1"/>
      <charset val="238"/>
    </font>
    <font>
      <i/>
      <sz val="10"/>
      <name val="Times New Roman"/>
      <family val="1"/>
      <charset val="238"/>
    </font>
    <font>
      <vertAlign val="superscript"/>
      <sz val="12"/>
      <name val="Calibri"/>
      <family val="2"/>
      <charset val="238"/>
    </font>
    <font>
      <b/>
      <sz val="12"/>
      <name val="Arial CE"/>
      <family val="2"/>
      <charset val="238"/>
    </font>
    <font>
      <sz val="11"/>
      <name val="Times New Roman"/>
      <family val="1"/>
      <charset val="238"/>
    </font>
    <font>
      <sz val="10"/>
      <name val="Times New Roman"/>
      <family val="1"/>
      <charset val="238"/>
    </font>
    <font>
      <vertAlign val="superscript"/>
      <sz val="12"/>
      <name val="Times New Roman"/>
      <family val="1"/>
      <charset val="238"/>
    </font>
    <font>
      <i/>
      <vertAlign val="superscript"/>
      <sz val="12"/>
      <name val="Times New Roman"/>
      <family val="1"/>
      <charset val="238"/>
    </font>
    <font>
      <b/>
      <sz val="10"/>
      <name val="Times New Roman"/>
      <family val="1"/>
      <charset val="238"/>
    </font>
    <font>
      <i/>
      <sz val="12"/>
      <color indexed="8"/>
      <name val="Times New Roman"/>
      <family val="1"/>
      <charset val="238"/>
    </font>
    <font>
      <sz val="12"/>
      <name val="Times New Roman"/>
      <family val="1"/>
      <charset val="1"/>
    </font>
    <font>
      <vertAlign val="superscript"/>
      <sz val="12"/>
      <color indexed="8"/>
      <name val="Calibri"/>
      <family val="2"/>
      <charset val="238"/>
    </font>
    <font>
      <sz val="12"/>
      <color indexed="8"/>
      <name val="Times New Roman"/>
      <family val="1"/>
      <charset val="238"/>
    </font>
    <font>
      <b/>
      <sz val="12"/>
      <name val="Times New Roman"/>
      <family val="1"/>
      <charset val="1"/>
    </font>
    <font>
      <i/>
      <sz val="12"/>
      <name val="Times New Roman"/>
      <family val="1"/>
      <charset val="1"/>
    </font>
    <font>
      <b/>
      <i/>
      <sz val="12"/>
      <name val="Times New Roman"/>
      <family val="1"/>
      <charset val="1"/>
    </font>
    <font>
      <i/>
      <sz val="11"/>
      <name val="Times New Roman"/>
      <family val="1"/>
      <charset val="238"/>
    </font>
    <font>
      <sz val="12"/>
      <name val="Arial CE"/>
      <family val="2"/>
      <charset val="238"/>
    </font>
    <font>
      <i/>
      <sz val="10"/>
      <color indexed="8"/>
      <name val="Times New Roman"/>
      <family val="1"/>
      <charset val="238"/>
    </font>
    <font>
      <sz val="10"/>
      <color indexed="8"/>
      <name val="Times New Roman"/>
      <family val="1"/>
      <charset val="238"/>
    </font>
    <font>
      <i/>
      <sz val="11"/>
      <name val="Times New Roman"/>
      <family val="1"/>
      <charset val="1"/>
    </font>
    <font>
      <i/>
      <sz val="12"/>
      <color indexed="8"/>
      <name val="Times New Roman"/>
      <family val="1"/>
      <charset val="1"/>
    </font>
    <font>
      <sz val="11"/>
      <name val="Times New Roman"/>
      <family val="1"/>
      <charset val="1"/>
    </font>
    <font>
      <b/>
      <sz val="11"/>
      <name val="Times New Roman"/>
      <family val="1"/>
      <charset val="1"/>
    </font>
    <font>
      <i/>
      <sz val="12"/>
      <color indexed="63"/>
      <name val="Times New Roman"/>
      <family val="1"/>
      <charset val="1"/>
    </font>
    <font>
      <i/>
      <sz val="12"/>
      <color indexed="63"/>
      <name val="Times New Roman"/>
      <family val="1"/>
      <charset val="238"/>
    </font>
    <font>
      <sz val="12"/>
      <color indexed="8"/>
      <name val="Times New Roman"/>
      <family val="1"/>
      <charset val="1"/>
    </font>
    <font>
      <b/>
      <vertAlign val="superscript"/>
      <sz val="10"/>
      <name val="Times New Roman"/>
      <family val="1"/>
      <charset val="238"/>
    </font>
    <font>
      <vertAlign val="superscript"/>
      <sz val="10"/>
      <name val="Times New Roman"/>
      <family val="1"/>
      <charset val="238"/>
    </font>
    <font>
      <i/>
      <vertAlign val="superscript"/>
      <sz val="10"/>
      <name val="Times New Roman"/>
      <family val="1"/>
      <charset val="238"/>
    </font>
    <font>
      <sz val="13"/>
      <name val="Times New Roman"/>
      <family val="1"/>
      <charset val="1"/>
    </font>
    <font>
      <i/>
      <sz val="13"/>
      <name val="Times New Roman"/>
      <family val="1"/>
      <charset val="1"/>
    </font>
    <font>
      <i/>
      <sz val="12"/>
      <name val="Arial"/>
      <family val="2"/>
      <charset val="238"/>
    </font>
    <font>
      <i/>
      <sz val="10"/>
      <name val="Times New Roman"/>
      <family val="1"/>
      <charset val="1"/>
    </font>
    <font>
      <b/>
      <vertAlign val="superscript"/>
      <sz val="12"/>
      <name val="Arial CE"/>
      <family val="2"/>
      <charset val="238"/>
    </font>
    <font>
      <i/>
      <vertAlign val="superscript"/>
      <sz val="12"/>
      <name val="Arial CE"/>
      <family val="2"/>
      <charset val="238"/>
    </font>
    <font>
      <i/>
      <sz val="12"/>
      <name val="Arial CE"/>
      <family val="2"/>
      <charset val="238"/>
    </font>
    <font>
      <b/>
      <sz val="12"/>
      <color indexed="10"/>
      <name val="Times New Roman"/>
      <family val="1"/>
      <charset val="1"/>
    </font>
    <font>
      <sz val="11"/>
      <name val="Arial CE"/>
      <family val="2"/>
      <charset val="238"/>
    </font>
    <font>
      <b/>
      <sz val="12"/>
      <name val="Arial"/>
      <family val="2"/>
      <charset val="238"/>
    </font>
    <font>
      <sz val="8"/>
      <name val="Times New Roman"/>
      <family val="1"/>
      <charset val="238"/>
    </font>
    <font>
      <b/>
      <sz val="8"/>
      <name val="Times New Roman"/>
      <family val="1"/>
      <charset val="238"/>
    </font>
    <font>
      <b/>
      <sz val="12"/>
      <name val="Arial CE"/>
      <charset val="238"/>
    </font>
    <font>
      <sz val="12"/>
      <name val="Arial CE"/>
      <charset val="238"/>
    </font>
    <font>
      <b/>
      <sz val="12"/>
      <color indexed="8"/>
      <name val="Times New Roman"/>
      <family val="1"/>
      <charset val="1"/>
    </font>
    <font>
      <b/>
      <sz val="12"/>
      <color indexed="8"/>
      <name val="Times New Roman"/>
      <family val="1"/>
      <charset val="238"/>
    </font>
    <font>
      <b/>
      <sz val="12"/>
      <color rgb="FFFF0000"/>
      <name val="Times New Roman"/>
      <family val="1"/>
      <charset val="238"/>
    </font>
    <font>
      <sz val="10"/>
      <name val="Times New Roman"/>
      <family val="1"/>
      <charset val="1"/>
    </font>
    <font>
      <b/>
      <sz val="10"/>
      <name val="Times New Roman"/>
      <family val="1"/>
      <charset val="1"/>
    </font>
    <font>
      <b/>
      <i/>
      <sz val="10"/>
      <name val="Times New Roman"/>
      <family val="1"/>
      <charset val="1"/>
    </font>
    <font>
      <sz val="14"/>
      <name val="Times New Roman"/>
      <family val="1"/>
      <charset val="238"/>
    </font>
    <font>
      <b/>
      <sz val="14"/>
      <name val="Times New Roman"/>
      <family val="1"/>
      <charset val="238"/>
    </font>
    <font>
      <i/>
      <sz val="14"/>
      <name val="Times New Roman"/>
      <family val="1"/>
      <charset val="238"/>
    </font>
    <font>
      <b/>
      <i/>
      <sz val="14"/>
      <name val="Times New Roman"/>
      <family val="1"/>
      <charset val="238"/>
    </font>
    <font>
      <vertAlign val="superscript"/>
      <sz val="12"/>
      <color indexed="8"/>
      <name val="Times New Roman"/>
      <family val="1"/>
      <charset val="238"/>
    </font>
    <font>
      <i/>
      <vertAlign val="superscript"/>
      <sz val="12"/>
      <color indexed="8"/>
      <name val="Times New Roman"/>
      <family val="1"/>
      <charset val="238"/>
    </font>
    <font>
      <sz val="14"/>
      <name val="Times New Roman"/>
      <family val="1"/>
      <charset val="1"/>
    </font>
    <font>
      <b/>
      <sz val="14"/>
      <name val="Times New Roman"/>
      <family val="1"/>
      <charset val="1"/>
    </font>
    <font>
      <b/>
      <sz val="15"/>
      <name val="Times New Roman"/>
      <family val="1"/>
      <charset val="238"/>
    </font>
    <font>
      <b/>
      <i/>
      <sz val="15"/>
      <name val="Times New Roman"/>
      <family val="1"/>
      <charset val="238"/>
    </font>
    <font>
      <b/>
      <sz val="15"/>
      <name val="Arial CE"/>
      <family val="2"/>
      <charset val="238"/>
    </font>
    <font>
      <sz val="15"/>
      <name val="Arial CE"/>
      <family val="2"/>
      <charset val="238"/>
    </font>
    <font>
      <sz val="13"/>
      <name val="Times New Roman"/>
      <family val="1"/>
      <charset val="238"/>
    </font>
    <font>
      <i/>
      <sz val="13"/>
      <name val="Times New Roman"/>
      <family val="1"/>
      <charset val="238"/>
    </font>
    <font>
      <sz val="13"/>
      <name val="Arial CE"/>
      <family val="2"/>
      <charset val="238"/>
    </font>
    <font>
      <b/>
      <sz val="18"/>
      <name val="Times New Roman"/>
      <family val="1"/>
      <charset val="238"/>
    </font>
    <font>
      <sz val="18"/>
      <name val="Arial CE"/>
      <family val="2"/>
      <charset val="238"/>
    </font>
    <font>
      <sz val="14"/>
      <name val="Arial CE"/>
      <family val="2"/>
      <charset val="238"/>
    </font>
    <font>
      <b/>
      <sz val="13"/>
      <name val="Times New Roman"/>
      <family val="1"/>
      <charset val="238"/>
    </font>
    <font>
      <b/>
      <sz val="11"/>
      <name val="Arial CE"/>
      <family val="2"/>
      <charset val="238"/>
    </font>
    <font>
      <b/>
      <vertAlign val="superscript"/>
      <sz val="13"/>
      <name val="Times New Roman"/>
      <family val="1"/>
      <charset val="238"/>
    </font>
    <font>
      <i/>
      <vertAlign val="superscript"/>
      <sz val="13"/>
      <name val="Times New Roman"/>
      <family val="1"/>
      <charset val="238"/>
    </font>
    <font>
      <b/>
      <vertAlign val="superscript"/>
      <sz val="13"/>
      <name val="Calibri"/>
      <family val="2"/>
      <charset val="238"/>
    </font>
    <font>
      <vertAlign val="superscript"/>
      <sz val="13"/>
      <name val="Calibri"/>
      <family val="2"/>
      <charset val="238"/>
    </font>
    <font>
      <b/>
      <sz val="14"/>
      <name val="Arial CE"/>
      <family val="2"/>
      <charset val="238"/>
    </font>
    <font>
      <u/>
      <sz val="11"/>
      <color indexed="12"/>
      <name val="Arial CE"/>
      <family val="2"/>
      <charset val="238"/>
    </font>
    <font>
      <u/>
      <sz val="11"/>
      <color indexed="12"/>
      <name val="Arial"/>
      <family val="2"/>
      <charset val="238"/>
    </font>
    <font>
      <b/>
      <i/>
      <sz val="12"/>
      <name val="Arial"/>
      <family val="2"/>
      <charset val="238"/>
    </font>
    <font>
      <i/>
      <u/>
      <sz val="11"/>
      <color indexed="12"/>
      <name val="Arial"/>
      <family val="2"/>
      <charset val="238"/>
    </font>
    <font>
      <i/>
      <sz val="11"/>
      <name val="Arial"/>
      <family val="2"/>
      <charset val="238"/>
    </font>
    <font>
      <sz val="11"/>
      <name val="Arial"/>
      <family val="2"/>
      <charset val="238"/>
    </font>
    <font>
      <b/>
      <sz val="14"/>
      <name val="Arial"/>
      <family val="2"/>
      <charset val="238"/>
    </font>
    <font>
      <b/>
      <i/>
      <sz val="14"/>
      <name val="Arial CE"/>
      <charset val="238"/>
    </font>
    <font>
      <i/>
      <u/>
      <sz val="11"/>
      <color indexed="12"/>
      <name val="Arial CE"/>
      <charset val="238"/>
    </font>
    <font>
      <i/>
      <u/>
      <sz val="11"/>
      <color indexed="12"/>
      <name val="Arial CE"/>
      <family val="2"/>
      <charset val="238"/>
    </font>
  </fonts>
  <fills count="3">
    <fill>
      <patternFill patternType="none"/>
    </fill>
    <fill>
      <patternFill patternType="gray125"/>
    </fill>
    <fill>
      <patternFill patternType="solid">
        <fgColor theme="0"/>
        <bgColor indexed="34"/>
      </patternFill>
    </fill>
  </fills>
  <borders count="38">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top style="thin">
        <color indexed="8"/>
      </top>
      <bottom/>
      <diagonal/>
    </border>
    <border>
      <left style="thin">
        <color indexed="8"/>
      </left>
      <right style="thin">
        <color indexed="64"/>
      </right>
      <top/>
      <bottom/>
      <diagonal/>
    </border>
    <border>
      <left/>
      <right style="thin">
        <color indexed="64"/>
      </right>
      <top/>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bottom style="medium">
        <color indexed="8"/>
      </bottom>
      <diagonal/>
    </border>
    <border>
      <left style="thin">
        <color indexed="8"/>
      </left>
      <right style="thin">
        <color indexed="64"/>
      </right>
      <top style="thin">
        <color indexed="8"/>
      </top>
      <bottom/>
      <diagonal/>
    </border>
    <border>
      <left style="thin">
        <color indexed="64"/>
      </left>
      <right/>
      <top/>
      <bottom/>
      <diagonal/>
    </border>
    <border>
      <left style="thin">
        <color indexed="8"/>
      </left>
      <right style="thin">
        <color indexed="8"/>
      </right>
      <top style="thin">
        <color indexed="8"/>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right style="thin">
        <color indexed="8"/>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rgb="FF000000"/>
      </bottom>
      <diagonal/>
    </border>
    <border>
      <left/>
      <right style="medium">
        <color indexed="64"/>
      </right>
      <top/>
      <bottom/>
      <diagonal/>
    </border>
  </borders>
  <cellStyleXfs count="6">
    <xf numFmtId="0" fontId="0" fillId="0" borderId="0"/>
    <xf numFmtId="0" fontId="45" fillId="0" borderId="0"/>
    <xf numFmtId="0" fontId="45" fillId="0" borderId="0"/>
    <xf numFmtId="0" fontId="1" fillId="0" borderId="0"/>
    <xf numFmtId="9" fontId="45" fillId="0" borderId="0" applyFill="0" applyBorder="0" applyAlignment="0" applyProtection="0"/>
    <xf numFmtId="0" fontId="82" fillId="0" borderId="0" applyNumberFormat="0" applyFill="0" applyBorder="0" applyAlignment="0" applyProtection="0"/>
  </cellStyleXfs>
  <cellXfs count="1246">
    <xf numFmtId="0" fontId="0" fillId="0" borderId="0" xfId="0"/>
    <xf numFmtId="0" fontId="4" fillId="0" borderId="0" xfId="0" applyFont="1" applyAlignment="1">
      <alignment horizontal="left" vertical="center" wrapText="1" indent="1"/>
    </xf>
    <xf numFmtId="0" fontId="4" fillId="0" borderId="0" xfId="0" applyFont="1" applyAlignment="1">
      <alignment vertical="center" wrapText="1"/>
    </xf>
    <xf numFmtId="0" fontId="5" fillId="0" borderId="0" xfId="2" applyFont="1" applyBorder="1" applyAlignment="1">
      <alignment horizontal="left" vertical="top" wrapText="1" indent="1"/>
    </xf>
    <xf numFmtId="0" fontId="4" fillId="0" borderId="0" xfId="2" applyFont="1" applyBorder="1" applyAlignment="1">
      <alignment horizontal="left" vertical="top" wrapText="1" indent="1"/>
    </xf>
    <xf numFmtId="0" fontId="5" fillId="0" borderId="0" xfId="0" applyFont="1"/>
    <xf numFmtId="0" fontId="11" fillId="0" borderId="0" xfId="0" applyFont="1"/>
    <xf numFmtId="0" fontId="12" fillId="0" borderId="0" xfId="0" applyFont="1"/>
    <xf numFmtId="0" fontId="12" fillId="0" borderId="0" xfId="0" applyFont="1" applyAlignment="1"/>
    <xf numFmtId="0" fontId="2" fillId="0" borderId="0" xfId="0" applyFont="1" applyAlignment="1">
      <alignment horizontal="left" vertical="top"/>
    </xf>
    <xf numFmtId="0" fontId="5" fillId="0" borderId="0" xfId="0" applyFont="1" applyBorder="1" applyAlignment="1">
      <alignment horizontal="center" wrapText="1"/>
    </xf>
    <xf numFmtId="0" fontId="12" fillId="0" borderId="0" xfId="0" applyFont="1" applyBorder="1"/>
    <xf numFmtId="0" fontId="4" fillId="0" borderId="0" xfId="0" applyFont="1" applyBorder="1" applyAlignment="1">
      <alignment horizontal="center" vertical="top" wrapText="1"/>
    </xf>
    <xf numFmtId="0" fontId="5"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5" fillId="0" borderId="0" xfId="0" applyFont="1" applyBorder="1" applyAlignment="1">
      <alignment horizontal="right"/>
    </xf>
    <xf numFmtId="165" fontId="5" fillId="0" borderId="3" xfId="0" applyNumberFormat="1" applyFont="1" applyBorder="1" applyAlignment="1">
      <alignment horizontal="right"/>
    </xf>
    <xf numFmtId="165" fontId="5" fillId="0" borderId="4" xfId="0" applyNumberFormat="1" applyFont="1" applyBorder="1" applyAlignment="1">
      <alignment horizontal="right"/>
    </xf>
    <xf numFmtId="165" fontId="5" fillId="0" borderId="0" xfId="0" applyNumberFormat="1" applyFont="1" applyBorder="1" applyAlignment="1">
      <alignment horizontal="right"/>
    </xf>
    <xf numFmtId="0" fontId="3" fillId="0" borderId="0" xfId="0" applyFont="1" applyAlignment="1">
      <alignment vertical="center"/>
    </xf>
    <xf numFmtId="0" fontId="3" fillId="0" borderId="0" xfId="0" applyFont="1" applyAlignment="1">
      <alignment vertical="center" wrapText="1"/>
    </xf>
    <xf numFmtId="0" fontId="2" fillId="0" borderId="0" xfId="0" applyFont="1" applyBorder="1" applyAlignment="1">
      <alignment horizontal="right"/>
    </xf>
    <xf numFmtId="165" fontId="2" fillId="0" borderId="3" xfId="0" applyNumberFormat="1" applyFont="1" applyBorder="1" applyAlignment="1">
      <alignment horizontal="right"/>
    </xf>
    <xf numFmtId="165" fontId="2" fillId="0" borderId="4" xfId="0" applyNumberFormat="1" applyFont="1" applyBorder="1" applyAlignment="1">
      <alignment horizontal="right"/>
    </xf>
    <xf numFmtId="165" fontId="2" fillId="0" borderId="0" xfId="0" applyNumberFormat="1" applyFont="1" applyBorder="1" applyAlignment="1">
      <alignment horizontal="right"/>
    </xf>
    <xf numFmtId="0" fontId="15" fillId="0" borderId="0" xfId="0" applyFont="1"/>
    <xf numFmtId="0" fontId="15" fillId="0" borderId="0" xfId="0" applyFont="1" applyBorder="1"/>
    <xf numFmtId="0" fontId="5" fillId="0" borderId="0" xfId="0" applyFont="1" applyBorder="1"/>
    <xf numFmtId="0" fontId="5" fillId="0" borderId="0" xfId="0" applyFont="1" applyAlignment="1">
      <alignment vertical="center" wrapText="1"/>
    </xf>
    <xf numFmtId="166" fontId="5" fillId="0" borderId="3" xfId="0" applyNumberFormat="1" applyFont="1" applyBorder="1" applyAlignment="1">
      <alignment horizontal="right"/>
    </xf>
    <xf numFmtId="166" fontId="5" fillId="0" borderId="0" xfId="0" applyNumberFormat="1" applyFont="1" applyBorder="1" applyAlignment="1">
      <alignment horizontal="right"/>
    </xf>
    <xf numFmtId="166" fontId="5" fillId="0" borderId="4" xfId="0" applyNumberFormat="1" applyFont="1" applyBorder="1" applyAlignment="1">
      <alignment horizontal="right"/>
    </xf>
    <xf numFmtId="0" fontId="4" fillId="0" borderId="0" xfId="0" applyFont="1" applyBorder="1" applyAlignment="1">
      <alignment horizontal="left" wrapText="1"/>
    </xf>
    <xf numFmtId="0" fontId="5" fillId="0" borderId="0" xfId="0" applyFont="1" applyAlignment="1">
      <alignment wrapText="1"/>
    </xf>
    <xf numFmtId="0" fontId="5" fillId="0" borderId="3" xfId="0" applyNumberFormat="1" applyFont="1" applyBorder="1" applyAlignment="1">
      <alignment horizontal="right"/>
    </xf>
    <xf numFmtId="164" fontId="5" fillId="0" borderId="3" xfId="0" applyNumberFormat="1" applyFont="1" applyBorder="1" applyAlignment="1">
      <alignment horizontal="right"/>
    </xf>
    <xf numFmtId="164" fontId="5" fillId="0" borderId="0" xfId="0" applyNumberFormat="1" applyFont="1" applyBorder="1" applyAlignment="1">
      <alignment horizontal="right"/>
    </xf>
    <xf numFmtId="0" fontId="5" fillId="0" borderId="0" xfId="0" applyFont="1" applyBorder="1" applyAlignment="1">
      <alignment horizontal="left" wrapText="1" indent="1"/>
    </xf>
    <xf numFmtId="0" fontId="4" fillId="0" borderId="0" xfId="0" applyFont="1" applyBorder="1" applyAlignment="1">
      <alignment horizontal="left" wrapText="1" indent="1"/>
    </xf>
    <xf numFmtId="0" fontId="5" fillId="0" borderId="0" xfId="0" applyFont="1" applyAlignment="1">
      <alignment horizontal="left" wrapText="1" indent="1"/>
    </xf>
    <xf numFmtId="0" fontId="4" fillId="0" borderId="0" xfId="0" applyFont="1" applyAlignment="1">
      <alignment horizontal="left" wrapText="1" indent="1"/>
    </xf>
    <xf numFmtId="0" fontId="17" fillId="0" borderId="0" xfId="0" applyFont="1" applyBorder="1" applyAlignment="1">
      <alignment horizontal="left" wrapText="1" indent="1"/>
    </xf>
    <xf numFmtId="0" fontId="5" fillId="0" borderId="3" xfId="0" applyFont="1" applyBorder="1" applyAlignment="1">
      <alignment horizontal="right"/>
    </xf>
    <xf numFmtId="0" fontId="5" fillId="0" borderId="4" xfId="0" applyFont="1" applyBorder="1" applyAlignment="1">
      <alignment horizontal="right"/>
    </xf>
    <xf numFmtId="0" fontId="5" fillId="0" borderId="3" xfId="0" applyFont="1" applyBorder="1"/>
    <xf numFmtId="0" fontId="5" fillId="0" borderId="4" xfId="0" applyFont="1" applyBorder="1"/>
    <xf numFmtId="0" fontId="5" fillId="0" borderId="0" xfId="0" applyFont="1" applyBorder="1" applyAlignment="1">
      <alignment horizontal="right" vertical="center" wrapText="1"/>
    </xf>
    <xf numFmtId="0" fontId="5" fillId="0" borderId="0" xfId="0" applyFont="1" applyBorder="1" applyAlignment="1">
      <alignment horizontal="left" vertical="center" wrapText="1" indent="1"/>
    </xf>
    <xf numFmtId="0" fontId="4" fillId="0" borderId="0" xfId="0" applyFont="1" applyBorder="1" applyAlignment="1">
      <alignment horizontal="left" vertical="center" wrapText="1" indent="1"/>
    </xf>
    <xf numFmtId="0" fontId="5" fillId="0" borderId="0" xfId="0" applyFont="1" applyBorder="1" applyAlignment="1"/>
    <xf numFmtId="0" fontId="5" fillId="0" borderId="0" xfId="0" applyFont="1" applyAlignment="1">
      <alignment horizontal="left" wrapText="1"/>
    </xf>
    <xf numFmtId="0" fontId="4" fillId="0" borderId="0" xfId="0" applyFont="1" applyAlignment="1">
      <alignment horizontal="left" wrapText="1"/>
    </xf>
    <xf numFmtId="0" fontId="12" fillId="0" borderId="0" xfId="0" applyFont="1" applyBorder="1" applyAlignment="1"/>
    <xf numFmtId="0" fontId="2" fillId="0" borderId="3" xfId="0" applyFont="1" applyBorder="1" applyAlignment="1">
      <alignment horizontal="right"/>
    </xf>
    <xf numFmtId="0" fontId="5" fillId="0" borderId="0" xfId="0" applyFont="1" applyBorder="1" applyAlignment="1">
      <alignment horizontal="left" vertical="center"/>
    </xf>
    <xf numFmtId="0" fontId="4" fillId="0" borderId="0" xfId="0" applyFont="1"/>
    <xf numFmtId="0" fontId="5" fillId="0" borderId="0" xfId="0" applyFont="1" applyAlignment="1"/>
    <xf numFmtId="0" fontId="4" fillId="0" borderId="0" xfId="0" applyFont="1" applyBorder="1" applyAlignment="1">
      <alignment horizontal="left" vertical="center" indent="3"/>
    </xf>
    <xf numFmtId="0" fontId="2" fillId="0" borderId="0" xfId="0" applyFont="1" applyBorder="1" applyAlignment="1">
      <alignment vertical="center" wrapText="1"/>
    </xf>
    <xf numFmtId="0" fontId="5" fillId="0" borderId="2" xfId="0" applyFont="1" applyBorder="1" applyAlignment="1">
      <alignment horizontal="right" vertical="center" wrapText="1"/>
    </xf>
    <xf numFmtId="0" fontId="2"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alignment horizontal="left" vertical="center" wrapText="1"/>
    </xf>
    <xf numFmtId="0" fontId="8" fillId="0" borderId="0" xfId="0" applyFont="1"/>
    <xf numFmtId="0" fontId="17" fillId="0" borderId="0" xfId="0" applyFont="1"/>
    <xf numFmtId="0" fontId="20" fillId="0" borderId="0" xfId="0" applyFont="1" applyAlignment="1">
      <alignment vertical="top"/>
    </xf>
    <xf numFmtId="0" fontId="17" fillId="0" borderId="1" xfId="0" applyFont="1" applyBorder="1"/>
    <xf numFmtId="0" fontId="17" fillId="0" borderId="5" xfId="0" applyFont="1" applyBorder="1" applyAlignment="1">
      <alignment horizontal="center" wrapText="1"/>
    </xf>
    <xf numFmtId="0" fontId="21" fillId="0" borderId="6" xfId="0" applyFont="1" applyBorder="1" applyAlignment="1">
      <alignment horizontal="center" vertical="top" wrapText="1"/>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7" fillId="0" borderId="2" xfId="0" applyFont="1" applyBorder="1" applyAlignment="1">
      <alignment horizontal="center" wrapText="1"/>
    </xf>
    <xf numFmtId="0" fontId="17" fillId="0" borderId="0" xfId="0" applyFont="1" applyBorder="1" applyAlignment="1">
      <alignment horizont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top" wrapText="1"/>
    </xf>
    <xf numFmtId="0" fontId="21" fillId="0" borderId="7" xfId="0" applyFont="1" applyBorder="1" applyAlignment="1">
      <alignment horizontal="center" vertical="top" wrapText="1"/>
    </xf>
    <xf numFmtId="0" fontId="21" fillId="0" borderId="3" xfId="0" applyFont="1" applyBorder="1" applyAlignment="1">
      <alignment horizontal="center" wrapText="1"/>
    </xf>
    <xf numFmtId="0" fontId="21" fillId="0" borderId="0" xfId="0" applyFont="1" applyBorder="1" applyAlignment="1">
      <alignment horizontal="center" wrapText="1"/>
    </xf>
    <xf numFmtId="0" fontId="21" fillId="0" borderId="7" xfId="0" applyFont="1" applyBorder="1" applyAlignment="1">
      <alignment vertical="top" wrapText="1"/>
    </xf>
    <xf numFmtId="0" fontId="21" fillId="0" borderId="1" xfId="0" applyFont="1" applyBorder="1" applyAlignment="1">
      <alignment horizontal="center" vertical="top" wrapText="1"/>
    </xf>
    <xf numFmtId="0" fontId="20" fillId="0" borderId="0" xfId="0" applyFont="1" applyBorder="1" applyAlignment="1">
      <alignment vertical="center"/>
    </xf>
    <xf numFmtId="0" fontId="20" fillId="0" borderId="3" xfId="0" applyFont="1" applyBorder="1" applyAlignment="1">
      <alignment horizontal="right" vertical="center" wrapText="1"/>
    </xf>
    <xf numFmtId="0" fontId="20" fillId="0" borderId="0" xfId="0" applyFont="1" applyBorder="1" applyAlignment="1">
      <alignment horizontal="right" vertical="center" wrapText="1"/>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7" fillId="0" borderId="0" xfId="0" applyFont="1" applyAlignment="1">
      <alignment horizontal="right" vertical="center"/>
    </xf>
    <xf numFmtId="0" fontId="17" fillId="0" borderId="0" xfId="0" applyFont="1" applyBorder="1"/>
    <xf numFmtId="0" fontId="17" fillId="0" borderId="0" xfId="0" applyFont="1" applyBorder="1" applyAlignment="1">
      <alignment horizontal="center"/>
    </xf>
    <xf numFmtId="0" fontId="17" fillId="0" borderId="0" xfId="0" applyFont="1" applyBorder="1" applyAlignment="1">
      <alignment horizontal="left" wrapText="1"/>
    </xf>
    <xf numFmtId="0" fontId="21" fillId="0" borderId="0" xfId="0" applyFont="1" applyBorder="1" applyAlignment="1">
      <alignment horizontal="left" wrapText="1"/>
    </xf>
    <xf numFmtId="0" fontId="20" fillId="0" borderId="0" xfId="0" applyFont="1" applyBorder="1" applyAlignment="1"/>
    <xf numFmtId="0" fontId="17" fillId="0" borderId="8" xfId="0" applyFont="1" applyBorder="1" applyAlignment="1"/>
    <xf numFmtId="0" fontId="21" fillId="0" borderId="0" xfId="0" applyFont="1" applyBorder="1" applyAlignment="1"/>
    <xf numFmtId="0" fontId="17" fillId="0" borderId="0" xfId="0" applyFont="1" applyBorder="1" applyAlignment="1"/>
    <xf numFmtId="0" fontId="17" fillId="0" borderId="8" xfId="0" applyFont="1" applyBorder="1" applyAlignment="1">
      <alignment horizontal="center"/>
    </xf>
    <xf numFmtId="0" fontId="17" fillId="0" borderId="0" xfId="0" applyFont="1" applyAlignment="1"/>
    <xf numFmtId="0" fontId="17" fillId="0" borderId="8" xfId="0" applyFont="1" applyBorder="1" applyAlignment="1">
      <alignment wrapText="1"/>
    </xf>
    <xf numFmtId="0" fontId="21" fillId="0" borderId="0" xfId="0" applyFont="1" applyAlignment="1"/>
    <xf numFmtId="0" fontId="21" fillId="0" borderId="8" xfId="0" applyFont="1" applyBorder="1" applyAlignment="1">
      <alignment wrapText="1"/>
    </xf>
    <xf numFmtId="0" fontId="17" fillId="0" borderId="8" xfId="0" applyFont="1" applyBorder="1"/>
    <xf numFmtId="0" fontId="20" fillId="0" borderId="8" xfId="0" applyFont="1" applyBorder="1" applyAlignment="1">
      <alignment wrapText="1"/>
    </xf>
    <xf numFmtId="0" fontId="20" fillId="0" borderId="0" xfId="0" applyFont="1" applyBorder="1" applyAlignment="1">
      <alignment horizontal="left" wrapText="1"/>
    </xf>
    <xf numFmtId="0" fontId="21" fillId="0" borderId="0" xfId="0" applyFont="1" applyBorder="1" applyAlignment="1">
      <alignment wrapText="1"/>
    </xf>
    <xf numFmtId="0" fontId="17" fillId="0" borderId="4" xfId="0" applyFont="1" applyBorder="1"/>
    <xf numFmtId="0" fontId="17" fillId="0" borderId="0" xfId="0" applyFont="1" applyAlignment="1">
      <alignment horizontal="left" vertical="center"/>
    </xf>
    <xf numFmtId="0" fontId="21" fillId="0" borderId="0" xfId="0" applyFont="1" applyAlignment="1">
      <alignment horizontal="left" vertical="center"/>
    </xf>
    <xf numFmtId="0" fontId="2" fillId="0" borderId="0" xfId="0" applyFont="1" applyBorder="1" applyAlignment="1"/>
    <xf numFmtId="0" fontId="5" fillId="0" borderId="1" xfId="0" applyFont="1" applyBorder="1" applyAlignment="1"/>
    <xf numFmtId="0" fontId="4" fillId="0" borderId="1" xfId="0" applyFont="1" applyBorder="1" applyAlignment="1">
      <alignment vertical="center"/>
    </xf>
    <xf numFmtId="0" fontId="5" fillId="0" borderId="0" xfId="0" applyFont="1" applyBorder="1" applyAlignment="1">
      <alignment horizontal="center"/>
    </xf>
    <xf numFmtId="0" fontId="5" fillId="0" borderId="2" xfId="0" applyFont="1" applyBorder="1" applyAlignment="1">
      <alignment horizontal="center" wrapText="1"/>
    </xf>
    <xf numFmtId="0" fontId="4" fillId="0" borderId="0" xfId="0" applyFont="1" applyBorder="1" applyAlignment="1">
      <alignment horizontal="left" vertical="center"/>
    </xf>
    <xf numFmtId="0" fontId="4" fillId="0" borderId="2" xfId="0" applyFont="1" applyBorder="1" applyAlignment="1">
      <alignment vertical="top" wrapText="1"/>
    </xf>
    <xf numFmtId="0" fontId="4" fillId="0" borderId="0"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Border="1" applyAlignment="1">
      <alignment vertical="top"/>
    </xf>
    <xf numFmtId="0" fontId="5" fillId="0" borderId="3" xfId="0" applyFont="1" applyBorder="1" applyAlignment="1">
      <alignment vertical="center" wrapText="1"/>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Alignment="1">
      <alignment vertical="top"/>
    </xf>
    <xf numFmtId="0" fontId="5" fillId="0" borderId="1" xfId="0" applyFont="1" applyBorder="1" applyAlignment="1">
      <alignment vertical="top"/>
    </xf>
    <xf numFmtId="0" fontId="4" fillId="0" borderId="1" xfId="0" applyFont="1" applyBorder="1" applyAlignment="1">
      <alignment vertical="top"/>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xf numFmtId="0" fontId="5" fillId="0" borderId="0" xfId="0" applyFont="1" applyAlignment="1">
      <alignment vertical="center"/>
    </xf>
    <xf numFmtId="0" fontId="4" fillId="0" borderId="0" xfId="0" applyFont="1" applyAlignment="1">
      <alignment vertical="center"/>
    </xf>
    <xf numFmtId="0" fontId="5" fillId="0" borderId="0" xfId="0" applyFont="1" applyBorder="1" applyAlignment="1">
      <alignment horizontal="left" vertical="center" indent="1"/>
    </xf>
    <xf numFmtId="0" fontId="4" fillId="0" borderId="0" xfId="0" applyFont="1" applyBorder="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indent="1"/>
    </xf>
    <xf numFmtId="0" fontId="21" fillId="0" borderId="0" xfId="0" applyFont="1" applyBorder="1" applyAlignment="1">
      <alignment horizontal="left" wrapText="1" indent="1"/>
    </xf>
    <xf numFmtId="0" fontId="2" fillId="0" borderId="0" xfId="0" applyFont="1" applyAlignment="1">
      <alignment horizontal="center" vertical="center"/>
    </xf>
    <xf numFmtId="0" fontId="5" fillId="0" borderId="0" xfId="0" applyFont="1" applyBorder="1" applyAlignment="1">
      <alignment horizontal="left" indent="1"/>
    </xf>
    <xf numFmtId="0" fontId="4" fillId="0" borderId="0" xfId="0" applyFont="1" applyBorder="1" applyAlignment="1">
      <alignment horizontal="left" indent="1"/>
    </xf>
    <xf numFmtId="0" fontId="5" fillId="0" borderId="0" xfId="0" applyFont="1" applyBorder="1" applyAlignment="1">
      <alignment horizontal="left"/>
    </xf>
    <xf numFmtId="0" fontId="2" fillId="0" borderId="0" xfId="0" applyFont="1" applyAlignment="1">
      <alignment vertical="top"/>
    </xf>
    <xf numFmtId="0" fontId="4" fillId="0" borderId="1" xfId="0" applyFont="1" applyBorder="1"/>
    <xf numFmtId="0" fontId="5" fillId="0" borderId="0" xfId="0" applyFont="1" applyBorder="1" applyAlignment="1">
      <alignment horizontal="left" vertical="center" wrapText="1"/>
    </xf>
    <xf numFmtId="0" fontId="2" fillId="0" borderId="0" xfId="0" applyFont="1"/>
    <xf numFmtId="0" fontId="2" fillId="0" borderId="0" xfId="0" applyFont="1" applyBorder="1"/>
    <xf numFmtId="0" fontId="2" fillId="0" borderId="0" xfId="0" applyFont="1" applyBorder="1" applyAlignment="1">
      <alignment horizontal="left"/>
    </xf>
    <xf numFmtId="0" fontId="2" fillId="0" borderId="1" xfId="0" applyFont="1" applyBorder="1"/>
    <xf numFmtId="0" fontId="2" fillId="0" borderId="4" xfId="0" applyFont="1" applyBorder="1"/>
    <xf numFmtId="0" fontId="4"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0" fontId="4" fillId="0" borderId="0" xfId="0" applyFont="1" applyAlignment="1">
      <alignment horizontal="left" vertical="center"/>
    </xf>
    <xf numFmtId="0" fontId="5" fillId="0" borderId="5" xfId="0" applyFont="1" applyBorder="1" applyAlignment="1">
      <alignment horizontal="center"/>
    </xf>
    <xf numFmtId="0" fontId="5" fillId="0" borderId="4" xfId="0" applyFont="1" applyBorder="1" applyAlignment="1">
      <alignment horizontal="center"/>
    </xf>
    <xf numFmtId="0" fontId="5" fillId="0" borderId="8" xfId="0" applyFont="1" applyBorder="1" applyAlignment="1"/>
    <xf numFmtId="0" fontId="5" fillId="0" borderId="0" xfId="2" applyFont="1" applyFill="1" applyAlignment="1">
      <alignment vertical="center"/>
    </xf>
    <xf numFmtId="0" fontId="5" fillId="0" borderId="0" xfId="2" applyFont="1" applyFill="1" applyAlignment="1">
      <alignment wrapText="1"/>
    </xf>
    <xf numFmtId="0" fontId="5" fillId="0" borderId="0" xfId="2" applyFont="1" applyFill="1" applyAlignment="1">
      <alignment horizontal="right" vertical="center"/>
    </xf>
    <xf numFmtId="0" fontId="5" fillId="0" borderId="0" xfId="2" applyFont="1" applyFill="1" applyBorder="1" applyAlignment="1">
      <alignment vertical="center"/>
    </xf>
    <xf numFmtId="0" fontId="5" fillId="0" borderId="0" xfId="2" applyFont="1" applyFill="1" applyAlignment="1"/>
    <xf numFmtId="0" fontId="2" fillId="0" borderId="0" xfId="2" applyFont="1" applyFill="1" applyAlignment="1">
      <alignment horizontal="left" wrapText="1"/>
    </xf>
    <xf numFmtId="0" fontId="5" fillId="0" borderId="0" xfId="2" applyFont="1" applyFill="1" applyBorder="1" applyAlignment="1"/>
    <xf numFmtId="0" fontId="5" fillId="0" borderId="4" xfId="2" applyFont="1" applyBorder="1" applyAlignment="1">
      <alignment horizontal="center" wrapText="1"/>
    </xf>
    <xf numFmtId="0" fontId="5" fillId="0" borderId="3" xfId="2" applyFont="1" applyBorder="1" applyAlignment="1">
      <alignment horizontal="center" wrapText="1"/>
    </xf>
    <xf numFmtId="49" fontId="4" fillId="0" borderId="7" xfId="2" applyNumberFormat="1" applyFont="1" applyBorder="1" applyAlignment="1">
      <alignment horizontal="center" vertical="top" wrapText="1"/>
    </xf>
    <xf numFmtId="0" fontId="4" fillId="0" borderId="7" xfId="2" applyFont="1" applyBorder="1" applyAlignment="1">
      <alignment horizontal="center" vertical="top" wrapText="1"/>
    </xf>
    <xf numFmtId="167" fontId="4" fillId="0" borderId="6" xfId="2" applyNumberFormat="1" applyFont="1" applyBorder="1" applyAlignment="1">
      <alignment horizontal="center" vertical="top" wrapText="1"/>
    </xf>
    <xf numFmtId="0" fontId="5" fillId="0" borderId="0" xfId="2" applyFont="1" applyFill="1" applyBorder="1" applyAlignment="1">
      <alignment wrapText="1"/>
    </xf>
    <xf numFmtId="0" fontId="5" fillId="0" borderId="0" xfId="2" applyFont="1" applyFill="1" applyBorder="1" applyAlignment="1">
      <alignment horizontal="right" vertical="center"/>
    </xf>
    <xf numFmtId="0" fontId="5" fillId="0" borderId="0" xfId="2" applyFont="1" applyFill="1" applyAlignment="1">
      <alignment vertical="top"/>
    </xf>
    <xf numFmtId="0" fontId="5" fillId="0" borderId="0" xfId="2" applyFont="1" applyFill="1" applyBorder="1" applyAlignment="1">
      <alignment vertical="top"/>
    </xf>
    <xf numFmtId="0" fontId="2" fillId="0" borderId="0" xfId="2" applyFont="1" applyFill="1" applyAlignment="1">
      <alignment wrapText="1"/>
    </xf>
    <xf numFmtId="0" fontId="2" fillId="0" borderId="8" xfId="2" applyFont="1" applyFill="1" applyBorder="1" applyAlignment="1">
      <alignment horizontal="right"/>
    </xf>
    <xf numFmtId="165" fontId="2" fillId="0" borderId="8" xfId="2" applyNumberFormat="1" applyFont="1" applyBorder="1" applyAlignment="1">
      <alignment horizontal="right"/>
    </xf>
    <xf numFmtId="165" fontId="2" fillId="0" borderId="0" xfId="2" applyNumberFormat="1" applyFont="1" applyBorder="1" applyAlignment="1">
      <alignment horizontal="right"/>
    </xf>
    <xf numFmtId="165" fontId="5" fillId="0" borderId="0" xfId="2" applyNumberFormat="1" applyFont="1" applyFill="1" applyBorder="1" applyAlignment="1">
      <alignment vertical="center"/>
    </xf>
    <xf numFmtId="165" fontId="5" fillId="0" borderId="8" xfId="2" applyNumberFormat="1" applyFont="1" applyBorder="1" applyAlignment="1">
      <alignment horizontal="right"/>
    </xf>
    <xf numFmtId="165" fontId="5" fillId="0" borderId="0" xfId="2" applyNumberFormat="1" applyFont="1" applyBorder="1" applyAlignment="1">
      <alignment horizontal="right"/>
    </xf>
    <xf numFmtId="0" fontId="5" fillId="0" borderId="0" xfId="2" applyFont="1" applyFill="1" applyAlignment="1">
      <alignment horizontal="left" wrapText="1"/>
    </xf>
    <xf numFmtId="0" fontId="4" fillId="0" borderId="8" xfId="2" applyFont="1" applyFill="1" applyBorder="1" applyAlignment="1">
      <alignment horizontal="right"/>
    </xf>
    <xf numFmtId="0" fontId="5" fillId="0" borderId="0" xfId="2" applyFont="1" applyFill="1" applyAlignment="1">
      <alignment horizontal="left" vertical="top" wrapText="1"/>
    </xf>
    <xf numFmtId="0" fontId="5" fillId="0" borderId="8" xfId="2" applyFont="1" applyFill="1" applyBorder="1" applyAlignment="1">
      <alignment horizontal="right"/>
    </xf>
    <xf numFmtId="0" fontId="4" fillId="0" borderId="0" xfId="2" applyFont="1" applyFill="1" applyAlignment="1">
      <alignment vertical="top" wrapText="1"/>
    </xf>
    <xf numFmtId="0" fontId="4" fillId="0" borderId="0" xfId="2" applyFont="1" applyFill="1" applyAlignment="1">
      <alignment wrapText="1"/>
    </xf>
    <xf numFmtId="0" fontId="5" fillId="0" borderId="8" xfId="2" applyFont="1" applyFill="1" applyBorder="1" applyAlignment="1">
      <alignment horizontal="right" vertical="center"/>
    </xf>
    <xf numFmtId="0" fontId="4" fillId="0" borderId="0" xfId="0" applyFont="1" applyAlignment="1">
      <alignment wrapText="1"/>
    </xf>
    <xf numFmtId="0" fontId="5" fillId="0" borderId="0" xfId="2" applyFont="1" applyBorder="1" applyAlignment="1">
      <alignment wrapText="1"/>
    </xf>
    <xf numFmtId="0" fontId="5" fillId="0" borderId="0" xfId="2" applyFont="1" applyBorder="1" applyAlignment="1">
      <alignment horizontal="right" vertical="center"/>
    </xf>
    <xf numFmtId="0" fontId="5" fillId="0" borderId="0" xfId="2" applyFont="1" applyAlignment="1">
      <alignment wrapText="1"/>
    </xf>
    <xf numFmtId="0" fontId="4" fillId="0" borderId="0" xfId="2" applyFont="1" applyAlignment="1">
      <alignment wrapText="1"/>
    </xf>
    <xf numFmtId="0" fontId="2" fillId="0" borderId="8" xfId="2" applyFont="1" applyBorder="1" applyAlignment="1">
      <alignment horizontal="right"/>
    </xf>
    <xf numFmtId="0" fontId="5" fillId="0" borderId="8" xfId="2" applyFont="1" applyBorder="1" applyAlignment="1">
      <alignment horizontal="right"/>
    </xf>
    <xf numFmtId="0" fontId="4" fillId="0" borderId="0" xfId="2" applyFont="1" applyAlignment="1">
      <alignment horizontal="left" wrapText="1"/>
    </xf>
    <xf numFmtId="0" fontId="4" fillId="0" borderId="8" xfId="2" applyFont="1" applyBorder="1" applyAlignment="1">
      <alignment horizontal="right"/>
    </xf>
    <xf numFmtId="0" fontId="5" fillId="0" borderId="8" xfId="2" applyFont="1" applyBorder="1" applyAlignment="1">
      <alignment horizontal="right" wrapText="1"/>
    </xf>
    <xf numFmtId="0" fontId="5" fillId="0" borderId="8" xfId="2" applyFont="1" applyBorder="1" applyAlignment="1">
      <alignment horizontal="right" vertical="center" wrapText="1"/>
    </xf>
    <xf numFmtId="0" fontId="2" fillId="0" borderId="8" xfId="2" applyFont="1" applyBorder="1" applyAlignment="1">
      <alignment horizontal="right" wrapText="1"/>
    </xf>
    <xf numFmtId="0" fontId="4" fillId="0" borderId="8" xfId="2" applyFont="1" applyBorder="1" applyAlignment="1">
      <alignment horizontal="right" wrapText="1"/>
    </xf>
    <xf numFmtId="0" fontId="5" fillId="0" borderId="0" xfId="2" applyFont="1" applyAlignment="1">
      <alignment horizontal="right" vertical="center" wrapText="1"/>
    </xf>
    <xf numFmtId="0" fontId="5" fillId="0" borderId="0" xfId="2" applyFont="1" applyFill="1" applyAlignment="1">
      <alignment vertical="top" wrapText="1"/>
    </xf>
    <xf numFmtId="0" fontId="5" fillId="0" borderId="8" xfId="2" applyFont="1" applyFill="1" applyBorder="1" applyAlignment="1">
      <alignment horizontal="right" wrapText="1"/>
    </xf>
    <xf numFmtId="0" fontId="5" fillId="0" borderId="0" xfId="2" applyFont="1" applyBorder="1" applyAlignment="1">
      <alignment horizontal="left" wrapText="1"/>
    </xf>
    <xf numFmtId="0" fontId="5" fillId="0" borderId="0" xfId="2" applyFont="1" applyBorder="1" applyAlignment="1">
      <alignment horizontal="right" vertical="top" wrapText="1"/>
    </xf>
    <xf numFmtId="0" fontId="4" fillId="0" borderId="0" xfId="2" applyFont="1" applyBorder="1" applyAlignment="1">
      <alignment horizontal="center" vertical="center" wrapText="1"/>
    </xf>
    <xf numFmtId="49" fontId="4" fillId="0" borderId="0" xfId="2" applyNumberFormat="1" applyFont="1" applyBorder="1" applyAlignment="1">
      <alignment horizontal="center" vertical="center" wrapText="1"/>
    </xf>
    <xf numFmtId="167" fontId="4" fillId="0" borderId="0" xfId="2" applyNumberFormat="1" applyFont="1" applyBorder="1" applyAlignment="1">
      <alignment horizontal="center" vertical="center" wrapText="1"/>
    </xf>
    <xf numFmtId="0" fontId="5" fillId="0" borderId="0" xfId="2" applyFont="1" applyFill="1" applyBorder="1" applyAlignment="1">
      <alignment vertical="top" wrapText="1"/>
    </xf>
    <xf numFmtId="0" fontId="5" fillId="0" borderId="0" xfId="2" applyFont="1" applyFill="1" applyBorder="1" applyAlignment="1">
      <alignment horizontal="right" vertical="top"/>
    </xf>
    <xf numFmtId="0" fontId="4" fillId="0" borderId="0" xfId="2" applyFont="1" applyFill="1" applyBorder="1" applyAlignment="1">
      <alignment vertical="top"/>
    </xf>
    <xf numFmtId="0" fontId="3" fillId="0" borderId="0" xfId="2" applyFont="1" applyFill="1" applyAlignment="1">
      <alignment wrapText="1"/>
    </xf>
    <xf numFmtId="0" fontId="5" fillId="0" borderId="3" xfId="0" applyFont="1" applyBorder="1" applyAlignment="1"/>
    <xf numFmtId="0" fontId="5" fillId="0" borderId="0" xfId="2" applyFont="1" applyAlignment="1">
      <alignment vertical="top" wrapText="1"/>
    </xf>
    <xf numFmtId="0" fontId="4" fillId="0" borderId="0" xfId="2" applyFont="1" applyFill="1" applyAlignment="1">
      <alignment horizontal="left" wrapText="1"/>
    </xf>
    <xf numFmtId="0" fontId="2" fillId="0" borderId="1" xfId="0" applyFont="1" applyBorder="1" applyAlignment="1">
      <alignment vertical="top"/>
    </xf>
    <xf numFmtId="0" fontId="2" fillId="0" borderId="9" xfId="0" applyFont="1" applyBorder="1"/>
    <xf numFmtId="0" fontId="4" fillId="0" borderId="3" xfId="0" applyFont="1" applyBorder="1" applyAlignment="1">
      <alignment horizontal="center" vertical="top"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indent="1"/>
    </xf>
    <xf numFmtId="0" fontId="24" fillId="0" borderId="0" xfId="0" applyFont="1"/>
    <xf numFmtId="0" fontId="5" fillId="0" borderId="2" xfId="0" applyFont="1" applyBorder="1" applyAlignment="1">
      <alignment horizontal="center" vertical="center"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center"/>
    </xf>
    <xf numFmtId="0" fontId="20" fillId="0" borderId="0" xfId="0" applyFont="1" applyAlignment="1"/>
    <xf numFmtId="0" fontId="21" fillId="0" borderId="0" xfId="0" applyFont="1" applyBorder="1" applyAlignment="1">
      <alignment vertical="center" wrapText="1"/>
    </xf>
    <xf numFmtId="0" fontId="17" fillId="0" borderId="3" xfId="0" applyFont="1" applyBorder="1" applyAlignment="1">
      <alignment horizontal="center" wrapText="1"/>
    </xf>
    <xf numFmtId="0" fontId="17" fillId="0" borderId="4" xfId="0" applyFont="1" applyBorder="1" applyAlignment="1">
      <alignment horizontal="center" wrapText="1"/>
    </xf>
    <xf numFmtId="0" fontId="17" fillId="0" borderId="0" xfId="0" applyFont="1" applyAlignment="1">
      <alignment horizontal="center" vertical="center"/>
    </xf>
    <xf numFmtId="0" fontId="20" fillId="0" borderId="0" xfId="0" applyFont="1" applyBorder="1" applyAlignment="1">
      <alignment vertical="center" wrapText="1"/>
    </xf>
    <xf numFmtId="0" fontId="20" fillId="0" borderId="8" xfId="0" applyFont="1" applyBorder="1" applyAlignment="1">
      <alignment vertical="center"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21" fillId="0" borderId="8" xfId="0" applyFont="1" applyBorder="1" applyAlignment="1">
      <alignment horizontal="center" vertical="top" wrapText="1"/>
    </xf>
    <xf numFmtId="0" fontId="21" fillId="0" borderId="0" xfId="0" applyFont="1" applyAlignment="1">
      <alignment horizontal="center" vertical="top" wrapText="1"/>
    </xf>
    <xf numFmtId="0" fontId="20" fillId="0" borderId="1" xfId="0" applyFont="1" applyBorder="1" applyAlignment="1">
      <alignment vertical="center" wrapText="1"/>
    </xf>
    <xf numFmtId="0" fontId="20" fillId="0" borderId="10" xfId="0" applyFont="1" applyBorder="1" applyAlignment="1">
      <alignment vertical="center" wrapText="1"/>
    </xf>
    <xf numFmtId="0" fontId="27" fillId="0" borderId="7" xfId="0" applyFont="1" applyBorder="1" applyAlignment="1">
      <alignment horizontal="center" vertical="center" wrapText="1"/>
    </xf>
    <xf numFmtId="0" fontId="27" fillId="0" borderId="6" xfId="0" applyFont="1" applyBorder="1" applyAlignment="1">
      <alignment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1" fillId="0" borderId="0" xfId="0" applyFont="1"/>
    <xf numFmtId="0" fontId="20" fillId="0" borderId="0" xfId="0" applyFont="1" applyAlignment="1">
      <alignment vertical="center"/>
    </xf>
    <xf numFmtId="0" fontId="20" fillId="0" borderId="0" xfId="0" applyFont="1" applyAlignment="1">
      <alignment vertical="center" wrapText="1"/>
    </xf>
    <xf numFmtId="0" fontId="20" fillId="0" borderId="8" xfId="0" applyFont="1" applyBorder="1" applyAlignment="1">
      <alignment horizontal="right"/>
    </xf>
    <xf numFmtId="165" fontId="20" fillId="0" borderId="3" xfId="0" applyNumberFormat="1" applyFont="1" applyBorder="1" applyAlignment="1">
      <alignment horizontal="right"/>
    </xf>
    <xf numFmtId="165" fontId="20" fillId="0" borderId="4" xfId="0" applyNumberFormat="1" applyFont="1" applyBorder="1" applyAlignment="1">
      <alignment horizontal="right"/>
    </xf>
    <xf numFmtId="0" fontId="22" fillId="0" borderId="0" xfId="0" applyFont="1" applyAlignment="1">
      <alignment vertical="center"/>
    </xf>
    <xf numFmtId="0" fontId="22" fillId="0" borderId="0" xfId="0" applyFont="1" applyAlignment="1">
      <alignment vertical="center" wrapText="1"/>
    </xf>
    <xf numFmtId="165" fontId="17" fillId="0" borderId="3" xfId="0" applyNumberFormat="1" applyFont="1" applyBorder="1" applyAlignment="1">
      <alignment horizontal="right"/>
    </xf>
    <xf numFmtId="165" fontId="17" fillId="0" borderId="4" xfId="0" applyNumberFormat="1" applyFont="1" applyBorder="1" applyAlignment="1">
      <alignment horizontal="right"/>
    </xf>
    <xf numFmtId="0" fontId="17" fillId="0" borderId="8" xfId="0" applyFont="1" applyBorder="1" applyAlignment="1">
      <alignment horizontal="right"/>
    </xf>
    <xf numFmtId="0" fontId="21" fillId="0" borderId="0" xfId="0" applyFont="1" applyAlignment="1">
      <alignment vertical="center"/>
    </xf>
    <xf numFmtId="0" fontId="21"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vertical="center"/>
    </xf>
    <xf numFmtId="0" fontId="17" fillId="0" borderId="0" xfId="0" applyFont="1" applyAlignment="1">
      <alignment horizontal="left" vertical="center" wrapText="1" indent="1"/>
    </xf>
    <xf numFmtId="0" fontId="20" fillId="0" borderId="0" xfId="0" applyFont="1"/>
    <xf numFmtId="0" fontId="21" fillId="0" borderId="0" xfId="0" applyFont="1" applyAlignment="1">
      <alignment horizontal="left" vertical="center" wrapText="1" indent="1"/>
    </xf>
    <xf numFmtId="0" fontId="17" fillId="0" borderId="0" xfId="0" applyFont="1" applyAlignment="1">
      <alignment horizontal="left" indent="1"/>
    </xf>
    <xf numFmtId="0" fontId="17" fillId="0" borderId="0" xfId="0" applyFont="1" applyAlignment="1">
      <alignment horizontal="left" vertical="center" indent="1"/>
    </xf>
    <xf numFmtId="0" fontId="21" fillId="0" borderId="0" xfId="0" applyFont="1" applyAlignment="1">
      <alignment horizontal="left" indent="1"/>
    </xf>
    <xf numFmtId="0" fontId="21" fillId="0" borderId="0" xfId="0" applyFont="1" applyAlignment="1">
      <alignment horizontal="left" vertical="center" indent="1"/>
    </xf>
    <xf numFmtId="0" fontId="17" fillId="0" borderId="0" xfId="0" applyFont="1" applyAlignment="1">
      <alignment horizontal="left"/>
    </xf>
    <xf numFmtId="0" fontId="20" fillId="0" borderId="0" xfId="0" applyFont="1" applyBorder="1"/>
    <xf numFmtId="0" fontId="17" fillId="0" borderId="0" xfId="0" applyFont="1" applyAlignment="1">
      <alignment vertical="top"/>
    </xf>
    <xf numFmtId="0" fontId="17" fillId="0" borderId="2" xfId="0" applyFont="1" applyFill="1" applyBorder="1" applyAlignment="1">
      <alignment horizontal="center" wrapText="1"/>
    </xf>
    <xf numFmtId="0" fontId="17" fillId="0" borderId="2" xfId="0" applyFont="1" applyBorder="1" applyAlignment="1">
      <alignment horizontal="center" vertical="center" wrapText="1"/>
    </xf>
    <xf numFmtId="0" fontId="17" fillId="0" borderId="11" xfId="0" applyFont="1" applyBorder="1" applyAlignment="1">
      <alignment horizontal="center" wrapText="1"/>
    </xf>
    <xf numFmtId="0" fontId="21" fillId="0" borderId="3" xfId="0" applyFont="1" applyBorder="1" applyAlignment="1">
      <alignment horizontal="left" vertical="top" wrapText="1"/>
    </xf>
    <xf numFmtId="0" fontId="21" fillId="0" borderId="3" xfId="0" applyFont="1" applyFill="1" applyBorder="1" applyAlignment="1">
      <alignment horizontal="center" vertical="top"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49" fontId="20" fillId="0" borderId="0" xfId="0" applyNumberFormat="1" applyFont="1" applyAlignment="1">
      <alignment horizontal="center"/>
    </xf>
    <xf numFmtId="0" fontId="20" fillId="0" borderId="4" xfId="0" applyFont="1" applyBorder="1"/>
    <xf numFmtId="0" fontId="20" fillId="0" borderId="0" xfId="0" applyFont="1" applyBorder="1" applyAlignment="1">
      <alignment horizontal="center"/>
    </xf>
    <xf numFmtId="0" fontId="22" fillId="0" borderId="4" xfId="0" applyFont="1" applyBorder="1"/>
    <xf numFmtId="0" fontId="21" fillId="0" borderId="4" xfId="0" applyFont="1" applyBorder="1" applyAlignment="1">
      <alignment vertical="center"/>
    </xf>
    <xf numFmtId="0" fontId="21" fillId="0" borderId="4" xfId="0" applyFont="1" applyBorder="1" applyAlignment="1">
      <alignment horizontal="left" vertical="center" indent="1"/>
    </xf>
    <xf numFmtId="0" fontId="17" fillId="0" borderId="4" xfId="0" applyFont="1" applyBorder="1" applyAlignment="1">
      <alignment horizontal="left" vertical="center" indent="1"/>
    </xf>
    <xf numFmtId="0" fontId="17" fillId="0" borderId="4" xfId="0" applyFont="1" applyBorder="1" applyAlignment="1">
      <alignment vertical="center"/>
    </xf>
    <xf numFmtId="0" fontId="17" fillId="0" borderId="4" xfId="0" applyFont="1" applyBorder="1" applyAlignment="1">
      <alignment horizontal="left" vertical="center" wrapText="1" indent="1"/>
    </xf>
    <xf numFmtId="0" fontId="21" fillId="0" borderId="4" xfId="0" applyFont="1" applyBorder="1" applyAlignment="1">
      <alignment horizontal="left" vertical="center" wrapText="1" indent="1"/>
    </xf>
    <xf numFmtId="0" fontId="21" fillId="0" borderId="4" xfId="0" applyFont="1" applyBorder="1" applyAlignment="1">
      <alignment horizontal="left" vertical="center" indent="2"/>
    </xf>
    <xf numFmtId="0" fontId="20" fillId="0" borderId="0" xfId="0" applyFont="1" applyAlignment="1">
      <alignment horizontal="center"/>
    </xf>
    <xf numFmtId="0" fontId="21" fillId="0" borderId="0" xfId="0" applyFont="1" applyBorder="1" applyAlignment="1">
      <alignment horizontal="center" vertical="center" wrapText="1"/>
    </xf>
    <xf numFmtId="0" fontId="17" fillId="0" borderId="0" xfId="0" applyFont="1" applyBorder="1" applyAlignment="1">
      <alignment horizontal="center" vertical="center"/>
    </xf>
    <xf numFmtId="0" fontId="5" fillId="0" borderId="4" xfId="0" applyFont="1" applyBorder="1" applyAlignment="1">
      <alignment horizontal="left" vertical="center" wrapText="1" indent="1"/>
    </xf>
    <xf numFmtId="0" fontId="4" fillId="0" borderId="4" xfId="0" applyFont="1" applyBorder="1" applyAlignment="1">
      <alignment horizontal="left" vertical="center" wrapText="1" indent="1"/>
    </xf>
    <xf numFmtId="0" fontId="17" fillId="0" borderId="0" xfId="0" applyFont="1" applyBorder="1" applyAlignment="1">
      <alignment vertical="center"/>
    </xf>
    <xf numFmtId="0" fontId="4" fillId="0" borderId="4" xfId="0" applyFont="1" applyBorder="1" applyAlignment="1">
      <alignment horizontal="left" vertical="top" wrapText="1"/>
    </xf>
    <xf numFmtId="0" fontId="4" fillId="0" borderId="4" xfId="0" applyFont="1" applyBorder="1" applyAlignment="1">
      <alignment horizontal="left" vertical="center" wrapText="1"/>
    </xf>
    <xf numFmtId="0" fontId="4" fillId="0" borderId="4" xfId="2" applyFont="1" applyBorder="1" applyAlignment="1">
      <alignment horizontal="left" wrapText="1"/>
    </xf>
    <xf numFmtId="0" fontId="21" fillId="0" borderId="4" xfId="0" applyFont="1" applyBorder="1" applyAlignment="1">
      <alignment vertical="center" wrapText="1"/>
    </xf>
    <xf numFmtId="0" fontId="4" fillId="0" borderId="4" xfId="0" applyFont="1" applyBorder="1" applyAlignment="1">
      <alignment horizontal="left" wrapText="1"/>
    </xf>
    <xf numFmtId="0" fontId="21" fillId="0" borderId="4" xfId="0" applyFont="1" applyBorder="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center" vertical="center"/>
    </xf>
    <xf numFmtId="49"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xf numFmtId="0" fontId="17" fillId="0" borderId="5" xfId="0" applyFont="1" applyBorder="1" applyAlignment="1">
      <alignment horizontal="center" vertical="center" wrapText="1"/>
    </xf>
    <xf numFmtId="0" fontId="21" fillId="0" borderId="4" xfId="0" applyFont="1" applyFill="1" applyBorder="1" applyAlignment="1">
      <alignment horizontal="center" vertical="top" wrapText="1"/>
    </xf>
    <xf numFmtId="0" fontId="30" fillId="0" borderId="6" xfId="0" applyFont="1" applyBorder="1" applyAlignment="1">
      <alignment vertical="center" wrapText="1"/>
    </xf>
    <xf numFmtId="0" fontId="29" fillId="0" borderId="0" xfId="0" applyFont="1" applyAlignment="1">
      <alignment horizontal="center" vertical="center" wrapText="1"/>
    </xf>
    <xf numFmtId="49" fontId="17" fillId="0" borderId="8" xfId="0" applyNumberFormat="1" applyFont="1" applyBorder="1" applyAlignment="1">
      <alignment horizontal="center"/>
    </xf>
    <xf numFmtId="49" fontId="20" fillId="0" borderId="8" xfId="0" applyNumberFormat="1" applyFont="1" applyBorder="1" applyAlignment="1">
      <alignment horizontal="center"/>
    </xf>
    <xf numFmtId="0" fontId="20" fillId="0" borderId="8" xfId="0" applyFont="1" applyBorder="1"/>
    <xf numFmtId="0" fontId="20" fillId="0" borderId="8" xfId="0" applyFont="1" applyBorder="1" applyAlignment="1">
      <alignment horizontal="center"/>
    </xf>
    <xf numFmtId="0" fontId="21" fillId="0" borderId="0" xfId="0" applyFont="1" applyAlignment="1">
      <alignment horizontal="center"/>
    </xf>
    <xf numFmtId="0" fontId="21" fillId="0" borderId="0" xfId="0" applyFont="1" applyBorder="1" applyAlignment="1">
      <alignment horizontal="center" vertical="top" wrapText="1"/>
    </xf>
    <xf numFmtId="0" fontId="21" fillId="0" borderId="1" xfId="0" applyFont="1" applyBorder="1" applyAlignment="1">
      <alignment horizontal="center" vertical="center" wrapText="1"/>
    </xf>
    <xf numFmtId="0" fontId="17" fillId="0" borderId="8" xfId="0" applyFont="1" applyBorder="1" applyAlignment="1">
      <alignment horizontal="right" vertical="center" wrapText="1"/>
    </xf>
    <xf numFmtId="0" fontId="17" fillId="0" borderId="3" xfId="0" applyFont="1" applyBorder="1"/>
    <xf numFmtId="165" fontId="20" fillId="0" borderId="0" xfId="0" applyNumberFormat="1" applyFont="1" applyBorder="1" applyAlignment="1">
      <alignment horizontal="right"/>
    </xf>
    <xf numFmtId="0" fontId="22" fillId="0" borderId="0" xfId="0" applyFont="1" applyBorder="1" applyAlignment="1">
      <alignment vertical="center"/>
    </xf>
    <xf numFmtId="165" fontId="17" fillId="0" borderId="0" xfId="0" applyNumberFormat="1" applyFont="1" applyBorder="1" applyAlignment="1">
      <alignment horizontal="right"/>
    </xf>
    <xf numFmtId="0" fontId="17" fillId="0" borderId="0" xfId="0" applyFont="1" applyBorder="1" applyAlignment="1">
      <alignment vertical="center" wrapText="1"/>
    </xf>
    <xf numFmtId="0" fontId="17" fillId="0" borderId="0" xfId="0" applyFont="1" applyBorder="1" applyAlignment="1">
      <alignment horizontal="right"/>
    </xf>
    <xf numFmtId="0" fontId="20" fillId="0" borderId="0" xfId="0" applyFont="1" applyAlignment="1">
      <alignment horizontal="left"/>
    </xf>
    <xf numFmtId="0" fontId="21" fillId="0" borderId="3" xfId="0" applyFont="1" applyBorder="1" applyAlignment="1">
      <alignment horizontal="center" vertical="top" wrapText="1" shrinkToFit="1"/>
    </xf>
    <xf numFmtId="0" fontId="20" fillId="0" borderId="0" xfId="0" applyFont="1" applyBorder="1" applyAlignment="1">
      <alignment horizontal="right"/>
    </xf>
    <xf numFmtId="165" fontId="20" fillId="0" borderId="8" xfId="0" applyNumberFormat="1" applyFont="1" applyBorder="1" applyAlignment="1">
      <alignment horizontal="right"/>
    </xf>
    <xf numFmtId="165" fontId="17" fillId="0" borderId="0" xfId="0" applyNumberFormat="1" applyFont="1" applyBorder="1"/>
    <xf numFmtId="165" fontId="17" fillId="0" borderId="8" xfId="0" applyNumberFormat="1" applyFont="1" applyBorder="1" applyAlignment="1">
      <alignment horizontal="right"/>
    </xf>
    <xf numFmtId="0" fontId="17" fillId="0" borderId="0" xfId="0" applyFont="1" applyBorder="1" applyAlignment="1">
      <alignment horizontal="right" vertical="center" wrapText="1"/>
    </xf>
    <xf numFmtId="0" fontId="17" fillId="0" borderId="1" xfId="0" applyFont="1" applyBorder="1" applyAlignment="1">
      <alignment vertical="top"/>
    </xf>
    <xf numFmtId="0" fontId="17" fillId="0" borderId="12" xfId="0" applyFont="1" applyFill="1" applyBorder="1" applyAlignment="1">
      <alignment horizontal="center" vertical="center" wrapText="1"/>
    </xf>
    <xf numFmtId="0" fontId="17"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3" xfId="0" applyFont="1" applyBorder="1" applyAlignment="1">
      <alignment horizontal="center" vertical="center" wrapText="1"/>
    </xf>
    <xf numFmtId="0" fontId="17" fillId="0" borderId="0" xfId="0" applyFont="1" applyAlignment="1">
      <alignment wrapText="1"/>
    </xf>
    <xf numFmtId="0" fontId="21" fillId="0" borderId="7" xfId="0" applyFont="1" applyBorder="1" applyAlignment="1">
      <alignment vertical="center" wrapText="1"/>
    </xf>
    <xf numFmtId="0" fontId="21" fillId="0" borderId="0" xfId="0" applyFont="1" applyBorder="1" applyAlignment="1">
      <alignment horizontal="center"/>
    </xf>
    <xf numFmtId="0" fontId="20" fillId="0" borderId="0" xfId="0" applyFont="1" applyAlignment="1">
      <alignment horizontal="center" wrapText="1"/>
    </xf>
    <xf numFmtId="0" fontId="20" fillId="0" borderId="4" xfId="0" applyFont="1" applyBorder="1" applyAlignment="1">
      <alignment horizontal="center"/>
    </xf>
    <xf numFmtId="0" fontId="17" fillId="0" borderId="3" xfId="0" applyFont="1" applyBorder="1" applyAlignment="1"/>
    <xf numFmtId="0" fontId="20" fillId="0" borderId="3" xfId="0" applyFont="1" applyBorder="1"/>
    <xf numFmtId="0" fontId="21" fillId="0" borderId="0" xfId="0" applyFont="1" applyAlignment="1">
      <alignment horizontal="left" wrapText="1"/>
    </xf>
    <xf numFmtId="0" fontId="17" fillId="0" borderId="0" xfId="0" applyFont="1" applyAlignment="1">
      <alignment horizontal="left" vertical="top" wrapText="1"/>
    </xf>
    <xf numFmtId="0" fontId="17" fillId="0" borderId="0" xfId="0" applyFont="1" applyAlignment="1">
      <alignment horizontal="left" wrapText="1"/>
    </xf>
    <xf numFmtId="0" fontId="21" fillId="0" borderId="0" xfId="0" applyFont="1" applyAlignment="1">
      <alignment horizontal="left" vertical="top" wrapText="1"/>
    </xf>
    <xf numFmtId="164" fontId="20" fillId="0" borderId="3" xfId="0" applyNumberFormat="1" applyFont="1" applyBorder="1" applyAlignment="1">
      <alignment wrapText="1"/>
    </xf>
    <xf numFmtId="164" fontId="20" fillId="0" borderId="8" xfId="0" applyNumberFormat="1" applyFont="1" applyBorder="1" applyAlignment="1">
      <alignment wrapText="1"/>
    </xf>
    <xf numFmtId="0" fontId="20" fillId="0" borderId="8" xfId="0" applyFont="1" applyBorder="1" applyAlignment="1">
      <alignment horizontal="right" vertical="center"/>
    </xf>
    <xf numFmtId="0" fontId="20" fillId="0" borderId="0" xfId="0" applyFont="1" applyBorder="1" applyAlignment="1">
      <alignment horizontal="left" wrapText="1" indent="1"/>
    </xf>
    <xf numFmtId="0" fontId="20" fillId="0" borderId="3" xfId="0" applyFont="1" applyBorder="1" applyAlignment="1">
      <alignment vertical="center" wrapText="1"/>
    </xf>
    <xf numFmtId="0" fontId="21" fillId="0" borderId="4" xfId="0" applyNumberFormat="1" applyFont="1" applyBorder="1" applyAlignment="1">
      <alignment horizontal="center" vertical="top" wrapText="1"/>
    </xf>
    <xf numFmtId="0" fontId="21" fillId="0" borderId="0" xfId="0" applyFont="1" applyAlignment="1">
      <alignment vertical="top" wrapText="1"/>
    </xf>
    <xf numFmtId="0" fontId="17" fillId="0" borderId="3" xfId="0" applyFont="1" applyBorder="1" applyAlignment="1">
      <alignment vertical="center" wrapText="1"/>
    </xf>
    <xf numFmtId="0" fontId="17" fillId="0" borderId="0" xfId="0" applyFont="1" applyAlignment="1">
      <alignment horizontal="left" wrapText="1" indent="1"/>
    </xf>
    <xf numFmtId="0" fontId="21" fillId="0" borderId="0" xfId="0" applyFont="1" applyAlignment="1">
      <alignment horizontal="left" vertical="top" wrapText="1" indent="1"/>
    </xf>
    <xf numFmtId="0" fontId="21" fillId="0" borderId="0" xfId="0" applyFont="1" applyAlignment="1">
      <alignment wrapText="1"/>
    </xf>
    <xf numFmtId="0" fontId="21" fillId="0" borderId="0" xfId="0" applyFont="1" applyAlignment="1">
      <alignment horizontal="left" wrapText="1" indent="1"/>
    </xf>
    <xf numFmtId="164" fontId="20" fillId="0" borderId="4" xfId="0" applyNumberFormat="1" applyFont="1" applyBorder="1" applyAlignment="1">
      <alignment wrapText="1"/>
    </xf>
    <xf numFmtId="0" fontId="17" fillId="0" borderId="0" xfId="0" applyFont="1" applyBorder="1" applyAlignment="1">
      <alignment wrapText="1"/>
    </xf>
    <xf numFmtId="0" fontId="17" fillId="0" borderId="8" xfId="0" applyFont="1" applyBorder="1" applyAlignment="1">
      <alignment horizontal="right" wrapText="1"/>
    </xf>
    <xf numFmtId="164" fontId="20" fillId="0" borderId="3" xfId="0" applyNumberFormat="1" applyFont="1" applyBorder="1" applyAlignment="1">
      <alignment vertical="center" wrapText="1"/>
    </xf>
    <xf numFmtId="0" fontId="20" fillId="0" borderId="0" xfId="0" applyFont="1" applyAlignment="1">
      <alignment wrapText="1"/>
    </xf>
    <xf numFmtId="0" fontId="17" fillId="0" borderId="8" xfId="0" applyFont="1" applyBorder="1" applyAlignment="1">
      <alignment vertical="center" wrapText="1"/>
    </xf>
    <xf numFmtId="0" fontId="17" fillId="0" borderId="8" xfId="0" applyFont="1" applyBorder="1" applyAlignment="1">
      <alignment horizontal="center" vertical="top" wrapText="1"/>
    </xf>
    <xf numFmtId="0" fontId="17" fillId="0" borderId="8" xfId="0" applyFont="1" applyBorder="1" applyAlignment="1">
      <alignment horizontal="left" wrapText="1" indent="1"/>
    </xf>
    <xf numFmtId="164" fontId="20" fillId="0" borderId="0" xfId="0" applyNumberFormat="1" applyFont="1" applyBorder="1" applyAlignment="1">
      <alignment wrapText="1"/>
    </xf>
    <xf numFmtId="0" fontId="21" fillId="0" borderId="8" xfId="0" applyFont="1" applyBorder="1" applyAlignment="1">
      <alignment horizontal="left" wrapText="1" indent="1"/>
    </xf>
    <xf numFmtId="0" fontId="21" fillId="0" borderId="0" xfId="0" applyFont="1" applyBorder="1" applyAlignment="1">
      <alignment horizontal="left" vertical="top" wrapText="1" indent="1"/>
    </xf>
    <xf numFmtId="0" fontId="21" fillId="0" borderId="0" xfId="0" applyFont="1" applyBorder="1" applyAlignment="1">
      <alignment vertical="top" wrapText="1"/>
    </xf>
    <xf numFmtId="0" fontId="17" fillId="0" borderId="0" xfId="0" applyFont="1" applyBorder="1" applyAlignment="1">
      <alignment horizontal="right" wrapText="1"/>
    </xf>
    <xf numFmtId="0" fontId="17" fillId="0" borderId="0" xfId="0" applyFont="1" applyAlignment="1">
      <alignment horizontal="center" vertical="top"/>
    </xf>
    <xf numFmtId="164" fontId="20" fillId="0" borderId="4" xfId="0" applyNumberFormat="1" applyFont="1" applyBorder="1" applyAlignment="1">
      <alignment vertical="center" wrapText="1"/>
    </xf>
    <xf numFmtId="0" fontId="21" fillId="0" borderId="4" xfId="0" applyFont="1" applyBorder="1" applyAlignment="1">
      <alignment horizontal="center" wrapText="1"/>
    </xf>
    <xf numFmtId="0" fontId="17" fillId="0" borderId="0" xfId="0" applyFont="1" applyAlignment="1">
      <alignment horizontal="left" wrapText="1" indent="3"/>
    </xf>
    <xf numFmtId="0" fontId="21" fillId="0" borderId="0" xfId="0" applyFont="1" applyAlignment="1">
      <alignment horizontal="left" wrapText="1" indent="3"/>
    </xf>
    <xf numFmtId="0" fontId="17" fillId="0" borderId="0" xfId="0" applyFont="1" applyAlignment="1">
      <alignment horizontal="left" vertical="top" wrapText="1" indent="1"/>
    </xf>
    <xf numFmtId="0" fontId="31" fillId="0" borderId="0" xfId="0" applyFont="1" applyAlignment="1">
      <alignment horizontal="left" wrapText="1" indent="1"/>
    </xf>
    <xf numFmtId="0" fontId="21" fillId="0" borderId="0" xfId="0" applyFont="1" applyBorder="1" applyAlignment="1">
      <alignment horizontal="center" vertical="top"/>
    </xf>
    <xf numFmtId="0" fontId="2" fillId="0" borderId="0" xfId="0" applyFont="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top" wrapText="1"/>
    </xf>
    <xf numFmtId="0" fontId="4" fillId="0" borderId="10" xfId="0" applyFont="1" applyBorder="1" applyAlignment="1">
      <alignment horizontal="center" vertical="center" wrapText="1"/>
    </xf>
    <xf numFmtId="0" fontId="5" fillId="0" borderId="0" xfId="0" applyFont="1" applyAlignment="1">
      <alignment horizontal="center"/>
    </xf>
    <xf numFmtId="0" fontId="2"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left" wrapText="1" indent="3"/>
    </xf>
    <xf numFmtId="0" fontId="4" fillId="0" borderId="0" xfId="0" applyFont="1" applyAlignment="1">
      <alignment horizontal="left" wrapText="1" indent="3"/>
    </xf>
    <xf numFmtId="0" fontId="5" fillId="0" borderId="0" xfId="0" applyFont="1" applyAlignment="1">
      <alignment horizontal="left" vertical="top" wrapText="1" indent="1"/>
    </xf>
    <xf numFmtId="0" fontId="5" fillId="0" borderId="8" xfId="0" applyFont="1" applyBorder="1" applyAlignment="1">
      <alignment horizontal="right" vertical="top" wrapText="1"/>
    </xf>
    <xf numFmtId="0" fontId="32" fillId="0" borderId="0" xfId="0" applyFont="1" applyAlignment="1">
      <alignment horizontal="left" wrapText="1" indent="1"/>
    </xf>
    <xf numFmtId="0" fontId="2" fillId="0" borderId="8" xfId="0" applyFont="1" applyBorder="1" applyAlignment="1">
      <alignment horizontal="right" vertical="center"/>
    </xf>
    <xf numFmtId="0" fontId="5" fillId="0" borderId="0" xfId="0" applyFont="1" applyAlignment="1">
      <alignment horizontal="center" wrapText="1"/>
    </xf>
    <xf numFmtId="0" fontId="2" fillId="0" borderId="3" xfId="0" applyFont="1" applyBorder="1" applyAlignment="1">
      <alignment vertical="center" wrapText="1"/>
    </xf>
    <xf numFmtId="0" fontId="17" fillId="0" borderId="0" xfId="0" applyNumberFormat="1" applyFont="1"/>
    <xf numFmtId="0" fontId="17" fillId="0" borderId="0" xfId="0" applyNumberFormat="1" applyFont="1" applyAlignment="1"/>
    <xf numFmtId="0" fontId="21" fillId="0" borderId="0" xfId="0" applyNumberFormat="1" applyFont="1"/>
    <xf numFmtId="0" fontId="17" fillId="0" borderId="2" xfId="0" applyNumberFormat="1" applyFont="1" applyBorder="1" applyAlignment="1">
      <alignment horizontal="center"/>
    </xf>
    <xf numFmtId="0" fontId="17" fillId="0" borderId="5" xfId="0" applyNumberFormat="1" applyFont="1" applyBorder="1" applyAlignment="1">
      <alignment horizontal="center" wrapText="1"/>
    </xf>
    <xf numFmtId="0" fontId="21" fillId="0" borderId="0" xfId="0" applyNumberFormat="1" applyFont="1" applyBorder="1" applyAlignment="1">
      <alignment horizontal="center" vertical="top"/>
    </xf>
    <xf numFmtId="0" fontId="17" fillId="0" borderId="3" xfId="0" applyNumberFormat="1" applyFont="1" applyBorder="1" applyAlignment="1">
      <alignment horizontal="center" vertical="top" wrapText="1"/>
    </xf>
    <xf numFmtId="0" fontId="17" fillId="0" borderId="2" xfId="0" applyNumberFormat="1" applyFont="1" applyBorder="1" applyAlignment="1">
      <alignment horizontal="center" wrapText="1"/>
    </xf>
    <xf numFmtId="0" fontId="21" fillId="0" borderId="3" xfId="0" applyNumberFormat="1" applyFont="1" applyBorder="1" applyAlignment="1">
      <alignment horizontal="center"/>
    </xf>
    <xf numFmtId="0" fontId="21" fillId="0" borderId="3" xfId="0" applyNumberFormat="1" applyFont="1" applyBorder="1" applyAlignment="1">
      <alignment horizontal="center" vertical="top" wrapText="1"/>
    </xf>
    <xf numFmtId="0" fontId="21" fillId="0" borderId="7" xfId="0" applyNumberFormat="1" applyFont="1" applyBorder="1" applyAlignment="1">
      <alignment horizontal="center" vertical="top" wrapText="1"/>
    </xf>
    <xf numFmtId="0" fontId="17" fillId="0" borderId="3" xfId="0" applyNumberFormat="1" applyFont="1" applyBorder="1" applyAlignment="1">
      <alignment horizontal="center" vertical="center" wrapText="1"/>
    </xf>
    <xf numFmtId="0" fontId="21" fillId="0" borderId="7" xfId="0" applyNumberFormat="1" applyFont="1" applyBorder="1" applyAlignment="1">
      <alignment horizontal="center" vertical="center" wrapText="1"/>
    </xf>
    <xf numFmtId="0" fontId="20" fillId="0" borderId="0" xfId="0" applyNumberFormat="1" applyFont="1"/>
    <xf numFmtId="0" fontId="17" fillId="0" borderId="0" xfId="0" applyNumberFormat="1" applyFont="1" applyFill="1"/>
    <xf numFmtId="0" fontId="0" fillId="0" borderId="0" xfId="0" applyFont="1" applyAlignment="1"/>
    <xf numFmtId="0" fontId="21" fillId="0" borderId="14" xfId="0" applyFont="1" applyBorder="1" applyAlignment="1">
      <alignment horizontal="center" vertical="top" wrapText="1"/>
    </xf>
    <xf numFmtId="0" fontId="21" fillId="0" borderId="15" xfId="0" applyFont="1" applyBorder="1" applyAlignment="1">
      <alignment horizontal="center" wrapText="1"/>
    </xf>
    <xf numFmtId="0" fontId="15" fillId="0" borderId="0" xfId="0" applyFont="1" applyAlignment="1"/>
    <xf numFmtId="0" fontId="17" fillId="0" borderId="0" xfId="0" applyFont="1" applyBorder="1" applyAlignment="1">
      <alignment horizontal="left"/>
    </xf>
    <xf numFmtId="0" fontId="15" fillId="0" borderId="0" xfId="0" applyFont="1" applyFill="1"/>
    <xf numFmtId="0" fontId="12" fillId="0" borderId="0" xfId="0" applyFont="1" applyFill="1"/>
    <xf numFmtId="0" fontId="12" fillId="0" borderId="0" xfId="0" applyFont="1" applyFill="1" applyAlignment="1"/>
    <xf numFmtId="0" fontId="2" fillId="0" borderId="0" xfId="0" applyFont="1" applyAlignment="1">
      <alignment horizontal="left"/>
    </xf>
    <xf numFmtId="0" fontId="17" fillId="0" borderId="0" xfId="0" applyFont="1" applyAlignment="1">
      <alignment horizontal="right"/>
    </xf>
    <xf numFmtId="0" fontId="20" fillId="0" borderId="0" xfId="0" applyFont="1" applyAlignment="1">
      <alignment horizontal="left" wrapText="1"/>
    </xf>
    <xf numFmtId="0" fontId="17" fillId="0" borderId="0" xfId="0" applyFont="1" applyBorder="1" applyAlignment="1">
      <alignment vertical="top"/>
    </xf>
    <xf numFmtId="0" fontId="17" fillId="0" borderId="10" xfId="0" applyFont="1" applyBorder="1" applyAlignment="1">
      <alignment vertical="top" wrapText="1"/>
    </xf>
    <xf numFmtId="0" fontId="22" fillId="0" borderId="0" xfId="0" applyFont="1"/>
    <xf numFmtId="0" fontId="21" fillId="0" borderId="0" xfId="0" applyFont="1" applyAlignment="1">
      <alignment horizontal="left"/>
    </xf>
    <xf numFmtId="0" fontId="21" fillId="0" borderId="8" xfId="0" applyFont="1" applyBorder="1" applyAlignment="1">
      <alignment horizontal="right"/>
    </xf>
    <xf numFmtId="0" fontId="17" fillId="0" borderId="0" xfId="0" applyFont="1" applyFill="1"/>
    <xf numFmtId="0" fontId="20" fillId="0" borderId="0" xfId="0" applyFont="1" applyFill="1"/>
    <xf numFmtId="0" fontId="17" fillId="0" borderId="13" xfId="0" applyFont="1" applyFill="1" applyBorder="1" applyAlignment="1">
      <alignment horizontal="center" vertical="center" wrapText="1"/>
    </xf>
    <xf numFmtId="0" fontId="17" fillId="0" borderId="2" xfId="0" applyFont="1" applyFill="1" applyBorder="1" applyAlignment="1">
      <alignment horizontal="center"/>
    </xf>
    <xf numFmtId="0" fontId="21" fillId="0" borderId="0" xfId="0" applyFont="1" applyFill="1" applyAlignment="1">
      <alignment horizontal="center" vertical="top" wrapText="1"/>
    </xf>
    <xf numFmtId="0" fontId="21" fillId="0" borderId="6" xfId="0" applyFont="1" applyFill="1" applyBorder="1" applyAlignment="1">
      <alignment horizontal="center" vertical="center" wrapText="1"/>
    </xf>
    <xf numFmtId="0" fontId="17" fillId="0" borderId="0" xfId="0" applyFont="1" applyFill="1" applyBorder="1"/>
    <xf numFmtId="0" fontId="20" fillId="0" borderId="8" xfId="0" applyFont="1" applyFill="1" applyBorder="1" applyAlignment="1">
      <alignment horizontal="center"/>
    </xf>
    <xf numFmtId="165" fontId="20" fillId="0" borderId="8" xfId="0" applyNumberFormat="1" applyFont="1" applyFill="1" applyBorder="1" applyAlignment="1">
      <alignment horizontal="right"/>
    </xf>
    <xf numFmtId="165" fontId="20" fillId="0" borderId="4" xfId="0" applyNumberFormat="1" applyFont="1" applyFill="1" applyBorder="1" applyAlignment="1">
      <alignment horizontal="right"/>
    </xf>
    <xf numFmtId="0" fontId="22" fillId="0" borderId="0" xfId="0" applyFont="1" applyFill="1"/>
    <xf numFmtId="0" fontId="20" fillId="0" borderId="8" xfId="0" applyFont="1" applyFill="1" applyBorder="1"/>
    <xf numFmtId="165" fontId="17" fillId="0" borderId="8" xfId="0" applyNumberFormat="1" applyFont="1" applyFill="1" applyBorder="1" applyAlignment="1">
      <alignment horizontal="right"/>
    </xf>
    <xf numFmtId="165" fontId="17" fillId="0" borderId="4" xfId="0" applyNumberFormat="1" applyFont="1" applyFill="1" applyBorder="1" applyAlignment="1">
      <alignment horizontal="right"/>
    </xf>
    <xf numFmtId="0" fontId="17" fillId="0" borderId="8" xfId="0" applyFont="1" applyFill="1" applyBorder="1" applyAlignment="1">
      <alignment horizontal="center"/>
    </xf>
    <xf numFmtId="0" fontId="21" fillId="0" borderId="0" xfId="0" applyFont="1" applyFill="1"/>
    <xf numFmtId="0" fontId="21" fillId="0" borderId="0" xfId="0" applyFont="1" applyFill="1" applyAlignment="1">
      <alignment horizontal="left"/>
    </xf>
    <xf numFmtId="0" fontId="21" fillId="0" borderId="8" xfId="0" applyFont="1" applyFill="1" applyBorder="1" applyAlignment="1">
      <alignment horizontal="left"/>
    </xf>
    <xf numFmtId="0" fontId="17" fillId="0" borderId="8" xfId="0" applyFont="1" applyFill="1" applyBorder="1"/>
    <xf numFmtId="0" fontId="21" fillId="0" borderId="8" xfId="0" applyFont="1" applyFill="1" applyBorder="1"/>
    <xf numFmtId="0" fontId="21" fillId="0" borderId="0" xfId="0" applyFont="1" applyFill="1" applyAlignment="1">
      <alignment wrapText="1"/>
    </xf>
    <xf numFmtId="0" fontId="21" fillId="0" borderId="0" xfId="0" applyFont="1" applyFill="1" applyAlignment="1">
      <alignment vertical="center" wrapText="1"/>
    </xf>
    <xf numFmtId="0" fontId="17" fillId="0" borderId="0" xfId="0" applyFont="1" applyFill="1" applyAlignment="1">
      <alignment wrapText="1"/>
    </xf>
    <xf numFmtId="0" fontId="17" fillId="0" borderId="0" xfId="0" applyFont="1" applyFill="1" applyAlignment="1">
      <alignment vertical="center" wrapText="1"/>
    </xf>
    <xf numFmtId="0" fontId="17" fillId="0" borderId="0" xfId="0" applyFont="1" applyFill="1" applyAlignment="1"/>
    <xf numFmtId="0" fontId="20" fillId="0" borderId="0" xfId="0" applyFont="1" applyFill="1" applyAlignment="1">
      <alignment vertical="top"/>
    </xf>
    <xf numFmtId="0" fontId="17" fillId="0" borderId="0" xfId="0" applyFont="1" applyFill="1" applyBorder="1" applyAlignment="1">
      <alignment horizontal="center" vertical="center" wrapText="1"/>
    </xf>
    <xf numFmtId="0" fontId="20" fillId="0" borderId="8" xfId="0" applyFont="1" applyFill="1" applyBorder="1" applyAlignment="1">
      <alignment vertical="center" wrapText="1"/>
    </xf>
    <xf numFmtId="0" fontId="17" fillId="0" borderId="1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0" xfId="0" applyFont="1" applyFill="1" applyAlignment="1">
      <alignment horizontal="center" vertical="center"/>
    </xf>
    <xf numFmtId="0" fontId="20" fillId="0" borderId="1" xfId="0" applyFont="1" applyFill="1" applyBorder="1" applyAlignment="1">
      <alignment vertical="center" wrapText="1"/>
    </xf>
    <xf numFmtId="0" fontId="20" fillId="0" borderId="10" xfId="0" applyFont="1" applyFill="1" applyBorder="1" applyAlignment="1">
      <alignment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6" xfId="0" applyFont="1" applyBorder="1" applyAlignment="1">
      <alignment vertical="center" wrapText="1"/>
    </xf>
    <xf numFmtId="165" fontId="20" fillId="0" borderId="0" xfId="0" applyNumberFormat="1" applyFont="1" applyFill="1" applyBorder="1" applyAlignment="1">
      <alignment horizontal="right"/>
    </xf>
    <xf numFmtId="0" fontId="21" fillId="0" borderId="0" xfId="0" applyFont="1" applyFill="1" applyAlignment="1">
      <alignment horizontal="left" wrapText="1"/>
    </xf>
    <xf numFmtId="0" fontId="21" fillId="0" borderId="0" xfId="0" applyFont="1" applyFill="1" applyAlignment="1">
      <alignment horizontal="left" vertical="center" wrapText="1"/>
    </xf>
    <xf numFmtId="49" fontId="17" fillId="0" borderId="7" xfId="0" applyNumberFormat="1" applyFont="1" applyBorder="1" applyAlignment="1">
      <alignment horizontal="center" vertical="center" wrapText="1"/>
    </xf>
    <xf numFmtId="0" fontId="0" fillId="0" borderId="8" xfId="0" applyBorder="1"/>
    <xf numFmtId="0" fontId="22" fillId="0" borderId="0" xfId="0" applyFont="1" applyBorder="1"/>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1" fillId="0" borderId="0" xfId="0" applyFont="1" applyBorder="1"/>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0" xfId="0" applyFont="1" applyFill="1" applyAlignment="1">
      <alignment vertical="top"/>
    </xf>
    <xf numFmtId="0" fontId="17" fillId="0" borderId="0" xfId="0" applyFont="1" applyFill="1" applyAlignment="1">
      <alignment horizontal="center"/>
    </xf>
    <xf numFmtId="0" fontId="20" fillId="0" borderId="0" xfId="0" applyFont="1" applyFill="1" applyAlignment="1">
      <alignment horizontal="center" vertical="center" wrapText="1"/>
    </xf>
    <xf numFmtId="0" fontId="24" fillId="0" borderId="8" xfId="0" applyFont="1" applyBorder="1"/>
    <xf numFmtId="2" fontId="17" fillId="0" borderId="4" xfId="0" applyNumberFormat="1" applyFont="1" applyFill="1" applyBorder="1" applyAlignment="1">
      <alignment horizontal="right"/>
    </xf>
    <xf numFmtId="2" fontId="17" fillId="0" borderId="4" xfId="0" applyNumberFormat="1" applyFont="1" applyFill="1" applyBorder="1"/>
    <xf numFmtId="0" fontId="28" fillId="0" borderId="0" xfId="0" applyFont="1" applyBorder="1"/>
    <xf numFmtId="0" fontId="17" fillId="0" borderId="4" xfId="0" applyFont="1" applyFill="1" applyBorder="1"/>
    <xf numFmtId="0" fontId="33" fillId="0" borderId="0" xfId="0" applyFont="1" applyBorder="1"/>
    <xf numFmtId="0" fontId="17" fillId="0" borderId="0" xfId="0" applyFont="1" applyFill="1" applyBorder="1" applyAlignment="1">
      <alignment horizontal="right"/>
    </xf>
    <xf numFmtId="0" fontId="17" fillId="0" borderId="4" xfId="0" applyFont="1" applyFill="1" applyBorder="1" applyAlignment="1">
      <alignment horizontal="right"/>
    </xf>
    <xf numFmtId="0" fontId="24" fillId="0" borderId="0" xfId="0" applyFont="1" applyBorder="1"/>
    <xf numFmtId="0" fontId="20" fillId="0" borderId="0" xfId="0" applyFont="1" applyFill="1" applyBorder="1" applyAlignment="1">
      <alignment horizontal="right"/>
    </xf>
    <xf numFmtId="0" fontId="17" fillId="0" borderId="0" xfId="1" applyFont="1"/>
    <xf numFmtId="0" fontId="20" fillId="0" borderId="0" xfId="1" applyFont="1" applyAlignment="1">
      <alignment vertical="top"/>
    </xf>
    <xf numFmtId="0" fontId="17" fillId="0" borderId="0" xfId="1" applyFont="1" applyAlignment="1">
      <alignment vertical="top"/>
    </xf>
    <xf numFmtId="0" fontId="17" fillId="0" borderId="0" xfId="1" applyFont="1" applyAlignment="1"/>
    <xf numFmtId="0" fontId="17" fillId="0" borderId="0" xfId="1" applyFont="1" applyBorder="1" applyAlignment="1">
      <alignment horizontal="left" vertical="center"/>
    </xf>
    <xf numFmtId="0" fontId="17" fillId="0" borderId="0" xfId="1" applyFont="1" applyBorder="1"/>
    <xf numFmtId="9" fontId="17" fillId="0" borderId="0" xfId="4" applyFont="1" applyFill="1" applyBorder="1" applyAlignment="1" applyProtection="1"/>
    <xf numFmtId="0" fontId="17" fillId="0" borderId="13" xfId="1" applyFont="1" applyBorder="1" applyAlignment="1">
      <alignment horizontal="center" vertical="center" wrapText="1"/>
    </xf>
    <xf numFmtId="0" fontId="20" fillId="0" borderId="16" xfId="1" applyFont="1" applyBorder="1"/>
    <xf numFmtId="0" fontId="17" fillId="0" borderId="11" xfId="0" applyFont="1" applyBorder="1"/>
    <xf numFmtId="0" fontId="20" fillId="0" borderId="11" xfId="0" applyFont="1" applyBorder="1"/>
    <xf numFmtId="164" fontId="20" fillId="0" borderId="16" xfId="0" applyNumberFormat="1" applyFont="1" applyBorder="1"/>
    <xf numFmtId="164" fontId="20" fillId="0" borderId="5" xfId="0" applyNumberFormat="1" applyFont="1" applyBorder="1" applyAlignment="1">
      <alignment horizontal="right"/>
    </xf>
    <xf numFmtId="164" fontId="17" fillId="0" borderId="0" xfId="0" applyNumberFormat="1" applyFont="1" applyBorder="1"/>
    <xf numFmtId="164" fontId="17" fillId="0" borderId="4" xfId="0" applyNumberFormat="1" applyFont="1" applyBorder="1" applyAlignment="1">
      <alignment horizontal="right"/>
    </xf>
    <xf numFmtId="2" fontId="17" fillId="0" borderId="0" xfId="1" applyNumberFormat="1" applyFont="1" applyBorder="1"/>
    <xf numFmtId="0" fontId="21" fillId="0" borderId="0" xfId="1" applyFont="1"/>
    <xf numFmtId="0" fontId="17" fillId="0" borderId="0" xfId="1" applyFont="1" applyAlignment="1">
      <alignment horizontal="left" vertical="top"/>
    </xf>
    <xf numFmtId="0" fontId="17" fillId="0" borderId="0" xfId="1" applyFont="1" applyAlignment="1">
      <alignment horizontal="left"/>
    </xf>
    <xf numFmtId="0" fontId="17" fillId="0" borderId="4" xfId="1" applyFont="1" applyBorder="1" applyAlignment="1" applyProtection="1">
      <alignment horizontal="center"/>
    </xf>
    <xf numFmtId="0" fontId="17" fillId="0" borderId="4" xfId="1" applyFont="1" applyBorder="1" applyAlignment="1" applyProtection="1">
      <alignment horizontal="center" wrapText="1"/>
    </xf>
    <xf numFmtId="0" fontId="17" fillId="0" borderId="4" xfId="1" applyFont="1" applyBorder="1" applyAlignment="1">
      <alignment horizontal="center" wrapText="1"/>
    </xf>
    <xf numFmtId="0" fontId="21" fillId="0" borderId="4" xfId="1" applyFont="1" applyBorder="1" applyAlignment="1" applyProtection="1">
      <alignment horizontal="center" wrapText="1"/>
    </xf>
    <xf numFmtId="0" fontId="21" fillId="0" borderId="4" xfId="1" applyFont="1" applyBorder="1" applyAlignment="1">
      <alignment horizontal="center" wrapText="1"/>
    </xf>
    <xf numFmtId="0" fontId="21" fillId="0" borderId="6" xfId="1" applyFont="1" applyBorder="1" applyAlignment="1" applyProtection="1">
      <alignment horizontal="center" vertical="top" wrapText="1"/>
    </xf>
    <xf numFmtId="0" fontId="20" fillId="0" borderId="0" xfId="1" applyFont="1" applyBorder="1" applyAlignment="1" applyProtection="1">
      <alignment horizontal="center"/>
    </xf>
    <xf numFmtId="0" fontId="20" fillId="0" borderId="0" xfId="1" applyFont="1"/>
    <xf numFmtId="0" fontId="20" fillId="0" borderId="0" xfId="1" applyFont="1" applyAlignment="1" applyProtection="1">
      <alignment horizontal="left"/>
    </xf>
    <xf numFmtId="0" fontId="22" fillId="0" borderId="0" xfId="1" applyFont="1" applyAlignment="1" applyProtection="1">
      <alignment horizontal="left"/>
    </xf>
    <xf numFmtId="0" fontId="20" fillId="0" borderId="0" xfId="1" applyFont="1" applyBorder="1"/>
    <xf numFmtId="0" fontId="17" fillId="0" borderId="0" xfId="1" applyFont="1" applyAlignment="1" applyProtection="1">
      <alignment horizontal="right"/>
    </xf>
    <xf numFmtId="0" fontId="21" fillId="0" borderId="0" xfId="1" applyFont="1" applyBorder="1" applyAlignment="1" applyProtection="1">
      <alignment horizontal="center"/>
    </xf>
    <xf numFmtId="1" fontId="20" fillId="0" borderId="0" xfId="1" applyNumberFormat="1" applyFont="1" applyBorder="1" applyProtection="1"/>
    <xf numFmtId="0" fontId="44" fillId="0" borderId="0" xfId="1" applyFont="1" applyAlignment="1" applyProtection="1">
      <alignment horizontal="right"/>
    </xf>
    <xf numFmtId="165" fontId="17" fillId="0" borderId="3" xfId="0" applyNumberFormat="1" applyFont="1" applyFill="1" applyBorder="1" applyAlignment="1">
      <alignment horizontal="right"/>
    </xf>
    <xf numFmtId="0" fontId="20" fillId="0" borderId="3" xfId="0" applyFont="1" applyBorder="1" applyAlignment="1">
      <alignment horizontal="right"/>
    </xf>
    <xf numFmtId="0" fontId="17" fillId="0" borderId="3" xfId="0" applyFont="1" applyBorder="1" applyAlignment="1">
      <alignment horizontal="right"/>
    </xf>
    <xf numFmtId="0" fontId="28" fillId="0" borderId="0" xfId="0" applyFont="1"/>
    <xf numFmtId="0" fontId="33" fillId="0" borderId="0" xfId="0" applyFont="1"/>
    <xf numFmtId="0" fontId="28" fillId="0" borderId="0" xfId="0" applyFont="1" applyBorder="1" applyAlignment="1">
      <alignment wrapText="1"/>
    </xf>
    <xf numFmtId="165" fontId="5" fillId="0" borderId="17" xfId="0" applyNumberFormat="1" applyFont="1" applyBorder="1" applyAlignment="1">
      <alignment horizontal="right"/>
    </xf>
    <xf numFmtId="165" fontId="2" fillId="0" borderId="17" xfId="0" applyNumberFormat="1" applyFont="1" applyBorder="1" applyAlignment="1">
      <alignment horizontal="right"/>
    </xf>
    <xf numFmtId="0" fontId="5" fillId="0" borderId="17" xfId="0" applyFont="1" applyBorder="1" applyAlignment="1">
      <alignment horizontal="right"/>
    </xf>
    <xf numFmtId="0" fontId="5" fillId="0" borderId="17" xfId="0" applyNumberFormat="1" applyFont="1" applyBorder="1" applyAlignment="1">
      <alignment horizontal="right"/>
    </xf>
    <xf numFmtId="0" fontId="4" fillId="0" borderId="0" xfId="0" applyFont="1" applyBorder="1" applyAlignment="1">
      <alignment horizontal="left" vertical="top" wrapText="1"/>
    </xf>
    <xf numFmtId="0" fontId="4" fillId="0" borderId="0" xfId="2" applyFont="1" applyBorder="1" applyAlignment="1">
      <alignment horizontal="left" wrapText="1"/>
    </xf>
    <xf numFmtId="0" fontId="17" fillId="0" borderId="0" xfId="0" applyFont="1" applyBorder="1" applyAlignment="1">
      <alignment horizontal="left" vertical="center" wrapText="1" indent="1"/>
    </xf>
    <xf numFmtId="0" fontId="21" fillId="0" borderId="0" xfId="0" applyFont="1" applyBorder="1" applyAlignment="1">
      <alignment horizontal="left" vertical="center" wrapText="1" indent="1"/>
    </xf>
    <xf numFmtId="0" fontId="21" fillId="0" borderId="0" xfId="0" applyFont="1" applyBorder="1" applyAlignment="1">
      <alignment horizontal="left" vertical="center"/>
    </xf>
    <xf numFmtId="42" fontId="17" fillId="0" borderId="0" xfId="0" applyNumberFormat="1" applyFont="1"/>
    <xf numFmtId="165" fontId="17" fillId="0" borderId="4" xfId="0" applyNumberFormat="1" applyFont="1" applyBorder="1"/>
    <xf numFmtId="0" fontId="5" fillId="0" borderId="18" xfId="2" applyFont="1" applyBorder="1" applyAlignment="1">
      <alignment horizontal="right" vertical="center"/>
    </xf>
    <xf numFmtId="0" fontId="5" fillId="0" borderId="18" xfId="2" applyFont="1" applyBorder="1" applyAlignment="1">
      <alignment horizontal="right"/>
    </xf>
    <xf numFmtId="0" fontId="4" fillId="0" borderId="0" xfId="2" applyFont="1" applyBorder="1" applyAlignment="1">
      <alignment wrapText="1"/>
    </xf>
    <xf numFmtId="0" fontId="5" fillId="0" borderId="18" xfId="2" applyFont="1" applyFill="1" applyBorder="1" applyAlignment="1">
      <alignment horizontal="right" vertical="center"/>
    </xf>
    <xf numFmtId="0" fontId="5" fillId="0" borderId="18" xfId="2" applyFont="1" applyBorder="1" applyAlignment="1">
      <alignment horizontal="right" vertical="center" wrapText="1"/>
    </xf>
    <xf numFmtId="165" fontId="2" fillId="0" borderId="17" xfId="2" applyNumberFormat="1" applyFont="1" applyBorder="1" applyAlignment="1">
      <alignment horizontal="right"/>
    </xf>
    <xf numFmtId="165" fontId="5" fillId="0" borderId="17" xfId="2" applyNumberFormat="1" applyFont="1" applyBorder="1" applyAlignment="1">
      <alignment horizontal="right"/>
    </xf>
    <xf numFmtId="165" fontId="20" fillId="0" borderId="17" xfId="0" applyNumberFormat="1" applyFont="1" applyBorder="1" applyAlignment="1">
      <alignment horizontal="right"/>
    </xf>
    <xf numFmtId="0" fontId="21" fillId="0" borderId="0" xfId="0" applyFont="1" applyBorder="1" applyAlignment="1">
      <alignment horizontal="left" vertical="center" indent="1"/>
    </xf>
    <xf numFmtId="0" fontId="17" fillId="0" borderId="0" xfId="0" applyFont="1" applyBorder="1" applyAlignment="1">
      <alignment horizontal="left" vertical="center" indent="1"/>
    </xf>
    <xf numFmtId="0" fontId="21" fillId="0" borderId="0" xfId="0" applyFont="1" applyBorder="1" applyAlignment="1">
      <alignment horizontal="left" vertical="center" indent="2"/>
    </xf>
    <xf numFmtId="0" fontId="17" fillId="0" borderId="18" xfId="0" applyFont="1" applyBorder="1" applyAlignment="1">
      <alignment wrapText="1"/>
    </xf>
    <xf numFmtId="0" fontId="17" fillId="0" borderId="18" xfId="0" applyFont="1" applyBorder="1"/>
    <xf numFmtId="0" fontId="17" fillId="0" borderId="19" xfId="0" applyFont="1" applyBorder="1"/>
    <xf numFmtId="165" fontId="2" fillId="0" borderId="8" xfId="0" applyNumberFormat="1" applyFont="1" applyBorder="1" applyAlignment="1">
      <alignment horizontal="right"/>
    </xf>
    <xf numFmtId="165" fontId="5" fillId="0" borderId="8" xfId="0" applyNumberFormat="1" applyFont="1" applyBorder="1" applyAlignment="1">
      <alignment horizontal="right"/>
    </xf>
    <xf numFmtId="165" fontId="5" fillId="0" borderId="8" xfId="0" applyNumberFormat="1" applyFont="1" applyFill="1" applyBorder="1" applyAlignment="1">
      <alignment horizontal="right"/>
    </xf>
    <xf numFmtId="165" fontId="5" fillId="0" borderId="4" xfId="0" applyNumberFormat="1" applyFont="1" applyFill="1" applyBorder="1" applyAlignment="1">
      <alignment horizontal="right"/>
    </xf>
    <xf numFmtId="165" fontId="5" fillId="0" borderId="0" xfId="0" applyNumberFormat="1" applyFont="1" applyFill="1" applyBorder="1" applyAlignment="1">
      <alignment horizontal="right"/>
    </xf>
    <xf numFmtId="0" fontId="17" fillId="2" borderId="0" xfId="0" applyFont="1" applyFill="1" applyAlignment="1">
      <alignment horizontal="left"/>
    </xf>
    <xf numFmtId="165" fontId="2" fillId="0" borderId="8" xfId="0" applyNumberFormat="1" applyFont="1" applyFill="1" applyBorder="1" applyAlignment="1">
      <alignment horizontal="right"/>
    </xf>
    <xf numFmtId="165" fontId="2" fillId="0" borderId="4" xfId="0" applyNumberFormat="1" applyFont="1" applyFill="1" applyBorder="1" applyAlignment="1">
      <alignment horizontal="right"/>
    </xf>
    <xf numFmtId="165" fontId="2" fillId="0" borderId="3" xfId="0" applyNumberFormat="1" applyFont="1" applyFill="1" applyBorder="1" applyAlignment="1">
      <alignment horizontal="right"/>
    </xf>
    <xf numFmtId="164" fontId="2" fillId="0" borderId="3" xfId="0" applyNumberFormat="1" applyFont="1" applyBorder="1"/>
    <xf numFmtId="0" fontId="2" fillId="0" borderId="4" xfId="0" applyFont="1" applyBorder="1" applyAlignment="1">
      <alignment horizontal="right"/>
    </xf>
    <xf numFmtId="164" fontId="17" fillId="0" borderId="3" xfId="0" applyNumberFormat="1" applyFont="1" applyBorder="1" applyAlignment="1">
      <alignment horizontal="right" wrapText="1"/>
    </xf>
    <xf numFmtId="164" fontId="17" fillId="0" borderId="8" xfId="0" applyNumberFormat="1" applyFont="1" applyBorder="1" applyAlignment="1">
      <alignment horizontal="right" wrapText="1"/>
    </xf>
    <xf numFmtId="170" fontId="17" fillId="0" borderId="3" xfId="0" applyNumberFormat="1" applyFont="1" applyBorder="1" applyAlignment="1"/>
    <xf numFmtId="170" fontId="17" fillId="0" borderId="8" xfId="0" applyNumberFormat="1" applyFont="1" applyBorder="1" applyAlignment="1"/>
    <xf numFmtId="170" fontId="17" fillId="0" borderId="0" xfId="0" applyNumberFormat="1" applyFont="1" applyBorder="1" applyAlignment="1"/>
    <xf numFmtId="170" fontId="17" fillId="0" borderId="4" xfId="0" applyNumberFormat="1" applyFont="1" applyBorder="1"/>
    <xf numFmtId="0" fontId="2" fillId="0" borderId="17" xfId="0" applyFont="1" applyBorder="1" applyAlignment="1">
      <alignment horizontal="right"/>
    </xf>
    <xf numFmtId="0" fontId="5" fillId="0" borderId="5" xfId="0" applyFont="1" applyBorder="1"/>
    <xf numFmtId="0" fontId="20" fillId="0" borderId="18" xfId="1" applyFont="1" applyBorder="1"/>
    <xf numFmtId="0" fontId="5" fillId="0" borderId="0" xfId="0" applyFont="1" applyBorder="1" applyAlignment="1">
      <alignment horizontal="left" wrapText="1"/>
    </xf>
    <xf numFmtId="0" fontId="6" fillId="0" borderId="8" xfId="0" applyFont="1" applyBorder="1" applyAlignment="1">
      <alignment horizontal="right"/>
    </xf>
    <xf numFmtId="0" fontId="6" fillId="0" borderId="8" xfId="0" applyFont="1" applyBorder="1"/>
    <xf numFmtId="164" fontId="2" fillId="0" borderId="0" xfId="0" applyNumberFormat="1" applyFont="1"/>
    <xf numFmtId="0" fontId="2" fillId="0" borderId="0" xfId="0" applyFont="1" applyBorder="1" applyAlignment="1">
      <alignment wrapText="1"/>
    </xf>
    <xf numFmtId="0" fontId="11" fillId="0" borderId="8" xfId="0" applyFont="1" applyBorder="1" applyAlignment="1">
      <alignment horizontal="right"/>
    </xf>
    <xf numFmtId="0" fontId="11" fillId="0" borderId="8" xfId="0" applyFont="1" applyBorder="1"/>
    <xf numFmtId="164" fontId="5" fillId="0" borderId="8" xfId="0" applyNumberFormat="1" applyFont="1" applyBorder="1" applyAlignment="1">
      <alignment horizontal="right" vertical="center"/>
    </xf>
    <xf numFmtId="0" fontId="4" fillId="0" borderId="0" xfId="0" applyFont="1" applyAlignment="1"/>
    <xf numFmtId="0" fontId="5" fillId="0" borderId="0" xfId="0" applyFont="1" applyBorder="1" applyAlignment="1">
      <alignment wrapText="1"/>
    </xf>
    <xf numFmtId="165" fontId="5" fillId="0" borderId="17" xfId="0" applyNumberFormat="1" applyFont="1" applyBorder="1"/>
    <xf numFmtId="0" fontId="11" fillId="0" borderId="0" xfId="0" applyFont="1" applyBorder="1" applyAlignment="1">
      <alignment horizontal="right"/>
    </xf>
    <xf numFmtId="0" fontId="5" fillId="0" borderId="16" xfId="0" applyFont="1" applyBorder="1" applyAlignment="1">
      <alignment horizontal="center"/>
    </xf>
    <xf numFmtId="0" fontId="5" fillId="0" borderId="8" xfId="0" applyFont="1" applyBorder="1" applyAlignment="1">
      <alignment horizontal="center" vertical="center" wrapText="1"/>
    </xf>
    <xf numFmtId="0" fontId="4" fillId="0" borderId="0" xfId="0" applyFont="1" applyBorder="1" applyAlignment="1">
      <alignment horizontal="center"/>
    </xf>
    <xf numFmtId="0" fontId="17" fillId="0" borderId="0" xfId="0" applyFont="1" applyBorder="1" applyAlignment="1">
      <alignment horizontal="left" vertical="center" wrapText="1"/>
    </xf>
    <xf numFmtId="164" fontId="2" fillId="0" borderId="3" xfId="0" applyNumberFormat="1" applyFont="1" applyBorder="1" applyAlignment="1">
      <alignment horizontal="right"/>
    </xf>
    <xf numFmtId="164" fontId="2" fillId="0" borderId="0" xfId="0" applyNumberFormat="1" applyFont="1" applyBorder="1" applyAlignment="1">
      <alignment horizontal="right"/>
    </xf>
    <xf numFmtId="2" fontId="5" fillId="0" borderId="3" xfId="0" applyNumberFormat="1" applyFont="1" applyBorder="1" applyAlignment="1">
      <alignment horizontal="right"/>
    </xf>
    <xf numFmtId="164" fontId="12" fillId="0" borderId="0" xfId="0" applyNumberFormat="1" applyFont="1" applyAlignment="1"/>
    <xf numFmtId="164" fontId="12" fillId="0" borderId="0" xfId="0" applyNumberFormat="1" applyFont="1" applyBorder="1" applyAlignment="1"/>
    <xf numFmtId="164" fontId="5" fillId="0" borderId="0" xfId="0" applyNumberFormat="1" applyFont="1" applyAlignment="1"/>
    <xf numFmtId="164" fontId="5" fillId="0" borderId="4" xfId="0" applyNumberFormat="1" applyFont="1" applyBorder="1" applyAlignment="1">
      <alignment horizontal="right"/>
    </xf>
    <xf numFmtId="164" fontId="5" fillId="0" borderId="17" xfId="0" applyNumberFormat="1" applyFont="1" applyBorder="1" applyAlignment="1">
      <alignment horizontal="right"/>
    </xf>
    <xf numFmtId="171" fontId="5" fillId="0" borderId="4" xfId="0" applyNumberFormat="1" applyFont="1" applyBorder="1" applyAlignment="1">
      <alignment horizontal="right"/>
    </xf>
    <xf numFmtId="171" fontId="5" fillId="0" borderId="17" xfId="0" applyNumberFormat="1" applyFont="1" applyBorder="1" applyAlignment="1">
      <alignment horizontal="right"/>
    </xf>
    <xf numFmtId="0" fontId="12" fillId="0" borderId="0" xfId="0" applyFont="1" applyAlignment="1">
      <alignment horizontal="right"/>
    </xf>
    <xf numFmtId="0" fontId="12" fillId="0" borderId="0" xfId="0" applyFont="1" applyBorder="1" applyAlignment="1">
      <alignment horizontal="right"/>
    </xf>
    <xf numFmtId="0" fontId="5" fillId="0" borderId="0" xfId="0" applyFont="1" applyAlignment="1">
      <alignment horizontal="right"/>
    </xf>
    <xf numFmtId="164" fontId="5" fillId="0" borderId="3" xfId="0" applyNumberFormat="1" applyFont="1" applyBorder="1" applyAlignment="1">
      <alignment horizontal="right" vertical="top"/>
    </xf>
    <xf numFmtId="164" fontId="5" fillId="0" borderId="4" xfId="0" applyNumberFormat="1" applyFont="1" applyBorder="1" applyAlignment="1">
      <alignment horizontal="right" vertical="top"/>
    </xf>
    <xf numFmtId="164" fontId="5" fillId="0" borderId="17" xfId="0" applyNumberFormat="1" applyFont="1" applyBorder="1" applyAlignment="1">
      <alignment horizontal="right" vertical="top"/>
    </xf>
    <xf numFmtId="0" fontId="5" fillId="0" borderId="0" xfId="2" applyFont="1" applyBorder="1" applyAlignment="1">
      <alignment vertical="top" wrapText="1"/>
    </xf>
    <xf numFmtId="0" fontId="5" fillId="0" borderId="0" xfId="2" applyFont="1" applyBorder="1" applyAlignment="1">
      <alignment horizontal="left" vertical="top" wrapText="1"/>
    </xf>
    <xf numFmtId="0" fontId="0" fillId="0" borderId="0" xfId="0" applyFont="1"/>
    <xf numFmtId="0" fontId="19" fillId="0" borderId="0" xfId="0" applyFont="1" applyBorder="1" applyAlignment="1">
      <alignment horizontal="left" vertical="center"/>
    </xf>
    <xf numFmtId="0" fontId="19" fillId="0" borderId="0" xfId="0" applyFont="1" applyBorder="1" applyAlignment="1">
      <alignment vertical="center" wrapText="1"/>
    </xf>
    <xf numFmtId="170" fontId="2" fillId="0" borderId="3" xfId="0" applyNumberFormat="1" applyFont="1" applyBorder="1" applyAlignment="1">
      <alignment vertical="center"/>
    </xf>
    <xf numFmtId="170" fontId="2" fillId="0" borderId="8" xfId="0" applyNumberFormat="1" applyFont="1" applyBorder="1" applyAlignment="1">
      <alignment horizontal="right" vertical="center"/>
    </xf>
    <xf numFmtId="170" fontId="5" fillId="0" borderId="3" xfId="0" applyNumberFormat="1" applyFont="1" applyBorder="1" applyAlignment="1">
      <alignment horizontal="center" vertical="center"/>
    </xf>
    <xf numFmtId="170" fontId="5" fillId="0" borderId="8" xfId="0" applyNumberFormat="1" applyFont="1" applyBorder="1" applyAlignment="1">
      <alignment horizontal="right" vertical="center"/>
    </xf>
    <xf numFmtId="170" fontId="5" fillId="0" borderId="3" xfId="0" applyNumberFormat="1" applyFont="1" applyBorder="1" applyAlignment="1">
      <alignment vertical="center"/>
    </xf>
    <xf numFmtId="170" fontId="5" fillId="0" borderId="4" xfId="0" applyNumberFormat="1" applyFont="1" applyBorder="1"/>
    <xf numFmtId="170" fontId="5" fillId="0" borderId="3" xfId="0" applyNumberFormat="1" applyFont="1" applyBorder="1" applyAlignment="1"/>
    <xf numFmtId="0" fontId="19" fillId="0" borderId="0" xfId="0" applyFont="1" applyAlignment="1">
      <alignment horizontal="left" vertical="center"/>
    </xf>
    <xf numFmtId="0" fontId="5" fillId="0" borderId="17" xfId="0" applyFont="1" applyBorder="1"/>
    <xf numFmtId="164" fontId="5" fillId="0" borderId="4" xfId="0" applyNumberFormat="1" applyFont="1" applyBorder="1"/>
    <xf numFmtId="170" fontId="2" fillId="0" borderId="8" xfId="0" applyNumberFormat="1" applyFont="1" applyBorder="1" applyAlignment="1">
      <alignment horizontal="right"/>
    </xf>
    <xf numFmtId="170" fontId="2" fillId="0" borderId="0" xfId="0" applyNumberFormat="1" applyFont="1" applyBorder="1" applyAlignment="1">
      <alignment horizontal="right"/>
    </xf>
    <xf numFmtId="170" fontId="5" fillId="0" borderId="8" xfId="0" applyNumberFormat="1" applyFont="1" applyBorder="1" applyAlignment="1">
      <alignment horizontal="right"/>
    </xf>
    <xf numFmtId="170" fontId="5" fillId="0" borderId="0" xfId="0" applyNumberFormat="1" applyFont="1" applyBorder="1" applyAlignment="1">
      <alignment horizontal="right"/>
    </xf>
    <xf numFmtId="170" fontId="2" fillId="0" borderId="8" xfId="0" applyNumberFormat="1" applyFont="1" applyBorder="1" applyAlignment="1"/>
    <xf numFmtId="170" fontId="5" fillId="0" borderId="8" xfId="0" applyNumberFormat="1" applyFont="1" applyBorder="1" applyAlignment="1"/>
    <xf numFmtId="170" fontId="2" fillId="0" borderId="3" xfId="0" applyNumberFormat="1" applyFont="1" applyBorder="1" applyAlignment="1"/>
    <xf numFmtId="170" fontId="2" fillId="0" borderId="4" xfId="0" applyNumberFormat="1" applyFont="1" applyBorder="1" applyAlignment="1"/>
    <xf numFmtId="170" fontId="2" fillId="0" borderId="8" xfId="2" applyNumberFormat="1" applyFont="1" applyBorder="1" applyAlignment="1">
      <alignment horizontal="right"/>
    </xf>
    <xf numFmtId="170" fontId="2" fillId="0" borderId="0" xfId="2" applyNumberFormat="1" applyFont="1" applyBorder="1" applyAlignment="1">
      <alignment horizontal="right"/>
    </xf>
    <xf numFmtId="170" fontId="5" fillId="0" borderId="17" xfId="0" applyNumberFormat="1" applyFont="1" applyBorder="1" applyAlignment="1"/>
    <xf numFmtId="170" fontId="5" fillId="0" borderId="0" xfId="0" applyNumberFormat="1" applyFont="1" applyBorder="1" applyAlignment="1"/>
    <xf numFmtId="165" fontId="17" fillId="0" borderId="17" xfId="0" applyNumberFormat="1" applyFont="1" applyBorder="1" applyAlignment="1">
      <alignment horizontal="right"/>
    </xf>
    <xf numFmtId="0" fontId="33" fillId="0" borderId="0" xfId="0" applyFont="1" applyAlignment="1">
      <alignment horizontal="left" vertical="center"/>
    </xf>
    <xf numFmtId="49" fontId="17" fillId="0" borderId="18" xfId="0" applyNumberFormat="1" applyFont="1" applyBorder="1" applyAlignment="1">
      <alignment horizontal="center"/>
    </xf>
    <xf numFmtId="0" fontId="17" fillId="0" borderId="18" xfId="0" applyFont="1" applyBorder="1" applyAlignment="1">
      <alignment horizontal="center"/>
    </xf>
    <xf numFmtId="0" fontId="0" fillId="0" borderId="0" xfId="0" applyFont="1" applyBorder="1"/>
    <xf numFmtId="0" fontId="17" fillId="0" borderId="18" xfId="0" applyFont="1" applyBorder="1" applyAlignment="1">
      <alignment horizontal="center" vertical="top"/>
    </xf>
    <xf numFmtId="0" fontId="0" fillId="0" borderId="4" xfId="0" applyFont="1" applyBorder="1"/>
    <xf numFmtId="0" fontId="17" fillId="0" borderId="8" xfId="0" applyFont="1" applyBorder="1" applyAlignment="1">
      <alignment horizontal="center" vertical="top"/>
    </xf>
    <xf numFmtId="0" fontId="5" fillId="0" borderId="4" xfId="2" applyFont="1" applyBorder="1" applyAlignment="1">
      <alignment vertical="top" wrapText="1"/>
    </xf>
    <xf numFmtId="0" fontId="5" fillId="0" borderId="4" xfId="2" applyFont="1" applyBorder="1" applyAlignment="1">
      <alignment horizontal="left" vertical="top" wrapText="1"/>
    </xf>
    <xf numFmtId="0" fontId="5" fillId="0" borderId="4" xfId="2" applyFont="1" applyBorder="1" applyAlignment="1">
      <alignment horizontal="left" wrapText="1"/>
    </xf>
    <xf numFmtId="0" fontId="5" fillId="0" borderId="4" xfId="0" applyFont="1" applyBorder="1" applyAlignment="1">
      <alignment horizontal="left" wrapText="1"/>
    </xf>
    <xf numFmtId="0" fontId="17" fillId="0" borderId="4" xfId="0" applyFont="1" applyBorder="1" applyAlignment="1">
      <alignment vertical="center" wrapText="1"/>
    </xf>
    <xf numFmtId="0" fontId="19" fillId="0" borderId="4" xfId="0" applyFont="1" applyBorder="1" applyAlignment="1">
      <alignment vertical="center" wrapText="1"/>
    </xf>
    <xf numFmtId="0" fontId="5" fillId="0" borderId="0"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4" xfId="0" applyFont="1" applyBorder="1" applyAlignment="1">
      <alignment wrapText="1"/>
    </xf>
    <xf numFmtId="0" fontId="5" fillId="0" borderId="8" xfId="0" applyFont="1" applyBorder="1" applyAlignment="1">
      <alignment horizontal="center" vertical="top" wrapText="1"/>
    </xf>
    <xf numFmtId="0" fontId="4" fillId="0" borderId="0" xfId="0" applyFont="1" applyAlignment="1">
      <alignment horizontal="left" vertical="top" wrapText="1"/>
    </xf>
    <xf numFmtId="49" fontId="5" fillId="0" borderId="8" xfId="0" applyNumberFormat="1" applyFont="1" applyBorder="1" applyAlignment="1">
      <alignment horizontal="center"/>
    </xf>
    <xf numFmtId="49" fontId="5" fillId="0" borderId="0" xfId="0" applyNumberFormat="1" applyFont="1" applyAlignment="1">
      <alignment horizontal="center"/>
    </xf>
    <xf numFmtId="170" fontId="20" fillId="0" borderId="3" xfId="0" applyNumberFormat="1" applyFont="1" applyBorder="1" applyAlignment="1">
      <alignment wrapText="1"/>
    </xf>
    <xf numFmtId="170" fontId="20" fillId="0" borderId="8" xfId="0" applyNumberFormat="1" applyFont="1" applyBorder="1" applyAlignment="1">
      <alignment wrapText="1"/>
    </xf>
    <xf numFmtId="170" fontId="20" fillId="0" borderId="8" xfId="0" applyNumberFormat="1" applyFont="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4" xfId="0" applyFont="1" applyBorder="1" applyAlignment="1">
      <alignment horizontal="right" wrapText="1"/>
    </xf>
    <xf numFmtId="0" fontId="5" fillId="0" borderId="4" xfId="0" applyFont="1" applyBorder="1" applyAlignment="1">
      <alignment horizontal="center" wrapText="1"/>
    </xf>
    <xf numFmtId="0" fontId="5" fillId="0" borderId="4" xfId="0" applyFont="1" applyBorder="1" applyAlignment="1">
      <alignment horizontal="right" vertical="top" wrapText="1"/>
    </xf>
    <xf numFmtId="164" fontId="5" fillId="0" borderId="3" xfId="0" applyNumberFormat="1" applyFont="1" applyBorder="1" applyAlignment="1">
      <alignment vertical="center" wrapText="1"/>
    </xf>
    <xf numFmtId="0" fontId="5" fillId="0" borderId="3" xfId="0" applyFont="1" applyBorder="1" applyAlignment="1">
      <alignment horizontal="right" wrapText="1"/>
    </xf>
    <xf numFmtId="0" fontId="5" fillId="0" borderId="1"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center" vertical="top" wrapText="1"/>
    </xf>
    <xf numFmtId="0" fontId="5" fillId="0" borderId="4" xfId="0" applyFont="1" applyBorder="1" applyAlignment="1">
      <alignment horizontal="center" vertical="center"/>
    </xf>
    <xf numFmtId="0" fontId="5" fillId="0" borderId="4" xfId="0" applyFont="1" applyBorder="1" applyAlignment="1">
      <alignment horizontal="center" vertical="top" wrapText="1"/>
    </xf>
    <xf numFmtId="170" fontId="20" fillId="0" borderId="0" xfId="0" applyNumberFormat="1" applyFont="1" applyBorder="1" applyAlignment="1">
      <alignment vertical="center" wrapText="1"/>
    </xf>
    <xf numFmtId="0" fontId="5" fillId="0" borderId="0" xfId="0" applyFont="1" applyAlignment="1">
      <alignment horizontal="center" vertical="top"/>
    </xf>
    <xf numFmtId="170" fontId="20" fillId="0" borderId="3" xfId="0" applyNumberFormat="1" applyFont="1" applyBorder="1" applyAlignment="1">
      <alignment vertical="center" wrapText="1"/>
    </xf>
    <xf numFmtId="0" fontId="5" fillId="0" borderId="4" xfId="0" applyFont="1" applyBorder="1" applyAlignment="1">
      <alignment horizontal="center" vertical="top"/>
    </xf>
    <xf numFmtId="164" fontId="17" fillId="0" borderId="0" xfId="0" applyNumberFormat="1" applyFont="1"/>
    <xf numFmtId="170" fontId="17" fillId="0" borderId="0" xfId="0" applyNumberFormat="1" applyFont="1"/>
    <xf numFmtId="170" fontId="20" fillId="0" borderId="17" xfId="0" applyNumberFormat="1" applyFont="1" applyBorder="1" applyAlignment="1">
      <alignment vertical="center" wrapText="1"/>
    </xf>
    <xf numFmtId="170" fontId="17" fillId="0" borderId="17" xfId="0" applyNumberFormat="1" applyFont="1" applyBorder="1"/>
    <xf numFmtId="170" fontId="17" fillId="0" borderId="17" xfId="0" applyNumberFormat="1" applyFont="1" applyBorder="1" applyAlignment="1"/>
    <xf numFmtId="170" fontId="20" fillId="0" borderId="0" xfId="0" applyNumberFormat="1" applyFont="1"/>
    <xf numFmtId="170" fontId="20" fillId="0" borderId="4" xfId="0" applyNumberFormat="1" applyFont="1" applyBorder="1"/>
    <xf numFmtId="170" fontId="2" fillId="0" borderId="0" xfId="0" applyNumberFormat="1" applyFont="1" applyBorder="1" applyAlignment="1">
      <alignment vertical="center" wrapText="1"/>
    </xf>
    <xf numFmtId="170" fontId="2" fillId="0" borderId="3" xfId="0" applyNumberFormat="1" applyFont="1" applyBorder="1" applyAlignment="1">
      <alignment vertical="center" wrapText="1"/>
    </xf>
    <xf numFmtId="0" fontId="5" fillId="2" borderId="0" xfId="0" applyFont="1" applyFill="1"/>
    <xf numFmtId="0" fontId="27" fillId="0" borderId="0" xfId="0" applyFont="1" applyBorder="1" applyAlignment="1"/>
    <xf numFmtId="164" fontId="5" fillId="0" borderId="0" xfId="0" applyNumberFormat="1" applyFont="1" applyBorder="1" applyAlignment="1">
      <alignment horizontal="right" vertical="center"/>
    </xf>
    <xf numFmtId="164" fontId="2" fillId="0" borderId="0" xfId="0" applyNumberFormat="1" applyFont="1" applyBorder="1" applyAlignment="1">
      <alignment horizontal="right" vertical="center"/>
    </xf>
    <xf numFmtId="164" fontId="2" fillId="0" borderId="4" xfId="0" applyNumberFormat="1" applyFont="1" applyBorder="1"/>
    <xf numFmtId="0" fontId="17" fillId="0" borderId="0" xfId="0" applyNumberFormat="1" applyFont="1" applyBorder="1"/>
    <xf numFmtId="0" fontId="17" fillId="0" borderId="0" xfId="0" applyNumberFormat="1" applyFont="1" applyBorder="1" applyAlignment="1">
      <alignment horizontal="right"/>
    </xf>
    <xf numFmtId="0" fontId="21" fillId="0" borderId="8" xfId="0" applyFont="1" applyBorder="1"/>
    <xf numFmtId="164" fontId="2" fillId="0" borderId="4" xfId="0" applyNumberFormat="1" applyFont="1" applyBorder="1" applyAlignment="1">
      <alignment horizontal="right"/>
    </xf>
    <xf numFmtId="164" fontId="20" fillId="0" borderId="3" xfId="0" applyNumberFormat="1" applyFont="1" applyBorder="1" applyAlignment="1">
      <alignment horizontal="right"/>
    </xf>
    <xf numFmtId="164" fontId="17" fillId="0" borderId="3" xfId="0" applyNumberFormat="1" applyFont="1" applyBorder="1" applyAlignment="1">
      <alignment horizontal="right"/>
    </xf>
    <xf numFmtId="170" fontId="17" fillId="0" borderId="8" xfId="0" applyNumberFormat="1" applyFont="1" applyBorder="1" applyAlignment="1">
      <alignment horizontal="right" vertical="center"/>
    </xf>
    <xf numFmtId="170" fontId="17" fillId="0" borderId="8" xfId="0" applyNumberFormat="1" applyFont="1" applyBorder="1" applyAlignment="1">
      <alignment horizontal="right"/>
    </xf>
    <xf numFmtId="170" fontId="17" fillId="0" borderId="8" xfId="0" applyNumberFormat="1" applyFont="1" applyFill="1" applyBorder="1" applyAlignment="1">
      <alignment horizontal="right"/>
    </xf>
    <xf numFmtId="170" fontId="17" fillId="0" borderId="4" xfId="0" applyNumberFormat="1" applyFont="1" applyFill="1" applyBorder="1"/>
    <xf numFmtId="170" fontId="17" fillId="0" borderId="0" xfId="0" applyNumberFormat="1" applyFont="1" applyFill="1" applyBorder="1" applyAlignment="1">
      <alignment horizontal="right"/>
    </xf>
    <xf numFmtId="170" fontId="17" fillId="0" borderId="4" xfId="0" applyNumberFormat="1" applyFont="1" applyFill="1" applyBorder="1" applyAlignment="1">
      <alignment horizontal="right"/>
    </xf>
    <xf numFmtId="165" fontId="2" fillId="0" borderId="3" xfId="0" applyNumberFormat="1" applyFont="1" applyFill="1" applyBorder="1" applyAlignment="1"/>
    <xf numFmtId="0" fontId="20" fillId="0" borderId="3" xfId="0" applyFont="1" applyBorder="1" applyAlignment="1"/>
    <xf numFmtId="165" fontId="17" fillId="0" borderId="3" xfId="0" applyNumberFormat="1" applyFont="1" applyFill="1" applyBorder="1" applyAlignment="1"/>
    <xf numFmtId="0" fontId="47" fillId="0" borderId="3" xfId="0" applyFont="1" applyBorder="1" applyAlignment="1">
      <alignment horizontal="right"/>
    </xf>
    <xf numFmtId="0" fontId="48" fillId="0" borderId="3" xfId="0" applyFont="1" applyBorder="1" applyAlignment="1">
      <alignment horizontal="right"/>
    </xf>
    <xf numFmtId="164" fontId="48" fillId="0" borderId="4" xfId="0" applyNumberFormat="1" applyFont="1" applyBorder="1" applyAlignment="1">
      <alignment horizontal="right"/>
    </xf>
    <xf numFmtId="164" fontId="47" fillId="0" borderId="4" xfId="0" applyNumberFormat="1" applyFont="1" applyBorder="1" applyAlignment="1">
      <alignment horizontal="right"/>
    </xf>
    <xf numFmtId="0" fontId="21" fillId="0" borderId="1" xfId="0" applyFont="1" applyBorder="1" applyAlignment="1">
      <alignment horizontal="left" vertical="top"/>
    </xf>
    <xf numFmtId="0" fontId="17" fillId="0" borderId="0" xfId="0" applyNumberFormat="1" applyFont="1" applyBorder="1" applyAlignment="1">
      <alignment horizontal="left" wrapText="1"/>
    </xf>
    <xf numFmtId="0" fontId="21" fillId="0" borderId="0" xfId="0" applyNumberFormat="1" applyFont="1" applyBorder="1" applyAlignment="1">
      <alignment horizontal="left" wrapText="1"/>
    </xf>
    <xf numFmtId="0" fontId="3" fillId="0" borderId="0" xfId="0" applyFont="1" applyFill="1"/>
    <xf numFmtId="0" fontId="5" fillId="0" borderId="5" xfId="0" applyFont="1" applyBorder="1" applyAlignment="1">
      <alignment horizontal="right" vertical="center" wrapText="1"/>
    </xf>
    <xf numFmtId="165" fontId="49" fillId="0" borderId="4" xfId="0" applyNumberFormat="1" applyFont="1" applyBorder="1" applyAlignment="1">
      <alignment horizontal="right"/>
    </xf>
    <xf numFmtId="165" fontId="50" fillId="0" borderId="4" xfId="0" applyNumberFormat="1" applyFont="1" applyBorder="1" applyAlignment="1">
      <alignment horizontal="right"/>
    </xf>
    <xf numFmtId="165" fontId="49" fillId="0" borderId="4" xfId="0" applyNumberFormat="1" applyFont="1" applyBorder="1"/>
    <xf numFmtId="165" fontId="24" fillId="0" borderId="4" xfId="0" applyNumberFormat="1" applyFont="1" applyBorder="1"/>
    <xf numFmtId="165" fontId="50" fillId="0" borderId="4" xfId="0" applyNumberFormat="1" applyFont="1" applyBorder="1"/>
    <xf numFmtId="0" fontId="5" fillId="0" borderId="0" xfId="2" applyFont="1" applyFill="1" applyAlignment="1">
      <alignment horizontal="left" vertical="center" wrapText="1"/>
    </xf>
    <xf numFmtId="0" fontId="5" fillId="0" borderId="1" xfId="2" applyFont="1" applyBorder="1" applyAlignment="1">
      <alignment horizontal="left" vertical="top" wrapText="1"/>
    </xf>
    <xf numFmtId="0" fontId="3" fillId="0" borderId="0" xfId="2" applyFont="1" applyFill="1" applyAlignment="1">
      <alignment horizontal="left" vertical="center" wrapText="1"/>
    </xf>
    <xf numFmtId="0" fontId="2" fillId="0" borderId="0" xfId="2" applyFont="1" applyFill="1" applyAlignment="1">
      <alignment horizontal="left" vertical="center" wrapText="1"/>
    </xf>
    <xf numFmtId="0" fontId="5" fillId="0" borderId="0" xfId="2" applyFont="1" applyAlignment="1">
      <alignment horizontal="left" vertical="top"/>
    </xf>
    <xf numFmtId="0" fontId="5" fillId="0" borderId="0" xfId="2" applyFont="1" applyAlignment="1">
      <alignment horizontal="left" vertical="top" wrapText="1"/>
    </xf>
    <xf numFmtId="0" fontId="5" fillId="0" borderId="0" xfId="2" applyFont="1" applyAlignment="1">
      <alignment horizontal="left" wrapText="1"/>
    </xf>
    <xf numFmtId="0" fontId="5" fillId="0" borderId="0" xfId="2" applyFont="1" applyBorder="1" applyAlignment="1">
      <alignment horizontal="left" wrapText="1" indent="1"/>
    </xf>
    <xf numFmtId="0" fontId="30" fillId="0" borderId="10" xfId="0" applyFont="1" applyBorder="1" applyAlignment="1">
      <alignment wrapText="1"/>
    </xf>
    <xf numFmtId="165" fontId="5" fillId="0" borderId="0" xfId="0" applyNumberFormat="1" applyFont="1"/>
    <xf numFmtId="165" fontId="53" fillId="0" borderId="0" xfId="0" applyNumberFormat="1" applyFont="1" applyBorder="1"/>
    <xf numFmtId="0" fontId="23" fillId="0" borderId="1"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1" fillId="0" borderId="4" xfId="0" applyFont="1" applyBorder="1" applyAlignment="1">
      <alignment horizontal="center"/>
    </xf>
    <xf numFmtId="0" fontId="17" fillId="0" borderId="4" xfId="0" applyNumberFormat="1" applyFont="1" applyBorder="1" applyAlignment="1">
      <alignment horizontal="left" wrapText="1"/>
    </xf>
    <xf numFmtId="0" fontId="17" fillId="0" borderId="4" xfId="0" applyFont="1" applyBorder="1" applyAlignment="1">
      <alignment horizontal="left" vertical="top" wrapText="1"/>
    </xf>
    <xf numFmtId="0" fontId="21" fillId="0" borderId="4" xfId="0" applyFont="1" applyBorder="1" applyAlignment="1">
      <alignment wrapText="1"/>
    </xf>
    <xf numFmtId="0" fontId="4" fillId="0" borderId="0" xfId="0" applyFont="1" applyAlignment="1">
      <alignment horizontal="left"/>
    </xf>
    <xf numFmtId="0" fontId="21" fillId="0" borderId="0" xfId="0" applyFont="1" applyAlignment="1">
      <alignment vertical="top"/>
    </xf>
    <xf numFmtId="164" fontId="20" fillId="0" borderId="26" xfId="0" applyNumberFormat="1" applyFont="1" applyBorder="1" applyAlignment="1">
      <alignment horizontal="right"/>
    </xf>
    <xf numFmtId="164" fontId="17" fillId="0" borderId="17" xfId="0" applyNumberFormat="1" applyFont="1" applyBorder="1" applyAlignment="1">
      <alignment horizontal="right"/>
    </xf>
    <xf numFmtId="1" fontId="19" fillId="0" borderId="19" xfId="0" applyNumberFormat="1" applyFont="1" applyBorder="1" applyAlignment="1">
      <alignment horizontal="right" wrapText="1"/>
    </xf>
    <xf numFmtId="1" fontId="19" fillId="0" borderId="0" xfId="0" applyNumberFormat="1" applyFont="1" applyBorder="1" applyAlignment="1">
      <alignment horizontal="right" wrapText="1"/>
    </xf>
    <xf numFmtId="1" fontId="51" fillId="0" borderId="19" xfId="0" applyNumberFormat="1" applyFont="1" applyBorder="1" applyAlignment="1">
      <alignment horizontal="right" wrapText="1"/>
    </xf>
    <xf numFmtId="1" fontId="51" fillId="0" borderId="0" xfId="0" applyNumberFormat="1" applyFont="1" applyBorder="1" applyAlignment="1">
      <alignment horizontal="right" wrapText="1"/>
    </xf>
    <xf numFmtId="1" fontId="33" fillId="0" borderId="19" xfId="0" applyNumberFormat="1" applyFont="1" applyBorder="1" applyAlignment="1">
      <alignment horizontal="right" wrapText="1"/>
    </xf>
    <xf numFmtId="1" fontId="33" fillId="0" borderId="0" xfId="0" applyNumberFormat="1" applyFont="1" applyBorder="1" applyAlignment="1">
      <alignment horizontal="right" wrapText="1"/>
    </xf>
    <xf numFmtId="1" fontId="33" fillId="0" borderId="0" xfId="0" quotePrefix="1" applyNumberFormat="1" applyFont="1" applyBorder="1" applyAlignment="1">
      <alignment horizontal="right" wrapText="1"/>
    </xf>
    <xf numFmtId="1" fontId="33" fillId="0" borderId="19" xfId="0" quotePrefix="1" applyNumberFormat="1" applyFont="1" applyBorder="1" applyAlignment="1">
      <alignment horizontal="right" wrapText="1"/>
    </xf>
    <xf numFmtId="0" fontId="5" fillId="0" borderId="17" xfId="1" applyFont="1" applyBorder="1"/>
    <xf numFmtId="1" fontId="52" fillId="0" borderId="19" xfId="0" quotePrefix="1" applyNumberFormat="1" applyFont="1" applyBorder="1" applyAlignment="1">
      <alignment horizontal="right" wrapText="1"/>
    </xf>
    <xf numFmtId="1" fontId="33" fillId="0" borderId="27" xfId="0" quotePrefix="1" applyNumberFormat="1" applyFont="1" applyBorder="1" applyAlignment="1">
      <alignment horizontal="right" wrapText="1"/>
    </xf>
    <xf numFmtId="0" fontId="21" fillId="0" borderId="28"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1" xfId="0" applyFont="1" applyBorder="1" applyAlignment="1">
      <alignment horizontal="center" wrapText="1"/>
    </xf>
    <xf numFmtId="0" fontId="21" fillId="0" borderId="6" xfId="1" applyFont="1" applyBorder="1" applyAlignment="1">
      <alignment horizontal="center" vertical="top" wrapText="1"/>
    </xf>
    <xf numFmtId="0" fontId="4" fillId="0" borderId="0" xfId="0" applyFont="1" applyBorder="1" applyAlignment="1">
      <alignment horizontal="left" vertical="center" wrapText="1" indent="3"/>
    </xf>
    <xf numFmtId="170" fontId="20" fillId="0" borderId="8" xfId="0" applyNumberFormat="1" applyFont="1" applyBorder="1" applyAlignment="1">
      <alignment horizontal="right"/>
    </xf>
    <xf numFmtId="0" fontId="17" fillId="0" borderId="0" xfId="0" applyFont="1" applyBorder="1" applyAlignment="1">
      <alignment horizontal="center" wrapText="1"/>
    </xf>
    <xf numFmtId="170" fontId="5" fillId="0" borderId="31" xfId="0" applyNumberFormat="1" applyFont="1" applyBorder="1" applyAlignment="1">
      <alignment horizontal="right"/>
    </xf>
    <xf numFmtId="170" fontId="5" fillId="0" borderId="19" xfId="0" applyNumberFormat="1" applyFont="1" applyBorder="1"/>
    <xf numFmtId="170" fontId="2" fillId="0" borderId="31" xfId="0" applyNumberFormat="1" applyFont="1" applyBorder="1" applyAlignment="1">
      <alignment horizontal="right"/>
    </xf>
    <xf numFmtId="170" fontId="5" fillId="0" borderId="27" xfId="0" applyNumberFormat="1" applyFont="1" applyBorder="1"/>
    <xf numFmtId="170" fontId="5" fillId="0" borderId="31" xfId="0" applyNumberFormat="1" applyFont="1" applyBorder="1" applyAlignment="1"/>
    <xf numFmtId="168" fontId="5" fillId="0" borderId="3" xfId="0" applyNumberFormat="1" applyFont="1" applyBorder="1" applyAlignment="1">
      <alignment horizontal="right"/>
    </xf>
    <xf numFmtId="2" fontId="5" fillId="0" borderId="4" xfId="0" quotePrefix="1" applyNumberFormat="1" applyFont="1" applyBorder="1" applyAlignment="1">
      <alignment horizontal="right"/>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5" fillId="0" borderId="0" xfId="0" applyFont="1" applyBorder="1" applyAlignment="1">
      <alignment horizontal="left" wrapText="1"/>
    </xf>
    <xf numFmtId="0" fontId="4" fillId="0" borderId="0" xfId="2" applyFont="1" applyBorder="1" applyAlignment="1">
      <alignment horizontal="left" wrapText="1"/>
    </xf>
    <xf numFmtId="0" fontId="17" fillId="0" borderId="2" xfId="0" applyFont="1" applyBorder="1" applyAlignment="1">
      <alignment horizontal="center" vertical="center" wrapText="1"/>
    </xf>
    <xf numFmtId="0" fontId="21" fillId="0" borderId="0" xfId="0" applyFont="1" applyBorder="1" applyAlignment="1">
      <alignment horizontal="center" vertical="top" wrapText="1"/>
    </xf>
    <xf numFmtId="0" fontId="21" fillId="0" borderId="7" xfId="0" applyFont="1" applyBorder="1" applyAlignment="1">
      <alignment horizontal="center" vertical="center" wrapText="1"/>
    </xf>
    <xf numFmtId="0" fontId="54" fillId="0" borderId="0" xfId="0" applyFont="1"/>
    <xf numFmtId="0" fontId="55" fillId="0" borderId="6" xfId="0" applyFont="1" applyBorder="1" applyAlignment="1">
      <alignment vertical="center" wrapText="1"/>
    </xf>
    <xf numFmtId="0" fontId="55" fillId="0" borderId="10" xfId="0" applyFont="1" applyBorder="1" applyAlignment="1">
      <alignment vertical="center" wrapText="1"/>
    </xf>
    <xf numFmtId="0" fontId="40" fillId="0" borderId="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6" xfId="0" applyFont="1" applyBorder="1" applyAlignment="1">
      <alignment horizontal="center" vertical="center" wrapText="1"/>
    </xf>
    <xf numFmtId="0" fontId="21" fillId="0" borderId="7" xfId="0" applyFont="1" applyBorder="1" applyAlignment="1">
      <alignment horizontal="center" vertical="center" wrapText="1"/>
    </xf>
    <xf numFmtId="49" fontId="4" fillId="0" borderId="1"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6" xfId="0" applyNumberFormat="1" applyFont="1" applyBorder="1" applyAlignment="1">
      <alignment horizontal="center" vertical="top" wrapText="1"/>
    </xf>
    <xf numFmtId="0" fontId="20" fillId="0" borderId="0" xfId="0" applyFont="1" applyAlignment="1">
      <alignment horizontal="left" vertical="center"/>
    </xf>
    <xf numFmtId="164" fontId="5" fillId="0" borderId="0" xfId="0" applyNumberFormat="1" applyFont="1" applyBorder="1" applyAlignment="1">
      <alignment horizontal="right" vertical="top"/>
    </xf>
    <xf numFmtId="2" fontId="5" fillId="0" borderId="0" xfId="0" applyNumberFormat="1" applyFont="1" applyBorder="1" applyAlignment="1">
      <alignment horizontal="right"/>
    </xf>
    <xf numFmtId="2" fontId="5" fillId="0" borderId="17" xfId="0" quotePrefix="1" applyNumberFormat="1" applyFont="1" applyBorder="1" applyAlignment="1">
      <alignment horizontal="right"/>
    </xf>
    <xf numFmtId="2" fontId="5" fillId="0" borderId="31" xfId="0" applyNumberFormat="1" applyFont="1" applyBorder="1" applyAlignment="1">
      <alignment horizontal="right"/>
    </xf>
    <xf numFmtId="164" fontId="5" fillId="0" borderId="27" xfId="0" applyNumberFormat="1" applyFont="1" applyBorder="1" applyAlignment="1">
      <alignment horizontal="right"/>
    </xf>
    <xf numFmtId="164" fontId="24" fillId="0" borderId="0" xfId="0" applyNumberFormat="1" applyFont="1" applyAlignment="1">
      <alignment horizontal="right"/>
    </xf>
    <xf numFmtId="164" fontId="5" fillId="0" borderId="31" xfId="0" applyNumberFormat="1" applyFont="1" applyBorder="1" applyAlignment="1">
      <alignment horizontal="right"/>
    </xf>
    <xf numFmtId="0" fontId="58" fillId="0" borderId="0" xfId="0" applyNumberFormat="1" applyFont="1" applyAlignment="1">
      <alignment horizontal="left" vertical="center"/>
    </xf>
    <xf numFmtId="0" fontId="57" fillId="0" borderId="0" xfId="0" applyNumberFormat="1" applyFont="1"/>
    <xf numFmtId="0" fontId="58" fillId="0" borderId="0" xfId="0" applyNumberFormat="1" applyFont="1"/>
    <xf numFmtId="0" fontId="57" fillId="0" borderId="0" xfId="0" applyFont="1"/>
    <xf numFmtId="0" fontId="57" fillId="0" borderId="8" xfId="0" applyNumberFormat="1" applyFont="1" applyBorder="1" applyAlignment="1">
      <alignment horizontal="right"/>
    </xf>
    <xf numFmtId="0" fontId="60" fillId="0" borderId="0" xfId="0" applyNumberFormat="1" applyFont="1"/>
    <xf numFmtId="0" fontId="58" fillId="0" borderId="8" xfId="0" applyNumberFormat="1" applyFont="1" applyBorder="1" applyAlignment="1">
      <alignment horizontal="right"/>
    </xf>
    <xf numFmtId="0" fontId="57" fillId="0" borderId="8" xfId="0" applyNumberFormat="1" applyFont="1" applyBorder="1"/>
    <xf numFmtId="0" fontId="59" fillId="0" borderId="0" xfId="0" applyNumberFormat="1" applyFont="1"/>
    <xf numFmtId="0" fontId="59" fillId="0" borderId="0" xfId="0" applyNumberFormat="1" applyFont="1" applyAlignment="1">
      <alignment wrapText="1"/>
    </xf>
    <xf numFmtId="0" fontId="57" fillId="0" borderId="0" xfId="0" applyNumberFormat="1" applyFont="1" applyAlignment="1">
      <alignment wrapText="1"/>
    </xf>
    <xf numFmtId="0" fontId="57" fillId="0" borderId="0" xfId="0" applyNumberFormat="1" applyFont="1" applyFill="1"/>
    <xf numFmtId="2" fontId="17" fillId="0" borderId="2" xfId="0" applyNumberFormat="1" applyFont="1" applyBorder="1" applyAlignment="1">
      <alignment horizontal="center" wrapText="1"/>
    </xf>
    <xf numFmtId="2" fontId="21" fillId="0" borderId="14" xfId="0" applyNumberFormat="1" applyFont="1" applyBorder="1" applyAlignment="1">
      <alignment horizontal="center" vertical="top" wrapText="1"/>
    </xf>
    <xf numFmtId="2" fontId="29" fillId="0" borderId="0" xfId="0" applyNumberFormat="1" applyFont="1"/>
    <xf numFmtId="2" fontId="5" fillId="0" borderId="8" xfId="0" applyNumberFormat="1" applyFont="1" applyBorder="1" applyAlignment="1">
      <alignment horizontal="right"/>
    </xf>
    <xf numFmtId="2" fontId="2" fillId="0" borderId="8" xfId="0" applyNumberFormat="1" applyFont="1" applyBorder="1" applyAlignment="1">
      <alignment horizontal="right"/>
    </xf>
    <xf numFmtId="2" fontId="5" fillId="0" borderId="0" xfId="0" applyNumberFormat="1" applyFont="1"/>
    <xf numFmtId="2" fontId="2" fillId="0" borderId="0" xfId="0" applyNumberFormat="1" applyFont="1"/>
    <xf numFmtId="2" fontId="5" fillId="0" borderId="17" xfId="0" applyNumberFormat="1" applyFont="1" applyBorder="1"/>
    <xf numFmtId="2" fontId="5" fillId="0" borderId="0" xfId="0" applyNumberFormat="1" applyFont="1" applyAlignment="1">
      <alignment horizontal="right"/>
    </xf>
    <xf numFmtId="2" fontId="5" fillId="0" borderId="19" xfId="0" applyNumberFormat="1" applyFont="1" applyBorder="1"/>
    <xf numFmtId="2" fontId="2" fillId="0" borderId="17" xfId="0" applyNumberFormat="1" applyFont="1" applyBorder="1"/>
    <xf numFmtId="172" fontId="20" fillId="0" borderId="8" xfId="0" applyNumberFormat="1" applyFont="1" applyFill="1" applyBorder="1" applyAlignment="1">
      <alignment horizontal="right"/>
    </xf>
    <xf numFmtId="172" fontId="20" fillId="0" borderId="0" xfId="0" applyNumberFormat="1" applyFont="1" applyFill="1" applyBorder="1" applyAlignment="1">
      <alignment horizontal="right"/>
    </xf>
    <xf numFmtId="172" fontId="17" fillId="0" borderId="3" xfId="0" applyNumberFormat="1" applyFont="1" applyFill="1" applyBorder="1" applyAlignment="1">
      <alignment horizontal="right"/>
    </xf>
    <xf numFmtId="172" fontId="17" fillId="0" borderId="0" xfId="0" applyNumberFormat="1" applyFont="1" applyFill="1" applyBorder="1" applyAlignment="1">
      <alignment horizontal="right"/>
    </xf>
    <xf numFmtId="172" fontId="17" fillId="0" borderId="3" xfId="0" applyNumberFormat="1" applyFont="1" applyFill="1" applyBorder="1"/>
    <xf numFmtId="172" fontId="17" fillId="0" borderId="0" xfId="0" applyNumberFormat="1" applyFont="1" applyFill="1" applyBorder="1"/>
    <xf numFmtId="172" fontId="17" fillId="0" borderId="0" xfId="0" applyNumberFormat="1" applyFont="1" applyFill="1"/>
    <xf numFmtId="0" fontId="63" fillId="0" borderId="8" xfId="0" applyNumberFormat="1" applyFont="1" applyBorder="1" applyAlignment="1">
      <alignment horizontal="right"/>
    </xf>
    <xf numFmtId="164" fontId="63" fillId="0" borderId="8" xfId="0" applyNumberFormat="1" applyFont="1" applyBorder="1" applyAlignment="1">
      <alignment horizontal="right" vertical="center"/>
    </xf>
    <xf numFmtId="0" fontId="63" fillId="0" borderId="0" xfId="0" applyNumberFormat="1" applyFont="1" applyBorder="1" applyAlignment="1">
      <alignment horizontal="right"/>
    </xf>
    <xf numFmtId="0" fontId="64" fillId="0" borderId="8" xfId="0" applyNumberFormat="1" applyFont="1" applyBorder="1" applyAlignment="1">
      <alignment horizontal="right"/>
    </xf>
    <xf numFmtId="164" fontId="64" fillId="0" borderId="8" xfId="0" applyNumberFormat="1" applyFont="1" applyBorder="1" applyAlignment="1">
      <alignment horizontal="right" vertical="center"/>
    </xf>
    <xf numFmtId="0" fontId="64" fillId="0" borderId="0" xfId="0" applyNumberFormat="1" applyFont="1" applyBorder="1" applyAlignment="1">
      <alignment horizontal="right"/>
    </xf>
    <xf numFmtId="0" fontId="63" fillId="0" borderId="8" xfId="0" applyNumberFormat="1" applyFont="1" applyBorder="1" applyAlignment="1">
      <alignment horizontal="right" vertical="center"/>
    </xf>
    <xf numFmtId="164" fontId="63" fillId="0" borderId="0" xfId="0" applyNumberFormat="1" applyFont="1" applyBorder="1" applyAlignment="1">
      <alignment horizontal="right" vertical="center"/>
    </xf>
    <xf numFmtId="2" fontId="63" fillId="0" borderId="8" xfId="0" applyNumberFormat="1" applyFont="1" applyBorder="1" applyAlignment="1">
      <alignment horizontal="right" vertical="center"/>
    </xf>
    <xf numFmtId="168" fontId="63" fillId="0" borderId="8" xfId="0" applyNumberFormat="1" applyFont="1" applyBorder="1" applyAlignment="1">
      <alignment horizontal="right" vertical="center"/>
    </xf>
    <xf numFmtId="2" fontId="63" fillId="0" borderId="0" xfId="0" applyNumberFormat="1" applyFont="1" applyBorder="1" applyAlignment="1">
      <alignment horizontal="right" vertical="center"/>
    </xf>
    <xf numFmtId="0" fontId="64" fillId="0" borderId="8" xfId="0" applyNumberFormat="1" applyFont="1" applyBorder="1" applyAlignment="1">
      <alignment horizontal="right" vertical="center"/>
    </xf>
    <xf numFmtId="0" fontId="63" fillId="0" borderId="0" xfId="0" applyNumberFormat="1" applyFont="1" applyBorder="1" applyAlignment="1">
      <alignment horizontal="right" vertical="center"/>
    </xf>
    <xf numFmtId="164" fontId="63" fillId="0" borderId="8" xfId="0" applyNumberFormat="1" applyFont="1" applyBorder="1" applyAlignment="1">
      <alignment horizontal="right"/>
    </xf>
    <xf numFmtId="169" fontId="63" fillId="0" borderId="8" xfId="0" applyNumberFormat="1" applyFont="1" applyBorder="1" applyAlignment="1">
      <alignment horizontal="right" vertical="center"/>
    </xf>
    <xf numFmtId="169" fontId="64" fillId="0" borderId="8" xfId="0" applyNumberFormat="1" applyFont="1" applyBorder="1" applyAlignment="1">
      <alignment horizontal="right" vertical="center"/>
    </xf>
    <xf numFmtId="1" fontId="63" fillId="0" borderId="8" xfId="0" applyNumberFormat="1" applyFont="1" applyBorder="1" applyAlignment="1">
      <alignment horizontal="right"/>
    </xf>
    <xf numFmtId="1" fontId="63" fillId="0" borderId="0" xfId="0" applyNumberFormat="1" applyFont="1" applyBorder="1" applyAlignment="1">
      <alignment horizontal="right"/>
    </xf>
    <xf numFmtId="1" fontId="64" fillId="0" borderId="8" xfId="0" applyNumberFormat="1" applyFont="1" applyBorder="1" applyAlignment="1">
      <alignment horizontal="right"/>
    </xf>
    <xf numFmtId="1" fontId="64" fillId="0" borderId="0" xfId="0" applyNumberFormat="1" applyFont="1" applyBorder="1" applyAlignment="1">
      <alignment horizontal="right"/>
    </xf>
    <xf numFmtId="0" fontId="20" fillId="0" borderId="0" xfId="0" applyFont="1" applyBorder="1"/>
    <xf numFmtId="0" fontId="4" fillId="0" borderId="0" xfId="0" applyFont="1" applyBorder="1" applyAlignment="1">
      <alignment horizontal="left" vertical="center" wrapText="1" indent="1"/>
    </xf>
    <xf numFmtId="0" fontId="4" fillId="0" borderId="7" xfId="0" applyFont="1" applyBorder="1" applyAlignment="1">
      <alignment horizontal="center" vertical="center" wrapText="1"/>
    </xf>
    <xf numFmtId="0" fontId="5" fillId="0" borderId="0" xfId="0" applyFont="1" applyAlignment="1">
      <alignment horizontal="left" vertical="center" wrapText="1" inden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0" xfId="0" applyFont="1" applyAlignment="1">
      <alignment horizontal="right"/>
    </xf>
    <xf numFmtId="0" fontId="21" fillId="0" borderId="0" xfId="0" applyFont="1" applyBorder="1" applyAlignment="1">
      <alignment vertical="top"/>
    </xf>
    <xf numFmtId="0" fontId="0" fillId="0" borderId="0" xfId="0" applyFont="1" applyAlignment="1">
      <alignment horizontal="left" vertical="center" indent="1"/>
    </xf>
    <xf numFmtId="0" fontId="66" fillId="0" borderId="0" xfId="2" applyFont="1" applyAlignment="1">
      <alignment horizontal="center"/>
    </xf>
    <xf numFmtId="0" fontId="67" fillId="0" borderId="0" xfId="2" applyFont="1"/>
    <xf numFmtId="0" fontId="68" fillId="0" borderId="0" xfId="0" applyFont="1"/>
    <xf numFmtId="0" fontId="70" fillId="0" borderId="0" xfId="2" applyFont="1" applyAlignment="1">
      <alignment horizontal="left" vertical="top" wrapText="1" indent="1"/>
    </xf>
    <xf numFmtId="0" fontId="71" fillId="0" borderId="0" xfId="2" applyFont="1"/>
    <xf numFmtId="0" fontId="71" fillId="0" borderId="0" xfId="0" applyFont="1"/>
    <xf numFmtId="0" fontId="2" fillId="0" borderId="0" xfId="2" applyFont="1" applyAlignment="1">
      <alignment horizontal="center" vertical="top"/>
    </xf>
    <xf numFmtId="0" fontId="5" fillId="0" borderId="0" xfId="2" applyFont="1"/>
    <xf numFmtId="0" fontId="45" fillId="0" borderId="0" xfId="2"/>
    <xf numFmtId="0" fontId="72" fillId="0" borderId="0" xfId="2" applyFont="1" applyAlignment="1">
      <alignment horizontal="center" vertical="top"/>
    </xf>
    <xf numFmtId="0" fontId="72" fillId="0" borderId="0" xfId="2" applyFont="1" applyAlignment="1">
      <alignment horizontal="center"/>
    </xf>
    <xf numFmtId="0" fontId="73" fillId="0" borderId="0" xfId="2" applyFont="1"/>
    <xf numFmtId="0" fontId="73" fillId="0" borderId="0" xfId="0" applyFont="1"/>
    <xf numFmtId="0" fontId="58" fillId="0" borderId="1" xfId="2" applyFont="1" applyBorder="1" applyAlignment="1">
      <alignment horizontal="center" vertical="top"/>
    </xf>
    <xf numFmtId="0" fontId="59" fillId="0" borderId="1" xfId="2" applyFont="1" applyBorder="1" applyAlignment="1">
      <alignment horizontal="center"/>
    </xf>
    <xf numFmtId="0" fontId="74" fillId="0" borderId="0" xfId="2" applyFont="1"/>
    <xf numFmtId="0" fontId="74" fillId="0" borderId="0" xfId="0" applyFont="1"/>
    <xf numFmtId="0" fontId="75" fillId="0" borderId="0" xfId="2" applyFont="1" applyBorder="1" applyAlignment="1">
      <alignment horizontal="left" vertical="top" wrapText="1" indent="1"/>
    </xf>
    <xf numFmtId="0" fontId="76" fillId="0" borderId="0" xfId="2" applyFont="1"/>
    <xf numFmtId="0" fontId="76" fillId="0" borderId="0" xfId="0" applyFont="1"/>
    <xf numFmtId="0" fontId="70" fillId="0" borderId="0" xfId="2" applyFont="1" applyBorder="1" applyAlignment="1">
      <alignment horizontal="left" vertical="top" wrapText="1" indent="1"/>
    </xf>
    <xf numFmtId="0" fontId="58" fillId="0" borderId="0" xfId="2" applyFont="1" applyBorder="1" applyAlignment="1">
      <alignment horizontal="center" vertical="top" wrapText="1"/>
    </xf>
    <xf numFmtId="0" fontId="75" fillId="0" borderId="29" xfId="0" applyFont="1" applyBorder="1" applyAlignment="1">
      <alignment horizontal="left" vertical="top" wrapText="1" indent="1"/>
    </xf>
    <xf numFmtId="0" fontId="0" fillId="0" borderId="0" xfId="0" applyBorder="1" applyAlignment="1">
      <alignment wrapText="1"/>
    </xf>
    <xf numFmtId="0" fontId="58" fillId="0" borderId="34" xfId="2" applyFont="1" applyBorder="1" applyAlignment="1">
      <alignment horizontal="center" vertical="top" wrapText="1"/>
    </xf>
    <xf numFmtId="0" fontId="70" fillId="0" borderId="34" xfId="2" applyFont="1" applyBorder="1" applyAlignment="1">
      <alignment horizontal="left" vertical="top" wrapText="1" indent="1"/>
    </xf>
    <xf numFmtId="0" fontId="65" fillId="0" borderId="0" xfId="2" applyFont="1" applyAlignment="1">
      <alignment horizontal="center" vertical="top"/>
    </xf>
    <xf numFmtId="0" fontId="75" fillId="0" borderId="16" xfId="2" applyFont="1" applyBorder="1" applyAlignment="1">
      <alignment horizontal="left" vertical="top" wrapText="1" indent="1"/>
    </xf>
    <xf numFmtId="0" fontId="65" fillId="0" borderId="1" xfId="2" applyFont="1" applyBorder="1" applyAlignment="1">
      <alignment horizontal="center" vertical="top"/>
    </xf>
    <xf numFmtId="0" fontId="69" fillId="0" borderId="1" xfId="2" applyFont="1" applyBorder="1" applyAlignment="1">
      <alignment horizontal="left" vertical="top" indent="1"/>
    </xf>
    <xf numFmtId="0" fontId="70" fillId="0" borderId="1" xfId="2" applyFont="1" applyBorder="1" applyAlignment="1">
      <alignment horizontal="left" vertical="top" wrapText="1" indent="1"/>
    </xf>
    <xf numFmtId="0" fontId="8" fillId="0" borderId="0" xfId="2" applyFont="1" applyAlignment="1">
      <alignment vertical="center" wrapText="1"/>
    </xf>
    <xf numFmtId="0" fontId="75" fillId="0" borderId="0" xfId="2" applyFont="1" applyAlignment="1">
      <alignment horizontal="left" vertical="top" wrapText="1" indent="1"/>
    </xf>
    <xf numFmtId="0" fontId="75" fillId="0" borderId="1" xfId="2" applyFont="1" applyBorder="1" applyAlignment="1">
      <alignment horizontal="left" vertical="top" wrapText="1" indent="1"/>
    </xf>
    <xf numFmtId="0" fontId="0" fillId="0" borderId="0" xfId="2" applyFont="1"/>
    <xf numFmtId="0" fontId="45" fillId="0" borderId="0" xfId="2" applyAlignment="1">
      <alignment vertical="top"/>
    </xf>
    <xf numFmtId="0" fontId="81" fillId="0" borderId="1" xfId="2" applyFont="1" applyBorder="1" applyAlignment="1">
      <alignment horizontal="center" vertical="top"/>
    </xf>
    <xf numFmtId="0" fontId="60" fillId="0" borderId="34" xfId="2" applyFont="1" applyBorder="1" applyAlignment="1">
      <alignment horizontal="center"/>
    </xf>
    <xf numFmtId="0" fontId="75" fillId="0" borderId="0" xfId="0" applyFont="1" applyAlignment="1">
      <alignment horizontal="left" vertical="top" indent="1"/>
    </xf>
    <xf numFmtId="0" fontId="69" fillId="0" borderId="0" xfId="0" applyFont="1" applyAlignment="1">
      <alignment horizontal="left" vertical="top" wrapText="1" indent="1"/>
    </xf>
    <xf numFmtId="0" fontId="70" fillId="0" borderId="0" xfId="0" applyFont="1" applyAlignment="1">
      <alignment horizontal="left" vertical="top" wrapText="1" indent="1"/>
    </xf>
    <xf numFmtId="49" fontId="75" fillId="0" borderId="0" xfId="0" applyNumberFormat="1" applyFont="1" applyAlignment="1">
      <alignment horizontal="left" vertical="top" indent="1"/>
    </xf>
    <xf numFmtId="0" fontId="2" fillId="0" borderId="0" xfId="0" applyFont="1" applyAlignment="1">
      <alignment horizontal="center"/>
    </xf>
    <xf numFmtId="0" fontId="2" fillId="0" borderId="0" xfId="0" applyFont="1" applyAlignment="1">
      <alignment horizontal="left" vertical="center" wrapText="1" indent="1"/>
    </xf>
    <xf numFmtId="0" fontId="2" fillId="0" borderId="0" xfId="0" applyFont="1" applyAlignment="1">
      <alignment horizontal="left" vertical="top" wrapText="1" indent="1"/>
    </xf>
    <xf numFmtId="0" fontId="3" fillId="0" borderId="0" xfId="0" applyFont="1" applyAlignment="1">
      <alignment horizontal="left" vertical="top" wrapText="1" indent="1"/>
    </xf>
    <xf numFmtId="0" fontId="4" fillId="0" borderId="0" xfId="0" applyFont="1" applyAlignment="1">
      <alignment horizontal="left" vertical="top" wrapText="1" indent="1"/>
    </xf>
    <xf numFmtId="0" fontId="24" fillId="0" borderId="0" xfId="0" applyFont="1" applyAlignment="1">
      <alignment horizontal="left" vertical="top" indent="1"/>
    </xf>
    <xf numFmtId="0" fontId="2" fillId="0" borderId="0" xfId="0" applyFont="1" applyAlignment="1">
      <alignment horizontal="left" wrapText="1" indent="1"/>
    </xf>
    <xf numFmtId="0" fontId="3" fillId="0" borderId="0" xfId="0" applyFont="1" applyAlignment="1">
      <alignment horizontal="left" wrapText="1" indent="1"/>
    </xf>
    <xf numFmtId="0" fontId="0" fillId="0" borderId="0" xfId="0" applyAlignment="1">
      <alignment vertical="center"/>
    </xf>
    <xf numFmtId="0" fontId="82" fillId="0" borderId="0" xfId="5" quotePrefix="1"/>
    <xf numFmtId="0" fontId="83" fillId="0" borderId="0" xfId="5" applyFont="1" applyAlignment="1">
      <alignment horizontal="left" wrapText="1" indent="1"/>
    </xf>
    <xf numFmtId="0" fontId="46" fillId="0" borderId="37" xfId="0" applyFont="1" applyBorder="1" applyAlignment="1">
      <alignment horizontal="center" wrapText="1"/>
    </xf>
    <xf numFmtId="0" fontId="84" fillId="0" borderId="36" xfId="0" applyFont="1" applyBorder="1" applyAlignment="1">
      <alignment horizontal="center" wrapText="1"/>
    </xf>
    <xf numFmtId="0" fontId="46" fillId="0" borderId="37" xfId="0" applyFont="1" applyBorder="1" applyAlignment="1">
      <alignment horizontal="center" wrapText="1"/>
    </xf>
    <xf numFmtId="0" fontId="46" fillId="0" borderId="0" xfId="0" applyFont="1" applyAlignment="1">
      <alignment horizontal="center"/>
    </xf>
    <xf numFmtId="0" fontId="87" fillId="0" borderId="0" xfId="0" applyFont="1" applyAlignment="1">
      <alignment horizontal="left" wrapText="1" indent="1"/>
    </xf>
    <xf numFmtId="0" fontId="86" fillId="0" borderId="0" xfId="0" applyFont="1" applyAlignment="1">
      <alignment horizontal="left" wrapText="1" indent="1"/>
    </xf>
    <xf numFmtId="0" fontId="87" fillId="0" borderId="0" xfId="0" applyFont="1" applyAlignment="1">
      <alignment horizontal="left" wrapText="1" indent="1"/>
    </xf>
    <xf numFmtId="0" fontId="87" fillId="0" borderId="0" xfId="0" applyFont="1" applyAlignment="1">
      <alignment horizontal="left" indent="1"/>
    </xf>
    <xf numFmtId="0" fontId="86" fillId="0" borderId="0" xfId="0" applyFont="1" applyAlignment="1">
      <alignment horizontal="left" indent="1"/>
    </xf>
    <xf numFmtId="0" fontId="58" fillId="0" borderId="0" xfId="0" applyFont="1" applyAlignment="1">
      <alignment horizontal="left" vertical="center" wrapText="1"/>
    </xf>
    <xf numFmtId="0" fontId="60" fillId="0" borderId="0" xfId="0" applyFont="1" applyAlignment="1">
      <alignment horizontal="left" vertical="center" wrapText="1"/>
    </xf>
    <xf numFmtId="0" fontId="58" fillId="0" borderId="0" xfId="0" applyFont="1" applyAlignment="1">
      <alignment horizontal="left" vertical="top" wrapText="1" indent="1"/>
    </xf>
    <xf numFmtId="0" fontId="60" fillId="0" borderId="0" xfId="0" applyFont="1" applyAlignment="1">
      <alignment horizontal="left" vertical="top" wrapText="1" indent="1"/>
    </xf>
    <xf numFmtId="0" fontId="82" fillId="0" borderId="0" xfId="5" applyAlignment="1">
      <alignment horizontal="left" wrapText="1" indent="1"/>
    </xf>
    <xf numFmtId="0" fontId="85" fillId="0" borderId="0" xfId="5" applyFont="1" applyAlignment="1">
      <alignment horizontal="left" vertical="top" wrapText="1" indent="1"/>
    </xf>
    <xf numFmtId="0" fontId="82" fillId="0" borderId="0" xfId="5" applyAlignment="1">
      <alignment horizontal="left" vertical="top" wrapText="1" indent="1"/>
    </xf>
    <xf numFmtId="0" fontId="74" fillId="0" borderId="0" xfId="0" applyFont="1" applyAlignment="1">
      <alignment horizontal="left"/>
    </xf>
    <xf numFmtId="0" fontId="58" fillId="0" borderId="0" xfId="0" applyFont="1" applyAlignment="1">
      <alignment horizontal="left" vertical="center" wrapText="1" indent="1"/>
    </xf>
    <xf numFmtId="0" fontId="60" fillId="0" borderId="0" xfId="0" applyFont="1" applyAlignment="1">
      <alignment horizontal="left" vertical="center" wrapText="1" indent="1"/>
    </xf>
    <xf numFmtId="0" fontId="90" fillId="0" borderId="0" xfId="5" applyFont="1" applyAlignment="1">
      <alignment horizontal="left" wrapText="1" indent="1"/>
    </xf>
    <xf numFmtId="0" fontId="91" fillId="0" borderId="0" xfId="5" applyFont="1" applyAlignment="1">
      <alignment horizontal="left" indent="1"/>
    </xf>
    <xf numFmtId="0" fontId="91" fillId="0" borderId="0" xfId="5" applyFont="1" applyAlignment="1">
      <alignment horizontal="left" vertical="top" wrapText="1" indent="1"/>
    </xf>
    <xf numFmtId="0" fontId="82" fillId="0" borderId="0" xfId="5" applyAlignment="1">
      <alignment horizontal="left" indent="1"/>
    </xf>
    <xf numFmtId="0" fontId="88" fillId="0" borderId="0" xfId="0" applyFont="1" applyAlignment="1">
      <alignment horizontal="left" vertical="center" wrapText="1" indent="1"/>
    </xf>
    <xf numFmtId="0" fontId="89" fillId="0" borderId="0" xfId="0" applyFont="1" applyAlignment="1">
      <alignment vertical="center"/>
    </xf>
    <xf numFmtId="0" fontId="65" fillId="0" borderId="0" xfId="2" applyFont="1" applyBorder="1" applyAlignment="1">
      <alignment horizontal="center"/>
    </xf>
    <xf numFmtId="0" fontId="69" fillId="0" borderId="0" xfId="2" applyFont="1" applyBorder="1" applyAlignment="1">
      <alignment horizontal="left" vertical="top" wrapText="1" indent="1"/>
    </xf>
    <xf numFmtId="0" fontId="58" fillId="0" borderId="16" xfId="2" applyFont="1" applyBorder="1" applyAlignment="1">
      <alignment horizontal="center"/>
    </xf>
    <xf numFmtId="0" fontId="4" fillId="0" borderId="1" xfId="2" applyFont="1" applyBorder="1" applyAlignment="1">
      <alignment horizontal="center" vertical="top" wrapText="1"/>
    </xf>
    <xf numFmtId="0" fontId="58" fillId="0" borderId="34" xfId="2" applyFont="1" applyBorder="1" applyAlignment="1">
      <alignment horizontal="center"/>
    </xf>
    <xf numFmtId="0" fontId="5" fillId="0" borderId="12" xfId="0" applyFont="1" applyBorder="1" applyAlignment="1">
      <alignment horizontal="center" vertical="center" wrapText="1"/>
    </xf>
    <xf numFmtId="0" fontId="2" fillId="0" borderId="0" xfId="0" applyFont="1" applyBorder="1" applyAlignment="1">
      <alignment horizontal="left" vertical="top" wrapText="1"/>
    </xf>
    <xf numFmtId="0" fontId="4" fillId="0" borderId="0" xfId="0" applyFont="1" applyBorder="1" applyAlignment="1">
      <alignment horizontal="left" vertical="top" wrapText="1"/>
    </xf>
    <xf numFmtId="0" fontId="5" fillId="0" borderId="29" xfId="0" applyFont="1" applyBorder="1" applyAlignment="1">
      <alignment horizontal="center" wrapText="1"/>
    </xf>
    <xf numFmtId="0" fontId="5" fillId="0" borderId="32" xfId="0" applyFont="1" applyBorder="1" applyAlignment="1">
      <alignment horizontal="center" wrapText="1"/>
    </xf>
    <xf numFmtId="164" fontId="5" fillId="0" borderId="13" xfId="0" applyNumberFormat="1" applyFont="1" applyBorder="1" applyAlignment="1">
      <alignment horizontal="center" vertical="center" wrapText="1"/>
    </xf>
    <xf numFmtId="0" fontId="4" fillId="0" borderId="0" xfId="0" applyFont="1" applyBorder="1" applyAlignment="1">
      <alignment horizontal="left" vertical="center" wrapText="1" indent="3"/>
    </xf>
    <xf numFmtId="0" fontId="4" fillId="0" borderId="0" xfId="0" applyFont="1" applyBorder="1" applyAlignment="1">
      <alignment horizontal="left" vertical="center" wrapText="1" indent="2"/>
    </xf>
    <xf numFmtId="0" fontId="5" fillId="0" borderId="0" xfId="0" applyFont="1" applyBorder="1" applyAlignment="1">
      <alignment horizontal="left" vertical="center" wrapText="1" indent="3"/>
    </xf>
    <xf numFmtId="0" fontId="5" fillId="0" borderId="1" xfId="0" applyFont="1" applyBorder="1" applyAlignment="1">
      <alignment vertical="center" wrapText="1"/>
    </xf>
    <xf numFmtId="0" fontId="5" fillId="0" borderId="13" xfId="0" applyFont="1" applyBorder="1" applyAlignment="1">
      <alignment horizontal="center" vertical="center" wrapText="1"/>
    </xf>
    <xf numFmtId="0" fontId="4" fillId="0" borderId="0" xfId="0"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0" xfId="0" applyFont="1" applyBorder="1" applyAlignment="1">
      <alignment horizontal="left" wrapText="1"/>
    </xf>
    <xf numFmtId="0" fontId="16" fillId="0" borderId="0" xfId="0" applyFont="1" applyBorder="1" applyAlignment="1">
      <alignment horizontal="left" vertical="center" wrapText="1"/>
    </xf>
    <xf numFmtId="0" fontId="4" fillId="0" borderId="0" xfId="0" applyFont="1" applyBorder="1" applyAlignment="1">
      <alignment wrapText="1"/>
    </xf>
    <xf numFmtId="0" fontId="4" fillId="0" borderId="0" xfId="0" applyFont="1" applyBorder="1" applyAlignment="1">
      <alignment horizontal="left" wrapText="1"/>
    </xf>
    <xf numFmtId="0" fontId="5" fillId="0" borderId="0" xfId="0" applyFont="1" applyBorder="1" applyAlignment="1">
      <alignment horizontal="center" wrapText="1"/>
    </xf>
    <xf numFmtId="0" fontId="5" fillId="0" borderId="0" xfId="0" applyFont="1" applyBorder="1" applyAlignment="1">
      <alignment horizontal="left" wrapText="1" indent="1"/>
    </xf>
    <xf numFmtId="0" fontId="4" fillId="0" borderId="0" xfId="0" applyFont="1" applyBorder="1" applyAlignment="1">
      <alignment horizontal="left" wrapText="1" indent="1"/>
    </xf>
    <xf numFmtId="0" fontId="5" fillId="0" borderId="0" xfId="2" applyFont="1" applyBorder="1" applyAlignment="1">
      <alignment horizontal="left" vertical="top" wrapText="1" indent="1"/>
    </xf>
    <xf numFmtId="0" fontId="17" fillId="0" borderId="0" xfId="0" applyFont="1" applyBorder="1" applyAlignment="1">
      <alignment horizontal="left" wrapText="1" indent="1"/>
    </xf>
    <xf numFmtId="0" fontId="4" fillId="0" borderId="0" xfId="2" applyFont="1" applyBorder="1" applyAlignment="1">
      <alignment horizontal="left" vertical="top" wrapText="1" indent="1"/>
    </xf>
    <xf numFmtId="0" fontId="5" fillId="0" borderId="0" xfId="0" applyFont="1" applyBorder="1" applyAlignment="1">
      <alignment horizontal="left" vertical="center" wrapText="1" indent="1"/>
    </xf>
    <xf numFmtId="0" fontId="4" fillId="0" borderId="0" xfId="0" applyFont="1" applyBorder="1" applyAlignment="1">
      <alignment horizontal="left" vertical="center" wrapText="1" indent="1"/>
    </xf>
    <xf numFmtId="0" fontId="5" fillId="0" borderId="0" xfId="0" applyFont="1" applyBorder="1" applyAlignment="1">
      <alignment horizontal="left" vertical="center"/>
    </xf>
    <xf numFmtId="0" fontId="19" fillId="0" borderId="0" xfId="0" applyFont="1" applyBorder="1" applyAlignment="1">
      <alignment horizontal="left" wrapText="1"/>
    </xf>
    <xf numFmtId="0" fontId="2" fillId="0" borderId="0" xfId="0" applyFont="1" applyBorder="1" applyAlignment="1">
      <alignment horizontal="left" wrapText="1"/>
    </xf>
    <xf numFmtId="0" fontId="5" fillId="0" borderId="30" xfId="0" applyFont="1" applyBorder="1" applyAlignment="1">
      <alignment horizontal="center" wrapText="1" readingOrder="1"/>
    </xf>
    <xf numFmtId="0" fontId="5" fillId="0" borderId="2" xfId="0" applyFont="1" applyBorder="1" applyAlignment="1">
      <alignment horizontal="center" wrapText="1" readingOrder="1"/>
    </xf>
    <xf numFmtId="0" fontId="4" fillId="0" borderId="6" xfId="0" applyFont="1" applyBorder="1" applyAlignment="1">
      <alignment horizontal="center" vertical="top" wrapText="1"/>
    </xf>
    <xf numFmtId="0" fontId="4" fillId="0" borderId="7" xfId="0" applyFont="1" applyBorder="1" applyAlignment="1">
      <alignment horizontal="center" vertical="top" wrapText="1" readingOrder="1"/>
    </xf>
    <xf numFmtId="0" fontId="5" fillId="0" borderId="3" xfId="0" applyFont="1" applyBorder="1" applyAlignment="1">
      <alignment horizontal="center"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indent="2"/>
    </xf>
    <xf numFmtId="0" fontId="16" fillId="0" borderId="0" xfId="0" applyFont="1" applyBorder="1" applyAlignment="1">
      <alignment horizontal="left" vertical="center"/>
    </xf>
    <xf numFmtId="0" fontId="5" fillId="0" borderId="0" xfId="2" applyFont="1" applyBorder="1" applyAlignment="1">
      <alignment vertical="top" wrapText="1"/>
    </xf>
    <xf numFmtId="0" fontId="4" fillId="0" borderId="0" xfId="0" applyFont="1" applyBorder="1" applyAlignment="1">
      <alignment horizontal="center" vertical="center" wrapText="1"/>
    </xf>
    <xf numFmtId="0" fontId="5" fillId="0" borderId="0" xfId="2" applyFont="1" applyBorder="1" applyAlignment="1">
      <alignment horizontal="left" vertical="top" wrapText="1"/>
    </xf>
    <xf numFmtId="0" fontId="4" fillId="0" borderId="0" xfId="0" applyFont="1" applyBorder="1" applyAlignment="1">
      <alignment horizontal="left" vertical="center" wrapText="1"/>
    </xf>
    <xf numFmtId="0" fontId="5" fillId="0" borderId="0" xfId="2" applyFont="1" applyBorder="1" applyAlignment="1">
      <alignment horizontal="left" wrapText="1"/>
    </xf>
    <xf numFmtId="0" fontId="4" fillId="0" borderId="0" xfId="2" applyFont="1" applyBorder="1" applyAlignment="1">
      <alignment horizontal="left" wrapText="1"/>
    </xf>
    <xf numFmtId="0" fontId="17" fillId="0" borderId="29" xfId="0" applyFont="1" applyBorder="1" applyAlignment="1">
      <alignment horizontal="center"/>
    </xf>
    <xf numFmtId="0" fontId="17" fillId="0" borderId="33" xfId="0" applyFont="1" applyBorder="1" applyAlignment="1">
      <alignment horizontal="center"/>
    </xf>
    <xf numFmtId="0" fontId="17" fillId="0" borderId="0"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wrapText="1"/>
    </xf>
    <xf numFmtId="0" fontId="17" fillId="0" borderId="5" xfId="0" applyFont="1" applyBorder="1" applyAlignment="1">
      <alignment horizontal="center" wrapText="1"/>
    </xf>
    <xf numFmtId="0" fontId="21" fillId="0" borderId="6" xfId="0" applyFont="1" applyBorder="1" applyAlignment="1">
      <alignment horizontal="center" vertical="top" wrapText="1"/>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wrapText="1"/>
    </xf>
    <xf numFmtId="0" fontId="21" fillId="0" borderId="0" xfId="0" applyFont="1" applyBorder="1" applyAlignment="1">
      <alignment horizontal="center" vertical="top"/>
    </xf>
    <xf numFmtId="0" fontId="21" fillId="0" borderId="18" xfId="0" applyFont="1" applyBorder="1" applyAlignment="1">
      <alignment horizontal="center" vertical="top"/>
    </xf>
    <xf numFmtId="0" fontId="21" fillId="0" borderId="34" xfId="0" applyFont="1" applyBorder="1" applyAlignment="1">
      <alignment horizontal="center" vertical="top"/>
    </xf>
    <xf numFmtId="0" fontId="21" fillId="0" borderId="35" xfId="0" applyFont="1" applyBorder="1" applyAlignment="1">
      <alignment horizontal="center" vertical="top"/>
    </xf>
    <xf numFmtId="0" fontId="21" fillId="0" borderId="10" xfId="0" applyFont="1" applyBorder="1" applyAlignment="1">
      <alignment horizontal="center" vertical="top" wrapText="1"/>
    </xf>
    <xf numFmtId="0" fontId="17" fillId="0" borderId="12" xfId="0" applyFont="1" applyBorder="1" applyAlignment="1">
      <alignment horizontal="center" vertical="center" wrapText="1"/>
    </xf>
    <xf numFmtId="0" fontId="20" fillId="0" borderId="0" xfId="0" applyFont="1" applyBorder="1" applyAlignment="1">
      <alignment horizontal="left"/>
    </xf>
    <xf numFmtId="0" fontId="22" fillId="0" borderId="0" xfId="0" applyFont="1" applyBorder="1" applyAlignment="1">
      <alignment horizontal="left"/>
    </xf>
    <xf numFmtId="0" fontId="17" fillId="0" borderId="0" xfId="0" applyFont="1" applyBorder="1" applyAlignment="1">
      <alignment horizontal="left" wrapText="1"/>
    </xf>
    <xf numFmtId="0" fontId="21" fillId="0" borderId="0" xfId="0" applyFont="1" applyBorder="1" applyAlignment="1">
      <alignment horizontal="left" wrapText="1"/>
    </xf>
    <xf numFmtId="0" fontId="17" fillId="0" borderId="8" xfId="0" applyFont="1" applyBorder="1" applyAlignment="1">
      <alignment horizontal="center"/>
    </xf>
    <xf numFmtId="0" fontId="17" fillId="0" borderId="8" xfId="0" applyFont="1" applyBorder="1" applyAlignment="1">
      <alignment horizontal="left" wrapText="1"/>
    </xf>
    <xf numFmtId="0" fontId="21" fillId="0" borderId="8" xfId="0" applyFont="1" applyBorder="1" applyAlignment="1">
      <alignment horizontal="left" wrapText="1"/>
    </xf>
    <xf numFmtId="0" fontId="17" fillId="0" borderId="8" xfId="0" applyFont="1" applyBorder="1" applyAlignment="1">
      <alignment wrapText="1"/>
    </xf>
    <xf numFmtId="0" fontId="17" fillId="0" borderId="8" xfId="0" applyFont="1" applyBorder="1" applyAlignment="1"/>
    <xf numFmtId="0" fontId="21" fillId="0" borderId="8" xfId="0" applyFont="1" applyBorder="1" applyAlignment="1">
      <alignment horizontal="left"/>
    </xf>
    <xf numFmtId="0" fontId="21" fillId="0" borderId="0" xfId="0" applyFont="1" applyBorder="1" applyAlignment="1">
      <alignment wrapText="1"/>
    </xf>
    <xf numFmtId="0" fontId="5" fillId="0" borderId="0" xfId="0" applyFont="1" applyBorder="1" applyAlignment="1">
      <alignment horizontal="center"/>
    </xf>
    <xf numFmtId="0" fontId="5" fillId="0" borderId="2" xfId="0" applyFont="1" applyBorder="1" applyAlignment="1">
      <alignment horizontal="center" wrapText="1"/>
    </xf>
    <xf numFmtId="0" fontId="4" fillId="0" borderId="0" xfId="0" applyFont="1" applyBorder="1" applyAlignment="1">
      <alignment horizontal="center" vertical="top"/>
    </xf>
    <xf numFmtId="0" fontId="5" fillId="0" borderId="1" xfId="0" applyFont="1" applyBorder="1" applyAlignment="1">
      <alignment horizontal="center" vertical="center" wrapText="1"/>
    </xf>
    <xf numFmtId="0" fontId="4" fillId="0" borderId="0" xfId="0" applyFont="1" applyBorder="1" applyAlignment="1">
      <alignment horizontal="left" vertical="center"/>
    </xf>
    <xf numFmtId="0" fontId="4" fillId="0" borderId="7" xfId="0" applyFont="1" applyBorder="1" applyAlignment="1">
      <alignment horizontal="center" vertical="center" wrapText="1"/>
    </xf>
    <xf numFmtId="0" fontId="4" fillId="0" borderId="1" xfId="0" applyFont="1" applyBorder="1" applyAlignment="1">
      <alignment horizontal="left" vertical="top"/>
    </xf>
    <xf numFmtId="0" fontId="2" fillId="0" borderId="0" xfId="0" applyFont="1" applyBorder="1" applyAlignment="1">
      <alignment horizontal="left"/>
    </xf>
    <xf numFmtId="0" fontId="5" fillId="0" borderId="16" xfId="0" applyFont="1" applyBorder="1" applyAlignment="1">
      <alignment horizontal="center"/>
    </xf>
    <xf numFmtId="0" fontId="5" fillId="0" borderId="16" xfId="0" applyFont="1" applyBorder="1" applyAlignment="1">
      <alignment horizontal="center" wrapText="1"/>
    </xf>
    <xf numFmtId="0" fontId="4" fillId="0" borderId="1" xfId="0" applyFont="1" applyBorder="1" applyAlignment="1">
      <alignment horizontal="center" vertical="top"/>
    </xf>
    <xf numFmtId="0" fontId="5" fillId="0" borderId="13" xfId="0" applyFont="1" applyBorder="1" applyAlignment="1">
      <alignment horizontal="center" vertical="center"/>
    </xf>
    <xf numFmtId="0" fontId="5" fillId="0" borderId="0" xfId="0" applyFont="1" applyBorder="1" applyAlignment="1">
      <alignment horizontal="left" vertical="center" indent="1"/>
    </xf>
    <xf numFmtId="0" fontId="4" fillId="0" borderId="0" xfId="0" applyFont="1" applyBorder="1" applyAlignment="1">
      <alignment horizontal="left" vertical="center" indent="1"/>
    </xf>
    <xf numFmtId="0" fontId="21" fillId="0" borderId="0" xfId="0" applyFont="1" applyBorder="1" applyAlignment="1">
      <alignment horizontal="left" wrapText="1" indent="1"/>
    </xf>
    <xf numFmtId="0" fontId="5" fillId="0" borderId="0" xfId="0" applyFont="1" applyBorder="1" applyAlignment="1">
      <alignment horizontal="left" vertical="center" wrapText="1"/>
    </xf>
    <xf numFmtId="0" fontId="19" fillId="0" borderId="0" xfId="0" applyFont="1" applyBorder="1" applyAlignment="1">
      <alignment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5" fillId="0" borderId="5" xfId="0" applyFont="1" applyBorder="1" applyAlignment="1">
      <alignment horizontal="center" wrapText="1"/>
    </xf>
    <xf numFmtId="0" fontId="4" fillId="0" borderId="1" xfId="0" applyFont="1" applyBorder="1" applyAlignment="1">
      <alignment horizontal="left" vertical="center"/>
    </xf>
    <xf numFmtId="0" fontId="5" fillId="0" borderId="0" xfId="0" applyFont="1" applyAlignment="1">
      <alignment horizontal="left" vertical="center" wrapText="1" indent="1"/>
    </xf>
    <xf numFmtId="0" fontId="5" fillId="0" borderId="0" xfId="2" applyFont="1" applyBorder="1" applyAlignment="1">
      <alignment horizontal="left" vertical="center" wrapText="1" indent="1"/>
    </xf>
    <xf numFmtId="0" fontId="17" fillId="0" borderId="0" xfId="0" applyFont="1" applyBorder="1" applyAlignment="1">
      <alignment horizontal="left" vertical="center" wrapText="1" indent="1"/>
    </xf>
    <xf numFmtId="0" fontId="4" fillId="0" borderId="0" xfId="2" applyFont="1" applyBorder="1" applyAlignment="1">
      <alignment horizontal="left" vertical="center" wrapText="1" indent="1"/>
    </xf>
    <xf numFmtId="0" fontId="5" fillId="0" borderId="0" xfId="2" applyFont="1" applyFill="1" applyBorder="1" applyAlignment="1">
      <alignment vertical="center"/>
    </xf>
    <xf numFmtId="0" fontId="2" fillId="0" borderId="0" xfId="2" applyFont="1" applyFill="1" applyBorder="1" applyAlignment="1">
      <alignment horizontal="left" wrapText="1"/>
    </xf>
    <xf numFmtId="0" fontId="4" fillId="0" borderId="1" xfId="2" applyFont="1" applyFill="1" applyBorder="1" applyAlignment="1">
      <alignment horizontal="left" vertical="top" wrapText="1"/>
    </xf>
    <xf numFmtId="0" fontId="5" fillId="0" borderId="11" xfId="2" applyFont="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xf>
    <xf numFmtId="0" fontId="4" fillId="0" borderId="10" xfId="2" applyFont="1" applyBorder="1" applyAlignment="1">
      <alignment horizontal="center" vertical="top"/>
    </xf>
    <xf numFmtId="0" fontId="4" fillId="0" borderId="6" xfId="2" applyFont="1" applyBorder="1" applyAlignment="1">
      <alignment horizontal="center" vertical="top"/>
    </xf>
    <xf numFmtId="0" fontId="5" fillId="0" borderId="8" xfId="2" applyFont="1" applyBorder="1" applyAlignment="1">
      <alignment horizontal="left" wrapText="1"/>
    </xf>
    <xf numFmtId="0" fontId="5" fillId="0" borderId="10" xfId="2" applyFont="1" applyBorder="1" applyAlignment="1">
      <alignment horizontal="left" vertical="top" wrapText="1"/>
    </xf>
    <xf numFmtId="0" fontId="5" fillId="0" borderId="0" xfId="2" applyFont="1" applyFill="1" applyBorder="1" applyAlignment="1">
      <alignment horizontal="center" vertical="center"/>
    </xf>
    <xf numFmtId="0" fontId="4" fillId="0" borderId="0" xfId="2" applyFont="1" applyFill="1" applyBorder="1" applyAlignment="1">
      <alignment horizontal="center" vertical="top"/>
    </xf>
    <xf numFmtId="0" fontId="5" fillId="0" borderId="11" xfId="0" applyFont="1" applyBorder="1" applyAlignment="1">
      <alignment horizontal="center"/>
    </xf>
    <xf numFmtId="0" fontId="4" fillId="0" borderId="8" xfId="0" applyFont="1" applyBorder="1" applyAlignment="1">
      <alignment horizontal="left" vertical="center" wrapText="1" indent="5"/>
    </xf>
    <xf numFmtId="0" fontId="4" fillId="0" borderId="3" xfId="0" applyFont="1" applyBorder="1" applyAlignment="1">
      <alignment horizontal="center" vertical="top" wrapText="1"/>
    </xf>
    <xf numFmtId="0" fontId="4" fillId="0" borderId="8" xfId="0" applyFont="1" applyBorder="1" applyAlignment="1">
      <alignment horizontal="left" vertical="top" wrapText="1" indent="5"/>
    </xf>
    <xf numFmtId="0" fontId="5" fillId="0" borderId="0" xfId="0" applyFont="1" applyBorder="1" applyAlignment="1">
      <alignment horizontal="center" vertical="center" wrapText="1"/>
    </xf>
    <xf numFmtId="0" fontId="5" fillId="0" borderId="2" xfId="0" applyFont="1" applyBorder="1" applyAlignment="1">
      <alignment horizontal="center"/>
    </xf>
    <xf numFmtId="0" fontId="5" fillId="0"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4" fillId="0" borderId="10" xfId="0" applyFont="1" applyBorder="1" applyAlignment="1">
      <alignment horizontal="center" vertical="top" wrapTex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5" fillId="0" borderId="3" xfId="0" applyFont="1" applyBorder="1" applyAlignment="1">
      <alignment horizontal="center" vertical="top"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4" fillId="0" borderId="4" xfId="0" applyFont="1" applyBorder="1" applyAlignment="1">
      <alignment horizontal="center" vertical="top" wrapText="1"/>
    </xf>
    <xf numFmtId="0" fontId="20" fillId="0" borderId="0" xfId="0" applyFont="1" applyBorder="1" applyAlignment="1">
      <alignment horizontal="left" wrapText="1"/>
    </xf>
    <xf numFmtId="0" fontId="21" fillId="0" borderId="0" xfId="0" applyFont="1" applyBorder="1" applyAlignment="1">
      <alignment horizontal="left" vertical="center" wrapText="1"/>
    </xf>
    <xf numFmtId="0" fontId="17" fillId="0" borderId="11" xfId="0" applyFont="1" applyBorder="1" applyAlignment="1">
      <alignment horizontal="center"/>
    </xf>
    <xf numFmtId="0" fontId="17" fillId="0" borderId="9" xfId="0" applyFont="1" applyBorder="1" applyAlignment="1">
      <alignment horizontal="center" vertical="center" wrapText="1"/>
    </xf>
    <xf numFmtId="0" fontId="21" fillId="0" borderId="8" xfId="0" applyFont="1" applyBorder="1" applyAlignment="1">
      <alignment horizontal="center" vertical="top"/>
    </xf>
    <xf numFmtId="0" fontId="17" fillId="0" borderId="10" xfId="0" applyFont="1" applyBorder="1" applyAlignment="1">
      <alignment horizontal="center" vertical="center" wrapText="1"/>
    </xf>
    <xf numFmtId="0" fontId="17" fillId="0" borderId="3" xfId="0" applyFont="1" applyBorder="1" applyAlignment="1">
      <alignment horizontal="center" wrapText="1"/>
    </xf>
    <xf numFmtId="0" fontId="17" fillId="0" borderId="8" xfId="0" applyFont="1" applyBorder="1" applyAlignment="1">
      <alignment horizontal="center" wrapText="1"/>
    </xf>
    <xf numFmtId="0" fontId="17" fillId="0" borderId="4" xfId="0" applyFont="1" applyBorder="1" applyAlignment="1">
      <alignment horizontal="center" wrapText="1"/>
    </xf>
    <xf numFmtId="0" fontId="25" fillId="0" borderId="6" xfId="0" applyFont="1" applyBorder="1" applyAlignment="1">
      <alignment horizontal="center" vertical="top" wrapText="1"/>
    </xf>
    <xf numFmtId="0" fontId="28" fillId="0" borderId="0" xfId="0" applyFont="1" applyBorder="1" applyAlignment="1">
      <alignment horizontal="left" vertical="center"/>
    </xf>
    <xf numFmtId="0" fontId="21" fillId="0" borderId="0" xfId="0" applyFont="1" applyBorder="1" applyAlignment="1">
      <alignment horizontal="left" vertical="center" wrapText="1" indent="1"/>
    </xf>
    <xf numFmtId="0" fontId="17" fillId="0" borderId="0" xfId="0" applyFont="1" applyBorder="1" applyAlignment="1">
      <alignment horizontal="left" vertical="center"/>
    </xf>
    <xf numFmtId="0" fontId="21"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0" xfId="0" applyFont="1" applyBorder="1" applyAlignment="1">
      <alignment horizontal="center" vertical="top" wrapText="1"/>
    </xf>
    <xf numFmtId="0" fontId="17" fillId="0" borderId="2" xfId="0" applyFont="1" applyFill="1" applyBorder="1" applyAlignment="1">
      <alignment horizontal="center" wrapText="1"/>
    </xf>
    <xf numFmtId="0" fontId="20" fillId="0" borderId="0" xfId="0" applyFont="1" applyBorder="1"/>
    <xf numFmtId="0" fontId="21" fillId="0" borderId="0" xfId="0" applyFont="1" applyBorder="1" applyAlignment="1">
      <alignment horizontal="left" vertical="top"/>
    </xf>
    <xf numFmtId="0" fontId="17" fillId="0" borderId="2" xfId="0" applyFont="1" applyBorder="1" applyAlignment="1">
      <alignment horizont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wrapText="1"/>
    </xf>
    <xf numFmtId="0" fontId="40" fillId="0" borderId="7" xfId="0" applyFont="1" applyFill="1" applyBorder="1" applyAlignment="1">
      <alignment horizontal="center" vertical="top" wrapText="1"/>
    </xf>
    <xf numFmtId="0" fontId="21" fillId="0" borderId="3" xfId="0" applyFont="1" applyBorder="1" applyAlignment="1">
      <alignment horizontal="center" vertical="top" wrapText="1"/>
    </xf>
    <xf numFmtId="0" fontId="5" fillId="0" borderId="4" xfId="0" applyFont="1" applyBorder="1" applyAlignment="1">
      <alignment horizontal="left" vertical="center" wrapText="1" indent="4"/>
    </xf>
    <xf numFmtId="0" fontId="21" fillId="0" borderId="7" xfId="0" applyFont="1" applyBorder="1" applyAlignment="1">
      <alignment horizontal="center" vertical="top" wrapText="1"/>
    </xf>
    <xf numFmtId="0" fontId="17" fillId="0" borderId="20" xfId="0" applyFont="1" applyBorder="1" applyAlignment="1">
      <alignment horizontal="center" vertical="center" wrapText="1"/>
    </xf>
    <xf numFmtId="49" fontId="17" fillId="0" borderId="13" xfId="0" applyNumberFormat="1" applyFont="1" applyBorder="1" applyAlignment="1">
      <alignment horizontal="center" vertical="center" wrapText="1"/>
    </xf>
    <xf numFmtId="0" fontId="17" fillId="0" borderId="7" xfId="0" applyFont="1" applyBorder="1" applyAlignment="1">
      <alignment horizontal="center" vertical="top" wrapText="1"/>
    </xf>
    <xf numFmtId="0" fontId="17" fillId="0" borderId="2" xfId="0" applyFont="1" applyBorder="1" applyAlignment="1">
      <alignment horizontal="center" vertical="top" wrapText="1"/>
    </xf>
    <xf numFmtId="49" fontId="17" fillId="0" borderId="20" xfId="0" applyNumberFormat="1" applyFont="1" applyBorder="1" applyAlignment="1">
      <alignment horizontal="center" vertical="center" wrapText="1"/>
    </xf>
    <xf numFmtId="0" fontId="17" fillId="0" borderId="2" xfId="0" applyFont="1" applyBorder="1" applyAlignment="1">
      <alignment horizontal="center"/>
    </xf>
    <xf numFmtId="0" fontId="17" fillId="0" borderId="5" xfId="0" applyFont="1" applyBorder="1" applyAlignment="1">
      <alignment horizontal="center" vertical="center" wrapText="1"/>
    </xf>
    <xf numFmtId="0" fontId="21" fillId="0" borderId="0" xfId="0" applyFont="1" applyBorder="1" applyAlignment="1">
      <alignmen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1" fillId="0" borderId="3" xfId="0" applyFont="1" applyBorder="1" applyAlignment="1">
      <alignment horizontal="center" vertical="top"/>
    </xf>
    <xf numFmtId="0" fontId="17" fillId="0" borderId="21" xfId="0" applyFont="1" applyBorder="1" applyAlignment="1">
      <alignment horizontal="center" vertical="center"/>
    </xf>
    <xf numFmtId="0" fontId="17" fillId="0" borderId="1" xfId="0" applyFont="1" applyBorder="1" applyAlignment="1">
      <alignment horizontal="center" vertical="center" wrapText="1"/>
    </xf>
    <xf numFmtId="0" fontId="21" fillId="0" borderId="0" xfId="0" applyFont="1" applyBorder="1" applyAlignment="1">
      <alignment horizontal="center" vertical="top" wrapText="1"/>
    </xf>
    <xf numFmtId="0" fontId="21" fillId="0" borderId="1" xfId="0" applyFont="1" applyBorder="1" applyAlignment="1">
      <alignment horizontal="left" vertical="center" wrapText="1" indent="4"/>
    </xf>
    <xf numFmtId="0" fontId="21" fillId="0" borderId="1" xfId="0" applyFont="1" applyBorder="1" applyAlignment="1">
      <alignment horizontal="left" vertical="top"/>
    </xf>
    <xf numFmtId="0" fontId="17" fillId="0" borderId="1" xfId="0" applyFont="1" applyBorder="1" applyAlignment="1">
      <alignment horizontal="center" vertical="center"/>
    </xf>
    <xf numFmtId="0" fontId="21" fillId="0" borderId="8" xfId="0" applyFont="1" applyBorder="1" applyAlignment="1">
      <alignment horizontal="center" vertical="top" wrapText="1"/>
    </xf>
    <xf numFmtId="0" fontId="21" fillId="0" borderId="10" xfId="0" applyFont="1" applyBorder="1" applyAlignment="1">
      <alignment horizontal="left" vertical="center" wrapText="1" indent="4"/>
    </xf>
    <xf numFmtId="0" fontId="17" fillId="0" borderId="4" xfId="0" applyFont="1" applyBorder="1" applyAlignment="1">
      <alignment horizontal="center"/>
    </xf>
    <xf numFmtId="0" fontId="21" fillId="0" borderId="4" xfId="0" applyFont="1" applyBorder="1" applyAlignment="1">
      <alignment horizontal="center" vertical="top"/>
    </xf>
    <xf numFmtId="0" fontId="21" fillId="0" borderId="7" xfId="0" applyFont="1" applyBorder="1" applyAlignment="1">
      <alignment horizontal="center" vertical="center" wrapText="1"/>
    </xf>
    <xf numFmtId="0" fontId="21" fillId="0" borderId="0" xfId="0" applyFont="1" applyBorder="1" applyAlignment="1">
      <alignment horizontal="center"/>
    </xf>
    <xf numFmtId="0" fontId="17" fillId="0" borderId="13" xfId="0" applyFont="1" applyBorder="1" applyAlignment="1">
      <alignment horizontal="center" vertical="center" wrapText="1"/>
    </xf>
    <xf numFmtId="0" fontId="17" fillId="0" borderId="12" xfId="0" applyFont="1" applyFill="1" applyBorder="1" applyAlignment="1">
      <alignment horizontal="center" vertical="center" wrapText="1"/>
    </xf>
    <xf numFmtId="0" fontId="4" fillId="0" borderId="4" xfId="0" applyFont="1" applyBorder="1" applyAlignment="1">
      <alignment horizontal="left" vertical="top" wrapText="1"/>
    </xf>
    <xf numFmtId="0" fontId="17" fillId="0" borderId="4" xfId="0" applyFont="1" applyBorder="1" applyAlignment="1">
      <alignment horizontal="left" wrapText="1"/>
    </xf>
    <xf numFmtId="49" fontId="4" fillId="0" borderId="4" xfId="0" applyNumberFormat="1" applyFont="1" applyBorder="1" applyAlignment="1">
      <alignment horizontal="left" vertical="top" wrapText="1"/>
    </xf>
    <xf numFmtId="0" fontId="21" fillId="0" borderId="4" xfId="0" applyFont="1" applyBorder="1" applyAlignment="1">
      <alignment horizontal="left" vertical="top" wrapText="1"/>
    </xf>
    <xf numFmtId="49" fontId="21" fillId="0" borderId="4" xfId="0" applyNumberFormat="1" applyFont="1" applyBorder="1" applyAlignment="1">
      <alignment horizontal="left" vertical="top" wrapText="1"/>
    </xf>
    <xf numFmtId="0" fontId="21" fillId="0" borderId="4" xfId="0" applyNumberFormat="1"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Border="1" applyAlignment="1">
      <alignment horizontal="center" vertical="center"/>
    </xf>
    <xf numFmtId="49" fontId="21" fillId="0" borderId="4" xfId="0" applyNumberFormat="1" applyFont="1" applyBorder="1" applyAlignment="1">
      <alignment horizontal="left" vertical="center" wrapText="1"/>
    </xf>
    <xf numFmtId="0" fontId="5" fillId="0" borderId="4" xfId="0" applyFont="1" applyBorder="1" applyAlignment="1">
      <alignment horizontal="right" vertical="top" wrapText="1"/>
    </xf>
    <xf numFmtId="0" fontId="21" fillId="0" borderId="0" xfId="0" applyFont="1" applyBorder="1" applyAlignment="1">
      <alignment horizontal="left"/>
    </xf>
    <xf numFmtId="0" fontId="17" fillId="0" borderId="4" xfId="0" applyFont="1" applyBorder="1" applyAlignment="1">
      <alignment horizontal="left" vertical="top" wrapText="1"/>
    </xf>
    <xf numFmtId="0" fontId="17" fillId="0" borderId="11" xfId="0" applyFont="1" applyBorder="1" applyAlignment="1">
      <alignment horizontal="center" vertical="center" wrapText="1"/>
    </xf>
    <xf numFmtId="0" fontId="21" fillId="0" borderId="7" xfId="0" applyFont="1" applyBorder="1" applyAlignment="1">
      <alignment horizontal="center" vertical="top"/>
    </xf>
    <xf numFmtId="0" fontId="5" fillId="0" borderId="0" xfId="0" applyFont="1" applyBorder="1" applyAlignment="1">
      <alignment horizontal="center" vertical="top" wrapText="1"/>
    </xf>
    <xf numFmtId="0" fontId="21" fillId="0" borderId="0" xfId="0" applyNumberFormat="1" applyFont="1" applyBorder="1" applyAlignment="1">
      <alignment horizontal="left" vertical="top" wrapText="1"/>
    </xf>
    <xf numFmtId="0" fontId="20" fillId="0" borderId="0" xfId="0" applyFont="1" applyBorder="1" applyAlignment="1">
      <alignment horizontal="center"/>
    </xf>
    <xf numFmtId="49" fontId="21" fillId="0" borderId="0" xfId="0" applyNumberFormat="1" applyFont="1" applyBorder="1" applyAlignment="1">
      <alignment horizontal="left" vertical="top" wrapText="1"/>
    </xf>
    <xf numFmtId="0" fontId="5"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21" fillId="0" borderId="7" xfId="0" applyFont="1" applyFill="1" applyBorder="1" applyAlignment="1">
      <alignment horizontal="center" vertical="top" wrapText="1"/>
    </xf>
    <xf numFmtId="0" fontId="17" fillId="0" borderId="11" xfId="0" applyFont="1" applyBorder="1" applyAlignment="1">
      <alignment horizontal="center" wrapText="1"/>
    </xf>
    <xf numFmtId="0" fontId="22" fillId="0" borderId="4" xfId="0" applyFont="1" applyBorder="1" applyAlignment="1">
      <alignment wrapText="1"/>
    </xf>
    <xf numFmtId="0" fontId="21" fillId="0" borderId="4" xfId="0" applyFont="1" applyBorder="1" applyAlignment="1">
      <alignment vertical="top" wrapText="1"/>
    </xf>
    <xf numFmtId="0" fontId="21" fillId="0" borderId="0" xfId="0" applyFont="1" applyBorder="1" applyAlignment="1">
      <alignment vertical="top" wrapText="1"/>
    </xf>
    <xf numFmtId="0" fontId="21" fillId="0" borderId="6" xfId="0" applyFont="1" applyBorder="1" applyAlignment="1">
      <alignment horizontal="center" vertical="top"/>
    </xf>
    <xf numFmtId="0" fontId="4" fillId="0" borderId="0" xfId="0" applyFont="1" applyBorder="1" applyAlignment="1">
      <alignment horizontal="center"/>
    </xf>
    <xf numFmtId="0" fontId="3" fillId="0" borderId="4" xfId="0" applyFont="1" applyBorder="1" applyAlignment="1">
      <alignment horizontal="left" wrapText="1"/>
    </xf>
    <xf numFmtId="0" fontId="17" fillId="0" borderId="5" xfId="0" applyNumberFormat="1" applyFont="1" applyBorder="1" applyAlignment="1">
      <alignment horizontal="center" wrapText="1"/>
    </xf>
    <xf numFmtId="0" fontId="20" fillId="0" borderId="0" xfId="0" applyNumberFormat="1" applyFont="1" applyBorder="1" applyAlignment="1">
      <alignment wrapText="1"/>
    </xf>
    <xf numFmtId="0" fontId="4" fillId="0" borderId="1" xfId="0" applyNumberFormat="1" applyFont="1" applyBorder="1" applyAlignment="1">
      <alignment horizontal="left" vertical="center" wrapText="1"/>
    </xf>
    <xf numFmtId="0" fontId="5" fillId="0" borderId="11" xfId="0" applyNumberFormat="1" applyFont="1" applyBorder="1" applyAlignment="1">
      <alignment horizontal="center"/>
    </xf>
    <xf numFmtId="0" fontId="17" fillId="0" borderId="2" xfId="0" applyNumberFormat="1" applyFont="1" applyBorder="1" applyAlignment="1">
      <alignment horizontal="center"/>
    </xf>
    <xf numFmtId="0" fontId="17" fillId="0" borderId="16" xfId="0" applyNumberFormat="1" applyFont="1" applyBorder="1" applyAlignment="1">
      <alignment horizontal="center"/>
    </xf>
    <xf numFmtId="0" fontId="16" fillId="0" borderId="8" xfId="0" applyNumberFormat="1" applyFont="1" applyBorder="1" applyAlignment="1">
      <alignment horizontal="center" vertical="top"/>
    </xf>
    <xf numFmtId="0" fontId="21" fillId="0" borderId="0" xfId="0" applyNumberFormat="1" applyFont="1" applyBorder="1" applyAlignment="1">
      <alignment horizontal="center" vertical="top"/>
    </xf>
    <xf numFmtId="0" fontId="19" fillId="0" borderId="0" xfId="0" applyNumberFormat="1" applyFont="1" applyBorder="1" applyAlignment="1">
      <alignment horizontal="center" wrapText="1"/>
    </xf>
    <xf numFmtId="0" fontId="19" fillId="0" borderId="8" xfId="0" applyNumberFormat="1" applyFont="1" applyBorder="1" applyAlignment="1">
      <alignment horizontal="center" wrapText="1"/>
    </xf>
    <xf numFmtId="0" fontId="21" fillId="0" borderId="7" xfId="0" applyNumberFormat="1" applyFont="1" applyBorder="1" applyAlignment="1">
      <alignment horizontal="center" vertical="top"/>
    </xf>
    <xf numFmtId="0" fontId="21" fillId="0" borderId="6" xfId="0" applyNumberFormat="1" applyFont="1" applyBorder="1" applyAlignment="1">
      <alignment horizontal="center" vertical="top" wrapText="1"/>
    </xf>
    <xf numFmtId="0" fontId="4" fillId="0" borderId="0"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5" fillId="0" borderId="0" xfId="0" applyNumberFormat="1" applyFont="1" applyBorder="1" applyAlignment="1">
      <alignment horizontal="center" vertical="top" wrapText="1"/>
    </xf>
    <xf numFmtId="0" fontId="5" fillId="0" borderId="8" xfId="0" applyNumberFormat="1" applyFont="1" applyBorder="1" applyAlignment="1">
      <alignment horizontal="center" vertical="top" wrapText="1"/>
    </xf>
    <xf numFmtId="0" fontId="16" fillId="0" borderId="10" xfId="0" applyNumberFormat="1" applyFont="1" applyBorder="1" applyAlignment="1">
      <alignment horizontal="center" vertical="top"/>
    </xf>
    <xf numFmtId="0" fontId="57" fillId="0" borderId="0" xfId="0" applyNumberFormat="1" applyFont="1" applyBorder="1" applyAlignment="1">
      <alignment horizontal="left" wrapText="1"/>
    </xf>
    <xf numFmtId="0" fontId="17" fillId="0" borderId="0" xfId="0" applyNumberFormat="1" applyFont="1" applyBorder="1" applyAlignment="1">
      <alignment horizontal="left" wrapText="1"/>
    </xf>
    <xf numFmtId="0" fontId="21" fillId="0" borderId="0" xfId="0" applyNumberFormat="1" applyFont="1" applyBorder="1" applyAlignment="1">
      <alignment horizontal="left" wrapText="1"/>
    </xf>
    <xf numFmtId="0" fontId="37" fillId="0" borderId="0" xfId="0" applyFont="1" applyBorder="1" applyAlignment="1">
      <alignment horizontal="left" wrapText="1"/>
    </xf>
    <xf numFmtId="0" fontId="38" fillId="0" borderId="0" xfId="0" applyFont="1" applyBorder="1" applyAlignment="1">
      <alignment horizontal="left"/>
    </xf>
    <xf numFmtId="0" fontId="20" fillId="0" borderId="0" xfId="0" applyFont="1" applyBorder="1" applyAlignment="1">
      <alignment horizontal="left" vertical="top" wrapText="1"/>
    </xf>
    <xf numFmtId="0" fontId="5" fillId="0" borderId="22" xfId="0" applyFont="1" applyBorder="1" applyAlignment="1">
      <alignment horizont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21" fillId="0" borderId="25" xfId="0" applyFont="1" applyBorder="1" applyAlignment="1">
      <alignment horizontal="center" vertical="top" wrapText="1"/>
    </xf>
    <xf numFmtId="0" fontId="21" fillId="0" borderId="14" xfId="0" applyFont="1" applyBorder="1" applyAlignment="1">
      <alignment horizontal="center" vertical="top" wrapText="1"/>
    </xf>
    <xf numFmtId="0" fontId="21" fillId="0" borderId="25" xfId="0" applyFont="1" applyBorder="1" applyAlignment="1">
      <alignment horizontal="left" vertical="top" wrapText="1"/>
    </xf>
    <xf numFmtId="0" fontId="5" fillId="0" borderId="11" xfId="0" applyFont="1" applyBorder="1" applyAlignment="1">
      <alignment wrapText="1"/>
    </xf>
    <xf numFmtId="0" fontId="16" fillId="0" borderId="6" xfId="0" applyFont="1" applyBorder="1" applyAlignment="1">
      <alignment horizontal="center" vertical="top" wrapText="1"/>
    </xf>
    <xf numFmtId="49" fontId="17" fillId="0" borderId="12" xfId="0" applyNumberFormat="1" applyFont="1" applyBorder="1" applyAlignment="1">
      <alignment horizontal="center" vertical="center" wrapText="1"/>
    </xf>
    <xf numFmtId="0" fontId="17" fillId="0" borderId="1" xfId="0" applyFont="1" applyBorder="1" applyAlignment="1">
      <alignment horizontal="left" vertical="top" wrapText="1"/>
    </xf>
    <xf numFmtId="0" fontId="16" fillId="0" borderId="7" xfId="0" applyFont="1" applyBorder="1" applyAlignment="1">
      <alignment horizontal="center" vertical="top" wrapText="1"/>
    </xf>
    <xf numFmtId="0" fontId="20" fillId="0" borderId="0" xfId="0" applyFont="1" applyFill="1" applyBorder="1" applyAlignment="1">
      <alignment horizontal="left" wrapText="1"/>
    </xf>
    <xf numFmtId="0" fontId="21" fillId="0" borderId="0" xfId="0" applyFont="1" applyFill="1" applyBorder="1" applyAlignment="1">
      <alignment vertical="center" wrapText="1"/>
    </xf>
    <xf numFmtId="0" fontId="5" fillId="0" borderId="11" xfId="0" applyFont="1" applyBorder="1" applyAlignment="1">
      <alignment horizontal="center" wrapText="1"/>
    </xf>
    <xf numFmtId="0" fontId="17" fillId="0" borderId="7"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0" xfId="0" applyFont="1" applyFill="1" applyBorder="1" applyAlignment="1">
      <alignment horizontal="left" wrapText="1"/>
    </xf>
    <xf numFmtId="0" fontId="17" fillId="0" borderId="5" xfId="0" applyFont="1" applyFill="1" applyBorder="1" applyAlignment="1">
      <alignment horizontal="center" wrapText="1"/>
    </xf>
    <xf numFmtId="0" fontId="17" fillId="0" borderId="8" xfId="0" applyFont="1" applyBorder="1" applyAlignment="1">
      <alignment horizontal="left" vertical="center" wrapText="1" indent="4"/>
    </xf>
    <xf numFmtId="0" fontId="17" fillId="0" borderId="10" xfId="0" applyFont="1" applyBorder="1" applyAlignment="1">
      <alignment horizontal="left" vertical="top" wrapText="1" indent="4"/>
    </xf>
    <xf numFmtId="0" fontId="17" fillId="0" borderId="0" xfId="0" applyFont="1" applyBorder="1" applyAlignment="1">
      <alignment horizontal="left" vertical="top" wrapText="1" indent="1"/>
    </xf>
    <xf numFmtId="0" fontId="20" fillId="0" borderId="0" xfId="0" applyFont="1" applyFill="1" applyBorder="1" applyAlignment="1">
      <alignment horizontal="left"/>
    </xf>
    <xf numFmtId="0" fontId="20" fillId="0"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17" fillId="0" borderId="11" xfId="0" applyFont="1" applyFill="1" applyBorder="1" applyAlignment="1">
      <alignment horizontal="center"/>
    </xf>
    <xf numFmtId="0" fontId="21" fillId="0" borderId="8" xfId="0" applyFont="1" applyFill="1" applyBorder="1" applyAlignment="1">
      <alignment horizontal="center" vertical="top"/>
    </xf>
    <xf numFmtId="0" fontId="17" fillId="0" borderId="0" xfId="0" applyFont="1" applyFill="1" applyBorder="1" applyAlignment="1">
      <alignment horizontal="center" vertical="center" wrapText="1"/>
    </xf>
    <xf numFmtId="0" fontId="17" fillId="0" borderId="16" xfId="0" applyFont="1" applyBorder="1" applyAlignment="1">
      <alignment horizontal="center"/>
    </xf>
    <xf numFmtId="0" fontId="5" fillId="0" borderId="10" xfId="0" applyFont="1" applyBorder="1" applyAlignment="1">
      <alignment horizontal="left" vertical="center" wrapText="1" indent="4"/>
    </xf>
    <xf numFmtId="0" fontId="17" fillId="0" borderId="0" xfId="0" applyFont="1" applyBorder="1" applyAlignment="1">
      <alignment horizontal="left"/>
    </xf>
    <xf numFmtId="0" fontId="17" fillId="0" borderId="16" xfId="0" applyFont="1" applyBorder="1" applyAlignment="1">
      <alignment horizontal="center" vertical="center" wrapText="1"/>
    </xf>
    <xf numFmtId="0" fontId="17" fillId="0" borderId="8" xfId="0" applyFont="1" applyBorder="1" applyAlignment="1">
      <alignment horizontal="center" vertical="center" wrapText="1"/>
    </xf>
    <xf numFmtId="0" fontId="21" fillId="0" borderId="1" xfId="0" applyFont="1" applyBorder="1" applyAlignment="1">
      <alignment horizontal="center" vertical="top" wrapText="1"/>
    </xf>
    <xf numFmtId="0" fontId="17" fillId="0" borderId="0" xfId="0" applyFont="1" applyAlignment="1">
      <alignment horizontal="left" wrapText="1"/>
    </xf>
    <xf numFmtId="0" fontId="4" fillId="0" borderId="0" xfId="0" applyFont="1" applyAlignment="1">
      <alignment horizontal="left" wrapText="1"/>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21" fillId="0" borderId="0" xfId="0" applyFont="1" applyFill="1" applyBorder="1" applyAlignment="1">
      <alignment horizontal="left" vertical="top" wrapText="1"/>
    </xf>
    <xf numFmtId="0" fontId="17" fillId="0" borderId="20" xfId="0" applyFont="1" applyFill="1" applyBorder="1" applyAlignment="1">
      <alignment horizontal="center" vertical="center" wrapText="1"/>
    </xf>
    <xf numFmtId="0" fontId="17" fillId="0" borderId="0" xfId="0" applyFont="1" applyFill="1" applyBorder="1" applyAlignment="1">
      <alignment horizontal="center" wrapText="1"/>
    </xf>
    <xf numFmtId="0" fontId="21" fillId="0" borderId="0" xfId="0" applyFont="1" applyFill="1" applyBorder="1" applyAlignment="1">
      <alignment horizontal="center" vertical="top" wrapText="1"/>
    </xf>
    <xf numFmtId="0" fontId="21" fillId="0" borderId="8" xfId="0" applyFont="1" applyBorder="1" applyAlignment="1">
      <alignment wrapText="1"/>
    </xf>
    <xf numFmtId="0" fontId="5" fillId="0" borderId="8" xfId="2" applyFont="1" applyBorder="1" applyAlignment="1">
      <alignment vertical="top" wrapText="1"/>
    </xf>
    <xf numFmtId="0" fontId="4" fillId="0" borderId="8" xfId="0" applyFont="1" applyBorder="1" applyAlignment="1">
      <alignment horizontal="left" vertical="top" wrapText="1"/>
    </xf>
    <xf numFmtId="0" fontId="5" fillId="0" borderId="8" xfId="2" applyFont="1" applyBorder="1" applyAlignment="1">
      <alignment horizontal="left" vertical="top" wrapText="1"/>
    </xf>
    <xf numFmtId="0" fontId="4" fillId="0" borderId="8" xfId="0" applyFont="1" applyBorder="1" applyAlignment="1">
      <alignment horizontal="left" vertical="center" wrapText="1"/>
    </xf>
    <xf numFmtId="0" fontId="4" fillId="0" borderId="8" xfId="2" applyFont="1" applyBorder="1" applyAlignment="1">
      <alignment horizontal="left" wrapText="1"/>
    </xf>
    <xf numFmtId="0" fontId="5" fillId="0" borderId="8" xfId="0" applyFont="1" applyBorder="1" applyAlignment="1">
      <alignment horizontal="left" wrapText="1"/>
    </xf>
    <xf numFmtId="0" fontId="4" fillId="0" borderId="8" xfId="0" applyFont="1" applyBorder="1" applyAlignment="1">
      <alignment horizontal="left" wrapText="1"/>
    </xf>
    <xf numFmtId="0" fontId="28" fillId="0" borderId="8" xfId="0" applyFont="1" applyBorder="1" applyAlignment="1">
      <alignment wrapText="1"/>
    </xf>
    <xf numFmtId="0" fontId="17" fillId="0" borderId="13" xfId="1" applyFont="1" applyBorder="1" applyAlignment="1">
      <alignment horizontal="center" vertical="center" wrapText="1"/>
    </xf>
    <xf numFmtId="0" fontId="17" fillId="0" borderId="0" xfId="1" applyFont="1" applyBorder="1" applyAlignment="1">
      <alignment wrapText="1"/>
    </xf>
    <xf numFmtId="0" fontId="21" fillId="0" borderId="0" xfId="1" applyFont="1" applyBorder="1" applyAlignment="1">
      <alignment wrapText="1"/>
    </xf>
    <xf numFmtId="0" fontId="20" fillId="0" borderId="0" xfId="1" applyFont="1" applyBorder="1" applyAlignment="1">
      <alignment horizontal="left" vertical="top" wrapText="1"/>
    </xf>
    <xf numFmtId="0" fontId="21" fillId="0" borderId="0" xfId="1" applyFont="1" applyFill="1" applyBorder="1" applyAlignment="1" applyProtection="1">
      <alignment horizontal="left" wrapText="1"/>
    </xf>
    <xf numFmtId="0" fontId="17" fillId="0" borderId="20"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2" xfId="1" applyFont="1" applyFill="1" applyBorder="1" applyAlignment="1">
      <alignment horizontal="center" vertical="center" wrapText="1"/>
    </xf>
    <xf numFmtId="0" fontId="20" fillId="0" borderId="0" xfId="1" applyFont="1" applyBorder="1" applyAlignment="1" applyProtection="1">
      <alignment horizontal="left" vertical="top" wrapText="1"/>
    </xf>
    <xf numFmtId="0" fontId="21" fillId="0" borderId="1" xfId="1" applyFont="1" applyBorder="1" applyAlignment="1" applyProtection="1">
      <alignment vertical="top"/>
    </xf>
    <xf numFmtId="0" fontId="17" fillId="0" borderId="11" xfId="1" applyFont="1" applyBorder="1" applyAlignment="1" applyProtection="1">
      <alignment horizontal="center"/>
    </xf>
    <xf numFmtId="0" fontId="17" fillId="0" borderId="6" xfId="1" applyFont="1" applyBorder="1" applyAlignment="1" applyProtection="1">
      <alignment horizontal="center" vertical="center" wrapText="1"/>
    </xf>
    <xf numFmtId="0" fontId="21" fillId="0" borderId="10" xfId="1" applyFont="1" applyBorder="1" applyAlignment="1">
      <alignment horizontal="center" vertical="top"/>
    </xf>
    <xf numFmtId="0" fontId="21" fillId="0" borderId="6" xfId="1" applyFont="1" applyBorder="1" applyAlignment="1" applyProtection="1">
      <alignment horizontal="center" vertical="top"/>
    </xf>
    <xf numFmtId="0" fontId="21" fillId="0" borderId="7" xfId="1" applyFont="1" applyBorder="1" applyAlignment="1">
      <alignment horizontal="center" vertical="top" wrapText="1"/>
    </xf>
    <xf numFmtId="0" fontId="21" fillId="0" borderId="7" xfId="1" applyFont="1" applyBorder="1" applyAlignment="1" applyProtection="1">
      <alignment horizontal="center" vertical="top" wrapText="1"/>
    </xf>
    <xf numFmtId="0" fontId="21" fillId="0" borderId="6" xfId="1" applyFont="1" applyBorder="1" applyAlignment="1">
      <alignment horizontal="center" vertical="top" wrapText="1"/>
    </xf>
    <xf numFmtId="0" fontId="20" fillId="0" borderId="0" xfId="1" applyFont="1" applyBorder="1" applyAlignment="1" applyProtection="1">
      <alignment horizontal="center"/>
    </xf>
    <xf numFmtId="0" fontId="21" fillId="0" borderId="0" xfId="1" applyFont="1" applyBorder="1" applyAlignment="1" applyProtection="1">
      <alignment horizontal="center" vertical="top"/>
    </xf>
    <xf numFmtId="0" fontId="21" fillId="0" borderId="1" xfId="0" applyFont="1" applyBorder="1" applyAlignment="1">
      <alignment vertical="center" wrapText="1"/>
    </xf>
    <xf numFmtId="0" fontId="0" fillId="0" borderId="0" xfId="0" applyAlignment="1">
      <alignment horizontal="center" vertical="top"/>
    </xf>
    <xf numFmtId="0" fontId="0" fillId="0" borderId="8" xfId="0" applyBorder="1" applyAlignment="1">
      <alignment horizontal="center" vertical="top"/>
    </xf>
    <xf numFmtId="0" fontId="17" fillId="0" borderId="0" xfId="0" applyFont="1" applyBorder="1" applyAlignment="1">
      <alignment horizontal="left" vertical="top" wrapText="1" indent="15"/>
    </xf>
    <xf numFmtId="0" fontId="17" fillId="0" borderId="8" xfId="0" applyFont="1" applyBorder="1" applyAlignment="1">
      <alignment horizontal="left" vertical="top" wrapText="1" indent="15"/>
    </xf>
    <xf numFmtId="0" fontId="17" fillId="0" borderId="1" xfId="0" applyFont="1" applyBorder="1" applyAlignment="1">
      <alignment horizontal="left" vertical="top" wrapText="1" indent="15"/>
    </xf>
    <xf numFmtId="0" fontId="17" fillId="0" borderId="10" xfId="0" applyFont="1" applyBorder="1" applyAlignment="1">
      <alignment horizontal="left" vertical="top" wrapText="1" indent="15"/>
    </xf>
    <xf numFmtId="164" fontId="17" fillId="0" borderId="5" xfId="0" applyNumberFormat="1" applyFont="1" applyBorder="1" applyAlignment="1">
      <alignment horizontal="center" wrapText="1"/>
    </xf>
    <xf numFmtId="164" fontId="21" fillId="0" borderId="6" xfId="0" applyNumberFormat="1" applyFont="1" applyBorder="1" applyAlignment="1">
      <alignment horizontal="center" vertical="top" wrapText="1"/>
    </xf>
    <xf numFmtId="0" fontId="5" fillId="0" borderId="0" xfId="0" applyFont="1" applyBorder="1" applyAlignment="1">
      <alignment wrapText="1"/>
    </xf>
    <xf numFmtId="0" fontId="17" fillId="0" borderId="0" xfId="0" applyFont="1" applyBorder="1" applyAlignment="1">
      <alignment wrapText="1"/>
    </xf>
    <xf numFmtId="0" fontId="28" fillId="0" borderId="0" xfId="0" applyFont="1" applyBorder="1" applyAlignment="1">
      <alignment wrapText="1"/>
    </xf>
  </cellXfs>
  <cellStyles count="6">
    <cellStyle name="[StdExit()]" xfId="1"/>
    <cellStyle name="Hiperłącze" xfId="5" builtinId="8"/>
    <cellStyle name="Normalny" xfId="0" builtinId="0"/>
    <cellStyle name="Normalny 2" xfId="2"/>
    <cellStyle name="Normalny 3" xfId="3"/>
    <cellStyle name="Procentowy"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6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F8F200"/>
      <color rgb="FF0033CC"/>
      <color rgb="FF36174D"/>
      <color rgb="FF9A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C42"/>
  <sheetViews>
    <sheetView tabSelected="1" zoomScaleNormal="100" workbookViewId="0">
      <selection activeCell="B3" sqref="B3"/>
    </sheetView>
  </sheetViews>
  <sheetFormatPr defaultRowHeight="15.75"/>
  <cols>
    <col min="1" max="1" width="49.375" style="909" customWidth="1"/>
    <col min="2" max="2" width="47.5" style="910" customWidth="1"/>
    <col min="3" max="3" width="9" style="905"/>
  </cols>
  <sheetData>
    <row r="1" spans="1:3">
      <c r="A1" s="925" t="s">
        <v>2089</v>
      </c>
      <c r="B1" s="926" t="s">
        <v>2090</v>
      </c>
      <c r="C1" s="902" t="s">
        <v>2156</v>
      </c>
    </row>
    <row r="2" spans="1:3" thickBot="1">
      <c r="A2" s="925"/>
      <c r="B2" s="926"/>
      <c r="C2" s="903" t="s">
        <v>2157</v>
      </c>
    </row>
    <row r="3" spans="1:3">
      <c r="A3" s="901" t="s">
        <v>2138</v>
      </c>
      <c r="B3" s="921" t="s">
        <v>2159</v>
      </c>
      <c r="C3" s="902" t="s">
        <v>2158</v>
      </c>
    </row>
    <row r="4" spans="1:3">
      <c r="A4" s="915" t="s">
        <v>2017</v>
      </c>
      <c r="B4" s="924" t="s">
        <v>2018</v>
      </c>
      <c r="C4" s="904" t="s">
        <v>2158</v>
      </c>
    </row>
    <row r="5" spans="1:3">
      <c r="A5" s="901"/>
      <c r="B5" s="922"/>
      <c r="C5" s="904"/>
    </row>
    <row r="6" spans="1:3">
      <c r="A6" s="908" t="s">
        <v>2091</v>
      </c>
      <c r="B6" s="907" t="s">
        <v>2092</v>
      </c>
      <c r="C6" s="904" t="s">
        <v>2158</v>
      </c>
    </row>
    <row r="7" spans="1:3">
      <c r="A7" s="906"/>
      <c r="B7" s="907"/>
      <c r="C7" s="902"/>
    </row>
    <row r="8" spans="1:3" ht="43.5">
      <c r="A8" s="901" t="s">
        <v>2093</v>
      </c>
      <c r="B8" s="916" t="s">
        <v>2094</v>
      </c>
      <c r="C8" s="902">
        <v>1</v>
      </c>
    </row>
    <row r="9" spans="1:3" ht="31.5" customHeight="1">
      <c r="A9" s="901" t="s">
        <v>2100</v>
      </c>
      <c r="B9" s="916" t="s">
        <v>2160</v>
      </c>
      <c r="C9" s="902">
        <v>2</v>
      </c>
    </row>
    <row r="10" spans="1:3" ht="31.5" customHeight="1">
      <c r="A10" s="915" t="s">
        <v>2139</v>
      </c>
      <c r="B10" s="923" t="s">
        <v>2161</v>
      </c>
      <c r="C10" s="902">
        <v>3</v>
      </c>
    </row>
    <row r="11" spans="1:3" ht="29.25">
      <c r="A11" s="915" t="s">
        <v>2140</v>
      </c>
      <c r="B11" s="917" t="s">
        <v>2162</v>
      </c>
      <c r="C11" s="902">
        <v>4</v>
      </c>
    </row>
    <row r="12" spans="1:3" ht="31.5" customHeight="1">
      <c r="A12" s="915" t="s">
        <v>2095</v>
      </c>
      <c r="B12" s="917" t="s">
        <v>2096</v>
      </c>
      <c r="C12" s="902">
        <v>5</v>
      </c>
    </row>
    <row r="13" spans="1:3" ht="43.5">
      <c r="A13" s="915" t="s">
        <v>2141</v>
      </c>
      <c r="B13" s="923" t="s">
        <v>2163</v>
      </c>
      <c r="C13" s="902">
        <v>6</v>
      </c>
    </row>
    <row r="14" spans="1:3" ht="29.25">
      <c r="A14" s="915" t="s">
        <v>2142</v>
      </c>
      <c r="B14" s="923" t="s">
        <v>2164</v>
      </c>
      <c r="C14" s="902">
        <v>7</v>
      </c>
    </row>
    <row r="15" spans="1:3" ht="29.25">
      <c r="A15" s="915" t="s">
        <v>2143</v>
      </c>
      <c r="B15" s="923" t="s">
        <v>2165</v>
      </c>
      <c r="C15" s="902">
        <v>8</v>
      </c>
    </row>
    <row r="16" spans="1:3" ht="28.5" customHeight="1">
      <c r="A16" s="915" t="s">
        <v>2272</v>
      </c>
      <c r="B16" s="917" t="s">
        <v>2166</v>
      </c>
      <c r="C16" s="904">
        <v>9</v>
      </c>
    </row>
    <row r="17" spans="1:3" ht="18" customHeight="1">
      <c r="A17" s="915" t="s">
        <v>2144</v>
      </c>
      <c r="B17" s="923" t="s">
        <v>2167</v>
      </c>
      <c r="C17" s="902">
        <v>10</v>
      </c>
    </row>
    <row r="18" spans="1:3" ht="43.5">
      <c r="A18" s="915" t="s">
        <v>2145</v>
      </c>
      <c r="B18" s="923" t="s">
        <v>2168</v>
      </c>
      <c r="C18" s="902">
        <v>11</v>
      </c>
    </row>
    <row r="19" spans="1:3" ht="29.25">
      <c r="A19" s="915" t="s">
        <v>2146</v>
      </c>
      <c r="B19" s="923" t="s">
        <v>2169</v>
      </c>
      <c r="C19" s="902">
        <v>12</v>
      </c>
    </row>
    <row r="20" spans="1:3" ht="43.5">
      <c r="A20" s="915" t="s">
        <v>2147</v>
      </c>
      <c r="B20" s="923" t="s">
        <v>2170</v>
      </c>
      <c r="C20" s="902">
        <v>13</v>
      </c>
    </row>
    <row r="21" spans="1:3" ht="29.25">
      <c r="A21" s="915" t="s">
        <v>2148</v>
      </c>
      <c r="B21" s="923" t="s">
        <v>2171</v>
      </c>
      <c r="C21" s="902">
        <v>14</v>
      </c>
    </row>
    <row r="22" spans="1:3" ht="29.25">
      <c r="A22" s="915" t="s">
        <v>2149</v>
      </c>
      <c r="B22" s="923" t="s">
        <v>2172</v>
      </c>
      <c r="C22" s="902">
        <v>15</v>
      </c>
    </row>
    <row r="23" spans="1:3" ht="29.25">
      <c r="A23" s="915" t="s">
        <v>2150</v>
      </c>
      <c r="B23" s="923" t="s">
        <v>2173</v>
      </c>
      <c r="C23" s="902">
        <v>16</v>
      </c>
    </row>
    <row r="24" spans="1:3" ht="29.25">
      <c r="A24" s="915" t="s">
        <v>2151</v>
      </c>
      <c r="B24" s="923" t="s">
        <v>2174</v>
      </c>
      <c r="C24" s="902">
        <v>17</v>
      </c>
    </row>
    <row r="25" spans="1:3" ht="42.75" customHeight="1">
      <c r="A25" s="915" t="s">
        <v>2273</v>
      </c>
      <c r="B25" s="923" t="s">
        <v>2175</v>
      </c>
      <c r="C25" s="904">
        <v>18</v>
      </c>
    </row>
    <row r="26" spans="1:3" ht="33.75" customHeight="1">
      <c r="A26" s="917" t="s">
        <v>2152</v>
      </c>
      <c r="B26" s="917" t="s">
        <v>2274</v>
      </c>
      <c r="C26" s="904" t="s">
        <v>557</v>
      </c>
    </row>
    <row r="27" spans="1:3" ht="43.5">
      <c r="A27" s="915" t="s">
        <v>2153</v>
      </c>
      <c r="B27" s="917" t="s">
        <v>2176</v>
      </c>
      <c r="C27" s="902">
        <v>20</v>
      </c>
    </row>
    <row r="28" spans="1:3" ht="45" customHeight="1">
      <c r="A28" s="915" t="s">
        <v>2275</v>
      </c>
      <c r="B28" s="923" t="s">
        <v>2177</v>
      </c>
      <c r="C28" s="902">
        <v>21</v>
      </c>
    </row>
    <row r="29" spans="1:3" ht="46.5" customHeight="1">
      <c r="A29" s="915" t="s">
        <v>2276</v>
      </c>
      <c r="B29" s="923" t="s">
        <v>2178</v>
      </c>
      <c r="C29" s="904">
        <v>22</v>
      </c>
    </row>
    <row r="30" spans="1:3" ht="42.75" customHeight="1">
      <c r="A30" s="915" t="s">
        <v>2277</v>
      </c>
      <c r="B30" s="923" t="s">
        <v>2179</v>
      </c>
      <c r="C30" s="904">
        <v>23</v>
      </c>
    </row>
    <row r="31" spans="1:3" ht="42.75" customHeight="1">
      <c r="A31" s="915" t="s">
        <v>2278</v>
      </c>
      <c r="B31" s="923" t="s">
        <v>2097</v>
      </c>
      <c r="C31" s="904">
        <v>24</v>
      </c>
    </row>
    <row r="32" spans="1:3" ht="57" customHeight="1">
      <c r="A32" s="915" t="s">
        <v>2279</v>
      </c>
      <c r="B32" s="923" t="s">
        <v>2180</v>
      </c>
      <c r="C32" s="904">
        <v>25</v>
      </c>
    </row>
    <row r="33" spans="1:3" ht="30" customHeight="1">
      <c r="A33" s="915" t="s">
        <v>2154</v>
      </c>
      <c r="B33" s="923" t="s">
        <v>2181</v>
      </c>
      <c r="C33" s="902">
        <v>26</v>
      </c>
    </row>
    <row r="34" spans="1:3" ht="30" customHeight="1">
      <c r="A34" s="915" t="s">
        <v>2155</v>
      </c>
      <c r="B34" s="923" t="s">
        <v>2280</v>
      </c>
      <c r="C34" s="904">
        <v>27</v>
      </c>
    </row>
    <row r="35" spans="1:3" ht="57.75">
      <c r="A35" s="915" t="s">
        <v>2182</v>
      </c>
      <c r="B35" s="923" t="s">
        <v>2183</v>
      </c>
      <c r="C35" s="902">
        <v>28</v>
      </c>
    </row>
    <row r="36" spans="1:3" ht="32.25" customHeight="1">
      <c r="A36" s="915" t="s">
        <v>2184</v>
      </c>
      <c r="B36" s="923" t="s">
        <v>2185</v>
      </c>
      <c r="C36" s="902">
        <v>29</v>
      </c>
    </row>
    <row r="37" spans="1:3" ht="43.5">
      <c r="A37" s="915" t="s">
        <v>2186</v>
      </c>
      <c r="B37" s="923" t="s">
        <v>2187</v>
      </c>
      <c r="C37" s="902">
        <v>30</v>
      </c>
    </row>
    <row r="38" spans="1:3" ht="29.25">
      <c r="A38" s="915" t="s">
        <v>2188</v>
      </c>
      <c r="B38" s="923" t="s">
        <v>2189</v>
      </c>
      <c r="C38" s="902">
        <v>31</v>
      </c>
    </row>
    <row r="39" spans="1:3" ht="43.5">
      <c r="A39" s="915" t="s">
        <v>2190</v>
      </c>
      <c r="B39" s="923" t="s">
        <v>2191</v>
      </c>
      <c r="C39" s="902">
        <v>32</v>
      </c>
    </row>
    <row r="40" spans="1:3" ht="43.5">
      <c r="A40" s="915" t="s">
        <v>2098</v>
      </c>
      <c r="B40" s="923" t="s">
        <v>2192</v>
      </c>
      <c r="C40" s="902">
        <v>33</v>
      </c>
    </row>
    <row r="41" spans="1:3" ht="42.75" customHeight="1">
      <c r="A41" s="915" t="s">
        <v>2281</v>
      </c>
      <c r="B41" s="923" t="s">
        <v>2193</v>
      </c>
      <c r="C41" s="904">
        <v>34</v>
      </c>
    </row>
    <row r="42" spans="1:3" ht="32.25" customHeight="1">
      <c r="A42" s="915" t="s">
        <v>2099</v>
      </c>
      <c r="B42" s="923" t="s">
        <v>2282</v>
      </c>
      <c r="C42" s="904">
        <v>35</v>
      </c>
    </row>
  </sheetData>
  <mergeCells count="2">
    <mergeCell ref="A1:A2"/>
    <mergeCell ref="B1:B2"/>
  </mergeCells>
  <hyperlinks>
    <hyperlink ref="A3" location="'UWAGI METODYCZNE'!A1" display="UWAGI METODYCZNE  "/>
    <hyperlink ref="A4" location="'UWAGI DO TABLIC'!A1" display="UWAGI DO TABLIC"/>
    <hyperlink ref="A8" location="'Tabl.1 '!A1" display="Poszkodowani w wypadkach przy pracy według skutków wypadków i płci oraz liczba dni niezdolności do pracy spowodowana tymi wypadkami  "/>
    <hyperlink ref="B8" location="'Tabl.1 '!A1" display="Persons injured in accidents at work by consequences of the accidents and sex and the number of days inability to work caused by accidents  "/>
    <hyperlink ref="A9" location="Tabl.2!A1" display="Poszkodowani w wypadkach przy pracy według sektorów własności w 2015 r.  "/>
    <hyperlink ref="B9" location="Tabl.2!A1" display="Persons injured in accidents at work by ownership sectors in 2015  "/>
    <hyperlink ref="B3" location="'UWAGI METODYCZNE'!A1" display="METHODOLOGICAL NOTES  "/>
    <hyperlink ref="B4" location="'UWAGI DO TABLIC'!A1" display="COMMENTS TO TABLES"/>
    <hyperlink ref="A10" location="'Tabl.3 '!A1" display="Poszkodowani w wypadkach przy pracy według absencji spowodowanej wypadkami przy pracy w 2015 r.  "/>
    <hyperlink ref="B10" location="'Tabl.3 '!A1" display="Persons injured in accidents at work by absenteeism resulting from accidents at work in 2015  "/>
    <hyperlink ref="A11" location="'Tabl.4 '!A1" display="Poszkodowani w wypadkach przy pracy według wielkości jednostek lokalnych w 2015 r.  "/>
    <hyperlink ref="B11" location="'SPIS TREŚCI (CONTENS)'!A1" display="Persons injured in accidents at work by local units in 2015  "/>
    <hyperlink ref="A12" location="'Tabl.5 '!A1" display="Wypadki przy pracy oraz liczba osób poszkodowanych w tych wypadkach  "/>
    <hyperlink ref="B12" location="'SPIS TREŚCI (CONTENS)'!A1" display="Accidents at work and persons injured in these accidents  "/>
    <hyperlink ref="A13:B13" location="'Tabl.6 '!A1" display="Poszkodowani w wypadkach przy pracy według miesiąca, w którym zdarzył się wypadek przy pracy oraz skutków wypadków w 2015 r.  "/>
    <hyperlink ref="A14:B14" location="Tabl.7!A1" display="Poszkodowani w wypadkach przy pracy według wieku w 2015 r.  "/>
    <hyperlink ref="A15:B15" location="'Tabl.8 '!A1" display="Poszkodowani w wypadkach przy pracy według stażu pracy w 2015 r.  "/>
    <hyperlink ref="A17:B17" location="'Tabl.10 '!A1" display="Przyczyny wypadków przy pracy w 2015 r.  "/>
    <hyperlink ref="A18:B18" location="'Tabl.11 '!A1" display="Poszkodowani w wypadkach przy pracy według wydarzeń, będących odchyleniem od stanu normalnego, powodujących wypadki w 2015 r. "/>
    <hyperlink ref="A19:B19" location="Tabl.12!A1" display="Poszkodowani w wypadkach przy pracy według wydarzeń powodujących uraz w 2015 r.  "/>
    <hyperlink ref="A20:B20" location="'Tabl.13 '!A1" display="Poszkodowani w wypadkach przy pracy według czynności wykonywanych przez poszkodowanego w chwili wypadku w 2015 r.  "/>
    <hyperlink ref="A21:B21" location="'Tabl.14 '!A1" display="Poszkodowani w wypadkach przy pracy według miejsca powstania wypadku w 2015 r.  "/>
    <hyperlink ref="A22:B22" location="'Tabl.15 '!A1" display="Poszkodowani w wypadkach przy pracy według grup umiejscowienia urazu w 2015 r.  "/>
    <hyperlink ref="A23:B23" location="'Tabl.16 '!A1" display="Poszkodowani w wypadkach przy pracy według rodzaju urazu w 2015 r.  "/>
    <hyperlink ref="A24:B24" location="'Tabl.17 '!A1" display="Wydarzenia powodujące uraz u osoby poszkodowanej według miejsca powstania wypadku w 2015 r.  "/>
    <hyperlink ref="A25:B25" location="'Tabl.18 '!A1" display="Wydarzenia powodujące uraz u osoby poszkodowanej według czynności wykonywanej przez poszkodowanego w chwili wypadku w 2015 r.  "/>
    <hyperlink ref="A26:B26" location="'tabl.19 '!A1" display="Przyczyny wypadków przy pracy według wydarzeń powodujących uraz u osoby poszkodowanej w 2015 r.  "/>
    <hyperlink ref="A27:B27" location="'tabl.20 '!A1" display="Przyczyny wypadków przy pracy według czynności wykonywanych przez poszkodowanego w chwili wypadku w 2015 r.  "/>
    <hyperlink ref="A28:B28" location="'tabl.21 '!A1" display="Czynnik materialny związany z czynnością wykonywaną przez poszkodowanego w chwili wypadku według czynności wykonywanej przez poszkodowanego w 2015r.  "/>
    <hyperlink ref="A29:B29" location="'tabl.22 '!A1" display="Wydarzenia będące odchyleniem od stanu normalnego, powodujące wypadki przy pracy według czynnika materialnego związanego z tymi wydarzeniami w 2015 r.  "/>
    <hyperlink ref="A30:B30" location="'tabl.23 '!A1" display="Wydarzenia powodujące uraz u osoby poszkodowanej w wypadku przy pracy według czynnika materialnego będącego źródłem tego urazu w 2015 r.  "/>
    <hyperlink ref="A31:B31" location="'tabl.24 '!A1" display="Poszkodowani w wypadkach przy pracy według skutków wypadków i płci oraz liczba dni niezdolności do pracy spowodowana tymi wypadkami według województw  "/>
    <hyperlink ref="A32:B32" location="'tabl.25 '!A1" display="Poszkodowani w wypadkach przy pracy według skutków wypadków i płci oraz liczba dni niezdolności do pracy spowodowana tymi wypadkami według regionów, województw, podregionów i powiatów  "/>
    <hyperlink ref="A33:B33" location="tabl.26!A1" display="Poszkodowani w wypadkach przy pracy według wielkości jednostek lokalnych oraz województw w 2015 r.  "/>
    <hyperlink ref="A34:B34" location="'tabl.27 '!A1" display="Przyczyny wypadków przy pracy według województw w 2015 r.  "/>
    <hyperlink ref="A35:B35" location="'tabl.28 '!A1" display="Poszkodowani w wypadkach przy pracy według wydarzeń będących odchyleniem od stanu normalnego, powodujących wypadki przy pracy według województw w 2015 r.  "/>
    <hyperlink ref="A36:B36" location="'tabl.29 '!A1" display="Poszkodowani w wypadkach przy pracy według wydarzeń powodujących urazy oraz województw w 2015 r.  "/>
    <hyperlink ref="A37:B37" location="'tabl.30 '!A1" display="Poszkodowani w wypadkach przy pracy według absencji spowodowanej wypadkami przy pracy oraz województw w 2015 r.  "/>
    <hyperlink ref="A38:B38" location="'tabl.31 '!A1" display="Poszkodowani w wypadkach przy pracy według wybranych sekcji i województw w 2015 r.  "/>
    <hyperlink ref="A39:B39" location="'tabl.32 '!A1" display="Szacunkowe straty materialne oraz straty czasu pracy innych osób spowodowane wypadkami przy pracy według sekcji i województw w 2015 r. "/>
    <hyperlink ref="A40:B40" location="'tabl.33 '!A1" display="Jednorazowe odszkodowania z tytułu wypadków przy pracy osób prowadzących działalność gospodarczą i pomagających członków ich rodzin  "/>
    <hyperlink ref="A41:B41" location="'tabl.34 '!A1" display="Wypadki przy pracy w gospodarstwach indywidualnych w rolnictwie według wydarzeń powodujących urazy wypadkowe oraz według województw  "/>
    <hyperlink ref="A42:B42" location="'tabl.35 '!A1" display="Poszkodowani w wypadkach przy pracy zaistniałych w danym roku według sekcji gospodarki narodowej  "/>
    <hyperlink ref="A4:B4" location="'UWAGI DO TABLIC  '!A1" display="UWAGI DO TABLIC"/>
    <hyperlink ref="A11:B11" location="'Tabl.4 '!A1" display="Poszkodowani w wypadkach przy pracy według wielkości jednostek lokalnych w 2015 r.  "/>
    <hyperlink ref="A12:B12" location="'Tabl.5 '!A1" display="Wypadki przy pracy oraz liczba osób poszkodowanych w tych wypadkach  "/>
    <hyperlink ref="A16:B16" location="'Tabl.9 '!A1" display="Poszkodowani w wypadkach przy pracy według wybranych grup wykonywanych zawodów w 2015 r.  "/>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8F200"/>
    <pageSetUpPr fitToPage="1"/>
  </sheetPr>
  <dimension ref="B1:P382"/>
  <sheetViews>
    <sheetView workbookViewId="0"/>
  </sheetViews>
  <sheetFormatPr defaultRowHeight="15.75"/>
  <cols>
    <col min="1" max="1" width="1.625" style="148" customWidth="1"/>
    <col min="2" max="2" width="9" style="148"/>
    <col min="3" max="3" width="35.5" style="148" customWidth="1"/>
    <col min="4" max="4" width="4.125" style="148" customWidth="1"/>
    <col min="5" max="16384" width="9" style="148"/>
  </cols>
  <sheetData>
    <row r="1" spans="2:15" ht="31.5" customHeight="1">
      <c r="B1" s="149" t="s">
        <v>244</v>
      </c>
      <c r="C1" s="150" t="s">
        <v>1718</v>
      </c>
      <c r="D1" s="61"/>
    </row>
    <row r="2" spans="2:15" ht="23.25" customHeight="1">
      <c r="B2" s="151"/>
      <c r="C2" s="1027" t="s">
        <v>1719</v>
      </c>
      <c r="D2" s="1027"/>
      <c r="E2" s="1027"/>
      <c r="F2" s="1027"/>
      <c r="G2" s="1027"/>
      <c r="H2" s="1027"/>
      <c r="I2" s="1027"/>
      <c r="J2" s="1027"/>
      <c r="K2" s="1027"/>
      <c r="L2" s="1027"/>
      <c r="M2" s="1027"/>
      <c r="N2" s="1027"/>
    </row>
    <row r="3" spans="2:15" ht="20.25" customHeight="1">
      <c r="B3" s="1014" t="s">
        <v>13</v>
      </c>
      <c r="C3" s="1014"/>
      <c r="D3" s="1014"/>
      <c r="E3" s="1007" t="s">
        <v>122</v>
      </c>
      <c r="F3" s="1014" t="s">
        <v>245</v>
      </c>
      <c r="G3" s="1014"/>
      <c r="H3" s="1014"/>
      <c r="I3" s="1014"/>
      <c r="J3" s="1014"/>
      <c r="K3" s="1014"/>
      <c r="L3" s="1014"/>
      <c r="M3" s="1014"/>
      <c r="N3" s="1014"/>
    </row>
    <row r="4" spans="2:15" ht="18" customHeight="1">
      <c r="B4" s="1008" t="s">
        <v>18</v>
      </c>
      <c r="C4" s="1008"/>
      <c r="D4" s="1008"/>
      <c r="E4" s="1007"/>
      <c r="F4" s="1016" t="s">
        <v>246</v>
      </c>
      <c r="G4" s="1016"/>
      <c r="H4" s="1016"/>
      <c r="I4" s="1016"/>
      <c r="J4" s="1016"/>
      <c r="K4" s="1016"/>
      <c r="L4" s="1016"/>
      <c r="M4" s="1016"/>
      <c r="N4" s="1016"/>
    </row>
    <row r="5" spans="2:15" ht="15.75" customHeight="1">
      <c r="B5" s="1010" t="s">
        <v>163</v>
      </c>
      <c r="C5" s="1010"/>
      <c r="D5" s="1010"/>
      <c r="E5" s="1007"/>
      <c r="F5" s="952" t="s">
        <v>247</v>
      </c>
      <c r="G5" s="932" t="s">
        <v>248</v>
      </c>
      <c r="H5" s="1009" t="s">
        <v>249</v>
      </c>
      <c r="I5" s="932" t="s">
        <v>250</v>
      </c>
      <c r="J5" s="1009" t="s">
        <v>251</v>
      </c>
      <c r="K5" s="932" t="s">
        <v>252</v>
      </c>
      <c r="L5" s="1009" t="s">
        <v>253</v>
      </c>
      <c r="M5" s="932" t="s">
        <v>254</v>
      </c>
      <c r="N5" s="952" t="s">
        <v>255</v>
      </c>
    </row>
    <row r="6" spans="2:15" ht="15" customHeight="1">
      <c r="B6" s="1010" t="s">
        <v>164</v>
      </c>
      <c r="C6" s="1010"/>
      <c r="D6" s="1010"/>
      <c r="E6" s="968" t="s">
        <v>112</v>
      </c>
      <c r="F6" s="952"/>
      <c r="G6" s="932"/>
      <c r="H6" s="1009"/>
      <c r="I6" s="932"/>
      <c r="J6" s="1009"/>
      <c r="K6" s="932"/>
      <c r="L6" s="1009"/>
      <c r="M6" s="932"/>
      <c r="N6" s="952"/>
    </row>
    <row r="7" spans="2:15" ht="12.75" customHeight="1">
      <c r="B7" s="1010" t="s">
        <v>166</v>
      </c>
      <c r="C7" s="1010"/>
      <c r="D7" s="1010"/>
      <c r="E7" s="968"/>
      <c r="F7" s="969" t="s">
        <v>256</v>
      </c>
      <c r="G7" s="932"/>
      <c r="H7" s="1009"/>
      <c r="I7" s="932"/>
      <c r="J7" s="1009"/>
      <c r="K7" s="932"/>
      <c r="L7" s="1009"/>
      <c r="M7" s="932"/>
      <c r="N7" s="969" t="s">
        <v>257</v>
      </c>
    </row>
    <row r="8" spans="2:15" ht="15.75" customHeight="1">
      <c r="B8" s="1010" t="s">
        <v>258</v>
      </c>
      <c r="C8" s="1010"/>
      <c r="D8" s="1010"/>
      <c r="E8" s="968"/>
      <c r="F8" s="969"/>
      <c r="G8" s="932"/>
      <c r="H8" s="1009"/>
      <c r="I8" s="932"/>
      <c r="J8" s="1009"/>
      <c r="K8" s="932"/>
      <c r="L8" s="1009"/>
      <c r="M8" s="932"/>
      <c r="N8" s="969"/>
    </row>
    <row r="9" spans="2:15" ht="18" customHeight="1">
      <c r="B9" s="1012" t="s">
        <v>170</v>
      </c>
      <c r="C9" s="1012"/>
      <c r="D9" s="1012"/>
      <c r="E9" s="968"/>
      <c r="F9" s="969"/>
      <c r="G9" s="932"/>
      <c r="H9" s="1009"/>
      <c r="I9" s="932"/>
      <c r="J9" s="1009"/>
      <c r="K9" s="932"/>
      <c r="L9" s="1009"/>
      <c r="M9" s="932"/>
      <c r="N9" s="969"/>
    </row>
    <row r="10" spans="2:15">
      <c r="B10" s="122"/>
      <c r="C10" s="5"/>
      <c r="D10" s="28"/>
    </row>
    <row r="11" spans="2:15" ht="15" customHeight="1">
      <c r="B11" s="1024" t="s">
        <v>239</v>
      </c>
      <c r="C11" s="1024"/>
      <c r="D11" s="1024"/>
      <c r="E11" s="1024"/>
      <c r="F11" s="1024"/>
      <c r="G11" s="1024"/>
      <c r="H11" s="1024"/>
      <c r="I11" s="1024"/>
      <c r="J11" s="1024"/>
      <c r="K11" s="1024"/>
      <c r="L11" s="1024"/>
      <c r="M11" s="1024"/>
      <c r="N11" s="1024"/>
    </row>
    <row r="12" spans="2:15" ht="15.75" customHeight="1">
      <c r="B12" s="1025" t="s">
        <v>240</v>
      </c>
      <c r="C12" s="1025"/>
      <c r="D12" s="1025"/>
      <c r="E12" s="1025"/>
      <c r="F12" s="1025"/>
      <c r="G12" s="1025"/>
      <c r="H12" s="1025"/>
      <c r="I12" s="1025"/>
      <c r="J12" s="1025"/>
      <c r="K12" s="1025"/>
      <c r="L12" s="1025"/>
      <c r="M12" s="1025"/>
      <c r="N12" s="1025"/>
    </row>
    <row r="13" spans="2:15" ht="21" customHeight="1">
      <c r="B13" s="14" t="s">
        <v>30</v>
      </c>
      <c r="C13" s="15"/>
      <c r="D13" s="22" t="s">
        <v>32</v>
      </c>
      <c r="E13" s="23">
        <v>87622</v>
      </c>
      <c r="F13" s="23">
        <v>91</v>
      </c>
      <c r="G13" s="23">
        <v>490</v>
      </c>
      <c r="H13" s="23">
        <v>18993</v>
      </c>
      <c r="I13" s="23">
        <v>23739</v>
      </c>
      <c r="J13" s="23">
        <v>20270</v>
      </c>
      <c r="K13" s="23">
        <v>9690</v>
      </c>
      <c r="L13" s="23">
        <v>9562</v>
      </c>
      <c r="M13" s="23">
        <v>4037</v>
      </c>
      <c r="N13" s="24">
        <v>750</v>
      </c>
      <c r="O13" s="149"/>
    </row>
    <row r="14" spans="2:15">
      <c r="B14" s="20" t="s">
        <v>31</v>
      </c>
      <c r="C14" s="21"/>
      <c r="D14" s="22" t="s">
        <v>34</v>
      </c>
      <c r="E14" s="23">
        <v>304</v>
      </c>
      <c r="F14" s="23">
        <v>1</v>
      </c>
      <c r="G14" s="23">
        <v>1</v>
      </c>
      <c r="H14" s="23">
        <v>33</v>
      </c>
      <c r="I14" s="23">
        <v>65</v>
      </c>
      <c r="J14" s="23">
        <v>83</v>
      </c>
      <c r="K14" s="23">
        <v>34</v>
      </c>
      <c r="L14" s="23">
        <v>48</v>
      </c>
      <c r="M14" s="23">
        <v>31</v>
      </c>
      <c r="N14" s="24">
        <v>8</v>
      </c>
      <c r="O14" s="149"/>
    </row>
    <row r="15" spans="2:15">
      <c r="B15" s="15"/>
      <c r="C15" s="15"/>
      <c r="D15" s="22" t="s">
        <v>120</v>
      </c>
      <c r="E15" s="23">
        <v>502</v>
      </c>
      <c r="F15" s="23">
        <v>0</v>
      </c>
      <c r="G15" s="23">
        <v>2</v>
      </c>
      <c r="H15" s="23">
        <v>104</v>
      </c>
      <c r="I15" s="23">
        <v>119</v>
      </c>
      <c r="J15" s="23">
        <v>108</v>
      </c>
      <c r="K15" s="23">
        <v>66</v>
      </c>
      <c r="L15" s="23">
        <v>62</v>
      </c>
      <c r="M15" s="23">
        <v>37</v>
      </c>
      <c r="N15" s="24">
        <v>4</v>
      </c>
      <c r="O15" s="149"/>
    </row>
    <row r="16" spans="2:15">
      <c r="B16" s="15"/>
      <c r="C16" s="15"/>
      <c r="D16" s="28"/>
      <c r="E16" s="23"/>
      <c r="F16" s="23"/>
      <c r="G16" s="23"/>
      <c r="H16" s="23"/>
      <c r="I16" s="23"/>
      <c r="J16" s="23"/>
      <c r="K16" s="23"/>
      <c r="L16" s="23"/>
      <c r="M16" s="23"/>
      <c r="N16" s="24"/>
      <c r="O16" s="149"/>
    </row>
    <row r="17" spans="2:15">
      <c r="B17" s="133" t="s">
        <v>35</v>
      </c>
      <c r="C17" s="133"/>
      <c r="D17" s="16" t="s">
        <v>32</v>
      </c>
      <c r="E17" s="17">
        <v>1296</v>
      </c>
      <c r="F17" s="17">
        <v>1</v>
      </c>
      <c r="G17" s="17">
        <v>4</v>
      </c>
      <c r="H17" s="17">
        <v>173</v>
      </c>
      <c r="I17" s="17">
        <v>297</v>
      </c>
      <c r="J17" s="17">
        <v>264</v>
      </c>
      <c r="K17" s="17">
        <v>207</v>
      </c>
      <c r="L17" s="17">
        <v>212</v>
      </c>
      <c r="M17" s="17">
        <v>127</v>
      </c>
      <c r="N17" s="18">
        <v>11</v>
      </c>
      <c r="O17" s="149"/>
    </row>
    <row r="18" spans="2:15" ht="15" customHeight="1">
      <c r="B18" s="971" t="s">
        <v>36</v>
      </c>
      <c r="C18" s="971"/>
      <c r="D18" s="16" t="s">
        <v>34</v>
      </c>
      <c r="E18" s="17">
        <v>22</v>
      </c>
      <c r="F18" s="17">
        <v>0</v>
      </c>
      <c r="G18" s="17">
        <v>0</v>
      </c>
      <c r="H18" s="17">
        <v>2</v>
      </c>
      <c r="I18" s="17">
        <v>1</v>
      </c>
      <c r="J18" s="17">
        <v>4</v>
      </c>
      <c r="K18" s="17">
        <v>4</v>
      </c>
      <c r="L18" s="17">
        <v>7</v>
      </c>
      <c r="M18" s="17">
        <v>3</v>
      </c>
      <c r="N18" s="18">
        <v>1</v>
      </c>
      <c r="O18" s="149"/>
    </row>
    <row r="19" spans="2:15">
      <c r="B19" s="134"/>
      <c r="C19" s="2"/>
      <c r="D19" s="16" t="s">
        <v>120</v>
      </c>
      <c r="E19" s="17">
        <v>23</v>
      </c>
      <c r="F19" s="17">
        <v>0</v>
      </c>
      <c r="G19" s="17">
        <v>0</v>
      </c>
      <c r="H19" s="17">
        <v>1</v>
      </c>
      <c r="I19" s="17">
        <v>2</v>
      </c>
      <c r="J19" s="17">
        <v>9</v>
      </c>
      <c r="K19" s="17">
        <v>3</v>
      </c>
      <c r="L19" s="17">
        <v>5</v>
      </c>
      <c r="M19" s="17">
        <v>3</v>
      </c>
      <c r="N19" s="18">
        <v>0</v>
      </c>
      <c r="O19" s="149"/>
    </row>
    <row r="20" spans="2:15">
      <c r="B20" s="29"/>
      <c r="C20" s="29"/>
      <c r="D20" s="16"/>
      <c r="E20" s="17"/>
      <c r="F20" s="17"/>
      <c r="G20" s="17"/>
      <c r="H20" s="17"/>
      <c r="I20" s="17"/>
      <c r="J20" s="17"/>
      <c r="K20" s="17"/>
      <c r="L20" s="17"/>
      <c r="M20" s="17"/>
      <c r="N20" s="18"/>
      <c r="O20" s="149"/>
    </row>
    <row r="21" spans="2:15">
      <c r="B21" s="133" t="s">
        <v>1894</v>
      </c>
      <c r="C21" s="29"/>
      <c r="D21" s="16" t="s">
        <v>32</v>
      </c>
      <c r="E21" s="17">
        <v>881</v>
      </c>
      <c r="F21" s="17">
        <v>1</v>
      </c>
      <c r="G21" s="17">
        <v>3</v>
      </c>
      <c r="H21" s="17">
        <v>121</v>
      </c>
      <c r="I21" s="17">
        <v>192</v>
      </c>
      <c r="J21" s="17">
        <v>171</v>
      </c>
      <c r="K21" s="17">
        <v>152</v>
      </c>
      <c r="L21" s="17">
        <v>148</v>
      </c>
      <c r="M21" s="17">
        <v>84</v>
      </c>
      <c r="N21" s="18">
        <v>9</v>
      </c>
      <c r="O21" s="149"/>
    </row>
    <row r="22" spans="2:15">
      <c r="B22" s="134" t="s">
        <v>38</v>
      </c>
      <c r="C22" s="2"/>
      <c r="D22" s="16" t="s">
        <v>34</v>
      </c>
      <c r="E22" s="17">
        <v>11</v>
      </c>
      <c r="F22" s="17">
        <v>0</v>
      </c>
      <c r="G22" s="17">
        <v>0</v>
      </c>
      <c r="H22" s="17">
        <v>1</v>
      </c>
      <c r="I22" s="17">
        <v>1</v>
      </c>
      <c r="J22" s="17">
        <v>0</v>
      </c>
      <c r="K22" s="17">
        <v>1</v>
      </c>
      <c r="L22" s="17">
        <v>5</v>
      </c>
      <c r="M22" s="17">
        <v>2</v>
      </c>
      <c r="N22" s="18">
        <v>1</v>
      </c>
      <c r="O22" s="149"/>
    </row>
    <row r="23" spans="2:15">
      <c r="B23" s="133"/>
      <c r="C23" s="29"/>
      <c r="D23" s="16" t="s">
        <v>120</v>
      </c>
      <c r="E23" s="17">
        <v>17</v>
      </c>
      <c r="F23" s="17">
        <v>0</v>
      </c>
      <c r="G23" s="17">
        <v>0</v>
      </c>
      <c r="H23" s="17">
        <v>1</v>
      </c>
      <c r="I23" s="17">
        <v>2</v>
      </c>
      <c r="J23" s="17">
        <v>6</v>
      </c>
      <c r="K23" s="17">
        <v>2</v>
      </c>
      <c r="L23" s="17">
        <v>5</v>
      </c>
      <c r="M23" s="17">
        <v>1</v>
      </c>
      <c r="N23" s="18">
        <v>0</v>
      </c>
      <c r="O23" s="149"/>
    </row>
    <row r="24" spans="2:15">
      <c r="B24" s="133"/>
      <c r="C24" s="29"/>
      <c r="D24" s="16"/>
      <c r="E24" s="17"/>
      <c r="F24" s="17"/>
      <c r="G24" s="17"/>
      <c r="H24" s="17"/>
      <c r="I24" s="17"/>
      <c r="J24" s="17"/>
      <c r="K24" s="17"/>
      <c r="L24" s="17"/>
      <c r="M24" s="17"/>
      <c r="N24" s="18"/>
      <c r="O24" s="149"/>
    </row>
    <row r="25" spans="2:15">
      <c r="B25" s="133" t="s">
        <v>39</v>
      </c>
      <c r="C25" s="29"/>
      <c r="D25" s="16" t="s">
        <v>32</v>
      </c>
      <c r="E25" s="17">
        <v>2261</v>
      </c>
      <c r="F25" s="17">
        <v>0</v>
      </c>
      <c r="G25" s="17">
        <v>0</v>
      </c>
      <c r="H25" s="17">
        <v>566</v>
      </c>
      <c r="I25" s="17">
        <v>778</v>
      </c>
      <c r="J25" s="17">
        <v>669</v>
      </c>
      <c r="K25" s="17">
        <v>108</v>
      </c>
      <c r="L25" s="17">
        <v>112</v>
      </c>
      <c r="M25" s="17">
        <v>27</v>
      </c>
      <c r="N25" s="18">
        <v>1</v>
      </c>
      <c r="O25" s="149"/>
    </row>
    <row r="26" spans="2:15">
      <c r="B26" s="134" t="s">
        <v>40</v>
      </c>
      <c r="C26" s="2"/>
      <c r="D26" s="16" t="s">
        <v>34</v>
      </c>
      <c r="E26" s="17">
        <v>16</v>
      </c>
      <c r="F26" s="17">
        <v>0</v>
      </c>
      <c r="G26" s="17">
        <v>0</v>
      </c>
      <c r="H26" s="17">
        <v>2</v>
      </c>
      <c r="I26" s="17">
        <v>7</v>
      </c>
      <c r="J26" s="17">
        <v>7</v>
      </c>
      <c r="K26" s="17">
        <v>0</v>
      </c>
      <c r="L26" s="17">
        <v>0</v>
      </c>
      <c r="M26" s="17">
        <v>0</v>
      </c>
      <c r="N26" s="18">
        <v>0</v>
      </c>
      <c r="O26" s="149"/>
    </row>
    <row r="27" spans="2:15">
      <c r="B27" s="133"/>
      <c r="C27" s="29"/>
      <c r="D27" s="16" t="s">
        <v>120</v>
      </c>
      <c r="E27" s="17">
        <v>15</v>
      </c>
      <c r="F27" s="17">
        <v>0</v>
      </c>
      <c r="G27" s="17">
        <v>0</v>
      </c>
      <c r="H27" s="17">
        <v>5</v>
      </c>
      <c r="I27" s="17">
        <v>5</v>
      </c>
      <c r="J27" s="17">
        <v>3</v>
      </c>
      <c r="K27" s="17">
        <v>2</v>
      </c>
      <c r="L27" s="17">
        <v>0</v>
      </c>
      <c r="M27" s="17">
        <v>0</v>
      </c>
      <c r="N27" s="18">
        <v>0</v>
      </c>
      <c r="O27" s="149"/>
    </row>
    <row r="28" spans="2:15">
      <c r="B28" s="133"/>
      <c r="C28" s="29"/>
      <c r="D28" s="16"/>
      <c r="E28" s="17"/>
      <c r="F28" s="17"/>
      <c r="G28" s="17"/>
      <c r="H28" s="17"/>
      <c r="I28" s="17"/>
      <c r="J28" s="17"/>
      <c r="K28" s="17"/>
      <c r="L28" s="17"/>
      <c r="M28" s="17"/>
      <c r="N28" s="18"/>
      <c r="O28" s="149"/>
    </row>
    <row r="29" spans="2:15">
      <c r="B29" s="133" t="s">
        <v>41</v>
      </c>
      <c r="C29" s="29"/>
      <c r="D29" s="16" t="s">
        <v>32</v>
      </c>
      <c r="E29" s="17">
        <v>1381</v>
      </c>
      <c r="F29" s="17">
        <v>0</v>
      </c>
      <c r="G29" s="17">
        <v>0</v>
      </c>
      <c r="H29" s="17">
        <v>383</v>
      </c>
      <c r="I29" s="17">
        <v>485</v>
      </c>
      <c r="J29" s="17">
        <v>449</v>
      </c>
      <c r="K29" s="17">
        <v>27</v>
      </c>
      <c r="L29" s="17">
        <v>33</v>
      </c>
      <c r="M29" s="17">
        <v>4</v>
      </c>
      <c r="N29" s="18">
        <v>0</v>
      </c>
      <c r="O29" s="149"/>
    </row>
    <row r="30" spans="2:15">
      <c r="B30" s="134" t="s">
        <v>42</v>
      </c>
      <c r="C30" s="137"/>
      <c r="D30" s="16" t="s">
        <v>34</v>
      </c>
      <c r="E30" s="17">
        <v>8</v>
      </c>
      <c r="F30" s="17">
        <v>0</v>
      </c>
      <c r="G30" s="17">
        <v>0</v>
      </c>
      <c r="H30" s="17">
        <v>2</v>
      </c>
      <c r="I30" s="17">
        <v>3</v>
      </c>
      <c r="J30" s="17">
        <v>3</v>
      </c>
      <c r="K30" s="17">
        <v>0</v>
      </c>
      <c r="L30" s="17">
        <v>0</v>
      </c>
      <c r="M30" s="17">
        <v>0</v>
      </c>
      <c r="N30" s="18">
        <v>0</v>
      </c>
      <c r="O30" s="149"/>
    </row>
    <row r="31" spans="2:15">
      <c r="B31" s="5"/>
      <c r="C31" s="2"/>
      <c r="D31" s="16" t="s">
        <v>120</v>
      </c>
      <c r="E31" s="17">
        <v>7</v>
      </c>
      <c r="F31" s="17">
        <v>0</v>
      </c>
      <c r="G31" s="17">
        <v>0</v>
      </c>
      <c r="H31" s="17">
        <v>3</v>
      </c>
      <c r="I31" s="17">
        <v>4</v>
      </c>
      <c r="J31" s="17">
        <v>0</v>
      </c>
      <c r="K31" s="17">
        <v>0</v>
      </c>
      <c r="L31" s="17">
        <v>0</v>
      </c>
      <c r="M31" s="17">
        <v>0</v>
      </c>
      <c r="N31" s="18">
        <v>0</v>
      </c>
      <c r="O31" s="149"/>
    </row>
    <row r="32" spans="2:15">
      <c r="B32" s="133"/>
      <c r="C32" s="29"/>
      <c r="D32" s="16"/>
      <c r="E32" s="17"/>
      <c r="F32" s="17"/>
      <c r="G32" s="17"/>
      <c r="H32" s="17"/>
      <c r="I32" s="17"/>
      <c r="J32" s="17"/>
      <c r="K32" s="17"/>
      <c r="L32" s="17"/>
      <c r="M32" s="17"/>
      <c r="N32" s="18"/>
      <c r="O32" s="149"/>
    </row>
    <row r="33" spans="2:15">
      <c r="B33" s="133" t="s">
        <v>43</v>
      </c>
      <c r="C33" s="29"/>
      <c r="D33" s="16" t="s">
        <v>32</v>
      </c>
      <c r="E33" s="17">
        <v>28351</v>
      </c>
      <c r="F33" s="17">
        <v>37</v>
      </c>
      <c r="G33" s="17">
        <v>212</v>
      </c>
      <c r="H33" s="17">
        <v>7605</v>
      </c>
      <c r="I33" s="17">
        <v>8375</v>
      </c>
      <c r="J33" s="17">
        <v>6129</v>
      </c>
      <c r="K33" s="17">
        <v>2560</v>
      </c>
      <c r="L33" s="17">
        <v>2339</v>
      </c>
      <c r="M33" s="17">
        <v>950</v>
      </c>
      <c r="N33" s="18">
        <v>144</v>
      </c>
      <c r="O33" s="149"/>
    </row>
    <row r="34" spans="2:15">
      <c r="B34" s="134" t="s">
        <v>0</v>
      </c>
      <c r="C34" s="2"/>
      <c r="D34" s="16" t="s">
        <v>34</v>
      </c>
      <c r="E34" s="17">
        <v>78</v>
      </c>
      <c r="F34" s="17">
        <v>0</v>
      </c>
      <c r="G34" s="17">
        <v>1</v>
      </c>
      <c r="H34" s="17">
        <v>6</v>
      </c>
      <c r="I34" s="17">
        <v>18</v>
      </c>
      <c r="J34" s="17">
        <v>22</v>
      </c>
      <c r="K34" s="17">
        <v>9</v>
      </c>
      <c r="L34" s="17">
        <v>12</v>
      </c>
      <c r="M34" s="17">
        <v>8</v>
      </c>
      <c r="N34" s="18">
        <v>2</v>
      </c>
      <c r="O34" s="149"/>
    </row>
    <row r="35" spans="2:15">
      <c r="B35" s="133"/>
      <c r="C35" s="29"/>
      <c r="D35" s="16" t="s">
        <v>120</v>
      </c>
      <c r="E35" s="17">
        <v>211</v>
      </c>
      <c r="F35" s="17">
        <v>0</v>
      </c>
      <c r="G35" s="17">
        <v>0</v>
      </c>
      <c r="H35" s="17">
        <v>40</v>
      </c>
      <c r="I35" s="17">
        <v>60</v>
      </c>
      <c r="J35" s="17">
        <v>46</v>
      </c>
      <c r="K35" s="17">
        <v>31</v>
      </c>
      <c r="L35" s="17">
        <v>21</v>
      </c>
      <c r="M35" s="17">
        <v>11</v>
      </c>
      <c r="N35" s="18">
        <v>2</v>
      </c>
      <c r="O35" s="149"/>
    </row>
    <row r="36" spans="2:15">
      <c r="B36" s="5"/>
      <c r="C36" s="5"/>
      <c r="D36" s="16"/>
      <c r="E36" s="17"/>
      <c r="F36" s="17"/>
      <c r="G36" s="17"/>
      <c r="H36" s="17"/>
      <c r="I36" s="17"/>
      <c r="J36" s="17"/>
      <c r="K36" s="17"/>
      <c r="L36" s="17"/>
      <c r="M36" s="17"/>
      <c r="N36" s="18"/>
      <c r="O36" s="149"/>
    </row>
    <row r="37" spans="2:15" ht="15.75" customHeight="1">
      <c r="B37" s="958" t="s">
        <v>197</v>
      </c>
      <c r="C37" s="958"/>
      <c r="D37" s="16" t="s">
        <v>32</v>
      </c>
      <c r="E37" s="17">
        <v>5083</v>
      </c>
      <c r="F37" s="17">
        <v>10</v>
      </c>
      <c r="G37" s="17">
        <v>41</v>
      </c>
      <c r="H37" s="17">
        <v>1203</v>
      </c>
      <c r="I37" s="17">
        <v>1408</v>
      </c>
      <c r="J37" s="17">
        <v>1196</v>
      </c>
      <c r="K37" s="17">
        <v>538</v>
      </c>
      <c r="L37" s="17">
        <v>468</v>
      </c>
      <c r="M37" s="17">
        <v>190</v>
      </c>
      <c r="N37" s="18">
        <v>29</v>
      </c>
      <c r="O37" s="149"/>
    </row>
    <row r="38" spans="2:15" ht="14.25" customHeight="1">
      <c r="B38" s="959" t="s">
        <v>45</v>
      </c>
      <c r="C38" s="959"/>
      <c r="D38" s="16" t="s">
        <v>34</v>
      </c>
      <c r="E38" s="17">
        <v>10</v>
      </c>
      <c r="F38" s="17">
        <v>0</v>
      </c>
      <c r="G38" s="17">
        <v>0</v>
      </c>
      <c r="H38" s="17">
        <v>0</v>
      </c>
      <c r="I38" s="17">
        <v>1</v>
      </c>
      <c r="J38" s="17">
        <v>4</v>
      </c>
      <c r="K38" s="17">
        <v>0</v>
      </c>
      <c r="L38" s="17">
        <v>3</v>
      </c>
      <c r="M38" s="17">
        <v>2</v>
      </c>
      <c r="N38" s="18">
        <v>0</v>
      </c>
      <c r="O38" s="149"/>
    </row>
    <row r="39" spans="2:15">
      <c r="B39" s="1"/>
      <c r="C39" s="1"/>
      <c r="D39" s="16" t="s">
        <v>120</v>
      </c>
      <c r="E39" s="17">
        <v>19</v>
      </c>
      <c r="F39" s="17">
        <v>0</v>
      </c>
      <c r="G39" s="17">
        <v>0</v>
      </c>
      <c r="H39" s="17">
        <v>5</v>
      </c>
      <c r="I39" s="17">
        <v>2</v>
      </c>
      <c r="J39" s="17">
        <v>6</v>
      </c>
      <c r="K39" s="17">
        <v>2</v>
      </c>
      <c r="L39" s="17">
        <v>2</v>
      </c>
      <c r="M39" s="17">
        <v>2</v>
      </c>
      <c r="N39" s="18">
        <v>0</v>
      </c>
      <c r="O39" s="149"/>
    </row>
    <row r="40" spans="2:15">
      <c r="B40" s="137"/>
      <c r="C40" s="138"/>
      <c r="D40" s="16"/>
      <c r="E40" s="17"/>
      <c r="F40" s="17"/>
      <c r="G40" s="17"/>
      <c r="H40" s="17"/>
      <c r="I40" s="17"/>
      <c r="J40" s="17"/>
      <c r="K40" s="17"/>
      <c r="L40" s="17"/>
      <c r="M40" s="17"/>
      <c r="N40" s="18"/>
      <c r="O40" s="149"/>
    </row>
    <row r="41" spans="2:15" ht="12.75" customHeight="1">
      <c r="B41" s="958" t="s">
        <v>198</v>
      </c>
      <c r="C41" s="958"/>
      <c r="D41" s="16" t="s">
        <v>32</v>
      </c>
      <c r="E41" s="17">
        <v>267</v>
      </c>
      <c r="F41" s="17">
        <v>0</v>
      </c>
      <c r="G41" s="17">
        <v>0</v>
      </c>
      <c r="H41" s="17">
        <v>65</v>
      </c>
      <c r="I41" s="17">
        <v>85</v>
      </c>
      <c r="J41" s="17">
        <v>51</v>
      </c>
      <c r="K41" s="17">
        <v>27</v>
      </c>
      <c r="L41" s="17">
        <v>27</v>
      </c>
      <c r="M41" s="17">
        <v>9</v>
      </c>
      <c r="N41" s="18">
        <v>3</v>
      </c>
      <c r="O41" s="149"/>
    </row>
    <row r="42" spans="2:15" ht="12.75" customHeight="1">
      <c r="B42" s="959" t="s">
        <v>47</v>
      </c>
      <c r="C42" s="959"/>
      <c r="D42" s="16" t="s">
        <v>34</v>
      </c>
      <c r="E42" s="17">
        <v>0</v>
      </c>
      <c r="F42" s="17">
        <v>0</v>
      </c>
      <c r="G42" s="17">
        <v>0</v>
      </c>
      <c r="H42" s="17">
        <v>0</v>
      </c>
      <c r="I42" s="17">
        <v>0</v>
      </c>
      <c r="J42" s="17">
        <v>0</v>
      </c>
      <c r="K42" s="17">
        <v>0</v>
      </c>
      <c r="L42" s="17">
        <v>0</v>
      </c>
      <c r="M42" s="17">
        <v>0</v>
      </c>
      <c r="N42" s="18">
        <v>0</v>
      </c>
      <c r="O42" s="149"/>
    </row>
    <row r="43" spans="2:15">
      <c r="B43" s="1"/>
      <c r="C43" s="1"/>
      <c r="D43" s="16" t="s">
        <v>120</v>
      </c>
      <c r="E43" s="17">
        <v>2</v>
      </c>
      <c r="F43" s="17">
        <v>0</v>
      </c>
      <c r="G43" s="17">
        <v>0</v>
      </c>
      <c r="H43" s="17">
        <v>1</v>
      </c>
      <c r="I43" s="17">
        <v>0</v>
      </c>
      <c r="J43" s="17">
        <v>1</v>
      </c>
      <c r="K43" s="17">
        <v>0</v>
      </c>
      <c r="L43" s="17">
        <v>0</v>
      </c>
      <c r="M43" s="17">
        <v>0</v>
      </c>
      <c r="N43" s="18">
        <v>0</v>
      </c>
      <c r="O43" s="149"/>
    </row>
    <row r="44" spans="2:15">
      <c r="B44" s="137"/>
      <c r="C44" s="138"/>
      <c r="D44" s="16"/>
      <c r="E44" s="17"/>
      <c r="F44" s="17"/>
      <c r="G44" s="17"/>
      <c r="H44" s="17"/>
      <c r="I44" s="17"/>
      <c r="J44" s="17"/>
      <c r="K44" s="17"/>
      <c r="L44" s="17"/>
      <c r="M44" s="17"/>
      <c r="N44" s="18"/>
      <c r="O44" s="149"/>
    </row>
    <row r="45" spans="2:15" ht="15.75" customHeight="1">
      <c r="B45" s="958" t="s">
        <v>199</v>
      </c>
      <c r="C45" s="958"/>
      <c r="D45" s="16" t="s">
        <v>32</v>
      </c>
      <c r="E45" s="17">
        <v>27</v>
      </c>
      <c r="F45" s="17">
        <v>0</v>
      </c>
      <c r="G45" s="17">
        <v>0</v>
      </c>
      <c r="H45" s="17">
        <v>7</v>
      </c>
      <c r="I45" s="17">
        <v>13</v>
      </c>
      <c r="J45" s="17">
        <v>5</v>
      </c>
      <c r="K45" s="17">
        <v>2</v>
      </c>
      <c r="L45" s="17">
        <v>0</v>
      </c>
      <c r="M45" s="17">
        <v>0</v>
      </c>
      <c r="N45" s="18">
        <v>0</v>
      </c>
      <c r="O45" s="149"/>
    </row>
    <row r="46" spans="2:15" ht="15" customHeight="1">
      <c r="B46" s="959" t="s">
        <v>49</v>
      </c>
      <c r="C46" s="959"/>
      <c r="D46" s="16" t="s">
        <v>34</v>
      </c>
      <c r="E46" s="17">
        <v>0</v>
      </c>
      <c r="F46" s="17">
        <v>0</v>
      </c>
      <c r="G46" s="17">
        <v>0</v>
      </c>
      <c r="H46" s="17">
        <v>0</v>
      </c>
      <c r="I46" s="17">
        <v>0</v>
      </c>
      <c r="J46" s="17">
        <v>0</v>
      </c>
      <c r="K46" s="17">
        <v>0</v>
      </c>
      <c r="L46" s="17">
        <v>0</v>
      </c>
      <c r="M46" s="17">
        <v>0</v>
      </c>
      <c r="N46" s="18">
        <v>0</v>
      </c>
      <c r="O46" s="149"/>
    </row>
    <row r="47" spans="2:15">
      <c r="B47" s="1"/>
      <c r="C47" s="1"/>
      <c r="D47" s="16" t="s">
        <v>120</v>
      </c>
      <c r="E47" s="17">
        <v>0</v>
      </c>
      <c r="F47" s="17">
        <v>0</v>
      </c>
      <c r="G47" s="17">
        <v>0</v>
      </c>
      <c r="H47" s="17">
        <v>0</v>
      </c>
      <c r="I47" s="17">
        <v>0</v>
      </c>
      <c r="J47" s="17">
        <v>0</v>
      </c>
      <c r="K47" s="17">
        <v>0</v>
      </c>
      <c r="L47" s="17">
        <v>0</v>
      </c>
      <c r="M47" s="17">
        <v>0</v>
      </c>
      <c r="N47" s="18">
        <v>0</v>
      </c>
      <c r="O47" s="149"/>
    </row>
    <row r="48" spans="2:15">
      <c r="B48" s="137"/>
      <c r="C48" s="138"/>
      <c r="D48" s="16"/>
      <c r="E48" s="17"/>
      <c r="F48" s="17"/>
      <c r="G48" s="17"/>
      <c r="H48" s="17"/>
      <c r="I48" s="17"/>
      <c r="J48" s="17"/>
      <c r="K48" s="17"/>
      <c r="L48" s="17"/>
      <c r="M48" s="17"/>
      <c r="N48" s="18"/>
      <c r="O48" s="149"/>
    </row>
    <row r="49" spans="2:15" ht="12.75" customHeight="1">
      <c r="B49" s="958" t="s">
        <v>200</v>
      </c>
      <c r="C49" s="958"/>
      <c r="D49" s="16" t="s">
        <v>32</v>
      </c>
      <c r="E49" s="17">
        <v>634</v>
      </c>
      <c r="F49" s="17">
        <v>0</v>
      </c>
      <c r="G49" s="17">
        <v>4</v>
      </c>
      <c r="H49" s="17">
        <v>178</v>
      </c>
      <c r="I49" s="17">
        <v>158</v>
      </c>
      <c r="J49" s="17">
        <v>140</v>
      </c>
      <c r="K49" s="17">
        <v>69</v>
      </c>
      <c r="L49" s="17">
        <v>57</v>
      </c>
      <c r="M49" s="17">
        <v>25</v>
      </c>
      <c r="N49" s="18">
        <v>3</v>
      </c>
      <c r="O49" s="149"/>
    </row>
    <row r="50" spans="2:15" ht="15" customHeight="1">
      <c r="B50" s="959" t="s">
        <v>51</v>
      </c>
      <c r="C50" s="959"/>
      <c r="D50" s="16" t="s">
        <v>34</v>
      </c>
      <c r="E50" s="17">
        <v>4</v>
      </c>
      <c r="F50" s="17">
        <v>0</v>
      </c>
      <c r="G50" s="17">
        <v>0</v>
      </c>
      <c r="H50" s="17">
        <v>0</v>
      </c>
      <c r="I50" s="17">
        <v>0</v>
      </c>
      <c r="J50" s="17">
        <v>2</v>
      </c>
      <c r="K50" s="17">
        <v>2</v>
      </c>
      <c r="L50" s="17">
        <v>0</v>
      </c>
      <c r="M50" s="17">
        <v>0</v>
      </c>
      <c r="N50" s="18">
        <v>0</v>
      </c>
      <c r="O50" s="149"/>
    </row>
    <row r="51" spans="2:15">
      <c r="B51" s="1"/>
      <c r="C51" s="1"/>
      <c r="D51" s="16" t="s">
        <v>120</v>
      </c>
      <c r="E51" s="17">
        <v>2</v>
      </c>
      <c r="F51" s="17">
        <v>0</v>
      </c>
      <c r="G51" s="17">
        <v>0</v>
      </c>
      <c r="H51" s="17">
        <v>1</v>
      </c>
      <c r="I51" s="17">
        <v>0</v>
      </c>
      <c r="J51" s="17">
        <v>1</v>
      </c>
      <c r="K51" s="17">
        <v>0</v>
      </c>
      <c r="L51" s="17">
        <v>0</v>
      </c>
      <c r="M51" s="17">
        <v>0</v>
      </c>
      <c r="N51" s="18">
        <v>0</v>
      </c>
      <c r="O51" s="149"/>
    </row>
    <row r="52" spans="2:15">
      <c r="B52" s="139"/>
      <c r="C52" s="138"/>
      <c r="D52" s="16"/>
      <c r="E52" s="17"/>
      <c r="F52" s="17"/>
      <c r="G52" s="17"/>
      <c r="H52" s="17"/>
      <c r="I52" s="17"/>
      <c r="J52" s="17"/>
      <c r="K52" s="17"/>
      <c r="L52" s="17"/>
      <c r="M52" s="17"/>
      <c r="N52" s="18"/>
      <c r="O52" s="149"/>
    </row>
    <row r="53" spans="2:15" ht="15" customHeight="1">
      <c r="B53" s="958" t="s">
        <v>201</v>
      </c>
      <c r="C53" s="958"/>
      <c r="D53" s="16" t="s">
        <v>32</v>
      </c>
      <c r="E53" s="17">
        <v>275</v>
      </c>
      <c r="F53" s="17">
        <v>0</v>
      </c>
      <c r="G53" s="17">
        <v>0</v>
      </c>
      <c r="H53" s="17">
        <v>21</v>
      </c>
      <c r="I53" s="17">
        <v>57</v>
      </c>
      <c r="J53" s="17">
        <v>99</v>
      </c>
      <c r="K53" s="17">
        <v>51</v>
      </c>
      <c r="L53" s="17">
        <v>32</v>
      </c>
      <c r="M53" s="17">
        <v>14</v>
      </c>
      <c r="N53" s="18">
        <v>1</v>
      </c>
      <c r="O53" s="149"/>
    </row>
    <row r="54" spans="2:15" ht="15.75" customHeight="1">
      <c r="B54" s="959" t="s">
        <v>53</v>
      </c>
      <c r="C54" s="959"/>
      <c r="D54" s="16" t="s">
        <v>34</v>
      </c>
      <c r="E54" s="17">
        <v>0</v>
      </c>
      <c r="F54" s="17">
        <v>0</v>
      </c>
      <c r="G54" s="17">
        <v>0</v>
      </c>
      <c r="H54" s="17">
        <v>0</v>
      </c>
      <c r="I54" s="17">
        <v>0</v>
      </c>
      <c r="J54" s="17">
        <v>0</v>
      </c>
      <c r="K54" s="17">
        <v>0</v>
      </c>
      <c r="L54" s="17">
        <v>0</v>
      </c>
      <c r="M54" s="17">
        <v>0</v>
      </c>
      <c r="N54" s="18">
        <v>0</v>
      </c>
      <c r="O54" s="149"/>
    </row>
    <row r="55" spans="2:15">
      <c r="B55" s="1"/>
      <c r="C55" s="1"/>
      <c r="D55" s="16" t="s">
        <v>120</v>
      </c>
      <c r="E55" s="17">
        <v>3</v>
      </c>
      <c r="F55" s="17">
        <v>0</v>
      </c>
      <c r="G55" s="17">
        <v>0</v>
      </c>
      <c r="H55" s="17">
        <v>0</v>
      </c>
      <c r="I55" s="17">
        <v>1</v>
      </c>
      <c r="J55" s="17">
        <v>1</v>
      </c>
      <c r="K55" s="17">
        <v>1</v>
      </c>
      <c r="L55" s="17">
        <v>0</v>
      </c>
      <c r="M55" s="17">
        <v>0</v>
      </c>
      <c r="N55" s="18">
        <v>0</v>
      </c>
      <c r="O55" s="149"/>
    </row>
    <row r="56" spans="2:15">
      <c r="B56" s="139"/>
      <c r="C56" s="138"/>
      <c r="D56" s="16"/>
      <c r="E56" s="17"/>
      <c r="F56" s="17"/>
      <c r="G56" s="17"/>
      <c r="H56" s="17"/>
      <c r="I56" s="17"/>
      <c r="J56" s="17"/>
      <c r="K56" s="17"/>
      <c r="L56" s="17"/>
      <c r="M56" s="17"/>
      <c r="N56" s="18"/>
      <c r="O56" s="149"/>
    </row>
    <row r="57" spans="2:15" ht="21" customHeight="1">
      <c r="B57" s="955" t="s">
        <v>1795</v>
      </c>
      <c r="C57" s="955"/>
      <c r="D57" s="16" t="s">
        <v>32</v>
      </c>
      <c r="E57" s="17">
        <v>117</v>
      </c>
      <c r="F57" s="17">
        <v>0</v>
      </c>
      <c r="G57" s="17">
        <v>0</v>
      </c>
      <c r="H57" s="17">
        <v>28</v>
      </c>
      <c r="I57" s="17">
        <v>26</v>
      </c>
      <c r="J57" s="17">
        <v>35</v>
      </c>
      <c r="K57" s="17">
        <v>8</v>
      </c>
      <c r="L57" s="17">
        <v>14</v>
      </c>
      <c r="M57" s="17">
        <v>6</v>
      </c>
      <c r="N57" s="18">
        <v>0</v>
      </c>
      <c r="O57" s="149"/>
    </row>
    <row r="58" spans="2:15" ht="17.25" customHeight="1">
      <c r="B58" s="956" t="s">
        <v>1</v>
      </c>
      <c r="C58" s="956"/>
      <c r="D58" s="16" t="s">
        <v>34</v>
      </c>
      <c r="E58" s="17">
        <v>0</v>
      </c>
      <c r="F58" s="17">
        <v>0</v>
      </c>
      <c r="G58" s="17">
        <v>0</v>
      </c>
      <c r="H58" s="17">
        <v>0</v>
      </c>
      <c r="I58" s="17">
        <v>0</v>
      </c>
      <c r="J58" s="17">
        <v>0</v>
      </c>
      <c r="K58" s="17">
        <v>0</v>
      </c>
      <c r="L58" s="17">
        <v>0</v>
      </c>
      <c r="M58" s="17">
        <v>0</v>
      </c>
      <c r="N58" s="18">
        <v>0</v>
      </c>
      <c r="O58" s="149"/>
    </row>
    <row r="59" spans="2:15">
      <c r="B59" s="1"/>
      <c r="C59" s="138"/>
      <c r="D59" s="16" t="s">
        <v>120</v>
      </c>
      <c r="E59" s="17">
        <v>1</v>
      </c>
      <c r="F59" s="17">
        <v>0</v>
      </c>
      <c r="G59" s="17">
        <v>0</v>
      </c>
      <c r="H59" s="17">
        <v>1</v>
      </c>
      <c r="I59" s="17">
        <v>0</v>
      </c>
      <c r="J59" s="17">
        <v>0</v>
      </c>
      <c r="K59" s="17">
        <v>0</v>
      </c>
      <c r="L59" s="17">
        <v>0</v>
      </c>
      <c r="M59" s="17">
        <v>0</v>
      </c>
      <c r="N59" s="18">
        <v>0</v>
      </c>
      <c r="O59" s="149"/>
    </row>
    <row r="60" spans="2:15">
      <c r="B60" s="1"/>
      <c r="C60" s="138"/>
      <c r="D60" s="16"/>
      <c r="E60" s="17"/>
      <c r="F60" s="17"/>
      <c r="G60" s="17"/>
      <c r="H60" s="17"/>
      <c r="I60" s="17"/>
      <c r="J60" s="17"/>
      <c r="K60" s="17"/>
      <c r="L60" s="17"/>
      <c r="M60" s="17"/>
      <c r="N60" s="18"/>
      <c r="O60" s="149"/>
    </row>
    <row r="61" spans="2:15" ht="31.5" customHeight="1">
      <c r="B61" s="955" t="s">
        <v>1796</v>
      </c>
      <c r="C61" s="955"/>
      <c r="D61" s="16" t="s">
        <v>32</v>
      </c>
      <c r="E61" s="17">
        <v>1672</v>
      </c>
      <c r="F61" s="17">
        <v>4</v>
      </c>
      <c r="G61" s="17">
        <v>19</v>
      </c>
      <c r="H61" s="17">
        <v>444</v>
      </c>
      <c r="I61" s="17">
        <v>499</v>
      </c>
      <c r="J61" s="17">
        <v>386</v>
      </c>
      <c r="K61" s="17">
        <v>142</v>
      </c>
      <c r="L61" s="17">
        <v>133</v>
      </c>
      <c r="M61" s="17">
        <v>38</v>
      </c>
      <c r="N61" s="18">
        <v>7</v>
      </c>
      <c r="O61" s="149"/>
    </row>
    <row r="62" spans="2:15" ht="33.200000000000003" customHeight="1">
      <c r="B62" s="957" t="s">
        <v>54</v>
      </c>
      <c r="C62" s="957"/>
      <c r="D62" s="16" t="s">
        <v>34</v>
      </c>
      <c r="E62" s="17">
        <v>9</v>
      </c>
      <c r="F62" s="17">
        <v>0</v>
      </c>
      <c r="G62" s="17">
        <v>1</v>
      </c>
      <c r="H62" s="17">
        <v>0</v>
      </c>
      <c r="I62" s="17">
        <v>3</v>
      </c>
      <c r="J62" s="17">
        <v>2</v>
      </c>
      <c r="K62" s="17">
        <v>0</v>
      </c>
      <c r="L62" s="17">
        <v>2</v>
      </c>
      <c r="M62" s="17">
        <v>1</v>
      </c>
      <c r="N62" s="18">
        <v>0</v>
      </c>
      <c r="O62" s="149"/>
    </row>
    <row r="63" spans="2:15" ht="19.7" customHeight="1">
      <c r="B63" s="606"/>
      <c r="C63" s="49"/>
      <c r="D63" s="16" t="s">
        <v>120</v>
      </c>
      <c r="E63" s="17">
        <v>41</v>
      </c>
      <c r="F63" s="17">
        <v>0</v>
      </c>
      <c r="G63" s="17">
        <v>0</v>
      </c>
      <c r="H63" s="17">
        <v>8</v>
      </c>
      <c r="I63" s="17">
        <v>14</v>
      </c>
      <c r="J63" s="17">
        <v>6</v>
      </c>
      <c r="K63" s="17">
        <v>3</v>
      </c>
      <c r="L63" s="17">
        <v>8</v>
      </c>
      <c r="M63" s="17">
        <v>2</v>
      </c>
      <c r="N63" s="18">
        <v>0</v>
      </c>
      <c r="O63" s="149"/>
    </row>
    <row r="64" spans="2:15">
      <c r="B64" s="959"/>
      <c r="C64" s="959"/>
      <c r="D64" s="16"/>
      <c r="E64" s="17"/>
      <c r="F64" s="17"/>
      <c r="G64" s="17"/>
      <c r="H64" s="17"/>
      <c r="I64" s="17"/>
      <c r="J64" s="17"/>
      <c r="K64" s="17"/>
      <c r="L64" s="17"/>
      <c r="M64" s="17"/>
      <c r="N64" s="18"/>
      <c r="O64" s="149"/>
    </row>
    <row r="65" spans="2:15" ht="18" customHeight="1">
      <c r="B65" s="958" t="s">
        <v>202</v>
      </c>
      <c r="C65" s="958"/>
      <c r="D65" s="16" t="s">
        <v>32</v>
      </c>
      <c r="E65" s="17">
        <v>752</v>
      </c>
      <c r="F65" s="17">
        <v>0</v>
      </c>
      <c r="G65" s="17">
        <v>5</v>
      </c>
      <c r="H65" s="17">
        <v>219</v>
      </c>
      <c r="I65" s="17">
        <v>234</v>
      </c>
      <c r="J65" s="17">
        <v>167</v>
      </c>
      <c r="K65" s="17">
        <v>64</v>
      </c>
      <c r="L65" s="17">
        <v>45</v>
      </c>
      <c r="M65" s="17">
        <v>15</v>
      </c>
      <c r="N65" s="18">
        <v>3</v>
      </c>
      <c r="O65" s="149"/>
    </row>
    <row r="66" spans="2:15" ht="17.25" customHeight="1">
      <c r="B66" s="959" t="s">
        <v>203</v>
      </c>
      <c r="C66" s="959"/>
      <c r="D66" s="16" t="s">
        <v>34</v>
      </c>
      <c r="E66" s="17">
        <v>5</v>
      </c>
      <c r="F66" s="17">
        <v>0</v>
      </c>
      <c r="G66" s="17">
        <v>0</v>
      </c>
      <c r="H66" s="17">
        <v>1</v>
      </c>
      <c r="I66" s="17">
        <v>0</v>
      </c>
      <c r="J66" s="17">
        <v>2</v>
      </c>
      <c r="K66" s="17">
        <v>1</v>
      </c>
      <c r="L66" s="17">
        <v>1</v>
      </c>
      <c r="M66" s="17">
        <v>0</v>
      </c>
      <c r="N66" s="18">
        <v>0</v>
      </c>
      <c r="O66" s="149"/>
    </row>
    <row r="67" spans="2:15">
      <c r="B67" s="1"/>
      <c r="C67" s="138"/>
      <c r="D67" s="16" t="s">
        <v>120</v>
      </c>
      <c r="E67" s="17">
        <v>4</v>
      </c>
      <c r="F67" s="17">
        <v>0</v>
      </c>
      <c r="G67" s="17">
        <v>0</v>
      </c>
      <c r="H67" s="17">
        <v>0</v>
      </c>
      <c r="I67" s="17">
        <v>2</v>
      </c>
      <c r="J67" s="17">
        <v>1</v>
      </c>
      <c r="K67" s="17">
        <v>1</v>
      </c>
      <c r="L67" s="17">
        <v>0</v>
      </c>
      <c r="M67" s="17">
        <v>0</v>
      </c>
      <c r="N67" s="18">
        <v>0</v>
      </c>
      <c r="O67" s="149"/>
    </row>
    <row r="68" spans="2:15">
      <c r="B68" s="1"/>
      <c r="C68" s="138"/>
      <c r="D68" s="16"/>
      <c r="E68" s="17"/>
      <c r="F68" s="17"/>
      <c r="G68" s="17"/>
      <c r="H68" s="17"/>
      <c r="I68" s="17"/>
      <c r="J68" s="17"/>
      <c r="K68" s="17"/>
      <c r="L68" s="17"/>
      <c r="M68" s="17"/>
      <c r="N68" s="18"/>
      <c r="O68" s="149"/>
    </row>
    <row r="69" spans="2:15" ht="30.75" customHeight="1">
      <c r="B69" s="958" t="s">
        <v>204</v>
      </c>
      <c r="C69" s="958"/>
      <c r="D69" s="16" t="s">
        <v>32</v>
      </c>
      <c r="E69" s="17">
        <v>352</v>
      </c>
      <c r="F69" s="17">
        <v>0</v>
      </c>
      <c r="G69" s="17">
        <v>1</v>
      </c>
      <c r="H69" s="17">
        <v>111</v>
      </c>
      <c r="I69" s="17">
        <v>109</v>
      </c>
      <c r="J69" s="17">
        <v>73</v>
      </c>
      <c r="K69" s="17">
        <v>26</v>
      </c>
      <c r="L69" s="17">
        <v>24</v>
      </c>
      <c r="M69" s="17">
        <v>6</v>
      </c>
      <c r="N69" s="18">
        <v>2</v>
      </c>
      <c r="O69" s="149"/>
    </row>
    <row r="70" spans="2:15" ht="19.5" customHeight="1">
      <c r="B70" s="959" t="s">
        <v>205</v>
      </c>
      <c r="C70" s="959"/>
      <c r="D70" s="16" t="s">
        <v>34</v>
      </c>
      <c r="E70" s="17">
        <v>0</v>
      </c>
      <c r="F70" s="17">
        <v>0</v>
      </c>
      <c r="G70" s="17">
        <v>0</v>
      </c>
      <c r="H70" s="17">
        <v>0</v>
      </c>
      <c r="I70" s="17">
        <v>0</v>
      </c>
      <c r="J70" s="17">
        <v>0</v>
      </c>
      <c r="K70" s="17">
        <v>0</v>
      </c>
      <c r="L70" s="17">
        <v>0</v>
      </c>
      <c r="M70" s="17">
        <v>0</v>
      </c>
      <c r="N70" s="18">
        <v>0</v>
      </c>
      <c r="O70" s="149"/>
    </row>
    <row r="71" spans="2:15" ht="12.75" customHeight="1">
      <c r="B71" s="959"/>
      <c r="C71" s="959"/>
      <c r="D71" s="16" t="s">
        <v>120</v>
      </c>
      <c r="E71" s="17">
        <v>0</v>
      </c>
      <c r="F71" s="17">
        <v>0</v>
      </c>
      <c r="G71" s="17">
        <v>0</v>
      </c>
      <c r="H71" s="17">
        <v>0</v>
      </c>
      <c r="I71" s="17">
        <v>0</v>
      </c>
      <c r="J71" s="17">
        <v>0</v>
      </c>
      <c r="K71" s="17">
        <v>0</v>
      </c>
      <c r="L71" s="17">
        <v>0</v>
      </c>
      <c r="M71" s="17">
        <v>0</v>
      </c>
      <c r="N71" s="18">
        <v>0</v>
      </c>
      <c r="O71" s="149"/>
    </row>
    <row r="72" spans="2:15">
      <c r="B72" s="1"/>
      <c r="C72" s="138"/>
      <c r="D72" s="16"/>
      <c r="E72" s="17"/>
      <c r="F72" s="17"/>
      <c r="G72" s="17"/>
      <c r="H72" s="17"/>
      <c r="I72" s="17"/>
      <c r="J72" s="17"/>
      <c r="K72" s="17"/>
      <c r="L72" s="17"/>
      <c r="M72" s="17"/>
      <c r="N72" s="18"/>
      <c r="O72" s="149"/>
    </row>
    <row r="73" spans="2:15" ht="29.25" customHeight="1">
      <c r="B73" s="953" t="s">
        <v>1797</v>
      </c>
      <c r="C73" s="953"/>
      <c r="D73" s="16" t="s">
        <v>32</v>
      </c>
      <c r="E73" s="17">
        <v>72</v>
      </c>
      <c r="F73" s="17">
        <v>0</v>
      </c>
      <c r="G73" s="17">
        <v>0</v>
      </c>
      <c r="H73" s="17">
        <v>10</v>
      </c>
      <c r="I73" s="17">
        <v>17</v>
      </c>
      <c r="J73" s="17">
        <v>16</v>
      </c>
      <c r="K73" s="17">
        <v>7</v>
      </c>
      <c r="L73" s="17">
        <v>19</v>
      </c>
      <c r="M73" s="17">
        <v>2</v>
      </c>
      <c r="N73" s="18">
        <v>1</v>
      </c>
      <c r="O73" s="149"/>
    </row>
    <row r="74" spans="2:15" ht="15.75" customHeight="1">
      <c r="B74" s="954" t="s">
        <v>59</v>
      </c>
      <c r="C74" s="954"/>
      <c r="D74" s="16" t="s">
        <v>34</v>
      </c>
      <c r="E74" s="17">
        <v>0</v>
      </c>
      <c r="F74" s="17">
        <v>0</v>
      </c>
      <c r="G74" s="17">
        <v>0</v>
      </c>
      <c r="H74" s="17">
        <v>0</v>
      </c>
      <c r="I74" s="17">
        <v>0</v>
      </c>
      <c r="J74" s="17">
        <v>0</v>
      </c>
      <c r="K74" s="17">
        <v>0</v>
      </c>
      <c r="L74" s="17">
        <v>0</v>
      </c>
      <c r="M74" s="17">
        <v>0</v>
      </c>
      <c r="N74" s="18">
        <v>0</v>
      </c>
      <c r="O74" s="149"/>
    </row>
    <row r="75" spans="2:15">
      <c r="B75" s="959"/>
      <c r="C75" s="959"/>
      <c r="D75" s="16" t="s">
        <v>120</v>
      </c>
      <c r="E75" s="17">
        <v>1</v>
      </c>
      <c r="F75" s="17">
        <v>0</v>
      </c>
      <c r="G75" s="17">
        <v>0</v>
      </c>
      <c r="H75" s="17">
        <v>1</v>
      </c>
      <c r="I75" s="17">
        <v>0</v>
      </c>
      <c r="J75" s="17">
        <v>0</v>
      </c>
      <c r="K75" s="17">
        <v>0</v>
      </c>
      <c r="L75" s="17">
        <v>0</v>
      </c>
      <c r="M75" s="17">
        <v>0</v>
      </c>
      <c r="N75" s="18">
        <v>0</v>
      </c>
      <c r="O75" s="149"/>
    </row>
    <row r="76" spans="2:15">
      <c r="B76" s="959"/>
      <c r="C76" s="959"/>
      <c r="D76" s="16"/>
      <c r="E76" s="17"/>
      <c r="F76" s="17"/>
      <c r="G76" s="17"/>
      <c r="H76" s="17"/>
      <c r="I76" s="17"/>
      <c r="J76" s="17"/>
      <c r="K76" s="17"/>
      <c r="L76" s="17"/>
      <c r="M76" s="17"/>
      <c r="N76" s="18"/>
      <c r="O76" s="149"/>
    </row>
    <row r="77" spans="2:15" ht="30" customHeight="1">
      <c r="B77" s="953" t="s">
        <v>206</v>
      </c>
      <c r="C77" s="953"/>
      <c r="D77" s="16" t="s">
        <v>32</v>
      </c>
      <c r="E77" s="17">
        <v>651</v>
      </c>
      <c r="F77" s="17">
        <v>0</v>
      </c>
      <c r="G77" s="17">
        <v>1</v>
      </c>
      <c r="H77" s="17">
        <v>160</v>
      </c>
      <c r="I77" s="17">
        <v>189</v>
      </c>
      <c r="J77" s="17">
        <v>156</v>
      </c>
      <c r="K77" s="17">
        <v>71</v>
      </c>
      <c r="L77" s="17">
        <v>48</v>
      </c>
      <c r="M77" s="17">
        <v>22</v>
      </c>
      <c r="N77" s="18">
        <v>4</v>
      </c>
      <c r="O77" s="149"/>
    </row>
    <row r="78" spans="2:15" ht="18" customHeight="1">
      <c r="B78" s="954" t="s">
        <v>207</v>
      </c>
      <c r="C78" s="954"/>
      <c r="D78" s="16" t="s">
        <v>34</v>
      </c>
      <c r="E78" s="17">
        <v>4</v>
      </c>
      <c r="F78" s="17">
        <v>0</v>
      </c>
      <c r="G78" s="17">
        <v>0</v>
      </c>
      <c r="H78" s="17">
        <v>1</v>
      </c>
      <c r="I78" s="17">
        <v>1</v>
      </c>
      <c r="J78" s="17">
        <v>0</v>
      </c>
      <c r="K78" s="17">
        <v>1</v>
      </c>
      <c r="L78" s="17">
        <v>0</v>
      </c>
      <c r="M78" s="17">
        <v>0</v>
      </c>
      <c r="N78" s="18">
        <v>1</v>
      </c>
      <c r="O78" s="149"/>
    </row>
    <row r="79" spans="2:15">
      <c r="B79" s="138"/>
      <c r="C79" s="138"/>
      <c r="D79" s="16" t="s">
        <v>120</v>
      </c>
      <c r="E79" s="17">
        <v>2</v>
      </c>
      <c r="F79" s="17">
        <v>0</v>
      </c>
      <c r="G79" s="17">
        <v>0</v>
      </c>
      <c r="H79" s="17">
        <v>0</v>
      </c>
      <c r="I79" s="17">
        <v>0</v>
      </c>
      <c r="J79" s="17">
        <v>1</v>
      </c>
      <c r="K79" s="17">
        <v>1</v>
      </c>
      <c r="L79" s="17">
        <v>0</v>
      </c>
      <c r="M79" s="17">
        <v>0</v>
      </c>
      <c r="N79" s="18">
        <v>0</v>
      </c>
      <c r="O79" s="149"/>
    </row>
    <row r="80" spans="2:15">
      <c r="B80" s="138"/>
      <c r="C80" s="138"/>
      <c r="D80" s="16"/>
      <c r="E80" s="17"/>
      <c r="F80" s="17"/>
      <c r="G80" s="17"/>
      <c r="H80" s="17"/>
      <c r="I80" s="17"/>
      <c r="J80" s="17"/>
      <c r="K80" s="17"/>
      <c r="L80" s="17"/>
      <c r="M80" s="17"/>
      <c r="N80" s="18"/>
      <c r="O80" s="149"/>
    </row>
    <row r="81" spans="2:15" ht="22.35" customHeight="1">
      <c r="B81" s="955" t="s">
        <v>1798</v>
      </c>
      <c r="C81" s="955"/>
      <c r="D81" s="16" t="s">
        <v>32</v>
      </c>
      <c r="E81" s="17">
        <v>227</v>
      </c>
      <c r="F81" s="17">
        <v>0</v>
      </c>
      <c r="G81" s="17">
        <v>0</v>
      </c>
      <c r="H81" s="17">
        <v>21</v>
      </c>
      <c r="I81" s="17">
        <v>66</v>
      </c>
      <c r="J81" s="17">
        <v>75</v>
      </c>
      <c r="K81" s="17">
        <v>22</v>
      </c>
      <c r="L81" s="17">
        <v>28</v>
      </c>
      <c r="M81" s="17">
        <v>13</v>
      </c>
      <c r="N81" s="18">
        <v>2</v>
      </c>
      <c r="O81" s="149"/>
    </row>
    <row r="82" spans="2:15" ht="22.35" customHeight="1">
      <c r="B82" s="957" t="s">
        <v>62</v>
      </c>
      <c r="C82" s="957"/>
      <c r="D82" s="16" t="s">
        <v>34</v>
      </c>
      <c r="E82" s="17">
        <v>0</v>
      </c>
      <c r="F82" s="17">
        <v>0</v>
      </c>
      <c r="G82" s="17">
        <v>0</v>
      </c>
      <c r="H82" s="17">
        <v>0</v>
      </c>
      <c r="I82" s="17">
        <v>0</v>
      </c>
      <c r="J82" s="17">
        <v>0</v>
      </c>
      <c r="K82" s="17">
        <v>0</v>
      </c>
      <c r="L82" s="17">
        <v>0</v>
      </c>
      <c r="M82" s="17">
        <v>0</v>
      </c>
      <c r="N82" s="18">
        <v>0</v>
      </c>
      <c r="O82" s="149"/>
    </row>
    <row r="83" spans="2:15" ht="17.25" customHeight="1">
      <c r="B83" s="959"/>
      <c r="C83" s="959"/>
      <c r="D83" s="16" t="s">
        <v>120</v>
      </c>
      <c r="E83" s="17">
        <v>1</v>
      </c>
      <c r="F83" s="17">
        <v>0</v>
      </c>
      <c r="G83" s="17">
        <v>0</v>
      </c>
      <c r="H83" s="17">
        <v>0</v>
      </c>
      <c r="I83" s="17">
        <v>1</v>
      </c>
      <c r="J83" s="17">
        <v>0</v>
      </c>
      <c r="K83" s="17">
        <v>0</v>
      </c>
      <c r="L83" s="17">
        <v>0</v>
      </c>
      <c r="M83" s="17">
        <v>0</v>
      </c>
      <c r="N83" s="18">
        <v>0</v>
      </c>
      <c r="O83" s="149"/>
    </row>
    <row r="84" spans="2:15">
      <c r="B84" s="1"/>
      <c r="C84" s="1"/>
      <c r="D84" s="16"/>
      <c r="E84" s="17"/>
      <c r="F84" s="17"/>
      <c r="G84" s="17"/>
      <c r="H84" s="17"/>
      <c r="I84" s="17"/>
      <c r="J84" s="17"/>
      <c r="K84" s="17"/>
      <c r="L84" s="17"/>
      <c r="M84" s="17"/>
      <c r="N84" s="18"/>
      <c r="O84" s="149"/>
    </row>
    <row r="85" spans="2:15" ht="31.5" customHeight="1">
      <c r="B85" s="958" t="s">
        <v>63</v>
      </c>
      <c r="C85" s="958"/>
      <c r="D85" s="16" t="s">
        <v>32</v>
      </c>
      <c r="E85" s="17">
        <v>2328</v>
      </c>
      <c r="F85" s="17">
        <v>0</v>
      </c>
      <c r="G85" s="17">
        <v>7</v>
      </c>
      <c r="H85" s="17">
        <v>740</v>
      </c>
      <c r="I85" s="17">
        <v>759</v>
      </c>
      <c r="J85" s="17">
        <v>472</v>
      </c>
      <c r="K85" s="17">
        <v>166</v>
      </c>
      <c r="L85" s="17">
        <v>134</v>
      </c>
      <c r="M85" s="17">
        <v>43</v>
      </c>
      <c r="N85" s="18">
        <v>7</v>
      </c>
      <c r="O85" s="149"/>
    </row>
    <row r="86" spans="2:15" ht="18.75" customHeight="1">
      <c r="B86" s="959" t="s">
        <v>64</v>
      </c>
      <c r="C86" s="959"/>
      <c r="D86" s="16" t="s">
        <v>34</v>
      </c>
      <c r="E86" s="17">
        <v>3</v>
      </c>
      <c r="F86" s="17">
        <v>0</v>
      </c>
      <c r="G86" s="17">
        <v>0</v>
      </c>
      <c r="H86" s="17">
        <v>0</v>
      </c>
      <c r="I86" s="17">
        <v>1</v>
      </c>
      <c r="J86" s="17">
        <v>0</v>
      </c>
      <c r="K86" s="17">
        <v>2</v>
      </c>
      <c r="L86" s="17">
        <v>0</v>
      </c>
      <c r="M86" s="17">
        <v>0</v>
      </c>
      <c r="N86" s="18">
        <v>0</v>
      </c>
      <c r="O86" s="149"/>
    </row>
    <row r="87" spans="2:15">
      <c r="B87" s="137"/>
      <c r="C87" s="153"/>
      <c r="D87" s="16" t="s">
        <v>120</v>
      </c>
      <c r="E87" s="17">
        <v>15</v>
      </c>
      <c r="F87" s="17">
        <v>0</v>
      </c>
      <c r="G87" s="17">
        <v>0</v>
      </c>
      <c r="H87" s="17">
        <v>2</v>
      </c>
      <c r="I87" s="17">
        <v>5</v>
      </c>
      <c r="J87" s="17">
        <v>3</v>
      </c>
      <c r="K87" s="17">
        <v>4</v>
      </c>
      <c r="L87" s="17">
        <v>1</v>
      </c>
      <c r="M87" s="17">
        <v>0</v>
      </c>
      <c r="N87" s="18">
        <v>0</v>
      </c>
      <c r="O87" s="149"/>
    </row>
    <row r="88" spans="2:15">
      <c r="B88" s="137"/>
      <c r="C88" s="153"/>
      <c r="D88" s="16"/>
      <c r="E88" s="17"/>
      <c r="F88" s="17"/>
      <c r="G88" s="17"/>
      <c r="H88" s="17"/>
      <c r="I88" s="17"/>
      <c r="J88" s="17"/>
      <c r="K88" s="17"/>
      <c r="L88" s="17"/>
      <c r="M88" s="17"/>
      <c r="N88" s="18"/>
      <c r="O88" s="149"/>
    </row>
    <row r="89" spans="2:15" ht="28.5" customHeight="1">
      <c r="B89" s="958" t="s">
        <v>65</v>
      </c>
      <c r="C89" s="958"/>
      <c r="D89" s="16" t="s">
        <v>32</v>
      </c>
      <c r="E89" s="17">
        <v>1599</v>
      </c>
      <c r="F89" s="17">
        <v>0</v>
      </c>
      <c r="G89" s="17">
        <v>11</v>
      </c>
      <c r="H89" s="17">
        <v>417</v>
      </c>
      <c r="I89" s="17">
        <v>471</v>
      </c>
      <c r="J89" s="17">
        <v>369</v>
      </c>
      <c r="K89" s="17">
        <v>160</v>
      </c>
      <c r="L89" s="17">
        <v>121</v>
      </c>
      <c r="M89" s="17">
        <v>46</v>
      </c>
      <c r="N89" s="18">
        <v>4</v>
      </c>
      <c r="O89" s="149"/>
    </row>
    <row r="90" spans="2:15" ht="22.5" customHeight="1">
      <c r="B90" s="959" t="s">
        <v>66</v>
      </c>
      <c r="C90" s="959"/>
      <c r="D90" s="16" t="s">
        <v>34</v>
      </c>
      <c r="E90" s="17">
        <v>6</v>
      </c>
      <c r="F90" s="17">
        <v>0</v>
      </c>
      <c r="G90" s="17">
        <v>0</v>
      </c>
      <c r="H90" s="17">
        <v>0</v>
      </c>
      <c r="I90" s="17">
        <v>3</v>
      </c>
      <c r="J90" s="17">
        <v>1</v>
      </c>
      <c r="K90" s="17">
        <v>0</v>
      </c>
      <c r="L90" s="17">
        <v>2</v>
      </c>
      <c r="M90" s="17">
        <v>0</v>
      </c>
      <c r="N90" s="18">
        <v>0</v>
      </c>
      <c r="O90" s="149"/>
    </row>
    <row r="91" spans="2:15" ht="15" customHeight="1">
      <c r="B91" s="959"/>
      <c r="C91" s="959"/>
      <c r="D91" s="16" t="s">
        <v>120</v>
      </c>
      <c r="E91" s="17">
        <v>9</v>
      </c>
      <c r="F91" s="17">
        <v>0</v>
      </c>
      <c r="G91" s="17">
        <v>0</v>
      </c>
      <c r="H91" s="17">
        <v>2</v>
      </c>
      <c r="I91" s="17">
        <v>3</v>
      </c>
      <c r="J91" s="17">
        <v>2</v>
      </c>
      <c r="K91" s="17">
        <v>2</v>
      </c>
      <c r="L91" s="17">
        <v>0</v>
      </c>
      <c r="M91" s="17">
        <v>0</v>
      </c>
      <c r="N91" s="18">
        <v>0</v>
      </c>
      <c r="O91" s="149"/>
    </row>
    <row r="92" spans="2:15">
      <c r="B92" s="139"/>
      <c r="C92" s="153"/>
      <c r="D92" s="16"/>
      <c r="E92" s="17"/>
      <c r="F92" s="17"/>
      <c r="G92" s="17"/>
      <c r="H92" s="17"/>
      <c r="I92" s="17"/>
      <c r="J92" s="17"/>
      <c r="K92" s="17"/>
      <c r="L92" s="17"/>
      <c r="M92" s="17"/>
      <c r="N92" s="18"/>
      <c r="O92" s="149"/>
    </row>
    <row r="93" spans="2:15" ht="18" customHeight="1">
      <c r="B93" s="139" t="s">
        <v>208</v>
      </c>
      <c r="C93" s="138"/>
      <c r="D93" s="16" t="s">
        <v>32</v>
      </c>
      <c r="E93" s="17">
        <v>907</v>
      </c>
      <c r="F93" s="17">
        <v>0</v>
      </c>
      <c r="G93" s="17">
        <v>3</v>
      </c>
      <c r="H93" s="17">
        <v>228</v>
      </c>
      <c r="I93" s="17">
        <v>246</v>
      </c>
      <c r="J93" s="17">
        <v>206</v>
      </c>
      <c r="K93" s="17">
        <v>89</v>
      </c>
      <c r="L93" s="17">
        <v>96</v>
      </c>
      <c r="M93" s="17">
        <v>35</v>
      </c>
      <c r="N93" s="18">
        <v>4</v>
      </c>
      <c r="O93" s="149"/>
    </row>
    <row r="94" spans="2:15" ht="18" customHeight="1">
      <c r="B94" s="959" t="s">
        <v>209</v>
      </c>
      <c r="C94" s="959"/>
      <c r="D94" s="16" t="s">
        <v>34</v>
      </c>
      <c r="E94" s="17">
        <v>0</v>
      </c>
      <c r="F94" s="17">
        <v>0</v>
      </c>
      <c r="G94" s="17">
        <v>0</v>
      </c>
      <c r="H94" s="17">
        <v>0</v>
      </c>
      <c r="I94" s="17">
        <v>0</v>
      </c>
      <c r="J94" s="17">
        <v>0</v>
      </c>
      <c r="K94" s="17">
        <v>0</v>
      </c>
      <c r="L94" s="17">
        <v>0</v>
      </c>
      <c r="M94" s="17">
        <v>0</v>
      </c>
      <c r="N94" s="18">
        <v>0</v>
      </c>
      <c r="O94" s="149"/>
    </row>
    <row r="95" spans="2:15">
      <c r="B95" s="137"/>
      <c r="C95" s="153"/>
      <c r="D95" s="16" t="s">
        <v>120</v>
      </c>
      <c r="E95" s="17">
        <v>11</v>
      </c>
      <c r="F95" s="17">
        <v>0</v>
      </c>
      <c r="G95" s="17">
        <v>0</v>
      </c>
      <c r="H95" s="17">
        <v>2</v>
      </c>
      <c r="I95" s="17">
        <v>1</v>
      </c>
      <c r="J95" s="17">
        <v>5</v>
      </c>
      <c r="K95" s="17">
        <v>0</v>
      </c>
      <c r="L95" s="17">
        <v>2</v>
      </c>
      <c r="M95" s="17">
        <v>1</v>
      </c>
      <c r="N95" s="18">
        <v>0</v>
      </c>
      <c r="O95" s="149"/>
    </row>
    <row r="96" spans="2:15">
      <c r="B96" s="139"/>
      <c r="C96" s="138"/>
      <c r="D96" s="16"/>
      <c r="E96" s="17"/>
      <c r="F96" s="17"/>
      <c r="G96" s="17"/>
      <c r="H96" s="17"/>
      <c r="I96" s="17"/>
      <c r="J96" s="17"/>
      <c r="K96" s="17"/>
      <c r="L96" s="17"/>
      <c r="M96" s="17"/>
      <c r="N96" s="18"/>
      <c r="O96" s="149"/>
    </row>
    <row r="97" spans="2:15" ht="23.1" customHeight="1">
      <c r="B97" s="955" t="s">
        <v>1799</v>
      </c>
      <c r="C97" s="955"/>
      <c r="D97" s="16" t="s">
        <v>32</v>
      </c>
      <c r="E97" s="17">
        <v>4139</v>
      </c>
      <c r="F97" s="17">
        <v>7</v>
      </c>
      <c r="G97" s="17">
        <v>44</v>
      </c>
      <c r="H97" s="17">
        <v>1175</v>
      </c>
      <c r="I97" s="17">
        <v>1205</v>
      </c>
      <c r="J97" s="17">
        <v>788</v>
      </c>
      <c r="K97" s="17">
        <v>340</v>
      </c>
      <c r="L97" s="17">
        <v>376</v>
      </c>
      <c r="M97" s="17">
        <v>173</v>
      </c>
      <c r="N97" s="18">
        <v>31</v>
      </c>
      <c r="O97" s="149"/>
    </row>
    <row r="98" spans="2:15" ht="23.1" customHeight="1">
      <c r="B98" s="957" t="s">
        <v>69</v>
      </c>
      <c r="C98" s="957"/>
      <c r="D98" s="16" t="s">
        <v>34</v>
      </c>
      <c r="E98" s="17">
        <v>19</v>
      </c>
      <c r="F98" s="17">
        <v>0</v>
      </c>
      <c r="G98" s="17">
        <v>0</v>
      </c>
      <c r="H98" s="17">
        <v>2</v>
      </c>
      <c r="I98" s="17">
        <v>7</v>
      </c>
      <c r="J98" s="17">
        <v>3</v>
      </c>
      <c r="K98" s="17">
        <v>2</v>
      </c>
      <c r="L98" s="17">
        <v>2</v>
      </c>
      <c r="M98" s="17">
        <v>3</v>
      </c>
      <c r="N98" s="18">
        <v>0</v>
      </c>
      <c r="O98" s="149"/>
    </row>
    <row r="99" spans="2:15">
      <c r="B99" s="137"/>
      <c r="C99" s="138"/>
      <c r="D99" s="16" t="s">
        <v>120</v>
      </c>
      <c r="E99" s="17">
        <v>51</v>
      </c>
      <c r="F99" s="17">
        <v>0</v>
      </c>
      <c r="G99" s="17">
        <v>0</v>
      </c>
      <c r="H99" s="17">
        <v>7</v>
      </c>
      <c r="I99" s="17">
        <v>17</v>
      </c>
      <c r="J99" s="17">
        <v>10</v>
      </c>
      <c r="K99" s="17">
        <v>6</v>
      </c>
      <c r="L99" s="17">
        <v>7</v>
      </c>
      <c r="M99" s="17">
        <v>3</v>
      </c>
      <c r="N99" s="18">
        <v>1</v>
      </c>
      <c r="O99" s="149"/>
    </row>
    <row r="100" spans="2:15">
      <c r="B100" s="137"/>
      <c r="C100" s="138"/>
      <c r="D100" s="16"/>
      <c r="E100" s="17"/>
      <c r="F100" s="17"/>
      <c r="G100" s="17"/>
      <c r="H100" s="17"/>
      <c r="I100" s="17"/>
      <c r="J100" s="17"/>
      <c r="K100" s="17"/>
      <c r="L100" s="17"/>
      <c r="M100" s="17"/>
      <c r="N100" s="18"/>
      <c r="O100" s="149"/>
    </row>
    <row r="101" spans="2:15" ht="33" customHeight="1">
      <c r="B101" s="958" t="s">
        <v>259</v>
      </c>
      <c r="C101" s="958"/>
      <c r="D101" s="16" t="s">
        <v>32</v>
      </c>
      <c r="E101" s="17">
        <v>356</v>
      </c>
      <c r="F101" s="17">
        <v>0</v>
      </c>
      <c r="G101" s="17">
        <v>1</v>
      </c>
      <c r="H101" s="17">
        <v>128</v>
      </c>
      <c r="I101" s="17">
        <v>110</v>
      </c>
      <c r="J101" s="17">
        <v>55</v>
      </c>
      <c r="K101" s="17">
        <v>22</v>
      </c>
      <c r="L101" s="17">
        <v>24</v>
      </c>
      <c r="M101" s="17">
        <v>15</v>
      </c>
      <c r="N101" s="18">
        <v>1</v>
      </c>
      <c r="O101" s="149"/>
    </row>
    <row r="102" spans="2:15" ht="32.25" customHeight="1">
      <c r="B102" s="959" t="s">
        <v>210</v>
      </c>
      <c r="C102" s="959"/>
      <c r="D102" s="16" t="s">
        <v>34</v>
      </c>
      <c r="E102" s="17">
        <v>0</v>
      </c>
      <c r="F102" s="17">
        <v>0</v>
      </c>
      <c r="G102" s="17">
        <v>0</v>
      </c>
      <c r="H102" s="17">
        <v>0</v>
      </c>
      <c r="I102" s="17">
        <v>0</v>
      </c>
      <c r="J102" s="17">
        <v>0</v>
      </c>
      <c r="K102" s="17">
        <v>0</v>
      </c>
      <c r="L102" s="17">
        <v>0</v>
      </c>
      <c r="M102" s="17">
        <v>0</v>
      </c>
      <c r="N102" s="18">
        <v>0</v>
      </c>
      <c r="O102" s="149"/>
    </row>
    <row r="103" spans="2:15" ht="14.25" customHeight="1">
      <c r="B103" s="959"/>
      <c r="C103" s="959"/>
      <c r="D103" s="16" t="s">
        <v>120</v>
      </c>
      <c r="E103" s="17">
        <v>2</v>
      </c>
      <c r="F103" s="17">
        <v>0</v>
      </c>
      <c r="G103" s="17">
        <v>0</v>
      </c>
      <c r="H103" s="17">
        <v>1</v>
      </c>
      <c r="I103" s="17">
        <v>0</v>
      </c>
      <c r="J103" s="17">
        <v>1</v>
      </c>
      <c r="K103" s="17">
        <v>0</v>
      </c>
      <c r="L103" s="17">
        <v>0</v>
      </c>
      <c r="M103" s="17">
        <v>0</v>
      </c>
      <c r="N103" s="18">
        <v>0</v>
      </c>
      <c r="O103" s="149"/>
    </row>
    <row r="104" spans="2:15">
      <c r="B104" s="137"/>
      <c r="C104" s="153"/>
      <c r="D104" s="16"/>
      <c r="E104" s="17"/>
      <c r="F104" s="17"/>
      <c r="G104" s="17"/>
      <c r="H104" s="17"/>
      <c r="I104" s="17"/>
      <c r="J104" s="17"/>
      <c r="K104" s="17"/>
      <c r="L104" s="17"/>
      <c r="M104" s="17"/>
      <c r="N104" s="18"/>
      <c r="O104" s="149"/>
    </row>
    <row r="105" spans="2:15">
      <c r="B105" s="139" t="s">
        <v>211</v>
      </c>
      <c r="C105" s="138"/>
      <c r="D105" s="16" t="s">
        <v>32</v>
      </c>
      <c r="E105" s="17">
        <v>964</v>
      </c>
      <c r="F105" s="17">
        <v>0</v>
      </c>
      <c r="G105" s="17">
        <v>5</v>
      </c>
      <c r="H105" s="17">
        <v>277</v>
      </c>
      <c r="I105" s="17">
        <v>279</v>
      </c>
      <c r="J105" s="17">
        <v>211</v>
      </c>
      <c r="K105" s="17">
        <v>72</v>
      </c>
      <c r="L105" s="17">
        <v>78</v>
      </c>
      <c r="M105" s="17">
        <v>31</v>
      </c>
      <c r="N105" s="18">
        <v>11</v>
      </c>
      <c r="O105" s="149"/>
    </row>
    <row r="106" spans="2:15" ht="15" customHeight="1">
      <c r="B106" s="959" t="s">
        <v>73</v>
      </c>
      <c r="C106" s="959"/>
      <c r="D106" s="16" t="s">
        <v>34</v>
      </c>
      <c r="E106" s="17">
        <v>0</v>
      </c>
      <c r="F106" s="17">
        <v>0</v>
      </c>
      <c r="G106" s="17">
        <v>0</v>
      </c>
      <c r="H106" s="17">
        <v>0</v>
      </c>
      <c r="I106" s="17">
        <v>0</v>
      </c>
      <c r="J106" s="17">
        <v>0</v>
      </c>
      <c r="K106" s="17">
        <v>0</v>
      </c>
      <c r="L106" s="17">
        <v>0</v>
      </c>
      <c r="M106" s="17">
        <v>0</v>
      </c>
      <c r="N106" s="18">
        <v>0</v>
      </c>
      <c r="O106" s="149"/>
    </row>
    <row r="107" spans="2:15">
      <c r="B107" s="137"/>
      <c r="C107" s="153"/>
      <c r="D107" s="16" t="s">
        <v>120</v>
      </c>
      <c r="E107" s="17">
        <v>6</v>
      </c>
      <c r="F107" s="17">
        <v>0</v>
      </c>
      <c r="G107" s="17">
        <v>0</v>
      </c>
      <c r="H107" s="17">
        <v>2</v>
      </c>
      <c r="I107" s="17">
        <v>1</v>
      </c>
      <c r="J107" s="17">
        <v>1</v>
      </c>
      <c r="K107" s="17">
        <v>2</v>
      </c>
      <c r="L107" s="17">
        <v>0</v>
      </c>
      <c r="M107" s="17">
        <v>0</v>
      </c>
      <c r="N107" s="18">
        <v>0</v>
      </c>
      <c r="O107" s="149"/>
    </row>
    <row r="108" spans="2:15">
      <c r="B108" s="137"/>
      <c r="C108" s="153"/>
      <c r="D108" s="16"/>
      <c r="E108" s="17"/>
      <c r="F108" s="17"/>
      <c r="G108" s="17"/>
      <c r="H108" s="17"/>
      <c r="I108" s="17"/>
      <c r="J108" s="17"/>
      <c r="K108" s="17"/>
      <c r="L108" s="17"/>
      <c r="M108" s="17"/>
      <c r="N108" s="18"/>
      <c r="O108" s="149"/>
    </row>
    <row r="109" spans="2:15" ht="32.25" customHeight="1">
      <c r="B109" s="958" t="s">
        <v>260</v>
      </c>
      <c r="C109" s="958"/>
      <c r="D109" s="16" t="s">
        <v>32</v>
      </c>
      <c r="E109" s="17">
        <v>1671</v>
      </c>
      <c r="F109" s="17">
        <v>5</v>
      </c>
      <c r="G109" s="17">
        <v>12</v>
      </c>
      <c r="H109" s="17">
        <v>404</v>
      </c>
      <c r="I109" s="17">
        <v>495</v>
      </c>
      <c r="J109" s="17">
        <v>333</v>
      </c>
      <c r="K109" s="17">
        <v>162</v>
      </c>
      <c r="L109" s="17">
        <v>162</v>
      </c>
      <c r="M109" s="17">
        <v>89</v>
      </c>
      <c r="N109" s="18">
        <v>9</v>
      </c>
      <c r="O109" s="149"/>
    </row>
    <row r="110" spans="2:15" ht="15.75" customHeight="1">
      <c r="B110" s="1010" t="s">
        <v>1870</v>
      </c>
      <c r="C110" s="1010"/>
      <c r="D110" s="16" t="s">
        <v>34</v>
      </c>
      <c r="E110" s="17">
        <v>4</v>
      </c>
      <c r="F110" s="17">
        <v>0</v>
      </c>
      <c r="G110" s="17">
        <v>0</v>
      </c>
      <c r="H110" s="17">
        <v>0</v>
      </c>
      <c r="I110" s="17">
        <v>1</v>
      </c>
      <c r="J110" s="17">
        <v>1</v>
      </c>
      <c r="K110" s="17">
        <v>0</v>
      </c>
      <c r="L110" s="17">
        <v>0</v>
      </c>
      <c r="M110" s="17">
        <v>1</v>
      </c>
      <c r="N110" s="18">
        <v>1</v>
      </c>
      <c r="O110" s="149"/>
    </row>
    <row r="111" spans="2:15">
      <c r="B111" s="1025"/>
      <c r="C111" s="1025"/>
      <c r="D111" s="16" t="s">
        <v>120</v>
      </c>
      <c r="E111" s="17">
        <v>12</v>
      </c>
      <c r="F111" s="17">
        <v>0</v>
      </c>
      <c r="G111" s="17">
        <v>0</v>
      </c>
      <c r="H111" s="17">
        <v>2</v>
      </c>
      <c r="I111" s="17">
        <v>4</v>
      </c>
      <c r="J111" s="17">
        <v>1</v>
      </c>
      <c r="K111" s="17">
        <v>3</v>
      </c>
      <c r="L111" s="17">
        <v>0</v>
      </c>
      <c r="M111" s="17">
        <v>2</v>
      </c>
      <c r="N111" s="18">
        <v>0</v>
      </c>
      <c r="O111" s="149"/>
    </row>
    <row r="112" spans="2:15">
      <c r="B112" s="137"/>
      <c r="C112" s="153"/>
      <c r="D112" s="16"/>
      <c r="E112" s="17"/>
      <c r="F112" s="17"/>
      <c r="G112" s="17"/>
      <c r="H112" s="17"/>
      <c r="I112" s="17"/>
      <c r="J112" s="17"/>
      <c r="K112" s="17"/>
      <c r="L112" s="17"/>
      <c r="M112" s="17"/>
      <c r="N112" s="18"/>
      <c r="O112" s="149"/>
    </row>
    <row r="113" spans="2:15" ht="33.75" customHeight="1">
      <c r="B113" s="955" t="s">
        <v>1800</v>
      </c>
      <c r="C113" s="955"/>
      <c r="D113" s="16" t="s">
        <v>32</v>
      </c>
      <c r="E113" s="17">
        <v>2007</v>
      </c>
      <c r="F113" s="17">
        <v>3</v>
      </c>
      <c r="G113" s="17">
        <v>15</v>
      </c>
      <c r="H113" s="17">
        <v>616</v>
      </c>
      <c r="I113" s="17">
        <v>727</v>
      </c>
      <c r="J113" s="17">
        <v>376</v>
      </c>
      <c r="K113" s="17">
        <v>123</v>
      </c>
      <c r="L113" s="17">
        <v>98</v>
      </c>
      <c r="M113" s="17">
        <v>46</v>
      </c>
      <c r="N113" s="18">
        <v>3</v>
      </c>
      <c r="O113" s="149"/>
    </row>
    <row r="114" spans="2:15" ht="27" customHeight="1">
      <c r="B114" s="954" t="s">
        <v>2</v>
      </c>
      <c r="C114" s="954"/>
      <c r="D114" s="16" t="s">
        <v>34</v>
      </c>
      <c r="E114" s="17">
        <v>1</v>
      </c>
      <c r="F114" s="17">
        <v>0</v>
      </c>
      <c r="G114" s="17">
        <v>0</v>
      </c>
      <c r="H114" s="17">
        <v>0</v>
      </c>
      <c r="I114" s="17">
        <v>0</v>
      </c>
      <c r="J114" s="17">
        <v>0</v>
      </c>
      <c r="K114" s="17">
        <v>0</v>
      </c>
      <c r="L114" s="17">
        <v>1</v>
      </c>
      <c r="M114" s="17">
        <v>0</v>
      </c>
      <c r="N114" s="18">
        <v>0</v>
      </c>
      <c r="O114" s="149"/>
    </row>
    <row r="115" spans="2:15">
      <c r="B115" s="973"/>
      <c r="C115" s="973"/>
      <c r="D115" s="16" t="s">
        <v>120</v>
      </c>
      <c r="E115" s="17">
        <v>6</v>
      </c>
      <c r="F115" s="17">
        <v>0</v>
      </c>
      <c r="G115" s="17">
        <v>0</v>
      </c>
      <c r="H115" s="17">
        <v>1</v>
      </c>
      <c r="I115" s="17">
        <v>2</v>
      </c>
      <c r="J115" s="17">
        <v>1</v>
      </c>
      <c r="K115" s="17">
        <v>2</v>
      </c>
      <c r="L115" s="17">
        <v>0</v>
      </c>
      <c r="M115" s="17">
        <v>0</v>
      </c>
      <c r="N115" s="18">
        <v>0</v>
      </c>
      <c r="O115" s="149"/>
    </row>
    <row r="116" spans="2:15">
      <c r="B116" s="137"/>
      <c r="C116" s="138"/>
      <c r="D116" s="16"/>
      <c r="E116" s="17"/>
      <c r="F116" s="17"/>
      <c r="G116" s="17"/>
      <c r="H116" s="17"/>
      <c r="I116" s="17"/>
      <c r="J116" s="17"/>
      <c r="K116" s="17"/>
      <c r="L116" s="17"/>
      <c r="M116" s="17"/>
      <c r="N116" s="18"/>
      <c r="O116" s="149"/>
    </row>
    <row r="117" spans="2:15" ht="18.75" customHeight="1">
      <c r="B117" s="1028" t="s">
        <v>214</v>
      </c>
      <c r="C117" s="1028"/>
      <c r="D117" s="16" t="s">
        <v>32</v>
      </c>
      <c r="E117" s="17">
        <v>547</v>
      </c>
      <c r="F117" s="17">
        <v>0</v>
      </c>
      <c r="G117" s="17">
        <v>2</v>
      </c>
      <c r="H117" s="17">
        <v>120</v>
      </c>
      <c r="I117" s="17">
        <v>157</v>
      </c>
      <c r="J117" s="17">
        <v>115</v>
      </c>
      <c r="K117" s="17">
        <v>66</v>
      </c>
      <c r="L117" s="17">
        <v>53</v>
      </c>
      <c r="M117" s="17">
        <v>29</v>
      </c>
      <c r="N117" s="18">
        <v>5</v>
      </c>
      <c r="O117" s="149"/>
    </row>
    <row r="118" spans="2:15" ht="12.75" customHeight="1">
      <c r="B118" s="959" t="s">
        <v>77</v>
      </c>
      <c r="C118" s="959"/>
      <c r="D118" s="16" t="s">
        <v>34</v>
      </c>
      <c r="E118" s="17">
        <v>0</v>
      </c>
      <c r="F118" s="17">
        <v>0</v>
      </c>
      <c r="G118" s="17">
        <v>0</v>
      </c>
      <c r="H118" s="17">
        <v>0</v>
      </c>
      <c r="I118" s="17">
        <v>0</v>
      </c>
      <c r="J118" s="17">
        <v>0</v>
      </c>
      <c r="K118" s="17">
        <v>0</v>
      </c>
      <c r="L118" s="17">
        <v>0</v>
      </c>
      <c r="M118" s="17">
        <v>0</v>
      </c>
      <c r="N118" s="18">
        <v>0</v>
      </c>
      <c r="O118" s="149"/>
    </row>
    <row r="119" spans="2:15">
      <c r="B119" s="139"/>
      <c r="C119" s="138"/>
      <c r="D119" s="16" t="s">
        <v>120</v>
      </c>
      <c r="E119" s="17">
        <v>0</v>
      </c>
      <c r="F119" s="17">
        <v>0</v>
      </c>
      <c r="G119" s="17">
        <v>0</v>
      </c>
      <c r="H119" s="17">
        <v>0</v>
      </c>
      <c r="I119" s="17">
        <v>0</v>
      </c>
      <c r="J119" s="17">
        <v>0</v>
      </c>
      <c r="K119" s="17">
        <v>0</v>
      </c>
      <c r="L119" s="17">
        <v>0</v>
      </c>
      <c r="M119" s="17">
        <v>0</v>
      </c>
      <c r="N119" s="18">
        <v>0</v>
      </c>
      <c r="O119" s="149"/>
    </row>
    <row r="120" spans="2:15">
      <c r="B120" s="139"/>
      <c r="C120" s="138"/>
      <c r="D120" s="16"/>
      <c r="E120" s="17"/>
      <c r="F120" s="17"/>
      <c r="G120" s="17"/>
      <c r="H120" s="17"/>
      <c r="I120" s="17"/>
      <c r="J120" s="17"/>
      <c r="K120" s="17"/>
      <c r="L120" s="17"/>
      <c r="M120" s="17"/>
      <c r="N120" s="18"/>
      <c r="O120" s="149"/>
    </row>
    <row r="121" spans="2:15">
      <c r="B121" s="139" t="s">
        <v>215</v>
      </c>
      <c r="C121" s="138"/>
      <c r="D121" s="16" t="s">
        <v>32</v>
      </c>
      <c r="E121" s="17">
        <v>2212</v>
      </c>
      <c r="F121" s="17">
        <v>8</v>
      </c>
      <c r="G121" s="17">
        <v>35</v>
      </c>
      <c r="H121" s="17">
        <v>666</v>
      </c>
      <c r="I121" s="17">
        <v>669</v>
      </c>
      <c r="J121" s="17">
        <v>493</v>
      </c>
      <c r="K121" s="17">
        <v>163</v>
      </c>
      <c r="L121" s="17">
        <v>125</v>
      </c>
      <c r="M121" s="17">
        <v>47</v>
      </c>
      <c r="N121" s="18">
        <v>6</v>
      </c>
      <c r="O121" s="149"/>
    </row>
    <row r="122" spans="2:15" ht="12.75" customHeight="1">
      <c r="B122" s="959" t="s">
        <v>79</v>
      </c>
      <c r="C122" s="959"/>
      <c r="D122" s="16" t="s">
        <v>34</v>
      </c>
      <c r="E122" s="17">
        <v>4</v>
      </c>
      <c r="F122" s="17">
        <v>0</v>
      </c>
      <c r="G122" s="17">
        <v>0</v>
      </c>
      <c r="H122" s="17">
        <v>1</v>
      </c>
      <c r="I122" s="17">
        <v>1</v>
      </c>
      <c r="J122" s="17">
        <v>1</v>
      </c>
      <c r="K122" s="17">
        <v>1</v>
      </c>
      <c r="L122" s="17">
        <v>0</v>
      </c>
      <c r="M122" s="17">
        <v>0</v>
      </c>
      <c r="N122" s="18">
        <v>0</v>
      </c>
      <c r="O122" s="149"/>
    </row>
    <row r="123" spans="2:15">
      <c r="B123" s="1"/>
      <c r="C123" s="138"/>
      <c r="D123" s="16" t="s">
        <v>120</v>
      </c>
      <c r="E123" s="17">
        <v>12</v>
      </c>
      <c r="F123" s="17">
        <v>0</v>
      </c>
      <c r="G123" s="17">
        <v>0</v>
      </c>
      <c r="H123" s="17">
        <v>1</v>
      </c>
      <c r="I123" s="17">
        <v>5</v>
      </c>
      <c r="J123" s="17">
        <v>2</v>
      </c>
      <c r="K123" s="17">
        <v>2</v>
      </c>
      <c r="L123" s="17">
        <v>1</v>
      </c>
      <c r="M123" s="17">
        <v>1</v>
      </c>
      <c r="N123" s="18">
        <v>0</v>
      </c>
      <c r="O123" s="149"/>
    </row>
    <row r="124" spans="2:15">
      <c r="B124" s="1"/>
      <c r="C124" s="138"/>
      <c r="D124" s="16"/>
      <c r="E124" s="17"/>
      <c r="F124" s="17"/>
      <c r="G124" s="17"/>
      <c r="H124" s="17"/>
      <c r="I124" s="17"/>
      <c r="J124" s="17"/>
      <c r="K124" s="17"/>
      <c r="L124" s="17"/>
      <c r="M124" s="17"/>
      <c r="N124" s="18"/>
      <c r="O124" s="149"/>
    </row>
    <row r="125" spans="2:15" ht="18.75" customHeight="1">
      <c r="B125" s="958" t="s">
        <v>216</v>
      </c>
      <c r="C125" s="958"/>
      <c r="D125" s="16" t="s">
        <v>32</v>
      </c>
      <c r="E125" s="17">
        <v>392</v>
      </c>
      <c r="F125" s="17">
        <v>0</v>
      </c>
      <c r="G125" s="17">
        <v>3</v>
      </c>
      <c r="H125" s="17">
        <v>111</v>
      </c>
      <c r="I125" s="17">
        <v>120</v>
      </c>
      <c r="J125" s="17">
        <v>83</v>
      </c>
      <c r="K125" s="17">
        <v>36</v>
      </c>
      <c r="L125" s="17">
        <v>29</v>
      </c>
      <c r="M125" s="17">
        <v>8</v>
      </c>
      <c r="N125" s="18">
        <v>2</v>
      </c>
      <c r="O125" s="149"/>
    </row>
    <row r="126" spans="2:15" ht="18.75" customHeight="1">
      <c r="B126" s="959" t="s">
        <v>81</v>
      </c>
      <c r="C126" s="959"/>
      <c r="D126" s="16" t="s">
        <v>34</v>
      </c>
      <c r="E126" s="17">
        <v>1</v>
      </c>
      <c r="F126" s="17">
        <v>0</v>
      </c>
      <c r="G126" s="17">
        <v>0</v>
      </c>
      <c r="H126" s="17">
        <v>1</v>
      </c>
      <c r="I126" s="17">
        <v>0</v>
      </c>
      <c r="J126" s="17">
        <v>0</v>
      </c>
      <c r="K126" s="17">
        <v>0</v>
      </c>
      <c r="L126" s="17">
        <v>0</v>
      </c>
      <c r="M126" s="17">
        <v>0</v>
      </c>
      <c r="N126" s="18">
        <v>0</v>
      </c>
      <c r="O126" s="149"/>
    </row>
    <row r="127" spans="2:15">
      <c r="B127" s="1"/>
      <c r="C127" s="138"/>
      <c r="D127" s="16" t="s">
        <v>120</v>
      </c>
      <c r="E127" s="17">
        <v>2</v>
      </c>
      <c r="F127" s="17">
        <v>0</v>
      </c>
      <c r="G127" s="17">
        <v>0</v>
      </c>
      <c r="H127" s="17">
        <v>1</v>
      </c>
      <c r="I127" s="17">
        <v>0</v>
      </c>
      <c r="J127" s="17">
        <v>1</v>
      </c>
      <c r="K127" s="17">
        <v>0</v>
      </c>
      <c r="L127" s="17">
        <v>0</v>
      </c>
      <c r="M127" s="17">
        <v>0</v>
      </c>
      <c r="N127" s="18">
        <v>0</v>
      </c>
      <c r="O127" s="149"/>
    </row>
    <row r="128" spans="2:15">
      <c r="B128" s="1"/>
      <c r="C128" s="138"/>
      <c r="D128" s="16"/>
      <c r="E128" s="17"/>
      <c r="F128" s="17"/>
      <c r="G128" s="17"/>
      <c r="H128" s="17"/>
      <c r="I128" s="17"/>
      <c r="J128" s="17"/>
      <c r="K128" s="17"/>
      <c r="L128" s="17"/>
      <c r="M128" s="17"/>
      <c r="N128" s="18"/>
      <c r="O128" s="149"/>
    </row>
    <row r="129" spans="2:15" ht="31.5" customHeight="1">
      <c r="B129" s="958" t="s">
        <v>217</v>
      </c>
      <c r="C129" s="958"/>
      <c r="D129" s="16" t="s">
        <v>32</v>
      </c>
      <c r="E129" s="17">
        <v>1100</v>
      </c>
      <c r="F129" s="17">
        <v>0</v>
      </c>
      <c r="G129" s="17">
        <v>3</v>
      </c>
      <c r="H129" s="17">
        <v>256</v>
      </c>
      <c r="I129" s="17">
        <v>276</v>
      </c>
      <c r="J129" s="17">
        <v>229</v>
      </c>
      <c r="K129" s="17">
        <v>134</v>
      </c>
      <c r="L129" s="17">
        <v>148</v>
      </c>
      <c r="M129" s="17">
        <v>48</v>
      </c>
      <c r="N129" s="18">
        <v>6</v>
      </c>
      <c r="O129" s="149"/>
    </row>
    <row r="130" spans="2:15" ht="27.2" customHeight="1">
      <c r="B130" s="959" t="s">
        <v>83</v>
      </c>
      <c r="C130" s="959"/>
      <c r="D130" s="16" t="s">
        <v>34</v>
      </c>
      <c r="E130" s="17">
        <v>8</v>
      </c>
      <c r="F130" s="17">
        <v>0</v>
      </c>
      <c r="G130" s="17">
        <v>0</v>
      </c>
      <c r="H130" s="17">
        <v>0</v>
      </c>
      <c r="I130" s="17">
        <v>0</v>
      </c>
      <c r="J130" s="17">
        <v>6</v>
      </c>
      <c r="K130" s="17">
        <v>0</v>
      </c>
      <c r="L130" s="17">
        <v>1</v>
      </c>
      <c r="M130" s="17">
        <v>1</v>
      </c>
      <c r="N130" s="18">
        <v>0</v>
      </c>
      <c r="O130" s="149"/>
    </row>
    <row r="131" spans="2:15" ht="12.75" customHeight="1">
      <c r="B131" s="959"/>
      <c r="C131" s="959"/>
      <c r="D131" s="16" t="s">
        <v>120</v>
      </c>
      <c r="E131" s="17">
        <v>9</v>
      </c>
      <c r="F131" s="17">
        <v>0</v>
      </c>
      <c r="G131" s="17">
        <v>0</v>
      </c>
      <c r="H131" s="17">
        <v>2</v>
      </c>
      <c r="I131" s="17">
        <v>2</v>
      </c>
      <c r="J131" s="17">
        <v>2</v>
      </c>
      <c r="K131" s="17">
        <v>2</v>
      </c>
      <c r="L131" s="17">
        <v>0</v>
      </c>
      <c r="M131" s="17">
        <v>0</v>
      </c>
      <c r="N131" s="18">
        <v>1</v>
      </c>
      <c r="O131" s="149"/>
    </row>
    <row r="132" spans="2:15">
      <c r="B132" s="1"/>
      <c r="C132" s="138"/>
      <c r="D132" s="16"/>
      <c r="E132" s="17"/>
      <c r="F132" s="17"/>
      <c r="G132" s="17"/>
      <c r="H132" s="17"/>
      <c r="I132" s="17"/>
      <c r="J132" s="17"/>
      <c r="K132" s="17"/>
      <c r="L132" s="17"/>
      <c r="M132" s="17"/>
      <c r="N132" s="18"/>
      <c r="O132" s="149"/>
    </row>
    <row r="133" spans="2:15" ht="35.25" customHeight="1">
      <c r="B133" s="972" t="s">
        <v>1785</v>
      </c>
      <c r="C133" s="972"/>
      <c r="D133" s="16" t="s">
        <v>32</v>
      </c>
      <c r="E133" s="17">
        <v>709</v>
      </c>
      <c r="F133" s="17">
        <v>0</v>
      </c>
      <c r="G133" s="17">
        <v>2</v>
      </c>
      <c r="H133" s="17">
        <v>47</v>
      </c>
      <c r="I133" s="17">
        <v>124</v>
      </c>
      <c r="J133" s="17">
        <v>210</v>
      </c>
      <c r="K133" s="17">
        <v>131</v>
      </c>
      <c r="L133" s="17">
        <v>143</v>
      </c>
      <c r="M133" s="17">
        <v>50</v>
      </c>
      <c r="N133" s="18">
        <v>2</v>
      </c>
      <c r="O133" s="149"/>
    </row>
    <row r="134" spans="2:15" ht="18.75" customHeight="1">
      <c r="B134" s="934" t="s">
        <v>3</v>
      </c>
      <c r="C134" s="934"/>
      <c r="D134" s="16" t="s">
        <v>34</v>
      </c>
      <c r="E134" s="17">
        <v>5</v>
      </c>
      <c r="F134" s="17">
        <v>0</v>
      </c>
      <c r="G134" s="17">
        <v>0</v>
      </c>
      <c r="H134" s="17">
        <v>0</v>
      </c>
      <c r="I134" s="17">
        <v>0</v>
      </c>
      <c r="J134" s="17">
        <v>4</v>
      </c>
      <c r="K134" s="17">
        <v>1</v>
      </c>
      <c r="L134" s="17">
        <v>0</v>
      </c>
      <c r="M134" s="17">
        <v>0</v>
      </c>
      <c r="N134" s="18">
        <v>0</v>
      </c>
      <c r="O134" s="149"/>
    </row>
    <row r="135" spans="2:15" ht="19.7" customHeight="1">
      <c r="B135" s="606"/>
      <c r="C135" s="33"/>
      <c r="D135" s="16" t="s">
        <v>120</v>
      </c>
      <c r="E135" s="17">
        <v>5</v>
      </c>
      <c r="F135" s="17">
        <v>0</v>
      </c>
      <c r="G135" s="17">
        <v>0</v>
      </c>
      <c r="H135" s="17">
        <v>1</v>
      </c>
      <c r="I135" s="17">
        <v>0</v>
      </c>
      <c r="J135" s="17">
        <v>0</v>
      </c>
      <c r="K135" s="17">
        <v>4</v>
      </c>
      <c r="L135" s="17">
        <v>0</v>
      </c>
      <c r="M135" s="17">
        <v>0</v>
      </c>
      <c r="N135" s="18">
        <v>0</v>
      </c>
      <c r="O135" s="149"/>
    </row>
    <row r="136" spans="2:15">
      <c r="B136" s="975"/>
      <c r="C136" s="975"/>
      <c r="D136" s="16"/>
      <c r="E136" s="17"/>
      <c r="F136" s="17"/>
      <c r="G136" s="17"/>
      <c r="H136" s="17"/>
      <c r="I136" s="17"/>
      <c r="J136" s="17"/>
      <c r="K136" s="17"/>
      <c r="L136" s="17"/>
      <c r="M136" s="17"/>
      <c r="N136" s="18"/>
      <c r="O136" s="149"/>
    </row>
    <row r="137" spans="2:15" ht="38.25" customHeight="1">
      <c r="B137" s="974" t="s">
        <v>1786</v>
      </c>
      <c r="C137" s="974"/>
      <c r="D137" s="16" t="s">
        <v>32</v>
      </c>
      <c r="E137" s="17">
        <v>2224</v>
      </c>
      <c r="F137" s="17">
        <v>0</v>
      </c>
      <c r="G137" s="17">
        <v>6</v>
      </c>
      <c r="H137" s="17">
        <v>365</v>
      </c>
      <c r="I137" s="17">
        <v>546</v>
      </c>
      <c r="J137" s="17">
        <v>542</v>
      </c>
      <c r="K137" s="17">
        <v>264</v>
      </c>
      <c r="L137" s="17">
        <v>318</v>
      </c>
      <c r="M137" s="17">
        <v>149</v>
      </c>
      <c r="N137" s="18">
        <v>34</v>
      </c>
      <c r="O137" s="149"/>
    </row>
    <row r="138" spans="2:15" ht="33" customHeight="1">
      <c r="B138" s="975" t="s">
        <v>4</v>
      </c>
      <c r="C138" s="975"/>
      <c r="D138" s="16" t="s">
        <v>34</v>
      </c>
      <c r="E138" s="17">
        <v>14</v>
      </c>
      <c r="F138" s="17">
        <v>0</v>
      </c>
      <c r="G138" s="17">
        <v>0</v>
      </c>
      <c r="H138" s="17">
        <v>0</v>
      </c>
      <c r="I138" s="17">
        <v>2</v>
      </c>
      <c r="J138" s="17">
        <v>4</v>
      </c>
      <c r="K138" s="17">
        <v>2</v>
      </c>
      <c r="L138" s="17">
        <v>5</v>
      </c>
      <c r="M138" s="17">
        <v>1</v>
      </c>
      <c r="N138" s="18">
        <v>0</v>
      </c>
      <c r="O138" s="149"/>
    </row>
    <row r="139" spans="2:15" ht="18.399999999999999" customHeight="1">
      <c r="B139" s="606"/>
      <c r="C139" s="33"/>
      <c r="D139" s="16" t="s">
        <v>120</v>
      </c>
      <c r="E139" s="17">
        <v>21</v>
      </c>
      <c r="F139" s="17">
        <v>0</v>
      </c>
      <c r="G139" s="17">
        <v>1</v>
      </c>
      <c r="H139" s="17">
        <v>4</v>
      </c>
      <c r="I139" s="17">
        <v>3</v>
      </c>
      <c r="J139" s="17">
        <v>3</v>
      </c>
      <c r="K139" s="17">
        <v>1</v>
      </c>
      <c r="L139" s="17">
        <v>6</v>
      </c>
      <c r="M139" s="17">
        <v>3</v>
      </c>
      <c r="N139" s="18">
        <v>0</v>
      </c>
      <c r="O139" s="149"/>
    </row>
    <row r="140" spans="2:15">
      <c r="B140" s="5"/>
      <c r="C140" s="5"/>
      <c r="D140" s="16"/>
      <c r="E140" s="17"/>
      <c r="F140" s="17"/>
      <c r="G140" s="17"/>
      <c r="H140" s="17"/>
      <c r="I140" s="17"/>
      <c r="J140" s="17"/>
      <c r="K140" s="17"/>
      <c r="L140" s="17"/>
      <c r="M140" s="17"/>
      <c r="N140" s="18"/>
      <c r="O140" s="149"/>
    </row>
    <row r="141" spans="2:15">
      <c r="B141" s="960" t="s">
        <v>218</v>
      </c>
      <c r="C141" s="960"/>
      <c r="D141" s="16" t="s">
        <v>32</v>
      </c>
      <c r="E141" s="17">
        <v>5776</v>
      </c>
      <c r="F141" s="17">
        <v>10</v>
      </c>
      <c r="G141" s="17">
        <v>35</v>
      </c>
      <c r="H141" s="17">
        <v>1228</v>
      </c>
      <c r="I141" s="17">
        <v>1615</v>
      </c>
      <c r="J141" s="17">
        <v>1239</v>
      </c>
      <c r="K141" s="17">
        <v>631</v>
      </c>
      <c r="L141" s="17">
        <v>672</v>
      </c>
      <c r="M141" s="17">
        <v>302</v>
      </c>
      <c r="N141" s="18">
        <v>44</v>
      </c>
      <c r="O141" s="149"/>
    </row>
    <row r="142" spans="2:15">
      <c r="B142" s="1010" t="s">
        <v>86</v>
      </c>
      <c r="C142" s="1010"/>
      <c r="D142" s="16" t="s">
        <v>34</v>
      </c>
      <c r="E142" s="17">
        <v>69</v>
      </c>
      <c r="F142" s="17">
        <v>1</v>
      </c>
      <c r="G142" s="17">
        <v>0</v>
      </c>
      <c r="H142" s="17">
        <v>11</v>
      </c>
      <c r="I142" s="17">
        <v>21</v>
      </c>
      <c r="J142" s="17">
        <v>14</v>
      </c>
      <c r="K142" s="17">
        <v>8</v>
      </c>
      <c r="L142" s="17">
        <v>6</v>
      </c>
      <c r="M142" s="17">
        <v>7</v>
      </c>
      <c r="N142" s="18">
        <v>1</v>
      </c>
      <c r="O142" s="149"/>
    </row>
    <row r="143" spans="2:15">
      <c r="B143" s="154"/>
      <c r="C143" s="155"/>
      <c r="D143" s="16" t="s">
        <v>120</v>
      </c>
      <c r="E143" s="17">
        <v>84</v>
      </c>
      <c r="F143" s="17">
        <v>0</v>
      </c>
      <c r="G143" s="17">
        <v>1</v>
      </c>
      <c r="H143" s="17">
        <v>24</v>
      </c>
      <c r="I143" s="17">
        <v>20</v>
      </c>
      <c r="J143" s="17">
        <v>14</v>
      </c>
      <c r="K143" s="17">
        <v>6</v>
      </c>
      <c r="L143" s="17">
        <v>14</v>
      </c>
      <c r="M143" s="17">
        <v>4</v>
      </c>
      <c r="N143" s="18">
        <v>1</v>
      </c>
      <c r="O143" s="149"/>
    </row>
    <row r="144" spans="2:15">
      <c r="B144" s="154"/>
      <c r="C144" s="155"/>
      <c r="D144" s="16"/>
      <c r="E144" s="17"/>
      <c r="F144" s="17"/>
      <c r="G144" s="17"/>
      <c r="H144" s="17"/>
      <c r="I144" s="17"/>
      <c r="J144" s="17"/>
      <c r="K144" s="17"/>
      <c r="L144" s="17"/>
      <c r="M144" s="17"/>
      <c r="N144" s="18"/>
      <c r="O144" s="149"/>
    </row>
    <row r="145" spans="2:15" ht="21.75" customHeight="1">
      <c r="B145" s="948" t="s">
        <v>1802</v>
      </c>
      <c r="C145" s="948"/>
      <c r="D145" s="16" t="s">
        <v>32</v>
      </c>
      <c r="E145" s="17">
        <v>12006</v>
      </c>
      <c r="F145" s="17">
        <v>29</v>
      </c>
      <c r="G145" s="17">
        <v>94</v>
      </c>
      <c r="H145" s="17">
        <v>3715</v>
      </c>
      <c r="I145" s="17">
        <v>4266</v>
      </c>
      <c r="J145" s="17">
        <v>2306</v>
      </c>
      <c r="K145" s="17">
        <v>709</v>
      </c>
      <c r="L145" s="17">
        <v>595</v>
      </c>
      <c r="M145" s="17">
        <v>243</v>
      </c>
      <c r="N145" s="18">
        <v>49</v>
      </c>
      <c r="O145" s="149"/>
    </row>
    <row r="146" spans="2:15" ht="15.75" customHeight="1">
      <c r="B146" s="951" t="s">
        <v>5</v>
      </c>
      <c r="C146" s="951"/>
      <c r="D146" s="16" t="s">
        <v>34</v>
      </c>
      <c r="E146" s="17">
        <v>14</v>
      </c>
      <c r="F146" s="17">
        <v>0</v>
      </c>
      <c r="G146" s="17">
        <v>0</v>
      </c>
      <c r="H146" s="17">
        <v>4</v>
      </c>
      <c r="I146" s="17">
        <v>3</v>
      </c>
      <c r="J146" s="17">
        <v>3</v>
      </c>
      <c r="K146" s="17">
        <v>1</v>
      </c>
      <c r="L146" s="17">
        <v>3</v>
      </c>
      <c r="M146" s="17">
        <v>0</v>
      </c>
      <c r="N146" s="18">
        <v>0</v>
      </c>
      <c r="O146" s="149"/>
    </row>
    <row r="147" spans="2:15">
      <c r="B147" s="1010"/>
      <c r="C147" s="1010"/>
      <c r="D147" s="16" t="s">
        <v>120</v>
      </c>
      <c r="E147" s="17">
        <v>29</v>
      </c>
      <c r="F147" s="17">
        <v>0</v>
      </c>
      <c r="G147" s="17">
        <v>0</v>
      </c>
      <c r="H147" s="17">
        <v>9</v>
      </c>
      <c r="I147" s="17">
        <v>4</v>
      </c>
      <c r="J147" s="17">
        <v>7</v>
      </c>
      <c r="K147" s="17">
        <v>5</v>
      </c>
      <c r="L147" s="17">
        <v>2</v>
      </c>
      <c r="M147" s="17">
        <v>2</v>
      </c>
      <c r="N147" s="18">
        <v>0</v>
      </c>
      <c r="O147" s="149"/>
    </row>
    <row r="148" spans="2:15">
      <c r="B148" s="154"/>
      <c r="C148" s="155"/>
      <c r="D148" s="16"/>
      <c r="E148" s="17"/>
      <c r="F148" s="17"/>
      <c r="G148" s="17"/>
      <c r="H148" s="17"/>
      <c r="I148" s="17"/>
      <c r="J148" s="17"/>
      <c r="K148" s="17"/>
      <c r="L148" s="17"/>
      <c r="M148" s="17"/>
      <c r="N148" s="18"/>
      <c r="O148" s="149"/>
    </row>
    <row r="149" spans="2:15">
      <c r="B149" s="154" t="s">
        <v>219</v>
      </c>
      <c r="C149" s="155"/>
      <c r="D149" s="16" t="s">
        <v>32</v>
      </c>
      <c r="E149" s="17">
        <v>6262</v>
      </c>
      <c r="F149" s="17">
        <v>0</v>
      </c>
      <c r="G149" s="17">
        <v>18</v>
      </c>
      <c r="H149" s="17">
        <v>1148</v>
      </c>
      <c r="I149" s="17">
        <v>1597</v>
      </c>
      <c r="J149" s="17">
        <v>1622</v>
      </c>
      <c r="K149" s="17">
        <v>801</v>
      </c>
      <c r="L149" s="17">
        <v>765</v>
      </c>
      <c r="M149" s="17">
        <v>264</v>
      </c>
      <c r="N149" s="18">
        <v>47</v>
      </c>
      <c r="O149" s="149"/>
    </row>
    <row r="150" spans="2:15">
      <c r="B150" s="156" t="s">
        <v>88</v>
      </c>
      <c r="C150" s="155"/>
      <c r="D150" s="16" t="s">
        <v>34</v>
      </c>
      <c r="E150" s="17">
        <v>49</v>
      </c>
      <c r="F150" s="17">
        <v>0</v>
      </c>
      <c r="G150" s="17">
        <v>0</v>
      </c>
      <c r="H150" s="17">
        <v>4</v>
      </c>
      <c r="I150" s="17">
        <v>10</v>
      </c>
      <c r="J150" s="17">
        <v>11</v>
      </c>
      <c r="K150" s="17">
        <v>5</v>
      </c>
      <c r="L150" s="17">
        <v>10</v>
      </c>
      <c r="M150" s="17">
        <v>7</v>
      </c>
      <c r="N150" s="18">
        <v>2</v>
      </c>
      <c r="O150" s="149"/>
    </row>
    <row r="151" spans="2:15">
      <c r="B151" s="154"/>
      <c r="C151" s="155"/>
      <c r="D151" s="16" t="s">
        <v>120</v>
      </c>
      <c r="E151" s="17">
        <v>39</v>
      </c>
      <c r="F151" s="17">
        <v>0</v>
      </c>
      <c r="G151" s="17">
        <v>0</v>
      </c>
      <c r="H151" s="17">
        <v>4</v>
      </c>
      <c r="I151" s="17">
        <v>11</v>
      </c>
      <c r="J151" s="17">
        <v>12</v>
      </c>
      <c r="K151" s="17">
        <v>6</v>
      </c>
      <c r="L151" s="17">
        <v>4</v>
      </c>
      <c r="M151" s="17">
        <v>2</v>
      </c>
      <c r="N151" s="18">
        <v>0</v>
      </c>
      <c r="O151" s="149"/>
    </row>
    <row r="152" spans="2:15">
      <c r="B152" s="154"/>
      <c r="C152" s="155"/>
      <c r="D152" s="16"/>
      <c r="E152" s="17"/>
      <c r="F152" s="17"/>
      <c r="G152" s="17"/>
      <c r="H152" s="17"/>
      <c r="I152" s="17"/>
      <c r="J152" s="17"/>
      <c r="K152" s="17"/>
      <c r="L152" s="17"/>
      <c r="M152" s="17"/>
      <c r="N152" s="18"/>
      <c r="O152" s="149"/>
    </row>
    <row r="153" spans="2:15" ht="15.75" customHeight="1">
      <c r="B153" s="948" t="s">
        <v>1788</v>
      </c>
      <c r="C153" s="948"/>
      <c r="D153" s="16" t="s">
        <v>32</v>
      </c>
      <c r="E153" s="17">
        <v>1229</v>
      </c>
      <c r="F153" s="17">
        <v>7</v>
      </c>
      <c r="G153" s="17">
        <v>34</v>
      </c>
      <c r="H153" s="17">
        <v>536</v>
      </c>
      <c r="I153" s="17">
        <v>244</v>
      </c>
      <c r="J153" s="17">
        <v>178</v>
      </c>
      <c r="K153" s="17">
        <v>81</v>
      </c>
      <c r="L153" s="17">
        <v>112</v>
      </c>
      <c r="M153" s="17">
        <v>26</v>
      </c>
      <c r="N153" s="18">
        <v>11</v>
      </c>
      <c r="O153" s="149"/>
    </row>
    <row r="154" spans="2:15" ht="15.75" customHeight="1">
      <c r="B154" s="951" t="s">
        <v>7</v>
      </c>
      <c r="C154" s="951"/>
      <c r="D154" s="16" t="s">
        <v>34</v>
      </c>
      <c r="E154" s="17">
        <v>0</v>
      </c>
      <c r="F154" s="17">
        <v>0</v>
      </c>
      <c r="G154" s="17">
        <v>0</v>
      </c>
      <c r="H154" s="17">
        <v>0</v>
      </c>
      <c r="I154" s="17">
        <v>0</v>
      </c>
      <c r="J154" s="17">
        <v>0</v>
      </c>
      <c r="K154" s="17">
        <v>0</v>
      </c>
      <c r="L154" s="17">
        <v>0</v>
      </c>
      <c r="M154" s="17">
        <v>0</v>
      </c>
      <c r="N154" s="18">
        <v>0</v>
      </c>
      <c r="O154" s="149"/>
    </row>
    <row r="155" spans="2:15">
      <c r="B155" s="1010"/>
      <c r="C155" s="1010"/>
      <c r="D155" s="16" t="s">
        <v>120</v>
      </c>
      <c r="E155" s="17">
        <v>6</v>
      </c>
      <c r="F155" s="17">
        <v>0</v>
      </c>
      <c r="G155" s="17">
        <v>0</v>
      </c>
      <c r="H155" s="17">
        <v>3</v>
      </c>
      <c r="I155" s="17">
        <v>1</v>
      </c>
      <c r="J155" s="17">
        <v>1</v>
      </c>
      <c r="K155" s="17">
        <v>1</v>
      </c>
      <c r="L155" s="17">
        <v>0</v>
      </c>
      <c r="M155" s="17">
        <v>0</v>
      </c>
      <c r="N155" s="18">
        <v>0</v>
      </c>
      <c r="O155" s="149"/>
    </row>
    <row r="156" spans="2:15">
      <c r="B156" s="154"/>
      <c r="C156" s="155"/>
      <c r="D156" s="16"/>
      <c r="E156" s="17"/>
      <c r="F156" s="17"/>
      <c r="G156" s="17"/>
      <c r="H156" s="17"/>
      <c r="I156" s="17"/>
      <c r="J156" s="17"/>
      <c r="K156" s="17"/>
      <c r="L156" s="17"/>
      <c r="M156" s="17"/>
      <c r="N156" s="18"/>
      <c r="O156" s="149"/>
    </row>
    <row r="157" spans="2:15">
      <c r="B157" s="616" t="s">
        <v>220</v>
      </c>
      <c r="C157" s="155"/>
      <c r="D157" s="16" t="s">
        <v>32</v>
      </c>
      <c r="E157" s="17">
        <v>532</v>
      </c>
      <c r="F157" s="17">
        <v>0</v>
      </c>
      <c r="G157" s="17">
        <v>2</v>
      </c>
      <c r="H157" s="17">
        <v>104</v>
      </c>
      <c r="I157" s="17">
        <v>191</v>
      </c>
      <c r="J157" s="17">
        <v>142</v>
      </c>
      <c r="K157" s="17">
        <v>38</v>
      </c>
      <c r="L157" s="17">
        <v>31</v>
      </c>
      <c r="M157" s="17">
        <v>18</v>
      </c>
      <c r="N157" s="18">
        <v>6</v>
      </c>
      <c r="O157" s="149"/>
    </row>
    <row r="158" spans="2:15">
      <c r="B158" s="156" t="s">
        <v>152</v>
      </c>
      <c r="C158" s="155"/>
      <c r="D158" s="16" t="s">
        <v>34</v>
      </c>
      <c r="E158" s="17">
        <v>3</v>
      </c>
      <c r="F158" s="17">
        <v>0</v>
      </c>
      <c r="G158" s="17">
        <v>0</v>
      </c>
      <c r="H158" s="17">
        <v>0</v>
      </c>
      <c r="I158" s="17">
        <v>1</v>
      </c>
      <c r="J158" s="17">
        <v>2</v>
      </c>
      <c r="K158" s="17">
        <v>0</v>
      </c>
      <c r="L158" s="17">
        <v>0</v>
      </c>
      <c r="M158" s="17">
        <v>0</v>
      </c>
      <c r="N158" s="18">
        <v>0</v>
      </c>
      <c r="O158" s="149"/>
    </row>
    <row r="159" spans="2:15">
      <c r="B159" s="154"/>
      <c r="C159" s="155"/>
      <c r="D159" s="16" t="s">
        <v>120</v>
      </c>
      <c r="E159" s="17">
        <v>2</v>
      </c>
      <c r="F159" s="17">
        <v>0</v>
      </c>
      <c r="G159" s="17">
        <v>0</v>
      </c>
      <c r="H159" s="17">
        <v>2</v>
      </c>
      <c r="I159" s="17">
        <v>0</v>
      </c>
      <c r="J159" s="17">
        <v>0</v>
      </c>
      <c r="K159" s="17">
        <v>0</v>
      </c>
      <c r="L159" s="17">
        <v>0</v>
      </c>
      <c r="M159" s="17">
        <v>0</v>
      </c>
      <c r="N159" s="18">
        <v>0</v>
      </c>
      <c r="O159" s="149"/>
    </row>
    <row r="160" spans="2:15">
      <c r="B160" s="154"/>
      <c r="C160" s="155"/>
      <c r="D160" s="16"/>
      <c r="E160" s="17"/>
      <c r="F160" s="17"/>
      <c r="G160" s="17"/>
      <c r="H160" s="17"/>
      <c r="I160" s="17"/>
      <c r="J160" s="17"/>
      <c r="K160" s="17"/>
      <c r="L160" s="17"/>
      <c r="M160" s="17"/>
      <c r="N160" s="18"/>
      <c r="O160" s="149"/>
    </row>
    <row r="161" spans="2:15">
      <c r="B161" s="154" t="s">
        <v>221</v>
      </c>
      <c r="C161" s="155"/>
      <c r="D161" s="16" t="s">
        <v>32</v>
      </c>
      <c r="E161" s="17">
        <v>1079</v>
      </c>
      <c r="F161" s="17">
        <v>0</v>
      </c>
      <c r="G161" s="17">
        <v>0</v>
      </c>
      <c r="H161" s="17">
        <v>161</v>
      </c>
      <c r="I161" s="17">
        <v>360</v>
      </c>
      <c r="J161" s="17">
        <v>275</v>
      </c>
      <c r="K161" s="17">
        <v>107</v>
      </c>
      <c r="L161" s="17">
        <v>98</v>
      </c>
      <c r="M161" s="17">
        <v>62</v>
      </c>
      <c r="N161" s="18">
        <v>16</v>
      </c>
      <c r="O161" s="149"/>
    </row>
    <row r="162" spans="2:15">
      <c r="B162" s="156" t="s">
        <v>92</v>
      </c>
      <c r="C162" s="155"/>
      <c r="D162" s="16" t="s">
        <v>34</v>
      </c>
      <c r="E162" s="17">
        <v>1</v>
      </c>
      <c r="F162" s="17">
        <v>0</v>
      </c>
      <c r="G162" s="17">
        <v>0</v>
      </c>
      <c r="H162" s="17">
        <v>0</v>
      </c>
      <c r="I162" s="17">
        <v>0</v>
      </c>
      <c r="J162" s="17">
        <v>1</v>
      </c>
      <c r="K162" s="17">
        <v>0</v>
      </c>
      <c r="L162" s="17">
        <v>0</v>
      </c>
      <c r="M162" s="17">
        <v>0</v>
      </c>
      <c r="N162" s="18">
        <v>0</v>
      </c>
      <c r="O162" s="149"/>
    </row>
    <row r="163" spans="2:15">
      <c r="B163" s="154"/>
      <c r="C163" s="155"/>
      <c r="D163" s="16" t="s">
        <v>120</v>
      </c>
      <c r="E163" s="17">
        <v>4</v>
      </c>
      <c r="F163" s="17">
        <v>0</v>
      </c>
      <c r="G163" s="17">
        <v>0</v>
      </c>
      <c r="H163" s="17">
        <v>0</v>
      </c>
      <c r="I163" s="17">
        <v>0</v>
      </c>
      <c r="J163" s="17">
        <v>1</v>
      </c>
      <c r="K163" s="17">
        <v>1</v>
      </c>
      <c r="L163" s="17">
        <v>2</v>
      </c>
      <c r="M163" s="17">
        <v>0</v>
      </c>
      <c r="N163" s="18">
        <v>0</v>
      </c>
      <c r="O163" s="149"/>
    </row>
    <row r="164" spans="2:15">
      <c r="B164" s="154"/>
      <c r="C164" s="155"/>
      <c r="D164" s="16"/>
      <c r="E164" s="17"/>
      <c r="F164" s="17"/>
      <c r="G164" s="17"/>
      <c r="H164" s="17"/>
      <c r="I164" s="17"/>
      <c r="J164" s="17"/>
      <c r="K164" s="17"/>
      <c r="L164" s="17"/>
      <c r="M164" s="17"/>
      <c r="N164" s="18"/>
      <c r="O164" s="149"/>
    </row>
    <row r="165" spans="2:15" ht="18" customHeight="1">
      <c r="B165" s="948" t="s">
        <v>1789</v>
      </c>
      <c r="C165" s="948"/>
      <c r="D165" s="16" t="s">
        <v>32</v>
      </c>
      <c r="E165" s="17">
        <v>956</v>
      </c>
      <c r="F165" s="17">
        <v>2</v>
      </c>
      <c r="G165" s="17">
        <v>0</v>
      </c>
      <c r="H165" s="17">
        <v>74</v>
      </c>
      <c r="I165" s="17">
        <v>154</v>
      </c>
      <c r="J165" s="17">
        <v>195</v>
      </c>
      <c r="K165" s="17">
        <v>158</v>
      </c>
      <c r="L165" s="17">
        <v>223</v>
      </c>
      <c r="M165" s="17">
        <v>125</v>
      </c>
      <c r="N165" s="18">
        <v>25</v>
      </c>
      <c r="O165" s="149"/>
    </row>
    <row r="166" spans="2:15" ht="12.75" customHeight="1">
      <c r="B166" s="951" t="s">
        <v>8</v>
      </c>
      <c r="C166" s="951"/>
      <c r="D166" s="16" t="s">
        <v>34</v>
      </c>
      <c r="E166" s="17">
        <v>0</v>
      </c>
      <c r="F166" s="17">
        <v>0</v>
      </c>
      <c r="G166" s="17">
        <v>0</v>
      </c>
      <c r="H166" s="17">
        <v>0</v>
      </c>
      <c r="I166" s="17">
        <v>0</v>
      </c>
      <c r="J166" s="17">
        <v>0</v>
      </c>
      <c r="K166" s="17">
        <v>0</v>
      </c>
      <c r="L166" s="17">
        <v>0</v>
      </c>
      <c r="M166" s="17">
        <v>0</v>
      </c>
      <c r="N166" s="18">
        <v>0</v>
      </c>
      <c r="O166" s="149"/>
    </row>
    <row r="167" spans="2:15">
      <c r="B167" s="154"/>
      <c r="C167" s="155"/>
      <c r="D167" s="16" t="s">
        <v>120</v>
      </c>
      <c r="E167" s="17">
        <v>5</v>
      </c>
      <c r="F167" s="17">
        <v>0</v>
      </c>
      <c r="G167" s="17">
        <v>0</v>
      </c>
      <c r="H167" s="17">
        <v>1</v>
      </c>
      <c r="I167" s="17">
        <v>1</v>
      </c>
      <c r="J167" s="17">
        <v>1</v>
      </c>
      <c r="K167" s="17">
        <v>0</v>
      </c>
      <c r="L167" s="17">
        <v>0</v>
      </c>
      <c r="M167" s="17">
        <v>2</v>
      </c>
      <c r="N167" s="18">
        <v>0</v>
      </c>
      <c r="O167" s="149"/>
    </row>
    <row r="168" spans="2:15">
      <c r="B168" s="154"/>
      <c r="C168" s="155"/>
      <c r="D168" s="16"/>
      <c r="E168" s="17"/>
      <c r="F168" s="17"/>
      <c r="G168" s="17"/>
      <c r="H168" s="17"/>
      <c r="I168" s="17"/>
      <c r="J168" s="17"/>
      <c r="K168" s="17"/>
      <c r="L168" s="17"/>
      <c r="M168" s="17"/>
      <c r="N168" s="18"/>
      <c r="O168" s="149"/>
    </row>
    <row r="169" spans="2:15" ht="18" customHeight="1">
      <c r="B169" s="1021" t="s">
        <v>222</v>
      </c>
      <c r="C169" s="1021"/>
      <c r="D169" s="16" t="s">
        <v>32</v>
      </c>
      <c r="E169" s="17">
        <v>1162</v>
      </c>
      <c r="F169" s="17">
        <v>0</v>
      </c>
      <c r="G169" s="17">
        <v>4</v>
      </c>
      <c r="H169" s="17">
        <v>257</v>
      </c>
      <c r="I169" s="17">
        <v>369</v>
      </c>
      <c r="J169" s="17">
        <v>233</v>
      </c>
      <c r="K169" s="17">
        <v>84</v>
      </c>
      <c r="L169" s="17">
        <v>120</v>
      </c>
      <c r="M169" s="17">
        <v>73</v>
      </c>
      <c r="N169" s="18">
        <v>22</v>
      </c>
      <c r="O169" s="149"/>
    </row>
    <row r="170" spans="2:15">
      <c r="B170" s="1010" t="s">
        <v>94</v>
      </c>
      <c r="C170" s="1010"/>
      <c r="D170" s="16" t="s">
        <v>34</v>
      </c>
      <c r="E170" s="17">
        <v>1</v>
      </c>
      <c r="F170" s="17">
        <v>0</v>
      </c>
      <c r="G170" s="17">
        <v>0</v>
      </c>
      <c r="H170" s="17">
        <v>0</v>
      </c>
      <c r="I170" s="17">
        <v>0</v>
      </c>
      <c r="J170" s="17">
        <v>0</v>
      </c>
      <c r="K170" s="17">
        <v>0</v>
      </c>
      <c r="L170" s="17">
        <v>0</v>
      </c>
      <c r="M170" s="17">
        <v>0</v>
      </c>
      <c r="N170" s="18">
        <v>1</v>
      </c>
      <c r="O170" s="149"/>
    </row>
    <row r="171" spans="2:15">
      <c r="B171" s="154"/>
      <c r="C171" s="155"/>
      <c r="D171" s="16" t="s">
        <v>120</v>
      </c>
      <c r="E171" s="17">
        <v>5</v>
      </c>
      <c r="F171" s="17">
        <v>0</v>
      </c>
      <c r="G171" s="17">
        <v>0</v>
      </c>
      <c r="H171" s="17">
        <v>3</v>
      </c>
      <c r="I171" s="17">
        <v>0</v>
      </c>
      <c r="J171" s="17">
        <v>0</v>
      </c>
      <c r="K171" s="17">
        <v>0</v>
      </c>
      <c r="L171" s="17">
        <v>0</v>
      </c>
      <c r="M171" s="17">
        <v>2</v>
      </c>
      <c r="N171" s="18">
        <v>0</v>
      </c>
      <c r="O171" s="149"/>
    </row>
    <row r="172" spans="2:15">
      <c r="B172" s="154"/>
      <c r="C172" s="155"/>
      <c r="D172" s="16"/>
      <c r="E172" s="17"/>
      <c r="F172" s="17"/>
      <c r="G172" s="17"/>
      <c r="H172" s="17"/>
      <c r="I172" s="17"/>
      <c r="J172" s="17"/>
      <c r="K172" s="17"/>
      <c r="L172" s="17"/>
      <c r="M172" s="17"/>
      <c r="N172" s="18"/>
      <c r="O172" s="149"/>
    </row>
    <row r="173" spans="2:15" ht="17.25" customHeight="1">
      <c r="B173" s="948" t="s">
        <v>1790</v>
      </c>
      <c r="C173" s="948"/>
      <c r="D173" s="16" t="s">
        <v>32</v>
      </c>
      <c r="E173" s="17">
        <v>4196</v>
      </c>
      <c r="F173" s="17">
        <v>1</v>
      </c>
      <c r="G173" s="17">
        <v>61</v>
      </c>
      <c r="H173" s="17">
        <v>1228</v>
      </c>
      <c r="I173" s="17">
        <v>990</v>
      </c>
      <c r="J173" s="17">
        <v>755</v>
      </c>
      <c r="K173" s="17">
        <v>388</v>
      </c>
      <c r="L173" s="17">
        <v>442</v>
      </c>
      <c r="M173" s="17">
        <v>248</v>
      </c>
      <c r="N173" s="18">
        <v>83</v>
      </c>
      <c r="O173" s="149"/>
    </row>
    <row r="174" spans="2:15" ht="17.25" customHeight="1">
      <c r="B174" s="951" t="s">
        <v>9</v>
      </c>
      <c r="C174" s="951"/>
      <c r="D174" s="16" t="s">
        <v>34</v>
      </c>
      <c r="E174" s="17">
        <v>10</v>
      </c>
      <c r="F174" s="17">
        <v>0</v>
      </c>
      <c r="G174" s="17">
        <v>0</v>
      </c>
      <c r="H174" s="17">
        <v>4</v>
      </c>
      <c r="I174" s="17">
        <v>0</v>
      </c>
      <c r="J174" s="17">
        <v>1</v>
      </c>
      <c r="K174" s="17">
        <v>1</v>
      </c>
      <c r="L174" s="17">
        <v>1</v>
      </c>
      <c r="M174" s="17">
        <v>2</v>
      </c>
      <c r="N174" s="18">
        <v>1</v>
      </c>
      <c r="O174" s="149"/>
    </row>
    <row r="175" spans="2:15">
      <c r="B175" s="1010"/>
      <c r="C175" s="1010"/>
      <c r="D175" s="16" t="s">
        <v>120</v>
      </c>
      <c r="E175" s="17">
        <v>19</v>
      </c>
      <c r="F175" s="17">
        <v>0</v>
      </c>
      <c r="G175" s="17">
        <v>0</v>
      </c>
      <c r="H175" s="17">
        <v>6</v>
      </c>
      <c r="I175" s="17">
        <v>4</v>
      </c>
      <c r="J175" s="17">
        <v>6</v>
      </c>
      <c r="K175" s="17">
        <v>2</v>
      </c>
      <c r="L175" s="17">
        <v>1</v>
      </c>
      <c r="M175" s="17">
        <v>0</v>
      </c>
      <c r="N175" s="18">
        <v>0</v>
      </c>
      <c r="O175" s="149"/>
    </row>
    <row r="176" spans="2:15">
      <c r="B176" s="154"/>
      <c r="C176" s="155"/>
      <c r="D176" s="16"/>
      <c r="E176" s="17"/>
      <c r="F176" s="17"/>
      <c r="G176" s="17"/>
      <c r="H176" s="17"/>
      <c r="I176" s="17"/>
      <c r="J176" s="17"/>
      <c r="K176" s="17"/>
      <c r="L176" s="17"/>
      <c r="M176" s="17"/>
      <c r="N176" s="18"/>
      <c r="O176" s="149"/>
    </row>
    <row r="177" spans="2:16" ht="30.75" customHeight="1">
      <c r="B177" s="1021" t="s">
        <v>261</v>
      </c>
      <c r="C177" s="1021"/>
      <c r="D177" s="16" t="s">
        <v>32</v>
      </c>
      <c r="E177" s="17">
        <v>4192</v>
      </c>
      <c r="F177" s="17">
        <v>0</v>
      </c>
      <c r="G177" s="17">
        <v>0</v>
      </c>
      <c r="H177" s="17">
        <v>366</v>
      </c>
      <c r="I177" s="17">
        <v>1053</v>
      </c>
      <c r="J177" s="17">
        <v>1070</v>
      </c>
      <c r="K177" s="17">
        <v>556</v>
      </c>
      <c r="L177" s="17">
        <v>679</v>
      </c>
      <c r="M177" s="17">
        <v>394</v>
      </c>
      <c r="N177" s="18">
        <v>74</v>
      </c>
      <c r="O177" s="149"/>
    </row>
    <row r="178" spans="2:16" ht="33" customHeight="1">
      <c r="B178" s="975" t="s">
        <v>156</v>
      </c>
      <c r="C178" s="975"/>
      <c r="D178" s="16" t="s">
        <v>34</v>
      </c>
      <c r="E178" s="17">
        <v>7</v>
      </c>
      <c r="F178" s="17">
        <v>0</v>
      </c>
      <c r="G178" s="17">
        <v>0</v>
      </c>
      <c r="H178" s="17">
        <v>0</v>
      </c>
      <c r="I178" s="17">
        <v>0</v>
      </c>
      <c r="J178" s="17">
        <v>3</v>
      </c>
      <c r="K178" s="17">
        <v>0</v>
      </c>
      <c r="L178" s="17">
        <v>2</v>
      </c>
      <c r="M178" s="17">
        <v>2</v>
      </c>
      <c r="N178" s="18">
        <v>0</v>
      </c>
      <c r="O178" s="149"/>
    </row>
    <row r="179" spans="2:16" ht="17.25" customHeight="1">
      <c r="B179" s="1025"/>
      <c r="C179" s="1025"/>
      <c r="D179" s="16" t="s">
        <v>120</v>
      </c>
      <c r="E179" s="17">
        <v>12</v>
      </c>
      <c r="F179" s="17">
        <v>0</v>
      </c>
      <c r="G179" s="17">
        <v>0</v>
      </c>
      <c r="H179" s="17">
        <v>0</v>
      </c>
      <c r="I179" s="17">
        <v>3</v>
      </c>
      <c r="J179" s="17">
        <v>2</v>
      </c>
      <c r="K179" s="17">
        <v>1</v>
      </c>
      <c r="L179" s="17">
        <v>2</v>
      </c>
      <c r="M179" s="17">
        <v>3</v>
      </c>
      <c r="N179" s="18">
        <v>1</v>
      </c>
      <c r="O179" s="149"/>
    </row>
    <row r="180" spans="2:16">
      <c r="B180" s="154"/>
      <c r="C180" s="155"/>
      <c r="D180" s="16"/>
      <c r="E180" s="17"/>
      <c r="F180" s="17"/>
      <c r="G180" s="17"/>
      <c r="H180" s="17"/>
      <c r="I180" s="17"/>
      <c r="J180" s="17"/>
      <c r="K180" s="17"/>
      <c r="L180" s="17"/>
      <c r="M180" s="17"/>
      <c r="N180" s="18"/>
      <c r="O180" s="149"/>
    </row>
    <row r="181" spans="2:16">
      <c r="B181" s="960" t="s">
        <v>97</v>
      </c>
      <c r="C181" s="960"/>
      <c r="D181" s="16" t="s">
        <v>32</v>
      </c>
      <c r="E181" s="17">
        <v>4741</v>
      </c>
      <c r="F181" s="17">
        <v>1</v>
      </c>
      <c r="G181" s="17">
        <v>5</v>
      </c>
      <c r="H181" s="17">
        <v>219</v>
      </c>
      <c r="I181" s="17">
        <v>871</v>
      </c>
      <c r="J181" s="17">
        <v>1264</v>
      </c>
      <c r="K181" s="17">
        <v>949</v>
      </c>
      <c r="L181" s="17">
        <v>973</v>
      </c>
      <c r="M181" s="17">
        <v>387</v>
      </c>
      <c r="N181" s="18">
        <v>72</v>
      </c>
      <c r="O181" s="149"/>
    </row>
    <row r="182" spans="2:16">
      <c r="B182" s="1010" t="s">
        <v>98</v>
      </c>
      <c r="C182" s="1010"/>
      <c r="D182" s="16" t="s">
        <v>34</v>
      </c>
      <c r="E182" s="17">
        <v>2</v>
      </c>
      <c r="F182" s="17">
        <v>0</v>
      </c>
      <c r="G182" s="17">
        <v>0</v>
      </c>
      <c r="H182" s="17">
        <v>0</v>
      </c>
      <c r="I182" s="17">
        <v>1</v>
      </c>
      <c r="J182" s="17">
        <v>0</v>
      </c>
      <c r="K182" s="17">
        <v>0</v>
      </c>
      <c r="L182" s="17">
        <v>1</v>
      </c>
      <c r="M182" s="17">
        <v>0</v>
      </c>
      <c r="N182" s="18">
        <v>0</v>
      </c>
      <c r="O182" s="149"/>
    </row>
    <row r="183" spans="2:16">
      <c r="B183" s="154"/>
      <c r="C183" s="155"/>
      <c r="D183" s="16" t="s">
        <v>120</v>
      </c>
      <c r="E183" s="17">
        <v>6</v>
      </c>
      <c r="F183" s="17">
        <v>0</v>
      </c>
      <c r="G183" s="17">
        <v>0</v>
      </c>
      <c r="H183" s="17">
        <v>1</v>
      </c>
      <c r="I183" s="17">
        <v>0</v>
      </c>
      <c r="J183" s="17">
        <v>0</v>
      </c>
      <c r="K183" s="17">
        <v>1</v>
      </c>
      <c r="L183" s="17">
        <v>3</v>
      </c>
      <c r="M183" s="17">
        <v>1</v>
      </c>
      <c r="N183" s="18">
        <v>0</v>
      </c>
      <c r="O183" s="149"/>
    </row>
    <row r="184" spans="2:16">
      <c r="B184" s="154"/>
      <c r="C184" s="155"/>
      <c r="D184" s="16"/>
      <c r="E184" s="17"/>
      <c r="F184" s="17"/>
      <c r="G184" s="17"/>
      <c r="H184" s="17"/>
      <c r="I184" s="17"/>
      <c r="J184" s="17"/>
      <c r="K184" s="17"/>
      <c r="L184" s="17"/>
      <c r="M184" s="17"/>
      <c r="N184" s="18"/>
      <c r="O184" s="149"/>
    </row>
    <row r="185" spans="2:16">
      <c r="B185" s="960" t="s">
        <v>223</v>
      </c>
      <c r="C185" s="960"/>
      <c r="D185" s="16" t="s">
        <v>32</v>
      </c>
      <c r="E185" s="17">
        <v>9312</v>
      </c>
      <c r="F185" s="17">
        <v>0</v>
      </c>
      <c r="G185" s="17">
        <v>4</v>
      </c>
      <c r="H185" s="17">
        <v>972</v>
      </c>
      <c r="I185" s="17">
        <v>1577</v>
      </c>
      <c r="J185" s="17">
        <v>2882</v>
      </c>
      <c r="K185" s="17">
        <v>1748</v>
      </c>
      <c r="L185" s="17">
        <v>1556</v>
      </c>
      <c r="M185" s="17">
        <v>494</v>
      </c>
      <c r="N185" s="18">
        <v>79</v>
      </c>
      <c r="O185" s="149"/>
      <c r="P185" s="575"/>
    </row>
    <row r="186" spans="2:16">
      <c r="B186" s="1010" t="s">
        <v>100</v>
      </c>
      <c r="C186" s="1010"/>
      <c r="D186" s="16" t="s">
        <v>34</v>
      </c>
      <c r="E186" s="17">
        <v>6</v>
      </c>
      <c r="F186" s="17">
        <v>0</v>
      </c>
      <c r="G186" s="17">
        <v>0</v>
      </c>
      <c r="H186" s="17">
        <v>0</v>
      </c>
      <c r="I186" s="17">
        <v>0</v>
      </c>
      <c r="J186" s="17">
        <v>3</v>
      </c>
      <c r="K186" s="17">
        <v>2</v>
      </c>
      <c r="L186" s="17">
        <v>1</v>
      </c>
      <c r="M186" s="17">
        <v>0</v>
      </c>
      <c r="N186" s="18">
        <v>0</v>
      </c>
      <c r="O186" s="149"/>
    </row>
    <row r="187" spans="2:16">
      <c r="B187" s="154"/>
      <c r="C187" s="155"/>
      <c r="D187" s="16" t="s">
        <v>120</v>
      </c>
      <c r="E187" s="17">
        <v>8</v>
      </c>
      <c r="F187" s="17">
        <v>0</v>
      </c>
      <c r="G187" s="17">
        <v>0</v>
      </c>
      <c r="H187" s="17">
        <v>0</v>
      </c>
      <c r="I187" s="17">
        <v>2</v>
      </c>
      <c r="J187" s="17">
        <v>1</v>
      </c>
      <c r="K187" s="17">
        <v>2</v>
      </c>
      <c r="L187" s="17">
        <v>1</v>
      </c>
      <c r="M187" s="17">
        <v>2</v>
      </c>
      <c r="N187" s="18">
        <v>0</v>
      </c>
      <c r="O187" s="149"/>
    </row>
    <row r="188" spans="2:16">
      <c r="B188" s="154"/>
      <c r="C188" s="155"/>
      <c r="D188" s="16"/>
      <c r="E188" s="17"/>
      <c r="F188" s="17"/>
      <c r="G188" s="17"/>
      <c r="H188" s="17"/>
      <c r="I188" s="17"/>
      <c r="J188" s="17"/>
      <c r="K188" s="17"/>
      <c r="L188" s="17"/>
      <c r="M188" s="17"/>
      <c r="N188" s="18"/>
      <c r="O188" s="149"/>
    </row>
    <row r="189" spans="2:16" ht="21" customHeight="1">
      <c r="B189" s="1021" t="s">
        <v>224</v>
      </c>
      <c r="C189" s="1021"/>
      <c r="D189" s="16" t="s">
        <v>32</v>
      </c>
      <c r="E189" s="17">
        <v>861</v>
      </c>
      <c r="F189" s="17">
        <v>0</v>
      </c>
      <c r="G189" s="17">
        <v>7</v>
      </c>
      <c r="H189" s="17">
        <v>158</v>
      </c>
      <c r="I189" s="17">
        <v>197</v>
      </c>
      <c r="J189" s="17">
        <v>188</v>
      </c>
      <c r="K189" s="17">
        <v>120</v>
      </c>
      <c r="L189" s="17">
        <v>108</v>
      </c>
      <c r="M189" s="17">
        <v>69</v>
      </c>
      <c r="N189" s="18">
        <v>14</v>
      </c>
      <c r="O189" s="149"/>
    </row>
    <row r="190" spans="2:16">
      <c r="B190" s="156" t="s">
        <v>225</v>
      </c>
      <c r="C190" s="155"/>
      <c r="D190" s="16" t="s">
        <v>34</v>
      </c>
      <c r="E190" s="17">
        <v>5</v>
      </c>
      <c r="F190" s="17">
        <v>0</v>
      </c>
      <c r="G190" s="17">
        <v>0</v>
      </c>
      <c r="H190" s="17">
        <v>0</v>
      </c>
      <c r="I190" s="17">
        <v>1</v>
      </c>
      <c r="J190" s="17">
        <v>3</v>
      </c>
      <c r="K190" s="17">
        <v>1</v>
      </c>
      <c r="L190" s="17">
        <v>0</v>
      </c>
      <c r="M190" s="17">
        <v>0</v>
      </c>
      <c r="N190" s="18">
        <v>0</v>
      </c>
      <c r="O190" s="149"/>
    </row>
    <row r="191" spans="2:16">
      <c r="B191" s="154"/>
      <c r="C191" s="155"/>
      <c r="D191" s="16" t="s">
        <v>120</v>
      </c>
      <c r="E191" s="17">
        <v>5</v>
      </c>
      <c r="F191" s="17">
        <v>0</v>
      </c>
      <c r="G191" s="17">
        <v>0</v>
      </c>
      <c r="H191" s="17">
        <v>0</v>
      </c>
      <c r="I191" s="17">
        <v>2</v>
      </c>
      <c r="J191" s="17">
        <v>1</v>
      </c>
      <c r="K191" s="17">
        <v>0</v>
      </c>
      <c r="L191" s="17">
        <v>0</v>
      </c>
      <c r="M191" s="17">
        <v>2</v>
      </c>
      <c r="N191" s="18">
        <v>0</v>
      </c>
      <c r="O191" s="149"/>
    </row>
    <row r="192" spans="2:16">
      <c r="B192" s="154"/>
      <c r="C192" s="155"/>
      <c r="D192" s="16"/>
      <c r="E192" s="17"/>
      <c r="F192" s="17"/>
      <c r="G192" s="17"/>
      <c r="H192" s="17"/>
      <c r="I192" s="17"/>
      <c r="J192" s="17"/>
      <c r="K192" s="17"/>
      <c r="L192" s="17"/>
      <c r="M192" s="17"/>
      <c r="N192" s="18"/>
      <c r="O192" s="149"/>
    </row>
    <row r="193" spans="2:15" ht="15" customHeight="1">
      <c r="B193" s="1021" t="s">
        <v>159</v>
      </c>
      <c r="C193" s="1021"/>
      <c r="D193" s="16" t="s">
        <v>32</v>
      </c>
      <c r="E193" s="17">
        <v>477</v>
      </c>
      <c r="F193" s="17">
        <v>3</v>
      </c>
      <c r="G193" s="17">
        <v>2</v>
      </c>
      <c r="H193" s="17">
        <v>71</v>
      </c>
      <c r="I193" s="17">
        <v>135</v>
      </c>
      <c r="J193" s="17">
        <v>107</v>
      </c>
      <c r="K193" s="17">
        <v>50</v>
      </c>
      <c r="L193" s="17">
        <v>64</v>
      </c>
      <c r="M193" s="17">
        <v>29</v>
      </c>
      <c r="N193" s="18">
        <v>16</v>
      </c>
      <c r="O193" s="149"/>
    </row>
    <row r="194" spans="2:15" ht="15.75" customHeight="1">
      <c r="B194" s="975" t="s">
        <v>104</v>
      </c>
      <c r="C194" s="975"/>
      <c r="D194" s="16" t="s">
        <v>34</v>
      </c>
      <c r="E194" s="17">
        <v>2</v>
      </c>
      <c r="F194" s="17">
        <v>0</v>
      </c>
      <c r="G194" s="17">
        <v>0</v>
      </c>
      <c r="H194" s="17">
        <v>0</v>
      </c>
      <c r="I194" s="17">
        <v>0</v>
      </c>
      <c r="J194" s="17">
        <v>1</v>
      </c>
      <c r="K194" s="17">
        <v>0</v>
      </c>
      <c r="L194" s="17">
        <v>0</v>
      </c>
      <c r="M194" s="17">
        <v>1</v>
      </c>
      <c r="N194" s="18">
        <v>0</v>
      </c>
      <c r="O194" s="149"/>
    </row>
    <row r="195" spans="2:15">
      <c r="B195" s="5"/>
      <c r="C195" s="5"/>
      <c r="D195" s="16" t="s">
        <v>120</v>
      </c>
      <c r="E195" s="17">
        <v>3</v>
      </c>
      <c r="F195" s="17">
        <v>0</v>
      </c>
      <c r="G195" s="17">
        <v>0</v>
      </c>
      <c r="H195" s="17">
        <v>0</v>
      </c>
      <c r="I195" s="17">
        <v>1</v>
      </c>
      <c r="J195" s="17">
        <v>1</v>
      </c>
      <c r="K195" s="17">
        <v>0</v>
      </c>
      <c r="L195" s="17">
        <v>1</v>
      </c>
      <c r="M195" s="17">
        <v>0</v>
      </c>
      <c r="N195" s="18">
        <v>0</v>
      </c>
      <c r="O195" s="149"/>
    </row>
    <row r="196" spans="2:15">
      <c r="D196" s="16"/>
      <c r="E196" s="152"/>
      <c r="O196" s="149"/>
    </row>
    <row r="197" spans="2:15">
      <c r="B197" s="1024" t="s">
        <v>262</v>
      </c>
      <c r="C197" s="1024"/>
      <c r="D197" s="1024"/>
      <c r="E197" s="1024"/>
      <c r="F197" s="1024"/>
      <c r="G197" s="1024"/>
      <c r="H197" s="1024"/>
      <c r="I197" s="1024"/>
      <c r="J197" s="1024"/>
      <c r="K197" s="1024"/>
      <c r="L197" s="1024"/>
      <c r="M197" s="1024"/>
      <c r="N197" s="1024"/>
      <c r="O197" s="149"/>
    </row>
    <row r="198" spans="2:15" ht="18" customHeight="1">
      <c r="B198" s="1025" t="s">
        <v>242</v>
      </c>
      <c r="C198" s="1025"/>
      <c r="D198" s="1025"/>
      <c r="E198" s="1025"/>
      <c r="F198" s="1025"/>
      <c r="G198" s="1025"/>
      <c r="H198" s="1025"/>
      <c r="I198" s="1025"/>
      <c r="J198" s="1025"/>
      <c r="K198" s="1025"/>
      <c r="L198" s="1025"/>
      <c r="M198" s="1025"/>
      <c r="N198" s="1025"/>
      <c r="O198" s="149"/>
    </row>
    <row r="199" spans="2:15">
      <c r="B199" s="14" t="s">
        <v>30</v>
      </c>
      <c r="C199" s="15"/>
      <c r="D199" s="22" t="s">
        <v>32</v>
      </c>
      <c r="E199" s="759">
        <v>100</v>
      </c>
      <c r="F199" s="619">
        <f>IF($E13&gt;0,F13*100/$E13,0)</f>
        <v>0.10385519618360686</v>
      </c>
      <c r="G199" s="619">
        <f t="shared" ref="G199:N199" si="0">IF($E13&gt;0,G13*100/$E13,0)</f>
        <v>0.5592202871424985</v>
      </c>
      <c r="H199" s="619">
        <f t="shared" si="0"/>
        <v>21.676063089178516</v>
      </c>
      <c r="I199" s="619">
        <f t="shared" si="0"/>
        <v>27.092511013215859</v>
      </c>
      <c r="J199" s="619">
        <f t="shared" si="0"/>
        <v>23.133459633425396</v>
      </c>
      <c r="K199" s="619">
        <f t="shared" si="0"/>
        <v>11.058866494715939</v>
      </c>
      <c r="L199" s="619">
        <f t="shared" si="0"/>
        <v>10.912784460523612</v>
      </c>
      <c r="M199" s="619">
        <f t="shared" si="0"/>
        <v>4.6072904065189109</v>
      </c>
      <c r="N199" s="620">
        <f t="shared" si="0"/>
        <v>0.85594941909566091</v>
      </c>
      <c r="O199" s="149"/>
    </row>
    <row r="200" spans="2:15">
      <c r="B200" s="20" t="s">
        <v>31</v>
      </c>
      <c r="C200" s="21"/>
      <c r="D200" s="22" t="s">
        <v>34</v>
      </c>
      <c r="E200" s="759">
        <v>100</v>
      </c>
      <c r="F200" s="619">
        <f t="shared" ref="F200:N200" si="1">IF($E14&gt;0,F14*100/$E14,0)</f>
        <v>0.32894736842105265</v>
      </c>
      <c r="G200" s="619">
        <f t="shared" si="1"/>
        <v>0.32894736842105265</v>
      </c>
      <c r="H200" s="619">
        <f t="shared" si="1"/>
        <v>10.855263157894736</v>
      </c>
      <c r="I200" s="619">
        <f t="shared" si="1"/>
        <v>21.381578947368421</v>
      </c>
      <c r="J200" s="619">
        <f t="shared" si="1"/>
        <v>27.30263157894737</v>
      </c>
      <c r="K200" s="619">
        <f t="shared" si="1"/>
        <v>11.184210526315789</v>
      </c>
      <c r="L200" s="619">
        <f t="shared" si="1"/>
        <v>15.789473684210526</v>
      </c>
      <c r="M200" s="619">
        <f t="shared" si="1"/>
        <v>10.197368421052632</v>
      </c>
      <c r="N200" s="620">
        <f t="shared" si="1"/>
        <v>2.6315789473684212</v>
      </c>
      <c r="O200" s="149"/>
    </row>
    <row r="201" spans="2:15">
      <c r="B201" s="15"/>
      <c r="C201" s="15"/>
      <c r="D201" s="22" t="s">
        <v>120</v>
      </c>
      <c r="E201" s="759">
        <v>100</v>
      </c>
      <c r="F201" s="619">
        <f t="shared" ref="F201:N201" si="2">IF($E15&gt;0,F15*100/$E15,0)</f>
        <v>0</v>
      </c>
      <c r="G201" s="619">
        <f t="shared" si="2"/>
        <v>0.39840637450199201</v>
      </c>
      <c r="H201" s="619">
        <f t="shared" si="2"/>
        <v>20.717131474103585</v>
      </c>
      <c r="I201" s="619">
        <f t="shared" si="2"/>
        <v>23.705179282868524</v>
      </c>
      <c r="J201" s="619">
        <f t="shared" si="2"/>
        <v>21.513944223107568</v>
      </c>
      <c r="K201" s="619">
        <f t="shared" si="2"/>
        <v>13.147410358565738</v>
      </c>
      <c r="L201" s="619">
        <f t="shared" si="2"/>
        <v>12.350597609561753</v>
      </c>
      <c r="M201" s="619">
        <f t="shared" si="2"/>
        <v>7.3705179282868523</v>
      </c>
      <c r="N201" s="620">
        <f t="shared" si="2"/>
        <v>0.79681274900398402</v>
      </c>
      <c r="O201" s="149"/>
    </row>
    <row r="202" spans="2:15">
      <c r="B202" s="15"/>
      <c r="C202" s="15"/>
      <c r="D202" s="28"/>
      <c r="E202" s="757"/>
      <c r="F202" s="619"/>
      <c r="G202" s="619"/>
      <c r="H202" s="619"/>
      <c r="I202" s="619"/>
      <c r="J202" s="619"/>
      <c r="K202" s="619"/>
      <c r="L202" s="619"/>
      <c r="M202" s="619"/>
      <c r="N202" s="620"/>
      <c r="O202" s="149"/>
    </row>
    <row r="203" spans="2:15">
      <c r="B203" s="133" t="s">
        <v>35</v>
      </c>
      <c r="C203" s="133"/>
      <c r="D203" s="16" t="s">
        <v>32</v>
      </c>
      <c r="E203" s="757">
        <v>100</v>
      </c>
      <c r="F203" s="621">
        <f t="shared" ref="F203:N203" si="3">IF($E17&gt;0,F17*100/$E17,0)</f>
        <v>7.716049382716049E-2</v>
      </c>
      <c r="G203" s="621">
        <f t="shared" si="3"/>
        <v>0.30864197530864196</v>
      </c>
      <c r="H203" s="621">
        <f t="shared" si="3"/>
        <v>13.348765432098766</v>
      </c>
      <c r="I203" s="621">
        <f t="shared" si="3"/>
        <v>22.916666666666668</v>
      </c>
      <c r="J203" s="621">
        <f t="shared" si="3"/>
        <v>20.37037037037037</v>
      </c>
      <c r="K203" s="621">
        <f t="shared" si="3"/>
        <v>15.972222222222221</v>
      </c>
      <c r="L203" s="621">
        <f t="shared" si="3"/>
        <v>16.358024691358025</v>
      </c>
      <c r="M203" s="621">
        <f t="shared" si="3"/>
        <v>9.7993827160493829</v>
      </c>
      <c r="N203" s="622">
        <f t="shared" si="3"/>
        <v>0.84876543209876543</v>
      </c>
      <c r="O203" s="149"/>
    </row>
    <row r="204" spans="2:15">
      <c r="B204" s="971" t="s">
        <v>36</v>
      </c>
      <c r="C204" s="971"/>
      <c r="D204" s="16" t="s">
        <v>34</v>
      </c>
      <c r="E204" s="757">
        <v>100</v>
      </c>
      <c r="F204" s="621">
        <f t="shared" ref="F204:N204" si="4">IF($E18&gt;0,F18*100/$E18,0)</f>
        <v>0</v>
      </c>
      <c r="G204" s="621">
        <f t="shared" si="4"/>
        <v>0</v>
      </c>
      <c r="H204" s="621">
        <f t="shared" si="4"/>
        <v>9.0909090909090917</v>
      </c>
      <c r="I204" s="621">
        <f t="shared" si="4"/>
        <v>4.5454545454545459</v>
      </c>
      <c r="J204" s="621">
        <f t="shared" si="4"/>
        <v>18.181818181818183</v>
      </c>
      <c r="K204" s="621">
        <f t="shared" si="4"/>
        <v>18.181818181818183</v>
      </c>
      <c r="L204" s="621">
        <f t="shared" si="4"/>
        <v>31.818181818181817</v>
      </c>
      <c r="M204" s="621">
        <f t="shared" si="4"/>
        <v>13.636363636363637</v>
      </c>
      <c r="N204" s="622">
        <f t="shared" si="4"/>
        <v>4.5454545454545459</v>
      </c>
      <c r="O204" s="149"/>
    </row>
    <row r="205" spans="2:15">
      <c r="B205" s="134"/>
      <c r="C205" s="2"/>
      <c r="D205" s="16" t="s">
        <v>120</v>
      </c>
      <c r="E205" s="757">
        <v>100</v>
      </c>
      <c r="F205" s="621">
        <f t="shared" ref="F205:N205" si="5">IF($E19&gt;0,F19*100/$E19,0)</f>
        <v>0</v>
      </c>
      <c r="G205" s="621">
        <f t="shared" si="5"/>
        <v>0</v>
      </c>
      <c r="H205" s="621">
        <f t="shared" si="5"/>
        <v>4.3478260869565215</v>
      </c>
      <c r="I205" s="621">
        <f t="shared" si="5"/>
        <v>8.695652173913043</v>
      </c>
      <c r="J205" s="621">
        <f t="shared" si="5"/>
        <v>39.130434782608695</v>
      </c>
      <c r="K205" s="621">
        <f t="shared" si="5"/>
        <v>13.043478260869565</v>
      </c>
      <c r="L205" s="621">
        <f t="shared" si="5"/>
        <v>21.739130434782609</v>
      </c>
      <c r="M205" s="621">
        <f t="shared" si="5"/>
        <v>13.043478260869565</v>
      </c>
      <c r="N205" s="622">
        <f t="shared" si="5"/>
        <v>0</v>
      </c>
      <c r="O205" s="149"/>
    </row>
    <row r="206" spans="2:15">
      <c r="B206" s="29"/>
      <c r="C206" s="29"/>
      <c r="D206" s="16"/>
      <c r="E206" s="757"/>
      <c r="F206" s="621"/>
      <c r="G206" s="621"/>
      <c r="H206" s="621"/>
      <c r="I206" s="621"/>
      <c r="J206" s="621"/>
      <c r="K206" s="621"/>
      <c r="L206" s="621"/>
      <c r="M206" s="621"/>
      <c r="N206" s="622"/>
      <c r="O206" s="149"/>
    </row>
    <row r="207" spans="2:15">
      <c r="B207" s="133" t="s">
        <v>37</v>
      </c>
      <c r="C207" s="29"/>
      <c r="D207" s="16" t="s">
        <v>32</v>
      </c>
      <c r="E207" s="757">
        <v>100</v>
      </c>
      <c r="F207" s="621">
        <f t="shared" ref="F207:N207" si="6">IF($E21&gt;0,F21*100/$E21,0)</f>
        <v>0.11350737797956867</v>
      </c>
      <c r="G207" s="621">
        <f t="shared" si="6"/>
        <v>0.34052213393870601</v>
      </c>
      <c r="H207" s="621">
        <f t="shared" si="6"/>
        <v>13.734392735527809</v>
      </c>
      <c r="I207" s="621">
        <f t="shared" si="6"/>
        <v>21.793416572077184</v>
      </c>
      <c r="J207" s="621">
        <f t="shared" si="6"/>
        <v>19.409761634506243</v>
      </c>
      <c r="K207" s="621">
        <f t="shared" si="6"/>
        <v>17.253121452894437</v>
      </c>
      <c r="L207" s="621">
        <f t="shared" si="6"/>
        <v>16.799091940976165</v>
      </c>
      <c r="M207" s="621">
        <f t="shared" si="6"/>
        <v>9.5346197502837686</v>
      </c>
      <c r="N207" s="622">
        <f t="shared" si="6"/>
        <v>1.0215664018161181</v>
      </c>
      <c r="O207" s="149"/>
    </row>
    <row r="208" spans="2:15">
      <c r="B208" s="134" t="s">
        <v>38</v>
      </c>
      <c r="C208" s="2"/>
      <c r="D208" s="16" t="s">
        <v>34</v>
      </c>
      <c r="E208" s="757">
        <v>100</v>
      </c>
      <c r="F208" s="621">
        <f t="shared" ref="F208:N208" si="7">IF($E22&gt;0,F22*100/$E22,0)</f>
        <v>0</v>
      </c>
      <c r="G208" s="621">
        <f t="shared" si="7"/>
        <v>0</v>
      </c>
      <c r="H208" s="621">
        <f t="shared" si="7"/>
        <v>9.0909090909090917</v>
      </c>
      <c r="I208" s="621">
        <f t="shared" si="7"/>
        <v>9.0909090909090917</v>
      </c>
      <c r="J208" s="621">
        <f t="shared" si="7"/>
        <v>0</v>
      </c>
      <c r="K208" s="621">
        <f t="shared" si="7"/>
        <v>9.0909090909090917</v>
      </c>
      <c r="L208" s="621">
        <f t="shared" si="7"/>
        <v>45.454545454545453</v>
      </c>
      <c r="M208" s="621">
        <f t="shared" si="7"/>
        <v>18.181818181818183</v>
      </c>
      <c r="N208" s="622">
        <f t="shared" si="7"/>
        <v>9.0909090909090917</v>
      </c>
      <c r="O208" s="149"/>
    </row>
    <row r="209" spans="2:15">
      <c r="B209" s="133"/>
      <c r="C209" s="29"/>
      <c r="D209" s="16" t="s">
        <v>120</v>
      </c>
      <c r="E209" s="757">
        <v>100</v>
      </c>
      <c r="F209" s="621">
        <f t="shared" ref="F209:N209" si="8">IF($E23&gt;0,F23*100/$E23,0)</f>
        <v>0</v>
      </c>
      <c r="G209" s="621">
        <f t="shared" si="8"/>
        <v>0</v>
      </c>
      <c r="H209" s="621">
        <f t="shared" si="8"/>
        <v>5.882352941176471</v>
      </c>
      <c r="I209" s="621">
        <f t="shared" si="8"/>
        <v>11.764705882352942</v>
      </c>
      <c r="J209" s="621">
        <f t="shared" si="8"/>
        <v>35.294117647058826</v>
      </c>
      <c r="K209" s="621">
        <f t="shared" si="8"/>
        <v>11.764705882352942</v>
      </c>
      <c r="L209" s="621">
        <f t="shared" si="8"/>
        <v>29.411764705882351</v>
      </c>
      <c r="M209" s="621">
        <f t="shared" si="8"/>
        <v>5.882352941176471</v>
      </c>
      <c r="N209" s="622">
        <f t="shared" si="8"/>
        <v>0</v>
      </c>
      <c r="O209" s="149"/>
    </row>
    <row r="210" spans="2:15">
      <c r="B210" s="133"/>
      <c r="C210" s="29"/>
      <c r="D210" s="16"/>
      <c r="E210" s="757"/>
      <c r="F210" s="621"/>
      <c r="G210" s="621"/>
      <c r="H210" s="621"/>
      <c r="I210" s="621"/>
      <c r="J210" s="621"/>
      <c r="K210" s="621"/>
      <c r="L210" s="621"/>
      <c r="M210" s="621"/>
      <c r="N210" s="622"/>
      <c r="O210" s="149"/>
    </row>
    <row r="211" spans="2:15">
      <c r="B211" s="133" t="s">
        <v>39</v>
      </c>
      <c r="C211" s="29"/>
      <c r="D211" s="16" t="s">
        <v>32</v>
      </c>
      <c r="E211" s="757">
        <v>100</v>
      </c>
      <c r="F211" s="621">
        <f t="shared" ref="F211:N211" si="9">IF($E25&gt;0,F25*100/$E25,0)</f>
        <v>0</v>
      </c>
      <c r="G211" s="621">
        <f t="shared" si="9"/>
        <v>0</v>
      </c>
      <c r="H211" s="621">
        <f t="shared" si="9"/>
        <v>25.033171163202123</v>
      </c>
      <c r="I211" s="621">
        <f t="shared" si="9"/>
        <v>34.409553295002212</v>
      </c>
      <c r="J211" s="621">
        <f t="shared" si="9"/>
        <v>29.588677576293676</v>
      </c>
      <c r="K211" s="621">
        <f t="shared" si="9"/>
        <v>4.776647501105705</v>
      </c>
      <c r="L211" s="621">
        <f t="shared" si="9"/>
        <v>4.9535603715170282</v>
      </c>
      <c r="M211" s="621">
        <f t="shared" si="9"/>
        <v>1.1941618752764263</v>
      </c>
      <c r="N211" s="622">
        <f t="shared" si="9"/>
        <v>4.4228217602830605E-2</v>
      </c>
      <c r="O211" s="149"/>
    </row>
    <row r="212" spans="2:15">
      <c r="B212" s="134" t="s">
        <v>40</v>
      </c>
      <c r="C212" s="2"/>
      <c r="D212" s="16" t="s">
        <v>34</v>
      </c>
      <c r="E212" s="757">
        <v>100</v>
      </c>
      <c r="F212" s="621">
        <f t="shared" ref="F212:N212" si="10">IF($E26&gt;0,F26*100/$E26,0)</f>
        <v>0</v>
      </c>
      <c r="G212" s="621">
        <f t="shared" si="10"/>
        <v>0</v>
      </c>
      <c r="H212" s="621">
        <f t="shared" si="10"/>
        <v>12.5</v>
      </c>
      <c r="I212" s="621">
        <f t="shared" si="10"/>
        <v>43.75</v>
      </c>
      <c r="J212" s="621">
        <f t="shared" si="10"/>
        <v>43.75</v>
      </c>
      <c r="K212" s="621">
        <f t="shared" si="10"/>
        <v>0</v>
      </c>
      <c r="L212" s="621">
        <f t="shared" si="10"/>
        <v>0</v>
      </c>
      <c r="M212" s="621">
        <f t="shared" si="10"/>
        <v>0</v>
      </c>
      <c r="N212" s="622">
        <f t="shared" si="10"/>
        <v>0</v>
      </c>
      <c r="O212" s="149"/>
    </row>
    <row r="213" spans="2:15">
      <c r="B213" s="133"/>
      <c r="C213" s="29"/>
      <c r="D213" s="16" t="s">
        <v>120</v>
      </c>
      <c r="E213" s="757">
        <v>100</v>
      </c>
      <c r="F213" s="621">
        <f t="shared" ref="F213:N213" si="11">IF($E27&gt;0,F27*100/$E27,0)</f>
        <v>0</v>
      </c>
      <c r="G213" s="621">
        <f t="shared" si="11"/>
        <v>0</v>
      </c>
      <c r="H213" s="621">
        <f t="shared" si="11"/>
        <v>33.333333333333336</v>
      </c>
      <c r="I213" s="621">
        <f t="shared" si="11"/>
        <v>33.333333333333336</v>
      </c>
      <c r="J213" s="621">
        <f t="shared" si="11"/>
        <v>20</v>
      </c>
      <c r="K213" s="621">
        <f t="shared" si="11"/>
        <v>13.333333333333334</v>
      </c>
      <c r="L213" s="621">
        <f t="shared" si="11"/>
        <v>0</v>
      </c>
      <c r="M213" s="621">
        <f t="shared" si="11"/>
        <v>0</v>
      </c>
      <c r="N213" s="622">
        <f t="shared" si="11"/>
        <v>0</v>
      </c>
      <c r="O213" s="149"/>
    </row>
    <row r="214" spans="2:15">
      <c r="B214" s="133"/>
      <c r="C214" s="29"/>
      <c r="D214" s="16"/>
      <c r="E214" s="757"/>
      <c r="F214" s="621"/>
      <c r="G214" s="621"/>
      <c r="H214" s="621"/>
      <c r="I214" s="621"/>
      <c r="J214" s="621"/>
      <c r="K214" s="621"/>
      <c r="L214" s="621"/>
      <c r="M214" s="621"/>
      <c r="N214" s="622"/>
      <c r="O214" s="149"/>
    </row>
    <row r="215" spans="2:15">
      <c r="B215" s="133" t="s">
        <v>41</v>
      </c>
      <c r="C215" s="29"/>
      <c r="D215" s="16" t="s">
        <v>32</v>
      </c>
      <c r="E215" s="757">
        <v>100</v>
      </c>
      <c r="F215" s="621">
        <f t="shared" ref="F215:N215" si="12">IF($E29&gt;0,F29*100/$E29,0)</f>
        <v>0</v>
      </c>
      <c r="G215" s="621">
        <f t="shared" si="12"/>
        <v>0</v>
      </c>
      <c r="H215" s="621">
        <f t="shared" si="12"/>
        <v>27.733526430123099</v>
      </c>
      <c r="I215" s="621">
        <f t="shared" si="12"/>
        <v>35.11947863866763</v>
      </c>
      <c r="J215" s="621">
        <f t="shared" si="12"/>
        <v>32.512671976828386</v>
      </c>
      <c r="K215" s="621">
        <f t="shared" si="12"/>
        <v>1.9551049963794351</v>
      </c>
      <c r="L215" s="621">
        <f t="shared" si="12"/>
        <v>2.3895727733526431</v>
      </c>
      <c r="M215" s="621">
        <f t="shared" si="12"/>
        <v>0.28964518464880523</v>
      </c>
      <c r="N215" s="622">
        <f t="shared" si="12"/>
        <v>0</v>
      </c>
      <c r="O215" s="149"/>
    </row>
    <row r="216" spans="2:15">
      <c r="B216" s="134" t="s">
        <v>42</v>
      </c>
      <c r="C216" s="137"/>
      <c r="D216" s="16" t="s">
        <v>34</v>
      </c>
      <c r="E216" s="757">
        <v>100</v>
      </c>
      <c r="F216" s="621">
        <f t="shared" ref="F216:N216" si="13">IF($E30&gt;0,F30*100/$E30,0)</f>
        <v>0</v>
      </c>
      <c r="G216" s="621">
        <f t="shared" si="13"/>
        <v>0</v>
      </c>
      <c r="H216" s="621">
        <f t="shared" si="13"/>
        <v>25</v>
      </c>
      <c r="I216" s="621">
        <f t="shared" si="13"/>
        <v>37.5</v>
      </c>
      <c r="J216" s="621">
        <f t="shared" si="13"/>
        <v>37.5</v>
      </c>
      <c r="K216" s="621">
        <f t="shared" si="13"/>
        <v>0</v>
      </c>
      <c r="L216" s="621">
        <f t="shared" si="13"/>
        <v>0</v>
      </c>
      <c r="M216" s="621">
        <f t="shared" si="13"/>
        <v>0</v>
      </c>
      <c r="N216" s="622">
        <f t="shared" si="13"/>
        <v>0</v>
      </c>
      <c r="O216" s="149"/>
    </row>
    <row r="217" spans="2:15">
      <c r="B217" s="5"/>
      <c r="C217" s="2"/>
      <c r="D217" s="16" t="s">
        <v>120</v>
      </c>
      <c r="E217" s="757">
        <v>100</v>
      </c>
      <c r="F217" s="621">
        <f t="shared" ref="F217:N217" si="14">IF($E31&gt;0,F31*100/$E31,0)</f>
        <v>0</v>
      </c>
      <c r="G217" s="621">
        <f t="shared" si="14"/>
        <v>0</v>
      </c>
      <c r="H217" s="621">
        <f t="shared" si="14"/>
        <v>42.857142857142854</v>
      </c>
      <c r="I217" s="621">
        <f t="shared" si="14"/>
        <v>57.142857142857146</v>
      </c>
      <c r="J217" s="621">
        <f t="shared" si="14"/>
        <v>0</v>
      </c>
      <c r="K217" s="621">
        <f t="shared" si="14"/>
        <v>0</v>
      </c>
      <c r="L217" s="621">
        <f t="shared" si="14"/>
        <v>0</v>
      </c>
      <c r="M217" s="621">
        <f t="shared" si="14"/>
        <v>0</v>
      </c>
      <c r="N217" s="622">
        <f t="shared" si="14"/>
        <v>0</v>
      </c>
      <c r="O217" s="149"/>
    </row>
    <row r="218" spans="2:15">
      <c r="B218" s="133"/>
      <c r="C218" s="29"/>
      <c r="D218" s="16"/>
      <c r="E218" s="757"/>
      <c r="F218" s="621"/>
      <c r="G218" s="621"/>
      <c r="H218" s="621"/>
      <c r="I218" s="621"/>
      <c r="J218" s="621"/>
      <c r="K218" s="621"/>
      <c r="L218" s="621"/>
      <c r="M218" s="621"/>
      <c r="N218" s="622"/>
      <c r="O218" s="149"/>
    </row>
    <row r="219" spans="2:15">
      <c r="B219" s="133" t="s">
        <v>43</v>
      </c>
      <c r="C219" s="29"/>
      <c r="D219" s="16" t="s">
        <v>32</v>
      </c>
      <c r="E219" s="757">
        <v>100</v>
      </c>
      <c r="F219" s="621">
        <f t="shared" ref="F219:N219" si="15">IF($E33&gt;0,F33*100/$E33,0)</f>
        <v>0.13050686042820359</v>
      </c>
      <c r="G219" s="621">
        <f t="shared" si="15"/>
        <v>0.74776903812916651</v>
      </c>
      <c r="H219" s="621">
        <f t="shared" si="15"/>
        <v>26.824450636661847</v>
      </c>
      <c r="I219" s="621">
        <f t="shared" si="15"/>
        <v>29.540404218546083</v>
      </c>
      <c r="J219" s="621">
        <f t="shared" si="15"/>
        <v>21.618285069309724</v>
      </c>
      <c r="K219" s="621">
        <f t="shared" si="15"/>
        <v>9.0296638566540857</v>
      </c>
      <c r="L219" s="621">
        <f t="shared" si="15"/>
        <v>8.2501499065288701</v>
      </c>
      <c r="M219" s="621">
        <f t="shared" si="15"/>
        <v>3.3508518218052274</v>
      </c>
      <c r="N219" s="622">
        <f t="shared" si="15"/>
        <v>0.50791859193679234</v>
      </c>
      <c r="O219" s="149"/>
    </row>
    <row r="220" spans="2:15">
      <c r="B220" s="134" t="s">
        <v>0</v>
      </c>
      <c r="C220" s="2"/>
      <c r="D220" s="16" t="s">
        <v>34</v>
      </c>
      <c r="E220" s="757">
        <v>100</v>
      </c>
      <c r="F220" s="621">
        <f t="shared" ref="F220:N220" si="16">IF($E34&gt;0,F34*100/$E34,0)</f>
        <v>0</v>
      </c>
      <c r="G220" s="621">
        <f t="shared" si="16"/>
        <v>1.2820512820512822</v>
      </c>
      <c r="H220" s="621">
        <f t="shared" si="16"/>
        <v>7.6923076923076925</v>
      </c>
      <c r="I220" s="621">
        <f t="shared" si="16"/>
        <v>23.076923076923077</v>
      </c>
      <c r="J220" s="621">
        <f t="shared" si="16"/>
        <v>28.205128205128204</v>
      </c>
      <c r="K220" s="621">
        <f t="shared" si="16"/>
        <v>11.538461538461538</v>
      </c>
      <c r="L220" s="621">
        <f t="shared" si="16"/>
        <v>15.384615384615385</v>
      </c>
      <c r="M220" s="621">
        <f t="shared" si="16"/>
        <v>10.256410256410257</v>
      </c>
      <c r="N220" s="622">
        <f t="shared" si="16"/>
        <v>2.5641025641025643</v>
      </c>
      <c r="O220" s="149"/>
    </row>
    <row r="221" spans="2:15">
      <c r="B221" s="133"/>
      <c r="C221" s="29"/>
      <c r="D221" s="16" t="s">
        <v>120</v>
      </c>
      <c r="E221" s="757">
        <v>100</v>
      </c>
      <c r="F221" s="621">
        <f t="shared" ref="F221:N221" si="17">IF($E35&gt;0,F35*100/$E35,0)</f>
        <v>0</v>
      </c>
      <c r="G221" s="621">
        <f t="shared" si="17"/>
        <v>0</v>
      </c>
      <c r="H221" s="621">
        <f t="shared" si="17"/>
        <v>18.957345971563981</v>
      </c>
      <c r="I221" s="621">
        <f t="shared" si="17"/>
        <v>28.436018957345972</v>
      </c>
      <c r="J221" s="621">
        <f t="shared" si="17"/>
        <v>21.800947867298579</v>
      </c>
      <c r="K221" s="621">
        <f t="shared" si="17"/>
        <v>14.691943127962086</v>
      </c>
      <c r="L221" s="621">
        <f t="shared" si="17"/>
        <v>9.9526066350710902</v>
      </c>
      <c r="M221" s="621">
        <f t="shared" si="17"/>
        <v>5.2132701421800949</v>
      </c>
      <c r="N221" s="622">
        <f t="shared" si="17"/>
        <v>0.94786729857819907</v>
      </c>
      <c r="O221" s="149"/>
    </row>
    <row r="222" spans="2:15">
      <c r="B222" s="5"/>
      <c r="C222" s="5"/>
      <c r="D222" s="16"/>
      <c r="E222" s="757"/>
      <c r="F222" s="621"/>
      <c r="G222" s="621"/>
      <c r="H222" s="621"/>
      <c r="I222" s="621"/>
      <c r="J222" s="621"/>
      <c r="K222" s="621"/>
      <c r="L222" s="621"/>
      <c r="M222" s="621"/>
      <c r="N222" s="622"/>
      <c r="O222" s="149"/>
    </row>
    <row r="223" spans="2:15" ht="12.75" customHeight="1">
      <c r="B223" s="958" t="s">
        <v>197</v>
      </c>
      <c r="C223" s="958"/>
      <c r="D223" s="16" t="s">
        <v>32</v>
      </c>
      <c r="E223" s="757">
        <v>100</v>
      </c>
      <c r="F223" s="621">
        <f t="shared" ref="F223:N223" si="18">IF($E37&gt;0,F37*100/$E37,0)</f>
        <v>0.19673421207948061</v>
      </c>
      <c r="G223" s="621">
        <f t="shared" si="18"/>
        <v>0.80661026952587056</v>
      </c>
      <c r="H223" s="621">
        <f t="shared" si="18"/>
        <v>23.667125713161518</v>
      </c>
      <c r="I223" s="621">
        <f t="shared" si="18"/>
        <v>27.700177060790871</v>
      </c>
      <c r="J223" s="621">
        <f t="shared" si="18"/>
        <v>23.529411764705884</v>
      </c>
      <c r="K223" s="621">
        <f t="shared" si="18"/>
        <v>10.584300609876058</v>
      </c>
      <c r="L223" s="621">
        <f t="shared" si="18"/>
        <v>9.2071611253196934</v>
      </c>
      <c r="M223" s="621">
        <f t="shared" si="18"/>
        <v>3.7379500295101318</v>
      </c>
      <c r="N223" s="622">
        <f t="shared" si="18"/>
        <v>0.57052921503049381</v>
      </c>
      <c r="O223" s="149"/>
    </row>
    <row r="224" spans="2:15" ht="12.75" customHeight="1">
      <c r="B224" s="959" t="s">
        <v>45</v>
      </c>
      <c r="C224" s="959"/>
      <c r="D224" s="16" t="s">
        <v>34</v>
      </c>
      <c r="E224" s="757">
        <v>100</v>
      </c>
      <c r="F224" s="621">
        <f t="shared" ref="F224:N224" si="19">IF($E38&gt;0,F38*100/$E38,0)</f>
        <v>0</v>
      </c>
      <c r="G224" s="621">
        <f t="shared" si="19"/>
        <v>0</v>
      </c>
      <c r="H224" s="621">
        <f t="shared" si="19"/>
        <v>0</v>
      </c>
      <c r="I224" s="621">
        <f t="shared" si="19"/>
        <v>10</v>
      </c>
      <c r="J224" s="621">
        <f t="shared" si="19"/>
        <v>40</v>
      </c>
      <c r="K224" s="621">
        <f t="shared" si="19"/>
        <v>0</v>
      </c>
      <c r="L224" s="621">
        <f t="shared" si="19"/>
        <v>30</v>
      </c>
      <c r="M224" s="621">
        <f t="shared" si="19"/>
        <v>20</v>
      </c>
      <c r="N224" s="622">
        <f t="shared" si="19"/>
        <v>0</v>
      </c>
      <c r="O224" s="149"/>
    </row>
    <row r="225" spans="2:15">
      <c r="B225" s="1"/>
      <c r="C225" s="1"/>
      <c r="D225" s="16" t="s">
        <v>120</v>
      </c>
      <c r="E225" s="757">
        <v>100</v>
      </c>
      <c r="F225" s="621">
        <f t="shared" ref="F225:N225" si="20">IF($E39&gt;0,F39*100/$E39,0)</f>
        <v>0</v>
      </c>
      <c r="G225" s="621">
        <f t="shared" si="20"/>
        <v>0</v>
      </c>
      <c r="H225" s="621">
        <f t="shared" si="20"/>
        <v>26.315789473684209</v>
      </c>
      <c r="I225" s="621">
        <f t="shared" si="20"/>
        <v>10.526315789473685</v>
      </c>
      <c r="J225" s="621">
        <f t="shared" si="20"/>
        <v>31.578947368421051</v>
      </c>
      <c r="K225" s="621">
        <f t="shared" si="20"/>
        <v>10.526315789473685</v>
      </c>
      <c r="L225" s="621">
        <f t="shared" si="20"/>
        <v>10.526315789473685</v>
      </c>
      <c r="M225" s="621">
        <f t="shared" si="20"/>
        <v>10.526315789473685</v>
      </c>
      <c r="N225" s="622">
        <f t="shared" si="20"/>
        <v>0</v>
      </c>
      <c r="O225" s="149"/>
    </row>
    <row r="226" spans="2:15">
      <c r="B226" s="843"/>
      <c r="C226" s="139"/>
      <c r="D226" s="16"/>
      <c r="E226" s="757"/>
      <c r="F226" s="621"/>
      <c r="G226" s="621"/>
      <c r="H226" s="621"/>
      <c r="I226" s="621"/>
      <c r="J226" s="621"/>
      <c r="K226" s="621"/>
      <c r="L226" s="621"/>
      <c r="M226" s="621"/>
      <c r="N226" s="622"/>
      <c r="O226" s="149"/>
    </row>
    <row r="227" spans="2:15" ht="12.75" customHeight="1">
      <c r="B227" s="958" t="s">
        <v>198</v>
      </c>
      <c r="C227" s="958"/>
      <c r="D227" s="16" t="s">
        <v>32</v>
      </c>
      <c r="E227" s="757">
        <v>100</v>
      </c>
      <c r="F227" s="621">
        <f t="shared" ref="E227:N228" si="21">IF($E41&gt;0,F41*100/$E41,0)</f>
        <v>0</v>
      </c>
      <c r="G227" s="621">
        <f t="shared" si="21"/>
        <v>0</v>
      </c>
      <c r="H227" s="621">
        <f t="shared" si="21"/>
        <v>24.344569288389515</v>
      </c>
      <c r="I227" s="621">
        <f t="shared" si="21"/>
        <v>31.835205992509362</v>
      </c>
      <c r="J227" s="621">
        <f t="shared" si="21"/>
        <v>19.101123595505619</v>
      </c>
      <c r="K227" s="621">
        <f t="shared" si="21"/>
        <v>10.112359550561798</v>
      </c>
      <c r="L227" s="621">
        <f t="shared" si="21"/>
        <v>10.112359550561798</v>
      </c>
      <c r="M227" s="621">
        <f t="shared" si="21"/>
        <v>3.3707865168539324</v>
      </c>
      <c r="N227" s="622">
        <f t="shared" si="21"/>
        <v>1.1235955056179776</v>
      </c>
      <c r="O227" s="149"/>
    </row>
    <row r="228" spans="2:15" ht="12.75" customHeight="1">
      <c r="B228" s="959" t="s">
        <v>47</v>
      </c>
      <c r="C228" s="959"/>
      <c r="D228" s="16" t="s">
        <v>34</v>
      </c>
      <c r="E228" s="757">
        <f t="shared" si="21"/>
        <v>0</v>
      </c>
      <c r="F228" s="621">
        <f t="shared" ref="F228:N228" si="22">IF($E42&gt;0,F42*100/$E42,0)</f>
        <v>0</v>
      </c>
      <c r="G228" s="621">
        <f t="shared" si="22"/>
        <v>0</v>
      </c>
      <c r="H228" s="621">
        <f t="shared" si="22"/>
        <v>0</v>
      </c>
      <c r="I228" s="621">
        <f t="shared" si="22"/>
        <v>0</v>
      </c>
      <c r="J228" s="621">
        <f t="shared" si="22"/>
        <v>0</v>
      </c>
      <c r="K228" s="621">
        <f t="shared" si="22"/>
        <v>0</v>
      </c>
      <c r="L228" s="621">
        <f t="shared" si="22"/>
        <v>0</v>
      </c>
      <c r="M228" s="621">
        <f t="shared" si="22"/>
        <v>0</v>
      </c>
      <c r="N228" s="622">
        <f t="shared" si="22"/>
        <v>0</v>
      </c>
      <c r="O228" s="149"/>
    </row>
    <row r="229" spans="2:15">
      <c r="B229" s="1"/>
      <c r="C229" s="1"/>
      <c r="D229" s="16" t="s">
        <v>120</v>
      </c>
      <c r="E229" s="757">
        <v>100</v>
      </c>
      <c r="F229" s="621">
        <f t="shared" ref="F229:N229" si="23">IF($E43&gt;0,F43*100/$E43,0)</f>
        <v>0</v>
      </c>
      <c r="G229" s="621">
        <f t="shared" si="23"/>
        <v>0</v>
      </c>
      <c r="H229" s="621">
        <f t="shared" si="23"/>
        <v>50</v>
      </c>
      <c r="I229" s="621">
        <f t="shared" si="23"/>
        <v>0</v>
      </c>
      <c r="J229" s="621">
        <f t="shared" si="23"/>
        <v>50</v>
      </c>
      <c r="K229" s="621">
        <f t="shared" si="23"/>
        <v>0</v>
      </c>
      <c r="L229" s="621">
        <f t="shared" si="23"/>
        <v>0</v>
      </c>
      <c r="M229" s="621">
        <f t="shared" si="23"/>
        <v>0</v>
      </c>
      <c r="N229" s="622">
        <f t="shared" si="23"/>
        <v>0</v>
      </c>
      <c r="O229" s="149"/>
    </row>
    <row r="230" spans="2:15">
      <c r="B230" s="843"/>
      <c r="C230" s="139"/>
      <c r="D230" s="16"/>
      <c r="E230" s="757"/>
      <c r="F230" s="621"/>
      <c r="G230" s="621"/>
      <c r="H230" s="621"/>
      <c r="I230" s="621"/>
      <c r="J230" s="621"/>
      <c r="K230" s="621"/>
      <c r="L230" s="621"/>
      <c r="M230" s="621"/>
      <c r="N230" s="622"/>
      <c r="O230" s="149"/>
    </row>
    <row r="231" spans="2:15" ht="12.75" customHeight="1">
      <c r="B231" s="958" t="s">
        <v>199</v>
      </c>
      <c r="C231" s="958"/>
      <c r="D231" s="16" t="s">
        <v>32</v>
      </c>
      <c r="E231" s="757">
        <v>100</v>
      </c>
      <c r="F231" s="621">
        <f t="shared" ref="F231:N231" si="24">IF($E45&gt;0,F45*100/$E45,0)</f>
        <v>0</v>
      </c>
      <c r="G231" s="621">
        <f t="shared" si="24"/>
        <v>0</v>
      </c>
      <c r="H231" s="621">
        <f t="shared" si="24"/>
        <v>25.925925925925927</v>
      </c>
      <c r="I231" s="621">
        <f t="shared" si="24"/>
        <v>48.148148148148145</v>
      </c>
      <c r="J231" s="621">
        <f t="shared" si="24"/>
        <v>18.518518518518519</v>
      </c>
      <c r="K231" s="621">
        <f t="shared" si="24"/>
        <v>7.4074074074074074</v>
      </c>
      <c r="L231" s="621">
        <f t="shared" si="24"/>
        <v>0</v>
      </c>
      <c r="M231" s="621">
        <f t="shared" si="24"/>
        <v>0</v>
      </c>
      <c r="N231" s="622">
        <f t="shared" si="24"/>
        <v>0</v>
      </c>
      <c r="O231" s="149"/>
    </row>
    <row r="232" spans="2:15" ht="12.75" customHeight="1">
      <c r="B232" s="959" t="s">
        <v>49</v>
      </c>
      <c r="C232" s="959"/>
      <c r="D232" s="16" t="s">
        <v>34</v>
      </c>
      <c r="E232" s="757">
        <f>IF($E46&gt;0,E46*100/$E46,0)</f>
        <v>0</v>
      </c>
      <c r="F232" s="621">
        <f t="shared" ref="F232:N232" si="25">IF($E46&gt;0,F46*100/$E46,0)</f>
        <v>0</v>
      </c>
      <c r="G232" s="621">
        <f t="shared" si="25"/>
        <v>0</v>
      </c>
      <c r="H232" s="621">
        <f t="shared" si="25"/>
        <v>0</v>
      </c>
      <c r="I232" s="621">
        <f t="shared" si="25"/>
        <v>0</v>
      </c>
      <c r="J232" s="621">
        <f t="shared" si="25"/>
        <v>0</v>
      </c>
      <c r="K232" s="621">
        <f t="shared" si="25"/>
        <v>0</v>
      </c>
      <c r="L232" s="621">
        <f t="shared" si="25"/>
        <v>0</v>
      </c>
      <c r="M232" s="621">
        <f t="shared" si="25"/>
        <v>0</v>
      </c>
      <c r="N232" s="622">
        <f t="shared" si="25"/>
        <v>0</v>
      </c>
      <c r="O232" s="149"/>
    </row>
    <row r="233" spans="2:15">
      <c r="B233" s="1"/>
      <c r="C233" s="1"/>
      <c r="D233" s="16" t="s">
        <v>120</v>
      </c>
      <c r="E233" s="757">
        <f>IF($E47&gt;0,E47*100/$E47,0)</f>
        <v>0</v>
      </c>
      <c r="F233" s="621">
        <f t="shared" ref="F233:N233" si="26">IF($E47&gt;0,F47*100/$E47,0)</f>
        <v>0</v>
      </c>
      <c r="G233" s="621">
        <f t="shared" si="26"/>
        <v>0</v>
      </c>
      <c r="H233" s="621">
        <f t="shared" si="26"/>
        <v>0</v>
      </c>
      <c r="I233" s="621">
        <f t="shared" si="26"/>
        <v>0</v>
      </c>
      <c r="J233" s="621">
        <f t="shared" si="26"/>
        <v>0</v>
      </c>
      <c r="K233" s="621">
        <f t="shared" si="26"/>
        <v>0</v>
      </c>
      <c r="L233" s="621">
        <f t="shared" si="26"/>
        <v>0</v>
      </c>
      <c r="M233" s="621">
        <f t="shared" si="26"/>
        <v>0</v>
      </c>
      <c r="N233" s="622">
        <f t="shared" si="26"/>
        <v>0</v>
      </c>
      <c r="O233" s="149"/>
    </row>
    <row r="234" spans="2:15">
      <c r="B234" s="843"/>
      <c r="C234" s="139"/>
      <c r="D234" s="16"/>
      <c r="E234" s="757"/>
      <c r="F234" s="621"/>
      <c r="G234" s="621"/>
      <c r="H234" s="621"/>
      <c r="I234" s="621"/>
      <c r="J234" s="621"/>
      <c r="K234" s="621"/>
      <c r="L234" s="621"/>
      <c r="M234" s="621"/>
      <c r="N234" s="622"/>
      <c r="O234" s="149"/>
    </row>
    <row r="235" spans="2:15" ht="15" customHeight="1">
      <c r="B235" s="958" t="s">
        <v>200</v>
      </c>
      <c r="C235" s="958"/>
      <c r="D235" s="16" t="s">
        <v>32</v>
      </c>
      <c r="E235" s="757">
        <v>100</v>
      </c>
      <c r="F235" s="621">
        <f t="shared" ref="F235:N235" si="27">IF($E49&gt;0,F49*100/$E49,0)</f>
        <v>0</v>
      </c>
      <c r="G235" s="621">
        <f t="shared" si="27"/>
        <v>0.63091482649842268</v>
      </c>
      <c r="H235" s="621">
        <f t="shared" si="27"/>
        <v>28.07570977917981</v>
      </c>
      <c r="I235" s="621">
        <f t="shared" si="27"/>
        <v>24.921135646687699</v>
      </c>
      <c r="J235" s="621">
        <f t="shared" si="27"/>
        <v>22.082018927444796</v>
      </c>
      <c r="K235" s="621">
        <f t="shared" si="27"/>
        <v>10.883280757097792</v>
      </c>
      <c r="L235" s="621">
        <f t="shared" si="27"/>
        <v>8.9905362776025228</v>
      </c>
      <c r="M235" s="621">
        <f t="shared" si="27"/>
        <v>3.9432176656151419</v>
      </c>
      <c r="N235" s="622">
        <f t="shared" si="27"/>
        <v>0.47318611987381703</v>
      </c>
      <c r="O235" s="149"/>
    </row>
    <row r="236" spans="2:15" ht="17.25" customHeight="1">
      <c r="B236" s="959" t="s">
        <v>51</v>
      </c>
      <c r="C236" s="959"/>
      <c r="D236" s="16" t="s">
        <v>34</v>
      </c>
      <c r="E236" s="757">
        <v>100</v>
      </c>
      <c r="F236" s="621">
        <f t="shared" ref="F236:N236" si="28">IF($E50&gt;0,F50*100/$E50,0)</f>
        <v>0</v>
      </c>
      <c r="G236" s="621">
        <f t="shared" si="28"/>
        <v>0</v>
      </c>
      <c r="H236" s="621">
        <f t="shared" si="28"/>
        <v>0</v>
      </c>
      <c r="I236" s="621">
        <f t="shared" si="28"/>
        <v>0</v>
      </c>
      <c r="J236" s="621">
        <f t="shared" si="28"/>
        <v>50</v>
      </c>
      <c r="K236" s="621">
        <f t="shared" si="28"/>
        <v>50</v>
      </c>
      <c r="L236" s="621">
        <f t="shared" si="28"/>
        <v>0</v>
      </c>
      <c r="M236" s="621">
        <f t="shared" si="28"/>
        <v>0</v>
      </c>
      <c r="N236" s="622">
        <f t="shared" si="28"/>
        <v>0</v>
      </c>
      <c r="O236" s="149"/>
    </row>
    <row r="237" spans="2:15">
      <c r="B237" s="1"/>
      <c r="C237" s="1"/>
      <c r="D237" s="16" t="s">
        <v>120</v>
      </c>
      <c r="E237" s="757">
        <v>100</v>
      </c>
      <c r="F237" s="621">
        <f t="shared" ref="F237:N237" si="29">IF($E51&gt;0,F51*100/$E51,0)</f>
        <v>0</v>
      </c>
      <c r="G237" s="621">
        <f t="shared" si="29"/>
        <v>0</v>
      </c>
      <c r="H237" s="621">
        <f t="shared" si="29"/>
        <v>50</v>
      </c>
      <c r="I237" s="621">
        <f t="shared" si="29"/>
        <v>0</v>
      </c>
      <c r="J237" s="621">
        <f t="shared" si="29"/>
        <v>50</v>
      </c>
      <c r="K237" s="621">
        <f t="shared" si="29"/>
        <v>0</v>
      </c>
      <c r="L237" s="621">
        <f t="shared" si="29"/>
        <v>0</v>
      </c>
      <c r="M237" s="621">
        <f t="shared" si="29"/>
        <v>0</v>
      </c>
      <c r="N237" s="622">
        <f t="shared" si="29"/>
        <v>0</v>
      </c>
      <c r="O237" s="149"/>
    </row>
    <row r="238" spans="2:15">
      <c r="B238" s="139"/>
      <c r="C238" s="139"/>
      <c r="D238" s="16"/>
      <c r="E238" s="757"/>
      <c r="F238" s="621"/>
      <c r="G238" s="621"/>
      <c r="H238" s="621"/>
      <c r="I238" s="621"/>
      <c r="J238" s="621"/>
      <c r="K238" s="621"/>
      <c r="L238" s="621"/>
      <c r="M238" s="621"/>
      <c r="N238" s="622"/>
      <c r="O238" s="149"/>
    </row>
    <row r="239" spans="2:15" ht="12.75" customHeight="1">
      <c r="B239" s="958" t="s">
        <v>201</v>
      </c>
      <c r="C239" s="958"/>
      <c r="D239" s="16" t="s">
        <v>32</v>
      </c>
      <c r="E239" s="757">
        <v>100</v>
      </c>
      <c r="F239" s="621">
        <f t="shared" ref="E239:N240" si="30">IF($E53&gt;0,F53*100/$E53,0)</f>
        <v>0</v>
      </c>
      <c r="G239" s="621">
        <f t="shared" si="30"/>
        <v>0</v>
      </c>
      <c r="H239" s="621">
        <f t="shared" si="30"/>
        <v>7.6363636363636367</v>
      </c>
      <c r="I239" s="621">
        <f t="shared" si="30"/>
        <v>20.727272727272727</v>
      </c>
      <c r="J239" s="621">
        <f t="shared" si="30"/>
        <v>36</v>
      </c>
      <c r="K239" s="621">
        <f t="shared" si="30"/>
        <v>18.545454545454547</v>
      </c>
      <c r="L239" s="621">
        <f t="shared" si="30"/>
        <v>11.636363636363637</v>
      </c>
      <c r="M239" s="621">
        <f t="shared" si="30"/>
        <v>5.0909090909090908</v>
      </c>
      <c r="N239" s="622">
        <f t="shared" si="30"/>
        <v>0.36363636363636365</v>
      </c>
      <c r="O239" s="149"/>
    </row>
    <row r="240" spans="2:15" ht="15" customHeight="1">
      <c r="B240" s="959" t="s">
        <v>53</v>
      </c>
      <c r="C240" s="959"/>
      <c r="D240" s="16" t="s">
        <v>34</v>
      </c>
      <c r="E240" s="757">
        <f t="shared" si="30"/>
        <v>0</v>
      </c>
      <c r="F240" s="621">
        <f t="shared" ref="F240:N240" si="31">IF($E54&gt;0,F54*100/$E54,0)</f>
        <v>0</v>
      </c>
      <c r="G240" s="621">
        <f t="shared" si="31"/>
        <v>0</v>
      </c>
      <c r="H240" s="621">
        <f t="shared" si="31"/>
        <v>0</v>
      </c>
      <c r="I240" s="621">
        <f t="shared" si="31"/>
        <v>0</v>
      </c>
      <c r="J240" s="621">
        <f t="shared" si="31"/>
        <v>0</v>
      </c>
      <c r="K240" s="621">
        <f t="shared" si="31"/>
        <v>0</v>
      </c>
      <c r="L240" s="621">
        <f t="shared" si="31"/>
        <v>0</v>
      </c>
      <c r="M240" s="621">
        <f t="shared" si="31"/>
        <v>0</v>
      </c>
      <c r="N240" s="622">
        <f t="shared" si="31"/>
        <v>0</v>
      </c>
      <c r="O240" s="149"/>
    </row>
    <row r="241" spans="2:15">
      <c r="B241" s="1"/>
      <c r="C241" s="1"/>
      <c r="D241" s="16" t="s">
        <v>120</v>
      </c>
      <c r="E241" s="757">
        <v>100</v>
      </c>
      <c r="F241" s="621">
        <f t="shared" ref="F241:N241" si="32">IF($E55&gt;0,F55*100/$E55,0)</f>
        <v>0</v>
      </c>
      <c r="G241" s="621">
        <f t="shared" si="32"/>
        <v>0</v>
      </c>
      <c r="H241" s="621">
        <f t="shared" si="32"/>
        <v>0</v>
      </c>
      <c r="I241" s="621">
        <f t="shared" si="32"/>
        <v>33.333333333333336</v>
      </c>
      <c r="J241" s="621">
        <f t="shared" si="32"/>
        <v>33.333333333333336</v>
      </c>
      <c r="K241" s="621">
        <f t="shared" si="32"/>
        <v>33.333333333333336</v>
      </c>
      <c r="L241" s="621">
        <f t="shared" si="32"/>
        <v>0</v>
      </c>
      <c r="M241" s="621">
        <f t="shared" si="32"/>
        <v>0</v>
      </c>
      <c r="N241" s="622">
        <f t="shared" si="32"/>
        <v>0</v>
      </c>
      <c r="O241" s="149"/>
    </row>
    <row r="242" spans="2:15">
      <c r="B242" s="139"/>
      <c r="C242" s="139"/>
      <c r="D242" s="16"/>
      <c r="E242" s="757"/>
      <c r="F242" s="621"/>
      <c r="G242" s="621"/>
      <c r="H242" s="621"/>
      <c r="I242" s="621"/>
      <c r="J242" s="621"/>
      <c r="K242" s="621"/>
      <c r="L242" s="621"/>
      <c r="M242" s="621"/>
      <c r="N242" s="622"/>
      <c r="O242" s="149"/>
    </row>
    <row r="243" spans="2:15" ht="21" customHeight="1">
      <c r="B243" s="1029" t="s">
        <v>1795</v>
      </c>
      <c r="C243" s="1029"/>
      <c r="D243" s="16" t="s">
        <v>32</v>
      </c>
      <c r="E243" s="757">
        <v>100</v>
      </c>
      <c r="F243" s="621">
        <f t="shared" ref="F243:N243" si="33">IF($E57&gt;0,F57*100/$E57,0)</f>
        <v>0</v>
      </c>
      <c r="G243" s="621">
        <f t="shared" si="33"/>
        <v>0</v>
      </c>
      <c r="H243" s="621">
        <f t="shared" si="33"/>
        <v>23.931623931623932</v>
      </c>
      <c r="I243" s="621">
        <f t="shared" si="33"/>
        <v>22.222222222222221</v>
      </c>
      <c r="J243" s="621">
        <f t="shared" si="33"/>
        <v>29.914529914529915</v>
      </c>
      <c r="K243" s="621">
        <f t="shared" si="33"/>
        <v>6.8376068376068373</v>
      </c>
      <c r="L243" s="621">
        <f t="shared" si="33"/>
        <v>11.965811965811966</v>
      </c>
      <c r="M243" s="621">
        <f t="shared" si="33"/>
        <v>5.1282051282051286</v>
      </c>
      <c r="N243" s="622">
        <f t="shared" si="33"/>
        <v>0</v>
      </c>
      <c r="O243" s="149"/>
    </row>
    <row r="244" spans="2:15" ht="15.6" customHeight="1">
      <c r="B244" s="1030" t="s">
        <v>1</v>
      </c>
      <c r="C244" s="1030"/>
      <c r="D244" s="16" t="s">
        <v>34</v>
      </c>
      <c r="E244" s="757">
        <f>IF($E58&gt;0,E58*100/$E58,0)</f>
        <v>0</v>
      </c>
      <c r="F244" s="621">
        <f t="shared" ref="F244:N244" si="34">IF($E58&gt;0,F58*100/$E58,0)</f>
        <v>0</v>
      </c>
      <c r="G244" s="621">
        <f t="shared" si="34"/>
        <v>0</v>
      </c>
      <c r="H244" s="621">
        <f t="shared" si="34"/>
        <v>0</v>
      </c>
      <c r="I244" s="621">
        <f t="shared" si="34"/>
        <v>0</v>
      </c>
      <c r="J244" s="621">
        <f t="shared" si="34"/>
        <v>0</v>
      </c>
      <c r="K244" s="621">
        <f t="shared" si="34"/>
        <v>0</v>
      </c>
      <c r="L244" s="621">
        <f t="shared" si="34"/>
        <v>0</v>
      </c>
      <c r="M244" s="621">
        <f t="shared" si="34"/>
        <v>0</v>
      </c>
      <c r="N244" s="622">
        <f t="shared" si="34"/>
        <v>0</v>
      </c>
      <c r="O244" s="149"/>
    </row>
    <row r="245" spans="2:15">
      <c r="B245" s="1"/>
      <c r="C245" s="139"/>
      <c r="D245" s="16" t="s">
        <v>120</v>
      </c>
      <c r="E245" s="757">
        <v>100</v>
      </c>
      <c r="F245" s="621">
        <f t="shared" ref="F245:N245" si="35">IF($E59&gt;0,F59*100/$E59,0)</f>
        <v>0</v>
      </c>
      <c r="G245" s="621">
        <f t="shared" si="35"/>
        <v>0</v>
      </c>
      <c r="H245" s="621">
        <f t="shared" si="35"/>
        <v>100</v>
      </c>
      <c r="I245" s="621">
        <f t="shared" si="35"/>
        <v>0</v>
      </c>
      <c r="J245" s="621">
        <f t="shared" si="35"/>
        <v>0</v>
      </c>
      <c r="K245" s="621">
        <f t="shared" si="35"/>
        <v>0</v>
      </c>
      <c r="L245" s="621">
        <f t="shared" si="35"/>
        <v>0</v>
      </c>
      <c r="M245" s="621">
        <f t="shared" si="35"/>
        <v>0</v>
      </c>
      <c r="N245" s="622">
        <f t="shared" si="35"/>
        <v>0</v>
      </c>
      <c r="O245" s="149"/>
    </row>
    <row r="246" spans="2:15">
      <c r="B246" s="1"/>
      <c r="C246" s="139"/>
      <c r="D246" s="16"/>
      <c r="E246" s="757"/>
      <c r="F246" s="621"/>
      <c r="G246" s="621"/>
      <c r="H246" s="621"/>
      <c r="I246" s="621"/>
      <c r="J246" s="621"/>
      <c r="K246" s="621"/>
      <c r="L246" s="621"/>
      <c r="M246" s="621"/>
      <c r="N246" s="622"/>
      <c r="O246" s="149"/>
    </row>
    <row r="247" spans="2:15" ht="31.5" customHeight="1">
      <c r="B247" s="1029" t="s">
        <v>1796</v>
      </c>
      <c r="C247" s="1029"/>
      <c r="D247" s="16" t="s">
        <v>32</v>
      </c>
      <c r="E247" s="757">
        <v>100</v>
      </c>
      <c r="F247" s="621">
        <f t="shared" ref="F247:N247" si="36">IF($E61&gt;0,F61*100/$E61,0)</f>
        <v>0.23923444976076555</v>
      </c>
      <c r="G247" s="621">
        <f t="shared" si="36"/>
        <v>1.1363636363636365</v>
      </c>
      <c r="H247" s="621">
        <f t="shared" si="36"/>
        <v>26.555023923444978</v>
      </c>
      <c r="I247" s="621">
        <f t="shared" si="36"/>
        <v>29.844497607655502</v>
      </c>
      <c r="J247" s="621">
        <f t="shared" si="36"/>
        <v>23.086124401913874</v>
      </c>
      <c r="K247" s="621">
        <f t="shared" si="36"/>
        <v>8.4928229665071768</v>
      </c>
      <c r="L247" s="621">
        <f t="shared" si="36"/>
        <v>7.9545454545454541</v>
      </c>
      <c r="M247" s="621">
        <f t="shared" si="36"/>
        <v>2.2727272727272729</v>
      </c>
      <c r="N247" s="622">
        <f t="shared" si="36"/>
        <v>0.41866028708133973</v>
      </c>
      <c r="O247" s="149"/>
    </row>
    <row r="248" spans="2:15" ht="31.9" customHeight="1">
      <c r="B248" s="1031" t="s">
        <v>54</v>
      </c>
      <c r="C248" s="1031"/>
      <c r="D248" s="16" t="s">
        <v>34</v>
      </c>
      <c r="E248" s="757">
        <v>100</v>
      </c>
      <c r="F248" s="621">
        <f t="shared" ref="F248:N248" si="37">IF($E62&gt;0,F62*100/$E62,0)</f>
        <v>0</v>
      </c>
      <c r="G248" s="621">
        <f t="shared" si="37"/>
        <v>11.111111111111111</v>
      </c>
      <c r="H248" s="621">
        <f t="shared" si="37"/>
        <v>0</v>
      </c>
      <c r="I248" s="621">
        <f t="shared" si="37"/>
        <v>33.333333333333336</v>
      </c>
      <c r="J248" s="621">
        <f t="shared" si="37"/>
        <v>22.222222222222221</v>
      </c>
      <c r="K248" s="621">
        <f t="shared" si="37"/>
        <v>0</v>
      </c>
      <c r="L248" s="621">
        <f t="shared" si="37"/>
        <v>22.222222222222221</v>
      </c>
      <c r="M248" s="621">
        <f t="shared" si="37"/>
        <v>11.111111111111111</v>
      </c>
      <c r="N248" s="622">
        <f t="shared" si="37"/>
        <v>0</v>
      </c>
      <c r="O248" s="149"/>
    </row>
    <row r="249" spans="2:15" ht="18.95" customHeight="1">
      <c r="B249" s="848"/>
      <c r="C249" s="841"/>
      <c r="D249" s="16" t="s">
        <v>120</v>
      </c>
      <c r="E249" s="757">
        <v>100</v>
      </c>
      <c r="F249" s="621">
        <f t="shared" ref="F249:N249" si="38">IF($E63&gt;0,F63*100/$E63,0)</f>
        <v>0</v>
      </c>
      <c r="G249" s="621">
        <f t="shared" si="38"/>
        <v>0</v>
      </c>
      <c r="H249" s="621">
        <f t="shared" si="38"/>
        <v>19.512195121951219</v>
      </c>
      <c r="I249" s="621">
        <f t="shared" si="38"/>
        <v>34.146341463414636</v>
      </c>
      <c r="J249" s="621">
        <f t="shared" si="38"/>
        <v>14.634146341463415</v>
      </c>
      <c r="K249" s="621">
        <f t="shared" si="38"/>
        <v>7.3170731707317076</v>
      </c>
      <c r="L249" s="621">
        <f t="shared" si="38"/>
        <v>19.512195121951219</v>
      </c>
      <c r="M249" s="621">
        <f t="shared" si="38"/>
        <v>4.8780487804878048</v>
      </c>
      <c r="N249" s="622">
        <f t="shared" si="38"/>
        <v>0</v>
      </c>
      <c r="O249" s="149"/>
    </row>
    <row r="250" spans="2:15">
      <c r="B250" s="959"/>
      <c r="C250" s="959"/>
      <c r="D250" s="16"/>
      <c r="E250" s="757"/>
      <c r="F250" s="621"/>
      <c r="G250" s="621"/>
      <c r="H250" s="621"/>
      <c r="I250" s="621"/>
      <c r="J250" s="621"/>
      <c r="K250" s="621"/>
      <c r="L250" s="621"/>
      <c r="M250" s="621"/>
      <c r="N250" s="622"/>
      <c r="O250" s="149"/>
    </row>
    <row r="251" spans="2:15" ht="12.75" customHeight="1">
      <c r="B251" s="958" t="s">
        <v>202</v>
      </c>
      <c r="C251" s="958"/>
      <c r="D251" s="16" t="s">
        <v>32</v>
      </c>
      <c r="E251" s="757">
        <v>100</v>
      </c>
      <c r="F251" s="621">
        <f t="shared" ref="F251:N251" si="39">IF($E65&gt;0,F65*100/$E65,0)</f>
        <v>0</v>
      </c>
      <c r="G251" s="621">
        <f t="shared" si="39"/>
        <v>0.66489361702127658</v>
      </c>
      <c r="H251" s="621">
        <f t="shared" si="39"/>
        <v>29.122340425531913</v>
      </c>
      <c r="I251" s="621">
        <f t="shared" si="39"/>
        <v>31.117021276595743</v>
      </c>
      <c r="J251" s="621">
        <f t="shared" si="39"/>
        <v>22.207446808510639</v>
      </c>
      <c r="K251" s="621">
        <f t="shared" si="39"/>
        <v>8.5106382978723403</v>
      </c>
      <c r="L251" s="621">
        <f t="shared" si="39"/>
        <v>5.9840425531914896</v>
      </c>
      <c r="M251" s="621">
        <f t="shared" si="39"/>
        <v>1.9946808510638299</v>
      </c>
      <c r="N251" s="622">
        <f t="shared" si="39"/>
        <v>0.39893617021276595</v>
      </c>
      <c r="O251" s="149"/>
    </row>
    <row r="252" spans="2:15" ht="12.75" customHeight="1">
      <c r="B252" s="959" t="s">
        <v>203</v>
      </c>
      <c r="C252" s="959"/>
      <c r="D252" s="16" t="s">
        <v>34</v>
      </c>
      <c r="E252" s="757">
        <v>100</v>
      </c>
      <c r="F252" s="621">
        <f t="shared" ref="F252:N252" si="40">IF($E66&gt;0,F66*100/$E66,0)</f>
        <v>0</v>
      </c>
      <c r="G252" s="621">
        <f t="shared" si="40"/>
        <v>0</v>
      </c>
      <c r="H252" s="621">
        <f t="shared" si="40"/>
        <v>20</v>
      </c>
      <c r="I252" s="621">
        <f t="shared" si="40"/>
        <v>0</v>
      </c>
      <c r="J252" s="621">
        <f t="shared" si="40"/>
        <v>40</v>
      </c>
      <c r="K252" s="621">
        <f t="shared" si="40"/>
        <v>20</v>
      </c>
      <c r="L252" s="621">
        <f t="shared" si="40"/>
        <v>20</v>
      </c>
      <c r="M252" s="621">
        <f t="shared" si="40"/>
        <v>0</v>
      </c>
      <c r="N252" s="622">
        <f t="shared" si="40"/>
        <v>0</v>
      </c>
      <c r="O252" s="149"/>
    </row>
    <row r="253" spans="2:15">
      <c r="B253" s="1"/>
      <c r="C253" s="139"/>
      <c r="D253" s="16" t="s">
        <v>120</v>
      </c>
      <c r="E253" s="757">
        <v>100</v>
      </c>
      <c r="F253" s="621">
        <f t="shared" ref="F253:N253" si="41">IF($E67&gt;0,F67*100/$E67,0)</f>
        <v>0</v>
      </c>
      <c r="G253" s="621">
        <f t="shared" si="41"/>
        <v>0</v>
      </c>
      <c r="H253" s="621">
        <f t="shared" si="41"/>
        <v>0</v>
      </c>
      <c r="I253" s="621">
        <f t="shared" si="41"/>
        <v>50</v>
      </c>
      <c r="J253" s="621">
        <f t="shared" si="41"/>
        <v>25</v>
      </c>
      <c r="K253" s="621">
        <f t="shared" si="41"/>
        <v>25</v>
      </c>
      <c r="L253" s="621">
        <f t="shared" si="41"/>
        <v>0</v>
      </c>
      <c r="M253" s="621">
        <f t="shared" si="41"/>
        <v>0</v>
      </c>
      <c r="N253" s="622">
        <f t="shared" si="41"/>
        <v>0</v>
      </c>
      <c r="O253" s="149"/>
    </row>
    <row r="254" spans="2:15">
      <c r="B254" s="1"/>
      <c r="C254" s="139"/>
      <c r="D254" s="16"/>
      <c r="E254" s="757"/>
      <c r="F254" s="621"/>
      <c r="G254" s="621"/>
      <c r="H254" s="621"/>
      <c r="I254" s="621"/>
      <c r="J254" s="621"/>
      <c r="K254" s="621"/>
      <c r="L254" s="621"/>
      <c r="M254" s="621"/>
      <c r="N254" s="622"/>
      <c r="O254" s="149"/>
    </row>
    <row r="255" spans="2:15" ht="27.75" customHeight="1">
      <c r="B255" s="958" t="s">
        <v>204</v>
      </c>
      <c r="C255" s="958"/>
      <c r="D255" s="16" t="s">
        <v>32</v>
      </c>
      <c r="E255" s="757">
        <v>100</v>
      </c>
      <c r="F255" s="621">
        <f t="shared" ref="F255:N255" si="42">IF($E69&gt;0,F69*100/$E69,0)</f>
        <v>0</v>
      </c>
      <c r="G255" s="621">
        <f t="shared" si="42"/>
        <v>0.28409090909090912</v>
      </c>
      <c r="H255" s="621">
        <f t="shared" si="42"/>
        <v>31.53409090909091</v>
      </c>
      <c r="I255" s="621">
        <f t="shared" si="42"/>
        <v>30.96590909090909</v>
      </c>
      <c r="J255" s="621">
        <f t="shared" si="42"/>
        <v>20.738636363636363</v>
      </c>
      <c r="K255" s="621">
        <f t="shared" si="42"/>
        <v>7.3863636363636367</v>
      </c>
      <c r="L255" s="621">
        <f t="shared" si="42"/>
        <v>6.8181818181818183</v>
      </c>
      <c r="M255" s="621">
        <f t="shared" si="42"/>
        <v>1.7045454545454546</v>
      </c>
      <c r="N255" s="622">
        <f t="shared" si="42"/>
        <v>0.56818181818181823</v>
      </c>
      <c r="O255" s="149"/>
    </row>
    <row r="256" spans="2:15" ht="18" customHeight="1">
      <c r="B256" s="959" t="s">
        <v>205</v>
      </c>
      <c r="C256" s="959"/>
      <c r="D256" s="16" t="s">
        <v>34</v>
      </c>
      <c r="E256" s="757">
        <f>IF($E70&gt;0,E70*100/$E70,0)</f>
        <v>0</v>
      </c>
      <c r="F256" s="621">
        <f t="shared" ref="F256:N256" si="43">IF($E70&gt;0,F70*100/$E70,0)</f>
        <v>0</v>
      </c>
      <c r="G256" s="621">
        <f t="shared" si="43"/>
        <v>0</v>
      </c>
      <c r="H256" s="621">
        <f t="shared" si="43"/>
        <v>0</v>
      </c>
      <c r="I256" s="621">
        <f t="shared" si="43"/>
        <v>0</v>
      </c>
      <c r="J256" s="621">
        <f t="shared" si="43"/>
        <v>0</v>
      </c>
      <c r="K256" s="621">
        <f t="shared" si="43"/>
        <v>0</v>
      </c>
      <c r="L256" s="621">
        <f t="shared" si="43"/>
        <v>0</v>
      </c>
      <c r="M256" s="621">
        <f t="shared" si="43"/>
        <v>0</v>
      </c>
      <c r="N256" s="622">
        <f t="shared" si="43"/>
        <v>0</v>
      </c>
      <c r="O256" s="149"/>
    </row>
    <row r="257" spans="2:15" ht="12.75" customHeight="1">
      <c r="B257" s="959"/>
      <c r="C257" s="959"/>
      <c r="D257" s="16" t="s">
        <v>120</v>
      </c>
      <c r="E257" s="757">
        <f>IF($E71&gt;0,E71*100/$E71,0)</f>
        <v>0</v>
      </c>
      <c r="F257" s="621">
        <f t="shared" ref="F257:N257" si="44">IF($E71&gt;0,F71*100/$E71,0)</f>
        <v>0</v>
      </c>
      <c r="G257" s="621">
        <f t="shared" si="44"/>
        <v>0</v>
      </c>
      <c r="H257" s="621">
        <f t="shared" si="44"/>
        <v>0</v>
      </c>
      <c r="I257" s="621">
        <f t="shared" si="44"/>
        <v>0</v>
      </c>
      <c r="J257" s="621">
        <f t="shared" si="44"/>
        <v>0</v>
      </c>
      <c r="K257" s="621">
        <f t="shared" si="44"/>
        <v>0</v>
      </c>
      <c r="L257" s="621">
        <f t="shared" si="44"/>
        <v>0</v>
      </c>
      <c r="M257" s="621">
        <f t="shared" si="44"/>
        <v>0</v>
      </c>
      <c r="N257" s="622">
        <f t="shared" si="44"/>
        <v>0</v>
      </c>
      <c r="O257" s="149"/>
    </row>
    <row r="258" spans="2:15">
      <c r="B258" s="1"/>
      <c r="C258" s="139"/>
      <c r="D258" s="16"/>
      <c r="E258" s="758"/>
      <c r="F258" s="621"/>
      <c r="G258" s="621"/>
      <c r="H258" s="621"/>
      <c r="I258" s="621"/>
      <c r="J258" s="621"/>
      <c r="K258" s="621"/>
      <c r="L258" s="621"/>
      <c r="M258" s="621"/>
      <c r="N258" s="622"/>
      <c r="O258" s="149"/>
    </row>
    <row r="259" spans="2:15" ht="31.5" customHeight="1">
      <c r="B259" s="958" t="s">
        <v>1797</v>
      </c>
      <c r="C259" s="958"/>
      <c r="D259" s="16" t="s">
        <v>32</v>
      </c>
      <c r="E259" s="757">
        <v>100</v>
      </c>
      <c r="F259" s="621">
        <f t="shared" ref="F259:N259" si="45">IF($E73&gt;0,F73*100/$E73,0)</f>
        <v>0</v>
      </c>
      <c r="G259" s="621">
        <f t="shared" si="45"/>
        <v>0</v>
      </c>
      <c r="H259" s="621">
        <f t="shared" si="45"/>
        <v>13.888888888888889</v>
      </c>
      <c r="I259" s="621">
        <f t="shared" si="45"/>
        <v>23.611111111111111</v>
      </c>
      <c r="J259" s="621">
        <f t="shared" si="45"/>
        <v>22.222222222222221</v>
      </c>
      <c r="K259" s="621">
        <f t="shared" si="45"/>
        <v>9.7222222222222214</v>
      </c>
      <c r="L259" s="621">
        <f t="shared" si="45"/>
        <v>26.388888888888889</v>
      </c>
      <c r="M259" s="621">
        <f t="shared" si="45"/>
        <v>2.7777777777777777</v>
      </c>
      <c r="N259" s="622">
        <f t="shared" si="45"/>
        <v>1.3888888888888888</v>
      </c>
      <c r="O259" s="149"/>
    </row>
    <row r="260" spans="2:15" ht="29.25" customHeight="1">
      <c r="B260" s="959" t="s">
        <v>59</v>
      </c>
      <c r="C260" s="959"/>
      <c r="D260" s="16" t="s">
        <v>34</v>
      </c>
      <c r="E260" s="757">
        <f>IF($E74&gt;0,E74*100/$E74,0)</f>
        <v>0</v>
      </c>
      <c r="F260" s="621">
        <f t="shared" ref="F260:N260" si="46">IF($E74&gt;0,F74*100/$E74,0)</f>
        <v>0</v>
      </c>
      <c r="G260" s="621">
        <f t="shared" si="46"/>
        <v>0</v>
      </c>
      <c r="H260" s="621">
        <f t="shared" si="46"/>
        <v>0</v>
      </c>
      <c r="I260" s="621">
        <f t="shared" si="46"/>
        <v>0</v>
      </c>
      <c r="J260" s="621">
        <f t="shared" si="46"/>
        <v>0</v>
      </c>
      <c r="K260" s="621">
        <f t="shared" si="46"/>
        <v>0</v>
      </c>
      <c r="L260" s="621">
        <f t="shared" si="46"/>
        <v>0</v>
      </c>
      <c r="M260" s="621">
        <f t="shared" si="46"/>
        <v>0</v>
      </c>
      <c r="N260" s="622">
        <f t="shared" si="46"/>
        <v>0</v>
      </c>
      <c r="O260" s="149"/>
    </row>
    <row r="261" spans="2:15">
      <c r="B261" s="959"/>
      <c r="C261" s="959"/>
      <c r="D261" s="16" t="s">
        <v>120</v>
      </c>
      <c r="E261" s="757">
        <v>100</v>
      </c>
      <c r="F261" s="621">
        <f t="shared" ref="F261:N261" si="47">IF($E75&gt;0,F75*100/$E75,0)</f>
        <v>0</v>
      </c>
      <c r="G261" s="621">
        <f t="shared" si="47"/>
        <v>0</v>
      </c>
      <c r="H261" s="621">
        <f t="shared" si="47"/>
        <v>100</v>
      </c>
      <c r="I261" s="621">
        <f t="shared" si="47"/>
        <v>0</v>
      </c>
      <c r="J261" s="621">
        <f t="shared" si="47"/>
        <v>0</v>
      </c>
      <c r="K261" s="621">
        <f t="shared" si="47"/>
        <v>0</v>
      </c>
      <c r="L261" s="621">
        <f t="shared" si="47"/>
        <v>0</v>
      </c>
      <c r="M261" s="621">
        <f t="shared" si="47"/>
        <v>0</v>
      </c>
      <c r="N261" s="622">
        <f t="shared" si="47"/>
        <v>0</v>
      </c>
      <c r="O261" s="149"/>
    </row>
    <row r="262" spans="2:15">
      <c r="B262" s="959"/>
      <c r="C262" s="959"/>
      <c r="D262" s="16"/>
      <c r="E262" s="757"/>
      <c r="F262" s="621"/>
      <c r="G262" s="621"/>
      <c r="H262" s="621"/>
      <c r="I262" s="621"/>
      <c r="J262" s="621"/>
      <c r="K262" s="621"/>
      <c r="L262" s="621"/>
      <c r="M262" s="621"/>
      <c r="N262" s="622"/>
      <c r="O262" s="149"/>
    </row>
    <row r="263" spans="2:15" ht="30.75" customHeight="1">
      <c r="B263" s="958" t="s">
        <v>206</v>
      </c>
      <c r="C263" s="958"/>
      <c r="D263" s="16" t="s">
        <v>32</v>
      </c>
      <c r="E263" s="757">
        <v>100</v>
      </c>
      <c r="F263" s="621">
        <f t="shared" ref="F263:N263" si="48">IF($E77&gt;0,F77*100/$E77,0)</f>
        <v>0</v>
      </c>
      <c r="G263" s="621">
        <f t="shared" si="48"/>
        <v>0.15360983102918588</v>
      </c>
      <c r="H263" s="621">
        <f t="shared" si="48"/>
        <v>24.577572964669738</v>
      </c>
      <c r="I263" s="621">
        <f t="shared" si="48"/>
        <v>29.032258064516128</v>
      </c>
      <c r="J263" s="621">
        <f t="shared" si="48"/>
        <v>23.963133640552996</v>
      </c>
      <c r="K263" s="621">
        <f t="shared" si="48"/>
        <v>10.906298003072196</v>
      </c>
      <c r="L263" s="621">
        <f t="shared" si="48"/>
        <v>7.3732718894009217</v>
      </c>
      <c r="M263" s="621">
        <f t="shared" si="48"/>
        <v>3.3794162826420893</v>
      </c>
      <c r="N263" s="622">
        <f t="shared" si="48"/>
        <v>0.61443932411674351</v>
      </c>
      <c r="O263" s="149"/>
    </row>
    <row r="264" spans="2:15" ht="15.75" customHeight="1">
      <c r="B264" s="959" t="s">
        <v>207</v>
      </c>
      <c r="C264" s="959"/>
      <c r="D264" s="16" t="s">
        <v>34</v>
      </c>
      <c r="E264" s="757">
        <v>100</v>
      </c>
      <c r="F264" s="621">
        <f t="shared" ref="F264:N264" si="49">IF($E78&gt;0,F78*100/$E78,0)</f>
        <v>0</v>
      </c>
      <c r="G264" s="621">
        <f t="shared" si="49"/>
        <v>0</v>
      </c>
      <c r="H264" s="621">
        <f t="shared" si="49"/>
        <v>25</v>
      </c>
      <c r="I264" s="621">
        <f t="shared" si="49"/>
        <v>25</v>
      </c>
      <c r="J264" s="621">
        <f t="shared" si="49"/>
        <v>0</v>
      </c>
      <c r="K264" s="621">
        <f t="shared" si="49"/>
        <v>25</v>
      </c>
      <c r="L264" s="621">
        <f t="shared" si="49"/>
        <v>0</v>
      </c>
      <c r="M264" s="621">
        <f t="shared" si="49"/>
        <v>0</v>
      </c>
      <c r="N264" s="622">
        <f t="shared" si="49"/>
        <v>25</v>
      </c>
      <c r="O264" s="149"/>
    </row>
    <row r="265" spans="2:15">
      <c r="B265" s="139"/>
      <c r="C265" s="139"/>
      <c r="D265" s="16" t="s">
        <v>120</v>
      </c>
      <c r="E265" s="757">
        <v>100</v>
      </c>
      <c r="F265" s="621">
        <f t="shared" ref="F265:N265" si="50">IF($E79&gt;0,F79*100/$E79,0)</f>
        <v>0</v>
      </c>
      <c r="G265" s="621">
        <f t="shared" si="50"/>
        <v>0</v>
      </c>
      <c r="H265" s="621">
        <f t="shared" si="50"/>
        <v>0</v>
      </c>
      <c r="I265" s="621">
        <f t="shared" si="50"/>
        <v>0</v>
      </c>
      <c r="J265" s="621">
        <f t="shared" si="50"/>
        <v>50</v>
      </c>
      <c r="K265" s="621">
        <f t="shared" si="50"/>
        <v>50</v>
      </c>
      <c r="L265" s="621">
        <f t="shared" si="50"/>
        <v>0</v>
      </c>
      <c r="M265" s="621">
        <f t="shared" si="50"/>
        <v>0</v>
      </c>
      <c r="N265" s="622">
        <f t="shared" si="50"/>
        <v>0</v>
      </c>
      <c r="O265" s="149"/>
    </row>
    <row r="266" spans="2:15">
      <c r="B266" s="139"/>
      <c r="C266" s="139"/>
      <c r="D266" s="16"/>
      <c r="E266" s="757"/>
      <c r="F266" s="621"/>
      <c r="G266" s="621"/>
      <c r="H266" s="621"/>
      <c r="I266" s="621"/>
      <c r="J266" s="621"/>
      <c r="K266" s="621"/>
      <c r="L266" s="621"/>
      <c r="M266" s="621"/>
      <c r="N266" s="622"/>
      <c r="O266" s="149"/>
    </row>
    <row r="267" spans="2:15" ht="16.5" customHeight="1">
      <c r="B267" s="1029" t="s">
        <v>1798</v>
      </c>
      <c r="C267" s="1029"/>
      <c r="D267" s="16" t="s">
        <v>32</v>
      </c>
      <c r="E267" s="757">
        <v>100</v>
      </c>
      <c r="F267" s="621">
        <f t="shared" ref="F267:N267" si="51">IF($E81&gt;0,F81*100/$E81,0)</f>
        <v>0</v>
      </c>
      <c r="G267" s="621">
        <f t="shared" si="51"/>
        <v>0</v>
      </c>
      <c r="H267" s="621">
        <f t="shared" si="51"/>
        <v>9.251101321585903</v>
      </c>
      <c r="I267" s="621">
        <f t="shared" si="51"/>
        <v>29.07488986784141</v>
      </c>
      <c r="J267" s="621">
        <f t="shared" si="51"/>
        <v>33.039647577092509</v>
      </c>
      <c r="K267" s="621">
        <f t="shared" si="51"/>
        <v>9.6916299559471373</v>
      </c>
      <c r="L267" s="621">
        <f t="shared" si="51"/>
        <v>12.334801762114537</v>
      </c>
      <c r="M267" s="621">
        <f t="shared" si="51"/>
        <v>5.7268722466960353</v>
      </c>
      <c r="N267" s="622">
        <f t="shared" si="51"/>
        <v>0.88105726872246692</v>
      </c>
      <c r="O267" s="149"/>
    </row>
    <row r="268" spans="2:15" ht="18.399999999999999" customHeight="1">
      <c r="B268" s="1031" t="s">
        <v>62</v>
      </c>
      <c r="C268" s="1031"/>
      <c r="D268" s="16" t="s">
        <v>34</v>
      </c>
      <c r="E268" s="757">
        <f>IF($E82&gt;0,E82*100/$E82,0)</f>
        <v>0</v>
      </c>
      <c r="F268" s="621">
        <f t="shared" ref="F268:N268" si="52">IF($E82&gt;0,F82*100/$E82,0)</f>
        <v>0</v>
      </c>
      <c r="G268" s="621">
        <f t="shared" si="52"/>
        <v>0</v>
      </c>
      <c r="H268" s="621">
        <f t="shared" si="52"/>
        <v>0</v>
      </c>
      <c r="I268" s="621">
        <f t="shared" si="52"/>
        <v>0</v>
      </c>
      <c r="J268" s="621">
        <f t="shared" si="52"/>
        <v>0</v>
      </c>
      <c r="K268" s="621">
        <f t="shared" si="52"/>
        <v>0</v>
      </c>
      <c r="L268" s="621">
        <f t="shared" si="52"/>
        <v>0</v>
      </c>
      <c r="M268" s="621">
        <f t="shared" si="52"/>
        <v>0</v>
      </c>
      <c r="N268" s="622">
        <f t="shared" si="52"/>
        <v>0</v>
      </c>
      <c r="O268" s="149"/>
    </row>
    <row r="269" spans="2:15" ht="15" customHeight="1">
      <c r="B269" s="959"/>
      <c r="C269" s="959"/>
      <c r="D269" s="16" t="s">
        <v>120</v>
      </c>
      <c r="E269" s="757">
        <v>100</v>
      </c>
      <c r="F269" s="621">
        <f t="shared" ref="F269:N269" si="53">IF($E83&gt;0,F83*100/$E83,0)</f>
        <v>0</v>
      </c>
      <c r="G269" s="621">
        <f t="shared" si="53"/>
        <v>0</v>
      </c>
      <c r="H269" s="621">
        <f t="shared" si="53"/>
        <v>0</v>
      </c>
      <c r="I269" s="621">
        <f t="shared" si="53"/>
        <v>100</v>
      </c>
      <c r="J269" s="621">
        <f t="shared" si="53"/>
        <v>0</v>
      </c>
      <c r="K269" s="621">
        <f t="shared" si="53"/>
        <v>0</v>
      </c>
      <c r="L269" s="621">
        <f t="shared" si="53"/>
        <v>0</v>
      </c>
      <c r="M269" s="621">
        <f t="shared" si="53"/>
        <v>0</v>
      </c>
      <c r="N269" s="622">
        <f t="shared" si="53"/>
        <v>0</v>
      </c>
      <c r="O269" s="149"/>
    </row>
    <row r="270" spans="2:15">
      <c r="B270" s="1"/>
      <c r="C270" s="1"/>
      <c r="D270" s="16"/>
      <c r="E270" s="757"/>
      <c r="F270" s="621"/>
      <c r="G270" s="621"/>
      <c r="H270" s="621"/>
      <c r="I270" s="621"/>
      <c r="J270" s="621"/>
      <c r="K270" s="621"/>
      <c r="L270" s="621"/>
      <c r="M270" s="621"/>
      <c r="N270" s="622"/>
      <c r="O270" s="149"/>
    </row>
    <row r="271" spans="2:15" ht="30.75" customHeight="1">
      <c r="B271" s="958" t="s">
        <v>63</v>
      </c>
      <c r="C271" s="958"/>
      <c r="D271" s="16" t="s">
        <v>32</v>
      </c>
      <c r="E271" s="757">
        <v>100</v>
      </c>
      <c r="F271" s="621">
        <f t="shared" ref="F271:N271" si="54">IF($E85&gt;0,F85*100/$E85,0)</f>
        <v>0</v>
      </c>
      <c r="G271" s="621">
        <f t="shared" si="54"/>
        <v>0.30068728522336768</v>
      </c>
      <c r="H271" s="621">
        <f t="shared" si="54"/>
        <v>31.786941580756015</v>
      </c>
      <c r="I271" s="621">
        <f t="shared" si="54"/>
        <v>32.603092783505154</v>
      </c>
      <c r="J271" s="621">
        <f t="shared" si="54"/>
        <v>20.274914089347078</v>
      </c>
      <c r="K271" s="621">
        <f t="shared" si="54"/>
        <v>7.130584192439863</v>
      </c>
      <c r="L271" s="621">
        <f t="shared" si="54"/>
        <v>5.7560137457044673</v>
      </c>
      <c r="M271" s="621">
        <f t="shared" si="54"/>
        <v>1.8470790378006874</v>
      </c>
      <c r="N271" s="622">
        <f t="shared" si="54"/>
        <v>0.30068728522336768</v>
      </c>
      <c r="O271" s="149"/>
    </row>
    <row r="272" spans="2:15" ht="15" customHeight="1">
      <c r="B272" s="959" t="s">
        <v>64</v>
      </c>
      <c r="C272" s="959"/>
      <c r="D272" s="16" t="s">
        <v>34</v>
      </c>
      <c r="E272" s="757">
        <v>100</v>
      </c>
      <c r="F272" s="621">
        <f t="shared" ref="F272:N272" si="55">IF($E86&gt;0,F86*100/$E86,0)</f>
        <v>0</v>
      </c>
      <c r="G272" s="621">
        <f t="shared" si="55"/>
        <v>0</v>
      </c>
      <c r="H272" s="621">
        <f t="shared" si="55"/>
        <v>0</v>
      </c>
      <c r="I272" s="621">
        <f t="shared" si="55"/>
        <v>33.333333333333336</v>
      </c>
      <c r="J272" s="621">
        <f t="shared" si="55"/>
        <v>0</v>
      </c>
      <c r="K272" s="621">
        <f t="shared" si="55"/>
        <v>66.666666666666671</v>
      </c>
      <c r="L272" s="621">
        <f t="shared" si="55"/>
        <v>0</v>
      </c>
      <c r="M272" s="621">
        <f t="shared" si="55"/>
        <v>0</v>
      </c>
      <c r="N272" s="622">
        <f t="shared" si="55"/>
        <v>0</v>
      </c>
      <c r="O272" s="149"/>
    </row>
    <row r="273" spans="2:15">
      <c r="B273" s="843"/>
      <c r="C273" s="223"/>
      <c r="D273" s="16" t="s">
        <v>120</v>
      </c>
      <c r="E273" s="757">
        <v>100</v>
      </c>
      <c r="F273" s="621">
        <f t="shared" ref="F273:N273" si="56">IF($E87&gt;0,F87*100/$E87,0)</f>
        <v>0</v>
      </c>
      <c r="G273" s="621">
        <f t="shared" si="56"/>
        <v>0</v>
      </c>
      <c r="H273" s="621">
        <f t="shared" si="56"/>
        <v>13.333333333333334</v>
      </c>
      <c r="I273" s="621">
        <f t="shared" si="56"/>
        <v>33.333333333333336</v>
      </c>
      <c r="J273" s="621">
        <f t="shared" si="56"/>
        <v>20</v>
      </c>
      <c r="K273" s="621">
        <f t="shared" si="56"/>
        <v>26.666666666666668</v>
      </c>
      <c r="L273" s="621">
        <f t="shared" si="56"/>
        <v>6.666666666666667</v>
      </c>
      <c r="M273" s="621">
        <f t="shared" si="56"/>
        <v>0</v>
      </c>
      <c r="N273" s="622">
        <f t="shared" si="56"/>
        <v>0</v>
      </c>
      <c r="O273" s="149"/>
    </row>
    <row r="274" spans="2:15">
      <c r="B274" s="843"/>
      <c r="C274" s="223"/>
      <c r="D274" s="16"/>
      <c r="E274" s="757"/>
      <c r="F274" s="621"/>
      <c r="G274" s="621"/>
      <c r="H274" s="621"/>
      <c r="I274" s="621"/>
      <c r="J274" s="621"/>
      <c r="K274" s="621"/>
      <c r="L274" s="621"/>
      <c r="M274" s="621"/>
      <c r="N274" s="622"/>
      <c r="O274" s="149"/>
    </row>
    <row r="275" spans="2:15" ht="32.25" customHeight="1">
      <c r="B275" s="958" t="s">
        <v>65</v>
      </c>
      <c r="C275" s="958"/>
      <c r="D275" s="16" t="s">
        <v>32</v>
      </c>
      <c r="E275" s="757">
        <v>100</v>
      </c>
      <c r="F275" s="621">
        <f t="shared" ref="F275:N275" si="57">IF($E89&gt;0,F89*100/$E89,0)</f>
        <v>0</v>
      </c>
      <c r="G275" s="621">
        <f t="shared" si="57"/>
        <v>0.68792995622263919</v>
      </c>
      <c r="H275" s="621">
        <f t="shared" si="57"/>
        <v>26.078799249530956</v>
      </c>
      <c r="I275" s="621">
        <f t="shared" si="57"/>
        <v>29.455909943714822</v>
      </c>
      <c r="J275" s="621">
        <f t="shared" si="57"/>
        <v>23.076923076923077</v>
      </c>
      <c r="K275" s="621">
        <f t="shared" si="57"/>
        <v>10.006253908692933</v>
      </c>
      <c r="L275" s="621">
        <f t="shared" si="57"/>
        <v>7.5672295184490306</v>
      </c>
      <c r="M275" s="621">
        <f t="shared" si="57"/>
        <v>2.8767979987492183</v>
      </c>
      <c r="N275" s="622">
        <f t="shared" si="57"/>
        <v>0.25015634771732331</v>
      </c>
      <c r="O275" s="149"/>
    </row>
    <row r="276" spans="2:15" ht="19.5" customHeight="1">
      <c r="B276" s="959" t="s">
        <v>66</v>
      </c>
      <c r="C276" s="959"/>
      <c r="D276" s="16" t="s">
        <v>34</v>
      </c>
      <c r="E276" s="757">
        <v>100</v>
      </c>
      <c r="F276" s="621">
        <f t="shared" ref="F276:N276" si="58">IF($E90&gt;0,F90*100/$E90,0)</f>
        <v>0</v>
      </c>
      <c r="G276" s="621">
        <f t="shared" si="58"/>
        <v>0</v>
      </c>
      <c r="H276" s="621">
        <f t="shared" si="58"/>
        <v>0</v>
      </c>
      <c r="I276" s="621">
        <f t="shared" si="58"/>
        <v>50</v>
      </c>
      <c r="J276" s="621">
        <f t="shared" si="58"/>
        <v>16.666666666666668</v>
      </c>
      <c r="K276" s="621">
        <f t="shared" si="58"/>
        <v>0</v>
      </c>
      <c r="L276" s="621">
        <f t="shared" si="58"/>
        <v>33.333333333333336</v>
      </c>
      <c r="M276" s="621">
        <f t="shared" si="58"/>
        <v>0</v>
      </c>
      <c r="N276" s="622">
        <f t="shared" si="58"/>
        <v>0</v>
      </c>
      <c r="O276" s="149"/>
    </row>
    <row r="277" spans="2:15" ht="17.25" customHeight="1">
      <c r="B277" s="959"/>
      <c r="C277" s="959"/>
      <c r="D277" s="16" t="s">
        <v>120</v>
      </c>
      <c r="E277" s="757">
        <v>100</v>
      </c>
      <c r="F277" s="621">
        <f t="shared" ref="F277:N277" si="59">IF($E91&gt;0,F91*100/$E91,0)</f>
        <v>0</v>
      </c>
      <c r="G277" s="621">
        <f t="shared" si="59"/>
        <v>0</v>
      </c>
      <c r="H277" s="621">
        <f t="shared" si="59"/>
        <v>22.222222222222221</v>
      </c>
      <c r="I277" s="621">
        <f t="shared" si="59"/>
        <v>33.333333333333336</v>
      </c>
      <c r="J277" s="621">
        <f t="shared" si="59"/>
        <v>22.222222222222221</v>
      </c>
      <c r="K277" s="621">
        <f t="shared" si="59"/>
        <v>22.222222222222221</v>
      </c>
      <c r="L277" s="621">
        <f t="shared" si="59"/>
        <v>0</v>
      </c>
      <c r="M277" s="621">
        <f t="shared" si="59"/>
        <v>0</v>
      </c>
      <c r="N277" s="622">
        <f t="shared" si="59"/>
        <v>0</v>
      </c>
      <c r="O277" s="149"/>
    </row>
    <row r="278" spans="2:15">
      <c r="B278" s="139"/>
      <c r="C278" s="223"/>
      <c r="D278" s="16"/>
      <c r="E278" s="757"/>
      <c r="F278" s="621"/>
      <c r="G278" s="621"/>
      <c r="H278" s="621"/>
      <c r="I278" s="621"/>
      <c r="J278" s="621"/>
      <c r="K278" s="621"/>
      <c r="L278" s="621"/>
      <c r="M278" s="621"/>
      <c r="N278" s="622"/>
      <c r="O278" s="149"/>
    </row>
    <row r="279" spans="2:15">
      <c r="B279" s="139" t="s">
        <v>208</v>
      </c>
      <c r="C279" s="139"/>
      <c r="D279" s="16" t="s">
        <v>32</v>
      </c>
      <c r="E279" s="757">
        <v>100</v>
      </c>
      <c r="F279" s="621">
        <f t="shared" ref="F279:N279" si="60">IF($E93&gt;0,F93*100/$E93,0)</f>
        <v>0</v>
      </c>
      <c r="G279" s="621">
        <f t="shared" si="60"/>
        <v>0.33076074972436603</v>
      </c>
      <c r="H279" s="621">
        <f t="shared" si="60"/>
        <v>25.13781697905182</v>
      </c>
      <c r="I279" s="621">
        <f t="shared" si="60"/>
        <v>27.122381477398015</v>
      </c>
      <c r="J279" s="621">
        <f t="shared" si="60"/>
        <v>22.7122381477398</v>
      </c>
      <c r="K279" s="621">
        <f t="shared" si="60"/>
        <v>9.812568908489526</v>
      </c>
      <c r="L279" s="621">
        <f t="shared" si="60"/>
        <v>10.584343991179713</v>
      </c>
      <c r="M279" s="621">
        <f t="shared" si="60"/>
        <v>3.8588754134509373</v>
      </c>
      <c r="N279" s="622">
        <f t="shared" si="60"/>
        <v>0.44101433296582138</v>
      </c>
      <c r="O279" s="149"/>
    </row>
    <row r="280" spans="2:15" ht="12.75" customHeight="1">
      <c r="B280" s="959" t="s">
        <v>209</v>
      </c>
      <c r="C280" s="959"/>
      <c r="D280" s="16" t="s">
        <v>34</v>
      </c>
      <c r="E280" s="757">
        <f>IF($E94&gt;0,E94*100/$E94,0)</f>
        <v>0</v>
      </c>
      <c r="F280" s="621">
        <f t="shared" ref="F280:N280" si="61">IF($E94&gt;0,F94*100/$E94,0)</f>
        <v>0</v>
      </c>
      <c r="G280" s="621">
        <f t="shared" si="61"/>
        <v>0</v>
      </c>
      <c r="H280" s="621">
        <f t="shared" si="61"/>
        <v>0</v>
      </c>
      <c r="I280" s="621">
        <f t="shared" si="61"/>
        <v>0</v>
      </c>
      <c r="J280" s="621">
        <f t="shared" si="61"/>
        <v>0</v>
      </c>
      <c r="K280" s="621">
        <f t="shared" si="61"/>
        <v>0</v>
      </c>
      <c r="L280" s="621">
        <f t="shared" si="61"/>
        <v>0</v>
      </c>
      <c r="M280" s="621">
        <f t="shared" si="61"/>
        <v>0</v>
      </c>
      <c r="N280" s="622">
        <f t="shared" si="61"/>
        <v>0</v>
      </c>
      <c r="O280" s="149"/>
    </row>
    <row r="281" spans="2:15">
      <c r="B281" s="843"/>
      <c r="C281" s="223"/>
      <c r="D281" s="16" t="s">
        <v>120</v>
      </c>
      <c r="E281" s="757">
        <v>100</v>
      </c>
      <c r="F281" s="621">
        <f t="shared" ref="F281:N281" si="62">IF($E95&gt;0,F95*100/$E95,0)</f>
        <v>0</v>
      </c>
      <c r="G281" s="621">
        <f t="shared" si="62"/>
        <v>0</v>
      </c>
      <c r="H281" s="621">
        <f t="shared" si="62"/>
        <v>18.181818181818183</v>
      </c>
      <c r="I281" s="621">
        <f t="shared" si="62"/>
        <v>9.0909090909090917</v>
      </c>
      <c r="J281" s="621">
        <f t="shared" si="62"/>
        <v>45.454545454545453</v>
      </c>
      <c r="K281" s="621">
        <f t="shared" si="62"/>
        <v>0</v>
      </c>
      <c r="L281" s="621">
        <f t="shared" si="62"/>
        <v>18.181818181818183</v>
      </c>
      <c r="M281" s="621">
        <f t="shared" si="62"/>
        <v>9.0909090909090917</v>
      </c>
      <c r="N281" s="622">
        <f t="shared" si="62"/>
        <v>0</v>
      </c>
      <c r="O281" s="149"/>
    </row>
    <row r="282" spans="2:15">
      <c r="B282" s="139"/>
      <c r="C282" s="139"/>
      <c r="D282" s="16"/>
      <c r="E282" s="757"/>
      <c r="F282" s="621"/>
      <c r="G282" s="621"/>
      <c r="H282" s="621"/>
      <c r="I282" s="621"/>
      <c r="J282" s="621"/>
      <c r="K282" s="621"/>
      <c r="L282" s="621"/>
      <c r="M282" s="621"/>
      <c r="N282" s="622"/>
      <c r="O282" s="149"/>
    </row>
    <row r="283" spans="2:15" ht="19.7" customHeight="1">
      <c r="B283" s="1029" t="s">
        <v>1799</v>
      </c>
      <c r="C283" s="1029"/>
      <c r="D283" s="16" t="s">
        <v>32</v>
      </c>
      <c r="E283" s="757">
        <v>100</v>
      </c>
      <c r="F283" s="621">
        <f t="shared" ref="F283:N283" si="63">IF($E97&gt;0,F97*100/$E97,0)</f>
        <v>0.16912297656438754</v>
      </c>
      <c r="G283" s="621">
        <f t="shared" si="63"/>
        <v>1.0630587098332931</v>
      </c>
      <c r="H283" s="621">
        <f t="shared" si="63"/>
        <v>28.388499637593622</v>
      </c>
      <c r="I283" s="621">
        <f t="shared" si="63"/>
        <v>29.113312394298141</v>
      </c>
      <c r="J283" s="621">
        <f t="shared" si="63"/>
        <v>19.038415076105341</v>
      </c>
      <c r="K283" s="621">
        <f t="shared" si="63"/>
        <v>8.2145445759845366</v>
      </c>
      <c r="L283" s="621">
        <f t="shared" si="63"/>
        <v>9.0843198840299593</v>
      </c>
      <c r="M283" s="621">
        <f t="shared" si="63"/>
        <v>4.1797535636627208</v>
      </c>
      <c r="N283" s="622">
        <f t="shared" si="63"/>
        <v>0.74897318192800189</v>
      </c>
      <c r="O283" s="149"/>
    </row>
    <row r="284" spans="2:15" ht="19.7" customHeight="1">
      <c r="B284" s="1031" t="s">
        <v>69</v>
      </c>
      <c r="C284" s="1031"/>
      <c r="D284" s="16" t="s">
        <v>34</v>
      </c>
      <c r="E284" s="757">
        <v>100</v>
      </c>
      <c r="F284" s="621">
        <f t="shared" ref="F284:N284" si="64">IF($E98&gt;0,F98*100/$E98,0)</f>
        <v>0</v>
      </c>
      <c r="G284" s="621">
        <f t="shared" si="64"/>
        <v>0</v>
      </c>
      <c r="H284" s="621">
        <f t="shared" si="64"/>
        <v>10.526315789473685</v>
      </c>
      <c r="I284" s="621">
        <f t="shared" si="64"/>
        <v>36.842105263157897</v>
      </c>
      <c r="J284" s="621">
        <f t="shared" si="64"/>
        <v>15.789473684210526</v>
      </c>
      <c r="K284" s="621">
        <f t="shared" si="64"/>
        <v>10.526315789473685</v>
      </c>
      <c r="L284" s="621">
        <f t="shared" si="64"/>
        <v>10.526315789473685</v>
      </c>
      <c r="M284" s="621">
        <f t="shared" si="64"/>
        <v>15.789473684210526</v>
      </c>
      <c r="N284" s="622">
        <f t="shared" si="64"/>
        <v>0</v>
      </c>
      <c r="O284" s="149"/>
    </row>
    <row r="285" spans="2:15">
      <c r="B285" s="843"/>
      <c r="C285" s="139"/>
      <c r="D285" s="16" t="s">
        <v>120</v>
      </c>
      <c r="E285" s="757">
        <v>100</v>
      </c>
      <c r="F285" s="621">
        <f t="shared" ref="F285:N285" si="65">IF($E99&gt;0,F99*100/$E99,0)</f>
        <v>0</v>
      </c>
      <c r="G285" s="621">
        <f t="shared" si="65"/>
        <v>0</v>
      </c>
      <c r="H285" s="621">
        <f t="shared" si="65"/>
        <v>13.725490196078431</v>
      </c>
      <c r="I285" s="621">
        <f t="shared" si="65"/>
        <v>33.333333333333336</v>
      </c>
      <c r="J285" s="621">
        <f t="shared" si="65"/>
        <v>19.607843137254903</v>
      </c>
      <c r="K285" s="621">
        <f t="shared" si="65"/>
        <v>11.764705882352942</v>
      </c>
      <c r="L285" s="621">
        <f t="shared" si="65"/>
        <v>13.725490196078431</v>
      </c>
      <c r="M285" s="621">
        <f t="shared" si="65"/>
        <v>5.882352941176471</v>
      </c>
      <c r="N285" s="622">
        <f t="shared" si="65"/>
        <v>1.9607843137254901</v>
      </c>
      <c r="O285" s="149"/>
    </row>
    <row r="286" spans="2:15">
      <c r="B286" s="843"/>
      <c r="C286" s="139"/>
      <c r="D286" s="16"/>
      <c r="E286" s="757"/>
      <c r="F286" s="621"/>
      <c r="G286" s="621"/>
      <c r="H286" s="621"/>
      <c r="I286" s="621"/>
      <c r="J286" s="621"/>
      <c r="K286" s="621"/>
      <c r="L286" s="621"/>
      <c r="M286" s="621"/>
      <c r="N286" s="622"/>
      <c r="O286" s="149"/>
    </row>
    <row r="287" spans="2:15" ht="31.5" customHeight="1">
      <c r="B287" s="958" t="s">
        <v>259</v>
      </c>
      <c r="C287" s="958"/>
      <c r="D287" s="16" t="s">
        <v>32</v>
      </c>
      <c r="E287" s="757">
        <v>100</v>
      </c>
      <c r="F287" s="621">
        <f t="shared" ref="F287:N287" si="66">IF($E101&gt;0,F101*100/$E101,0)</f>
        <v>0</v>
      </c>
      <c r="G287" s="621">
        <f t="shared" si="66"/>
        <v>0.2808988764044944</v>
      </c>
      <c r="H287" s="621">
        <f t="shared" si="66"/>
        <v>35.955056179775283</v>
      </c>
      <c r="I287" s="621">
        <f t="shared" si="66"/>
        <v>30.898876404494381</v>
      </c>
      <c r="J287" s="621">
        <f t="shared" si="66"/>
        <v>15.44943820224719</v>
      </c>
      <c r="K287" s="621">
        <f t="shared" si="66"/>
        <v>6.1797752808988768</v>
      </c>
      <c r="L287" s="621">
        <f t="shared" si="66"/>
        <v>6.7415730337078648</v>
      </c>
      <c r="M287" s="621">
        <f t="shared" si="66"/>
        <v>4.213483146067416</v>
      </c>
      <c r="N287" s="622">
        <f t="shared" si="66"/>
        <v>0.2808988764044944</v>
      </c>
      <c r="O287" s="149"/>
    </row>
    <row r="288" spans="2:15" ht="27.75" customHeight="1">
      <c r="B288" s="959" t="s">
        <v>210</v>
      </c>
      <c r="C288" s="959"/>
      <c r="D288" s="16" t="s">
        <v>34</v>
      </c>
      <c r="E288" s="757">
        <f>IF($E102&gt;0,E102*100/$E102,0)</f>
        <v>0</v>
      </c>
      <c r="F288" s="621">
        <f t="shared" ref="F288:N288" si="67">IF($E102&gt;0,F102*100/$E102,0)</f>
        <v>0</v>
      </c>
      <c r="G288" s="621">
        <f t="shared" si="67"/>
        <v>0</v>
      </c>
      <c r="H288" s="621">
        <f t="shared" si="67"/>
        <v>0</v>
      </c>
      <c r="I288" s="621">
        <f t="shared" si="67"/>
        <v>0</v>
      </c>
      <c r="J288" s="621">
        <f t="shared" si="67"/>
        <v>0</v>
      </c>
      <c r="K288" s="621">
        <f t="shared" si="67"/>
        <v>0</v>
      </c>
      <c r="L288" s="621">
        <f t="shared" si="67"/>
        <v>0</v>
      </c>
      <c r="M288" s="621">
        <f t="shared" si="67"/>
        <v>0</v>
      </c>
      <c r="N288" s="622">
        <f t="shared" si="67"/>
        <v>0</v>
      </c>
      <c r="O288" s="149"/>
    </row>
    <row r="289" spans="2:15" ht="12.75" customHeight="1">
      <c r="B289" s="959"/>
      <c r="C289" s="959"/>
      <c r="D289" s="16" t="s">
        <v>120</v>
      </c>
      <c r="E289" s="757">
        <v>100</v>
      </c>
      <c r="F289" s="621">
        <f t="shared" ref="F289:N289" si="68">IF($E103&gt;0,F103*100/$E103,0)</f>
        <v>0</v>
      </c>
      <c r="G289" s="621">
        <f t="shared" si="68"/>
        <v>0</v>
      </c>
      <c r="H289" s="621">
        <f t="shared" si="68"/>
        <v>50</v>
      </c>
      <c r="I289" s="621">
        <f t="shared" si="68"/>
        <v>0</v>
      </c>
      <c r="J289" s="621">
        <f t="shared" si="68"/>
        <v>50</v>
      </c>
      <c r="K289" s="621">
        <f t="shared" si="68"/>
        <v>0</v>
      </c>
      <c r="L289" s="621">
        <f t="shared" si="68"/>
        <v>0</v>
      </c>
      <c r="M289" s="621">
        <f t="shared" si="68"/>
        <v>0</v>
      </c>
      <c r="N289" s="622">
        <f t="shared" si="68"/>
        <v>0</v>
      </c>
      <c r="O289" s="149"/>
    </row>
    <row r="290" spans="2:15">
      <c r="B290" s="843"/>
      <c r="C290" s="223"/>
      <c r="D290" s="16"/>
      <c r="E290" s="757"/>
      <c r="F290" s="621"/>
      <c r="G290" s="621"/>
      <c r="H290" s="621"/>
      <c r="I290" s="621"/>
      <c r="J290" s="621"/>
      <c r="K290" s="621"/>
      <c r="L290" s="621"/>
      <c r="M290" s="621"/>
      <c r="N290" s="622"/>
      <c r="O290" s="149"/>
    </row>
    <row r="291" spans="2:15">
      <c r="B291" s="139" t="s">
        <v>211</v>
      </c>
      <c r="C291" s="139"/>
      <c r="D291" s="16" t="s">
        <v>32</v>
      </c>
      <c r="E291" s="757">
        <v>100</v>
      </c>
      <c r="F291" s="621">
        <f t="shared" ref="F291:N291" si="69">IF($E105&gt;0,F105*100/$E105,0)</f>
        <v>0</v>
      </c>
      <c r="G291" s="621">
        <f t="shared" si="69"/>
        <v>0.51867219917012453</v>
      </c>
      <c r="H291" s="621">
        <f t="shared" si="69"/>
        <v>28.734439834024897</v>
      </c>
      <c r="I291" s="621">
        <f t="shared" si="69"/>
        <v>28.941908713692946</v>
      </c>
      <c r="J291" s="621">
        <f t="shared" si="69"/>
        <v>21.887966804979254</v>
      </c>
      <c r="K291" s="621">
        <f t="shared" si="69"/>
        <v>7.4688796680497926</v>
      </c>
      <c r="L291" s="621">
        <f t="shared" si="69"/>
        <v>8.0912863070539416</v>
      </c>
      <c r="M291" s="621">
        <f t="shared" si="69"/>
        <v>3.2157676348547719</v>
      </c>
      <c r="N291" s="622">
        <f t="shared" si="69"/>
        <v>1.1410788381742738</v>
      </c>
      <c r="O291" s="149"/>
    </row>
    <row r="292" spans="2:15" ht="12.75" customHeight="1">
      <c r="B292" s="959" t="s">
        <v>73</v>
      </c>
      <c r="C292" s="959"/>
      <c r="D292" s="16" t="s">
        <v>34</v>
      </c>
      <c r="E292" s="757">
        <f>IF($E106&gt;0,E106*100/$E106,0)</f>
        <v>0</v>
      </c>
      <c r="F292" s="621">
        <f t="shared" ref="F292:N292" si="70">IF($E106&gt;0,F106*100/$E106,0)</f>
        <v>0</v>
      </c>
      <c r="G292" s="621">
        <f t="shared" si="70"/>
        <v>0</v>
      </c>
      <c r="H292" s="621">
        <f t="shared" si="70"/>
        <v>0</v>
      </c>
      <c r="I292" s="621">
        <f t="shared" si="70"/>
        <v>0</v>
      </c>
      <c r="J292" s="621">
        <f t="shared" si="70"/>
        <v>0</v>
      </c>
      <c r="K292" s="621">
        <f t="shared" si="70"/>
        <v>0</v>
      </c>
      <c r="L292" s="621">
        <f t="shared" si="70"/>
        <v>0</v>
      </c>
      <c r="M292" s="621">
        <f t="shared" si="70"/>
        <v>0</v>
      </c>
      <c r="N292" s="622">
        <f t="shared" si="70"/>
        <v>0</v>
      </c>
      <c r="O292" s="149"/>
    </row>
    <row r="293" spans="2:15">
      <c r="B293" s="843"/>
      <c r="C293" s="223"/>
      <c r="D293" s="16" t="s">
        <v>120</v>
      </c>
      <c r="E293" s="757">
        <v>100</v>
      </c>
      <c r="F293" s="621">
        <f t="shared" ref="F293:N293" si="71">IF($E107&gt;0,F107*100/$E107,0)</f>
        <v>0</v>
      </c>
      <c r="G293" s="621">
        <f t="shared" si="71"/>
        <v>0</v>
      </c>
      <c r="H293" s="621">
        <f t="shared" si="71"/>
        <v>33.333333333333336</v>
      </c>
      <c r="I293" s="621">
        <f t="shared" si="71"/>
        <v>16.666666666666668</v>
      </c>
      <c r="J293" s="621">
        <f t="shared" si="71"/>
        <v>16.666666666666668</v>
      </c>
      <c r="K293" s="621">
        <f t="shared" si="71"/>
        <v>33.333333333333336</v>
      </c>
      <c r="L293" s="621">
        <f t="shared" si="71"/>
        <v>0</v>
      </c>
      <c r="M293" s="621">
        <f t="shared" si="71"/>
        <v>0</v>
      </c>
      <c r="N293" s="622">
        <f t="shared" si="71"/>
        <v>0</v>
      </c>
      <c r="O293" s="149"/>
    </row>
    <row r="294" spans="2:15">
      <c r="B294" s="843"/>
      <c r="C294" s="223"/>
      <c r="D294" s="16"/>
      <c r="E294" s="757"/>
      <c r="F294" s="621"/>
      <c r="G294" s="621"/>
      <c r="H294" s="621"/>
      <c r="I294" s="621"/>
      <c r="J294" s="621"/>
      <c r="K294" s="621"/>
      <c r="L294" s="621"/>
      <c r="M294" s="621"/>
      <c r="N294" s="622"/>
      <c r="O294" s="149"/>
    </row>
    <row r="295" spans="2:15" ht="33" customHeight="1">
      <c r="B295" s="958" t="s">
        <v>260</v>
      </c>
      <c r="C295" s="958"/>
      <c r="D295" s="16" t="s">
        <v>32</v>
      </c>
      <c r="E295" s="757">
        <v>100</v>
      </c>
      <c r="F295" s="621">
        <f t="shared" ref="F295:N295" si="72">IF($E109&gt;0,F109*100/$E109,0)</f>
        <v>0.29922202274087373</v>
      </c>
      <c r="G295" s="621">
        <f t="shared" si="72"/>
        <v>0.71813285457809695</v>
      </c>
      <c r="H295" s="621">
        <f t="shared" si="72"/>
        <v>24.177139437462596</v>
      </c>
      <c r="I295" s="621">
        <f t="shared" si="72"/>
        <v>29.622980251346497</v>
      </c>
      <c r="J295" s="621">
        <f t="shared" si="72"/>
        <v>19.928186714542189</v>
      </c>
      <c r="K295" s="621">
        <f t="shared" si="72"/>
        <v>9.6947935368043083</v>
      </c>
      <c r="L295" s="621">
        <f t="shared" si="72"/>
        <v>9.6947935368043083</v>
      </c>
      <c r="M295" s="621">
        <f t="shared" si="72"/>
        <v>5.3261520047875521</v>
      </c>
      <c r="N295" s="622">
        <f t="shared" si="72"/>
        <v>0.53859964093357271</v>
      </c>
      <c r="O295" s="149"/>
    </row>
    <row r="296" spans="2:15" ht="18" customHeight="1">
      <c r="B296" s="1019" t="s">
        <v>1969</v>
      </c>
      <c r="C296" s="1019"/>
      <c r="D296" s="16" t="s">
        <v>34</v>
      </c>
      <c r="E296" s="757">
        <v>100</v>
      </c>
      <c r="F296" s="621">
        <f t="shared" ref="F296:N296" si="73">IF($E110&gt;0,F110*100/$E110,0)</f>
        <v>0</v>
      </c>
      <c r="G296" s="621">
        <f t="shared" si="73"/>
        <v>0</v>
      </c>
      <c r="H296" s="621">
        <f t="shared" si="73"/>
        <v>0</v>
      </c>
      <c r="I296" s="621">
        <f t="shared" si="73"/>
        <v>25</v>
      </c>
      <c r="J296" s="621">
        <f t="shared" si="73"/>
        <v>25</v>
      </c>
      <c r="K296" s="621">
        <f t="shared" si="73"/>
        <v>0</v>
      </c>
      <c r="L296" s="621">
        <f t="shared" si="73"/>
        <v>0</v>
      </c>
      <c r="M296" s="621">
        <f t="shared" si="73"/>
        <v>25</v>
      </c>
      <c r="N296" s="622">
        <f t="shared" si="73"/>
        <v>25</v>
      </c>
      <c r="O296" s="149"/>
    </row>
    <row r="297" spans="2:15">
      <c r="B297" s="1019"/>
      <c r="C297" s="1019"/>
      <c r="D297" s="16" t="s">
        <v>120</v>
      </c>
      <c r="E297" s="757">
        <v>100</v>
      </c>
      <c r="F297" s="621">
        <f t="shared" ref="F297:N297" si="74">IF($E111&gt;0,F111*100/$E111,0)</f>
        <v>0</v>
      </c>
      <c r="G297" s="621">
        <f t="shared" si="74"/>
        <v>0</v>
      </c>
      <c r="H297" s="621">
        <f t="shared" si="74"/>
        <v>16.666666666666668</v>
      </c>
      <c r="I297" s="621">
        <f t="shared" si="74"/>
        <v>33.333333333333336</v>
      </c>
      <c r="J297" s="621">
        <f t="shared" si="74"/>
        <v>8.3333333333333339</v>
      </c>
      <c r="K297" s="621">
        <f t="shared" si="74"/>
        <v>25</v>
      </c>
      <c r="L297" s="621">
        <f t="shared" si="74"/>
        <v>0</v>
      </c>
      <c r="M297" s="621">
        <f t="shared" si="74"/>
        <v>16.666666666666668</v>
      </c>
      <c r="N297" s="622">
        <f t="shared" si="74"/>
        <v>0</v>
      </c>
      <c r="O297" s="149"/>
    </row>
    <row r="298" spans="2:15">
      <c r="B298" s="843"/>
      <c r="C298" s="223"/>
      <c r="D298" s="16"/>
      <c r="E298" s="757"/>
      <c r="F298" s="621"/>
      <c r="G298" s="621"/>
      <c r="H298" s="621"/>
      <c r="I298" s="621"/>
      <c r="J298" s="621"/>
      <c r="K298" s="621"/>
      <c r="L298" s="621"/>
      <c r="M298" s="621"/>
      <c r="N298" s="622"/>
      <c r="O298" s="149"/>
    </row>
    <row r="299" spans="2:15" ht="35.25" customHeight="1">
      <c r="B299" s="1029" t="s">
        <v>1800</v>
      </c>
      <c r="C299" s="1029"/>
      <c r="D299" s="16" t="s">
        <v>32</v>
      </c>
      <c r="E299" s="757">
        <v>100</v>
      </c>
      <c r="F299" s="621">
        <f t="shared" ref="F299:N299" si="75">IF($E113&gt;0,F113*100/$E113,0)</f>
        <v>0.14947683109118087</v>
      </c>
      <c r="G299" s="621">
        <f t="shared" si="75"/>
        <v>0.74738415545590431</v>
      </c>
      <c r="H299" s="621">
        <f t="shared" si="75"/>
        <v>30.692575984055804</v>
      </c>
      <c r="I299" s="621">
        <f t="shared" si="75"/>
        <v>36.223218734429494</v>
      </c>
      <c r="J299" s="621">
        <f t="shared" si="75"/>
        <v>18.734429496761337</v>
      </c>
      <c r="K299" s="621">
        <f t="shared" si="75"/>
        <v>6.1285500747384152</v>
      </c>
      <c r="L299" s="621">
        <f t="shared" si="75"/>
        <v>4.8829098156452417</v>
      </c>
      <c r="M299" s="621">
        <f t="shared" si="75"/>
        <v>2.2919780767314402</v>
      </c>
      <c r="N299" s="622">
        <f t="shared" si="75"/>
        <v>0.14947683109118087</v>
      </c>
      <c r="O299" s="149"/>
    </row>
    <row r="300" spans="2:15" ht="29.25" customHeight="1">
      <c r="B300" s="959" t="s">
        <v>2</v>
      </c>
      <c r="C300" s="959"/>
      <c r="D300" s="16" t="s">
        <v>34</v>
      </c>
      <c r="E300" s="757">
        <v>100</v>
      </c>
      <c r="F300" s="621">
        <f t="shared" ref="F300:N300" si="76">IF($E114&gt;0,F114*100/$E114,0)</f>
        <v>0</v>
      </c>
      <c r="G300" s="621">
        <f t="shared" si="76"/>
        <v>0</v>
      </c>
      <c r="H300" s="621">
        <f t="shared" si="76"/>
        <v>0</v>
      </c>
      <c r="I300" s="621">
        <f t="shared" si="76"/>
        <v>0</v>
      </c>
      <c r="J300" s="621">
        <f t="shared" si="76"/>
        <v>0</v>
      </c>
      <c r="K300" s="621">
        <f t="shared" si="76"/>
        <v>0</v>
      </c>
      <c r="L300" s="621">
        <f t="shared" si="76"/>
        <v>100</v>
      </c>
      <c r="M300" s="621">
        <f t="shared" si="76"/>
        <v>0</v>
      </c>
      <c r="N300" s="622">
        <f t="shared" si="76"/>
        <v>0</v>
      </c>
      <c r="O300" s="149"/>
    </row>
    <row r="301" spans="2:15">
      <c r="B301" s="959"/>
      <c r="C301" s="959"/>
      <c r="D301" s="16" t="s">
        <v>120</v>
      </c>
      <c r="E301" s="757">
        <v>100</v>
      </c>
      <c r="F301" s="621">
        <f t="shared" ref="F301:N301" si="77">IF($E115&gt;0,F115*100/$E115,0)</f>
        <v>0</v>
      </c>
      <c r="G301" s="621">
        <f t="shared" si="77"/>
        <v>0</v>
      </c>
      <c r="H301" s="621">
        <f t="shared" si="77"/>
        <v>16.666666666666668</v>
      </c>
      <c r="I301" s="621">
        <f t="shared" si="77"/>
        <v>33.333333333333336</v>
      </c>
      <c r="J301" s="621">
        <f t="shared" si="77"/>
        <v>16.666666666666668</v>
      </c>
      <c r="K301" s="621">
        <f t="shared" si="77"/>
        <v>33.333333333333336</v>
      </c>
      <c r="L301" s="621">
        <f t="shared" si="77"/>
        <v>0</v>
      </c>
      <c r="M301" s="621">
        <f t="shared" si="77"/>
        <v>0</v>
      </c>
      <c r="N301" s="622">
        <f t="shared" si="77"/>
        <v>0</v>
      </c>
      <c r="O301" s="149"/>
    </row>
    <row r="302" spans="2:15">
      <c r="B302" s="843"/>
      <c r="C302" s="139"/>
      <c r="D302" s="16"/>
      <c r="E302" s="757"/>
      <c r="F302" s="621"/>
      <c r="G302" s="621"/>
      <c r="H302" s="621"/>
      <c r="I302" s="621"/>
      <c r="J302" s="621"/>
      <c r="K302" s="621"/>
      <c r="L302" s="621"/>
      <c r="M302" s="621"/>
      <c r="N302" s="622"/>
      <c r="O302" s="149"/>
    </row>
    <row r="303" spans="2:15" ht="18" customHeight="1">
      <c r="B303" s="1028" t="s">
        <v>214</v>
      </c>
      <c r="C303" s="1028"/>
      <c r="D303" s="16" t="s">
        <v>32</v>
      </c>
      <c r="E303" s="757">
        <v>100</v>
      </c>
      <c r="F303" s="621">
        <f t="shared" ref="F303:N303" si="78">IF($E117&gt;0,F117*100/$E117,0)</f>
        <v>0</v>
      </c>
      <c r="G303" s="621">
        <f t="shared" si="78"/>
        <v>0.3656307129798903</v>
      </c>
      <c r="H303" s="621">
        <f t="shared" si="78"/>
        <v>21.937842778793417</v>
      </c>
      <c r="I303" s="621">
        <f t="shared" si="78"/>
        <v>28.702010968921389</v>
      </c>
      <c r="J303" s="621">
        <f t="shared" si="78"/>
        <v>21.023765996343691</v>
      </c>
      <c r="K303" s="621">
        <f t="shared" si="78"/>
        <v>12.065813528336379</v>
      </c>
      <c r="L303" s="621">
        <f t="shared" si="78"/>
        <v>9.6892138939670929</v>
      </c>
      <c r="M303" s="621">
        <f t="shared" si="78"/>
        <v>5.3016453382084094</v>
      </c>
      <c r="N303" s="622">
        <f t="shared" si="78"/>
        <v>0.91407678244972579</v>
      </c>
      <c r="O303" s="149"/>
    </row>
    <row r="304" spans="2:15" ht="12.75" customHeight="1">
      <c r="B304" s="959" t="s">
        <v>77</v>
      </c>
      <c r="C304" s="959"/>
      <c r="D304" s="16" t="s">
        <v>34</v>
      </c>
      <c r="E304" s="757">
        <f>IF($E118&gt;0,E118*100/$E118,0)</f>
        <v>0</v>
      </c>
      <c r="F304" s="621">
        <f t="shared" ref="F304:N304" si="79">IF($E118&gt;0,F118*100/$E118,0)</f>
        <v>0</v>
      </c>
      <c r="G304" s="621">
        <f t="shared" si="79"/>
        <v>0</v>
      </c>
      <c r="H304" s="621">
        <f t="shared" si="79"/>
        <v>0</v>
      </c>
      <c r="I304" s="621">
        <f t="shared" si="79"/>
        <v>0</v>
      </c>
      <c r="J304" s="621">
        <f t="shared" si="79"/>
        <v>0</v>
      </c>
      <c r="K304" s="621">
        <f t="shared" si="79"/>
        <v>0</v>
      </c>
      <c r="L304" s="621">
        <f t="shared" si="79"/>
        <v>0</v>
      </c>
      <c r="M304" s="621">
        <f t="shared" si="79"/>
        <v>0</v>
      </c>
      <c r="N304" s="622">
        <f t="shared" si="79"/>
        <v>0</v>
      </c>
      <c r="O304" s="149"/>
    </row>
    <row r="305" spans="2:15">
      <c r="B305" s="139"/>
      <c r="C305" s="139"/>
      <c r="D305" s="16" t="s">
        <v>120</v>
      </c>
      <c r="E305" s="757">
        <f>IF($E119&gt;0,E119*100/$E119,0)</f>
        <v>0</v>
      </c>
      <c r="F305" s="621">
        <f t="shared" ref="F305:N305" si="80">IF($E119&gt;0,F119*100/$E119,0)</f>
        <v>0</v>
      </c>
      <c r="G305" s="621">
        <f t="shared" si="80"/>
        <v>0</v>
      </c>
      <c r="H305" s="621">
        <f t="shared" si="80"/>
        <v>0</v>
      </c>
      <c r="I305" s="621">
        <f t="shared" si="80"/>
        <v>0</v>
      </c>
      <c r="J305" s="621">
        <f t="shared" si="80"/>
        <v>0</v>
      </c>
      <c r="K305" s="621">
        <f t="shared" si="80"/>
        <v>0</v>
      </c>
      <c r="L305" s="621">
        <f t="shared" si="80"/>
        <v>0</v>
      </c>
      <c r="M305" s="621">
        <f t="shared" si="80"/>
        <v>0</v>
      </c>
      <c r="N305" s="622">
        <f t="shared" si="80"/>
        <v>0</v>
      </c>
      <c r="O305" s="149"/>
    </row>
    <row r="306" spans="2:15">
      <c r="B306" s="139"/>
      <c r="C306" s="139"/>
      <c r="D306" s="16"/>
      <c r="E306" s="757"/>
      <c r="F306" s="621"/>
      <c r="G306" s="621"/>
      <c r="H306" s="621"/>
      <c r="I306" s="621"/>
      <c r="J306" s="621"/>
      <c r="K306" s="621"/>
      <c r="L306" s="621"/>
      <c r="M306" s="621"/>
      <c r="N306" s="622"/>
      <c r="O306" s="149"/>
    </row>
    <row r="307" spans="2:15">
      <c r="B307" s="139" t="s">
        <v>215</v>
      </c>
      <c r="C307" s="139"/>
      <c r="D307" s="16" t="s">
        <v>32</v>
      </c>
      <c r="E307" s="757">
        <v>100</v>
      </c>
      <c r="F307" s="621">
        <f t="shared" ref="F307:N307" si="81">IF($E121&gt;0,F121*100/$E121,0)</f>
        <v>0.36166365280289331</v>
      </c>
      <c r="G307" s="621">
        <f t="shared" si="81"/>
        <v>1.5822784810126582</v>
      </c>
      <c r="H307" s="621">
        <f t="shared" si="81"/>
        <v>30.10849909584087</v>
      </c>
      <c r="I307" s="621">
        <f t="shared" si="81"/>
        <v>30.244122965641953</v>
      </c>
      <c r="J307" s="621">
        <f t="shared" si="81"/>
        <v>22.287522603978299</v>
      </c>
      <c r="K307" s="621">
        <f t="shared" si="81"/>
        <v>7.3688969258589516</v>
      </c>
      <c r="L307" s="621">
        <f t="shared" si="81"/>
        <v>5.6509945750452077</v>
      </c>
      <c r="M307" s="621">
        <f t="shared" si="81"/>
        <v>2.1247739602169982</v>
      </c>
      <c r="N307" s="622">
        <f t="shared" si="81"/>
        <v>0.27124773960216997</v>
      </c>
      <c r="O307" s="149"/>
    </row>
    <row r="308" spans="2:15" ht="12.75" customHeight="1">
      <c r="B308" s="959" t="s">
        <v>79</v>
      </c>
      <c r="C308" s="959"/>
      <c r="D308" s="16" t="s">
        <v>34</v>
      </c>
      <c r="E308" s="757">
        <v>100</v>
      </c>
      <c r="F308" s="621">
        <f t="shared" ref="F308:N308" si="82">IF($E122&gt;0,F122*100/$E122,0)</f>
        <v>0</v>
      </c>
      <c r="G308" s="621">
        <f t="shared" si="82"/>
        <v>0</v>
      </c>
      <c r="H308" s="621">
        <f t="shared" si="82"/>
        <v>25</v>
      </c>
      <c r="I308" s="621">
        <f t="shared" si="82"/>
        <v>25</v>
      </c>
      <c r="J308" s="621">
        <f t="shared" si="82"/>
        <v>25</v>
      </c>
      <c r="K308" s="621">
        <f t="shared" si="82"/>
        <v>25</v>
      </c>
      <c r="L308" s="621">
        <f t="shared" si="82"/>
        <v>0</v>
      </c>
      <c r="M308" s="621">
        <f t="shared" si="82"/>
        <v>0</v>
      </c>
      <c r="N308" s="622">
        <f t="shared" si="82"/>
        <v>0</v>
      </c>
      <c r="O308" s="149"/>
    </row>
    <row r="309" spans="2:15">
      <c r="B309" s="1"/>
      <c r="C309" s="139"/>
      <c r="D309" s="16" t="s">
        <v>120</v>
      </c>
      <c r="E309" s="757">
        <v>100</v>
      </c>
      <c r="F309" s="621">
        <f t="shared" ref="F309:N309" si="83">IF($E123&gt;0,F123*100/$E123,0)</f>
        <v>0</v>
      </c>
      <c r="G309" s="621">
        <f t="shared" si="83"/>
        <v>0</v>
      </c>
      <c r="H309" s="621">
        <f t="shared" si="83"/>
        <v>8.3333333333333339</v>
      </c>
      <c r="I309" s="621">
        <f t="shared" si="83"/>
        <v>41.666666666666664</v>
      </c>
      <c r="J309" s="621">
        <f t="shared" si="83"/>
        <v>16.666666666666668</v>
      </c>
      <c r="K309" s="621">
        <f t="shared" si="83"/>
        <v>16.666666666666668</v>
      </c>
      <c r="L309" s="621">
        <f t="shared" si="83"/>
        <v>8.3333333333333339</v>
      </c>
      <c r="M309" s="621">
        <f t="shared" si="83"/>
        <v>8.3333333333333339</v>
      </c>
      <c r="N309" s="622">
        <f t="shared" si="83"/>
        <v>0</v>
      </c>
      <c r="O309" s="149"/>
    </row>
    <row r="310" spans="2:15">
      <c r="B310" s="1"/>
      <c r="C310" s="139"/>
      <c r="D310" s="16"/>
      <c r="E310" s="757"/>
      <c r="F310" s="621"/>
      <c r="G310" s="621"/>
      <c r="H310" s="621"/>
      <c r="I310" s="621"/>
      <c r="J310" s="621"/>
      <c r="K310" s="621"/>
      <c r="L310" s="621"/>
      <c r="M310" s="621"/>
      <c r="N310" s="622"/>
      <c r="O310" s="149"/>
    </row>
    <row r="311" spans="2:15" ht="16.5" customHeight="1">
      <c r="B311" s="958" t="s">
        <v>216</v>
      </c>
      <c r="C311" s="958"/>
      <c r="D311" s="16" t="s">
        <v>32</v>
      </c>
      <c r="E311" s="757">
        <v>100</v>
      </c>
      <c r="F311" s="621">
        <f t="shared" ref="F311:N311" si="84">IF($E125&gt;0,F125*100/$E125,0)</f>
        <v>0</v>
      </c>
      <c r="G311" s="621">
        <f t="shared" si="84"/>
        <v>0.76530612244897955</v>
      </c>
      <c r="H311" s="621">
        <f t="shared" si="84"/>
        <v>28.316326530612244</v>
      </c>
      <c r="I311" s="621">
        <f t="shared" si="84"/>
        <v>30.612244897959183</v>
      </c>
      <c r="J311" s="621">
        <f t="shared" si="84"/>
        <v>21.173469387755102</v>
      </c>
      <c r="K311" s="621">
        <f t="shared" si="84"/>
        <v>9.183673469387756</v>
      </c>
      <c r="L311" s="621">
        <f t="shared" si="84"/>
        <v>7.3979591836734695</v>
      </c>
      <c r="M311" s="621">
        <f t="shared" si="84"/>
        <v>2.0408163265306123</v>
      </c>
      <c r="N311" s="622">
        <f t="shared" si="84"/>
        <v>0.51020408163265307</v>
      </c>
      <c r="O311" s="149"/>
    </row>
    <row r="312" spans="2:15" ht="16.5" customHeight="1">
      <c r="B312" s="959" t="s">
        <v>81</v>
      </c>
      <c r="C312" s="959"/>
      <c r="D312" s="16" t="s">
        <v>34</v>
      </c>
      <c r="E312" s="757">
        <v>100</v>
      </c>
      <c r="F312" s="621">
        <f t="shared" ref="F312:N312" si="85">IF($E126&gt;0,F126*100/$E126,0)</f>
        <v>0</v>
      </c>
      <c r="G312" s="621">
        <f t="shared" si="85"/>
        <v>0</v>
      </c>
      <c r="H312" s="621">
        <f t="shared" si="85"/>
        <v>100</v>
      </c>
      <c r="I312" s="621">
        <f t="shared" si="85"/>
        <v>0</v>
      </c>
      <c r="J312" s="621">
        <f t="shared" si="85"/>
        <v>0</v>
      </c>
      <c r="K312" s="621">
        <f t="shared" si="85"/>
        <v>0</v>
      </c>
      <c r="L312" s="621">
        <f t="shared" si="85"/>
        <v>0</v>
      </c>
      <c r="M312" s="621">
        <f t="shared" si="85"/>
        <v>0</v>
      </c>
      <c r="N312" s="622">
        <f t="shared" si="85"/>
        <v>0</v>
      </c>
      <c r="O312" s="149"/>
    </row>
    <row r="313" spans="2:15">
      <c r="B313" s="1"/>
      <c r="C313" s="139"/>
      <c r="D313" s="16" t="s">
        <v>120</v>
      </c>
      <c r="E313" s="757">
        <v>100</v>
      </c>
      <c r="F313" s="621">
        <f t="shared" ref="F313:N313" si="86">IF($E127&gt;0,F127*100/$E127,0)</f>
        <v>0</v>
      </c>
      <c r="G313" s="621">
        <f t="shared" si="86"/>
        <v>0</v>
      </c>
      <c r="H313" s="621">
        <f t="shared" si="86"/>
        <v>50</v>
      </c>
      <c r="I313" s="621">
        <f t="shared" si="86"/>
        <v>0</v>
      </c>
      <c r="J313" s="621">
        <f t="shared" si="86"/>
        <v>50</v>
      </c>
      <c r="K313" s="621">
        <f t="shared" si="86"/>
        <v>0</v>
      </c>
      <c r="L313" s="621">
        <f t="shared" si="86"/>
        <v>0</v>
      </c>
      <c r="M313" s="621">
        <f t="shared" si="86"/>
        <v>0</v>
      </c>
      <c r="N313" s="622">
        <f t="shared" si="86"/>
        <v>0</v>
      </c>
      <c r="O313" s="149"/>
    </row>
    <row r="314" spans="2:15">
      <c r="B314" s="1"/>
      <c r="C314" s="139"/>
      <c r="D314" s="16"/>
      <c r="E314" s="757"/>
      <c r="F314" s="621"/>
      <c r="G314" s="621"/>
      <c r="H314" s="621"/>
      <c r="I314" s="621"/>
      <c r="J314" s="621"/>
      <c r="K314" s="621"/>
      <c r="L314" s="621"/>
      <c r="M314" s="621"/>
      <c r="N314" s="622"/>
      <c r="O314" s="149"/>
    </row>
    <row r="315" spans="2:15" ht="36" customHeight="1">
      <c r="B315" s="958" t="s">
        <v>217</v>
      </c>
      <c r="C315" s="958"/>
      <c r="D315" s="16" t="s">
        <v>32</v>
      </c>
      <c r="E315" s="757">
        <v>100</v>
      </c>
      <c r="F315" s="621">
        <f t="shared" ref="F315:N315" si="87">IF($E129&gt;0,F129*100/$E129,0)</f>
        <v>0</v>
      </c>
      <c r="G315" s="621">
        <f t="shared" si="87"/>
        <v>0.27272727272727271</v>
      </c>
      <c r="H315" s="621">
        <f t="shared" si="87"/>
        <v>23.272727272727273</v>
      </c>
      <c r="I315" s="621">
        <f t="shared" si="87"/>
        <v>25.09090909090909</v>
      </c>
      <c r="J315" s="621">
        <f t="shared" si="87"/>
        <v>20.818181818181817</v>
      </c>
      <c r="K315" s="621">
        <f t="shared" si="87"/>
        <v>12.181818181818182</v>
      </c>
      <c r="L315" s="621">
        <f t="shared" si="87"/>
        <v>13.454545454545455</v>
      </c>
      <c r="M315" s="621">
        <f t="shared" si="87"/>
        <v>4.3636363636363633</v>
      </c>
      <c r="N315" s="622">
        <f t="shared" si="87"/>
        <v>0.54545454545454541</v>
      </c>
      <c r="O315" s="149"/>
    </row>
    <row r="316" spans="2:15" ht="16.5" customHeight="1">
      <c r="B316" s="959" t="s">
        <v>83</v>
      </c>
      <c r="C316" s="959"/>
      <c r="D316" s="16" t="s">
        <v>34</v>
      </c>
      <c r="E316" s="757">
        <v>100</v>
      </c>
      <c r="F316" s="621">
        <f t="shared" ref="F316:N316" si="88">IF($E130&gt;0,F130*100/$E130,0)</f>
        <v>0</v>
      </c>
      <c r="G316" s="621">
        <f t="shared" si="88"/>
        <v>0</v>
      </c>
      <c r="H316" s="621">
        <f t="shared" si="88"/>
        <v>0</v>
      </c>
      <c r="I316" s="621">
        <f t="shared" si="88"/>
        <v>0</v>
      </c>
      <c r="J316" s="621">
        <f t="shared" si="88"/>
        <v>75</v>
      </c>
      <c r="K316" s="621">
        <f t="shared" si="88"/>
        <v>0</v>
      </c>
      <c r="L316" s="621">
        <f t="shared" si="88"/>
        <v>12.5</v>
      </c>
      <c r="M316" s="621">
        <f t="shared" si="88"/>
        <v>12.5</v>
      </c>
      <c r="N316" s="622">
        <f t="shared" si="88"/>
        <v>0</v>
      </c>
      <c r="O316" s="149"/>
    </row>
    <row r="317" spans="2:15" ht="12.75" customHeight="1">
      <c r="B317" s="959"/>
      <c r="C317" s="959"/>
      <c r="D317" s="16" t="s">
        <v>120</v>
      </c>
      <c r="E317" s="757">
        <v>100</v>
      </c>
      <c r="F317" s="621">
        <f t="shared" ref="F317:N317" si="89">IF($E131&gt;0,F131*100/$E131,0)</f>
        <v>0</v>
      </c>
      <c r="G317" s="621">
        <f t="shared" si="89"/>
        <v>0</v>
      </c>
      <c r="H317" s="621">
        <f t="shared" si="89"/>
        <v>22.222222222222221</v>
      </c>
      <c r="I317" s="621">
        <f t="shared" si="89"/>
        <v>22.222222222222221</v>
      </c>
      <c r="J317" s="621">
        <f t="shared" si="89"/>
        <v>22.222222222222221</v>
      </c>
      <c r="K317" s="621">
        <f t="shared" si="89"/>
        <v>22.222222222222221</v>
      </c>
      <c r="L317" s="621">
        <f t="shared" si="89"/>
        <v>0</v>
      </c>
      <c r="M317" s="621">
        <f t="shared" si="89"/>
        <v>0</v>
      </c>
      <c r="N317" s="622">
        <f t="shared" si="89"/>
        <v>11.111111111111111</v>
      </c>
      <c r="O317" s="149"/>
    </row>
    <row r="318" spans="2:15">
      <c r="B318" s="1"/>
      <c r="C318" s="138"/>
      <c r="D318" s="16"/>
      <c r="E318" s="760"/>
      <c r="F318" s="621"/>
      <c r="G318" s="621"/>
      <c r="H318" s="621"/>
      <c r="I318" s="621"/>
      <c r="J318" s="621"/>
      <c r="K318" s="621"/>
      <c r="L318" s="621"/>
      <c r="M318" s="621"/>
      <c r="N318" s="622"/>
      <c r="O318" s="149"/>
    </row>
    <row r="319" spans="2:15" ht="35.25" customHeight="1">
      <c r="B319" s="972" t="s">
        <v>1785</v>
      </c>
      <c r="C319" s="972"/>
      <c r="D319" s="16" t="s">
        <v>32</v>
      </c>
      <c r="E319" s="757">
        <v>100</v>
      </c>
      <c r="F319" s="621">
        <f t="shared" ref="F319:N319" si="90">IF($E133&gt;0,F133*100/$E133,0)</f>
        <v>0</v>
      </c>
      <c r="G319" s="621">
        <f t="shared" si="90"/>
        <v>0.28208744710860367</v>
      </c>
      <c r="H319" s="621">
        <f t="shared" si="90"/>
        <v>6.6290550070521865</v>
      </c>
      <c r="I319" s="621">
        <f t="shared" si="90"/>
        <v>17.489421720733429</v>
      </c>
      <c r="J319" s="621">
        <f t="shared" si="90"/>
        <v>29.619181946403383</v>
      </c>
      <c r="K319" s="621">
        <f t="shared" si="90"/>
        <v>18.476727785613541</v>
      </c>
      <c r="L319" s="621">
        <f t="shared" si="90"/>
        <v>20.169252468265164</v>
      </c>
      <c r="M319" s="621">
        <f t="shared" si="90"/>
        <v>7.0521861777150914</v>
      </c>
      <c r="N319" s="622">
        <f t="shared" si="90"/>
        <v>0.28208744710860367</v>
      </c>
      <c r="O319" s="149"/>
    </row>
    <row r="320" spans="2:15" ht="18.75" customHeight="1">
      <c r="B320" s="934" t="s">
        <v>3</v>
      </c>
      <c r="C320" s="934"/>
      <c r="D320" s="16" t="s">
        <v>34</v>
      </c>
      <c r="E320" s="757">
        <v>100</v>
      </c>
      <c r="F320" s="621">
        <f t="shared" ref="F320:N320" si="91">IF($E134&gt;0,F134*100/$E134,0)</f>
        <v>0</v>
      </c>
      <c r="G320" s="621">
        <f t="shared" si="91"/>
        <v>0</v>
      </c>
      <c r="H320" s="621">
        <f t="shared" si="91"/>
        <v>0</v>
      </c>
      <c r="I320" s="621">
        <f t="shared" si="91"/>
        <v>0</v>
      </c>
      <c r="J320" s="621">
        <f t="shared" si="91"/>
        <v>80</v>
      </c>
      <c r="K320" s="621">
        <f t="shared" si="91"/>
        <v>20</v>
      </c>
      <c r="L320" s="621">
        <f t="shared" si="91"/>
        <v>0</v>
      </c>
      <c r="M320" s="621">
        <f t="shared" si="91"/>
        <v>0</v>
      </c>
      <c r="N320" s="622">
        <f t="shared" si="91"/>
        <v>0</v>
      </c>
      <c r="O320" s="149"/>
    </row>
    <row r="321" spans="2:15" ht="15.6" customHeight="1">
      <c r="B321" s="606"/>
      <c r="C321" s="33"/>
      <c r="D321" s="16" t="s">
        <v>120</v>
      </c>
      <c r="E321" s="757">
        <v>100</v>
      </c>
      <c r="F321" s="621">
        <f t="shared" ref="F321:N321" si="92">IF($E135&gt;0,F135*100/$E135,0)</f>
        <v>0</v>
      </c>
      <c r="G321" s="621">
        <f t="shared" si="92"/>
        <v>0</v>
      </c>
      <c r="H321" s="621">
        <f t="shared" si="92"/>
        <v>20</v>
      </c>
      <c r="I321" s="621">
        <f t="shared" si="92"/>
        <v>0</v>
      </c>
      <c r="J321" s="621">
        <f t="shared" si="92"/>
        <v>0</v>
      </c>
      <c r="K321" s="621">
        <f t="shared" si="92"/>
        <v>80</v>
      </c>
      <c r="L321" s="621">
        <f t="shared" si="92"/>
        <v>0</v>
      </c>
      <c r="M321" s="621">
        <f t="shared" si="92"/>
        <v>0</v>
      </c>
      <c r="N321" s="622">
        <f t="shared" si="92"/>
        <v>0</v>
      </c>
      <c r="O321" s="149"/>
    </row>
    <row r="322" spans="2:15">
      <c r="B322" s="975"/>
      <c r="C322" s="975"/>
      <c r="D322" s="16"/>
      <c r="E322" s="757"/>
      <c r="F322" s="621"/>
      <c r="G322" s="621"/>
      <c r="H322" s="621"/>
      <c r="I322" s="621"/>
      <c r="J322" s="621"/>
      <c r="K322" s="621"/>
      <c r="L322" s="621"/>
      <c r="M322" s="621"/>
      <c r="N322" s="622"/>
      <c r="O322" s="149"/>
    </row>
    <row r="323" spans="2:15" ht="33" customHeight="1">
      <c r="B323" s="974" t="s">
        <v>1786</v>
      </c>
      <c r="C323" s="974"/>
      <c r="D323" s="16" t="s">
        <v>32</v>
      </c>
      <c r="E323" s="757">
        <v>100</v>
      </c>
      <c r="F323" s="621">
        <f t="shared" ref="F323:N323" si="93">IF($E137&gt;0,F137*100/$E137,0)</f>
        <v>0</v>
      </c>
      <c r="G323" s="621">
        <f t="shared" si="93"/>
        <v>0.26978417266187049</v>
      </c>
      <c r="H323" s="621">
        <f t="shared" si="93"/>
        <v>16.411870503597122</v>
      </c>
      <c r="I323" s="621">
        <f t="shared" si="93"/>
        <v>24.550359712230215</v>
      </c>
      <c r="J323" s="621">
        <f t="shared" si="93"/>
        <v>24.370503597122301</v>
      </c>
      <c r="K323" s="621">
        <f t="shared" si="93"/>
        <v>11.870503597122303</v>
      </c>
      <c r="L323" s="621">
        <f t="shared" si="93"/>
        <v>14.298561151079136</v>
      </c>
      <c r="M323" s="621">
        <f t="shared" si="93"/>
        <v>6.6996402877697845</v>
      </c>
      <c r="N323" s="622">
        <f t="shared" si="93"/>
        <v>1.5287769784172662</v>
      </c>
      <c r="O323" s="149"/>
    </row>
    <row r="324" spans="2:15" ht="29.85" customHeight="1">
      <c r="B324" s="975" t="s">
        <v>4</v>
      </c>
      <c r="C324" s="975"/>
      <c r="D324" s="16" t="s">
        <v>34</v>
      </c>
      <c r="E324" s="757">
        <v>100</v>
      </c>
      <c r="F324" s="621">
        <f t="shared" ref="F324:N324" si="94">IF($E138&gt;0,F138*100/$E138,0)</f>
        <v>0</v>
      </c>
      <c r="G324" s="621">
        <f t="shared" si="94"/>
        <v>0</v>
      </c>
      <c r="H324" s="621">
        <f t="shared" si="94"/>
        <v>0</v>
      </c>
      <c r="I324" s="621">
        <f t="shared" si="94"/>
        <v>14.285714285714286</v>
      </c>
      <c r="J324" s="621">
        <f t="shared" si="94"/>
        <v>28.571428571428573</v>
      </c>
      <c r="K324" s="621">
        <f t="shared" si="94"/>
        <v>14.285714285714286</v>
      </c>
      <c r="L324" s="621">
        <f t="shared" si="94"/>
        <v>35.714285714285715</v>
      </c>
      <c r="M324" s="621">
        <f t="shared" si="94"/>
        <v>7.1428571428571432</v>
      </c>
      <c r="N324" s="622">
        <f t="shared" si="94"/>
        <v>0</v>
      </c>
      <c r="O324" s="149"/>
    </row>
    <row r="325" spans="2:15" ht="18.399999999999999" customHeight="1">
      <c r="B325" s="606"/>
      <c r="C325" s="33"/>
      <c r="D325" s="16" t="s">
        <v>120</v>
      </c>
      <c r="E325" s="757">
        <v>100</v>
      </c>
      <c r="F325" s="621">
        <f t="shared" ref="F325:N325" si="95">IF($E139&gt;0,F139*100/$E139,0)</f>
        <v>0</v>
      </c>
      <c r="G325" s="621">
        <f t="shared" si="95"/>
        <v>4.7619047619047619</v>
      </c>
      <c r="H325" s="621">
        <f t="shared" si="95"/>
        <v>19.047619047619047</v>
      </c>
      <c r="I325" s="621">
        <f t="shared" si="95"/>
        <v>14.285714285714286</v>
      </c>
      <c r="J325" s="621">
        <f t="shared" si="95"/>
        <v>14.285714285714286</v>
      </c>
      <c r="K325" s="621">
        <f t="shared" si="95"/>
        <v>4.7619047619047619</v>
      </c>
      <c r="L325" s="621">
        <f t="shared" si="95"/>
        <v>28.571428571428573</v>
      </c>
      <c r="M325" s="621">
        <f t="shared" si="95"/>
        <v>14.285714285714286</v>
      </c>
      <c r="N325" s="622">
        <f t="shared" si="95"/>
        <v>0</v>
      </c>
      <c r="O325" s="149"/>
    </row>
    <row r="326" spans="2:15">
      <c r="B326" s="5"/>
      <c r="C326" s="5"/>
      <c r="D326" s="16"/>
      <c r="E326" s="757"/>
      <c r="F326" s="621"/>
      <c r="G326" s="621"/>
      <c r="H326" s="621"/>
      <c r="I326" s="621"/>
      <c r="J326" s="621"/>
      <c r="K326" s="621"/>
      <c r="L326" s="621"/>
      <c r="M326" s="621"/>
      <c r="N326" s="622"/>
      <c r="O326" s="149"/>
    </row>
    <row r="327" spans="2:15">
      <c r="B327" s="960" t="s">
        <v>218</v>
      </c>
      <c r="C327" s="960"/>
      <c r="D327" s="16" t="s">
        <v>32</v>
      </c>
      <c r="E327" s="757">
        <v>100</v>
      </c>
      <c r="F327" s="621">
        <f t="shared" ref="F327:N327" si="96">IF($E141&gt;0,F141*100/$E141,0)</f>
        <v>0.17313019390581719</v>
      </c>
      <c r="G327" s="621">
        <f t="shared" si="96"/>
        <v>0.60595567867036015</v>
      </c>
      <c r="H327" s="621">
        <f t="shared" si="96"/>
        <v>21.260387811634349</v>
      </c>
      <c r="I327" s="621">
        <f t="shared" si="96"/>
        <v>27.960526315789473</v>
      </c>
      <c r="J327" s="621">
        <f t="shared" si="96"/>
        <v>21.450831024930746</v>
      </c>
      <c r="K327" s="621">
        <f t="shared" si="96"/>
        <v>10.924515235457063</v>
      </c>
      <c r="L327" s="621">
        <f t="shared" si="96"/>
        <v>11.634349030470915</v>
      </c>
      <c r="M327" s="621">
        <f t="shared" si="96"/>
        <v>5.228531855955679</v>
      </c>
      <c r="N327" s="622">
        <f t="shared" si="96"/>
        <v>0.76177285318559562</v>
      </c>
      <c r="O327" s="149"/>
    </row>
    <row r="328" spans="2:15">
      <c r="B328" s="1010" t="s">
        <v>86</v>
      </c>
      <c r="C328" s="1010"/>
      <c r="D328" s="16" t="s">
        <v>34</v>
      </c>
      <c r="E328" s="757">
        <v>100</v>
      </c>
      <c r="F328" s="621">
        <f t="shared" ref="F328:N328" si="97">IF($E142&gt;0,F142*100/$E142,0)</f>
        <v>1.4492753623188406</v>
      </c>
      <c r="G328" s="621">
        <f t="shared" si="97"/>
        <v>0</v>
      </c>
      <c r="H328" s="621">
        <f t="shared" si="97"/>
        <v>15.942028985507246</v>
      </c>
      <c r="I328" s="621">
        <f t="shared" si="97"/>
        <v>30.434782608695652</v>
      </c>
      <c r="J328" s="621">
        <f t="shared" si="97"/>
        <v>20.289855072463769</v>
      </c>
      <c r="K328" s="621">
        <f t="shared" si="97"/>
        <v>11.594202898550725</v>
      </c>
      <c r="L328" s="621">
        <f t="shared" si="97"/>
        <v>8.695652173913043</v>
      </c>
      <c r="M328" s="621">
        <f t="shared" si="97"/>
        <v>10.144927536231885</v>
      </c>
      <c r="N328" s="622">
        <f t="shared" si="97"/>
        <v>1.4492753623188406</v>
      </c>
      <c r="O328" s="149"/>
    </row>
    <row r="329" spans="2:15">
      <c r="B329" s="154"/>
      <c r="C329" s="155"/>
      <c r="D329" s="16" t="s">
        <v>120</v>
      </c>
      <c r="E329" s="757">
        <v>100</v>
      </c>
      <c r="F329" s="621">
        <f t="shared" ref="F329:N329" si="98">IF($E143&gt;0,F143*100/$E143,0)</f>
        <v>0</v>
      </c>
      <c r="G329" s="621">
        <f t="shared" si="98"/>
        <v>1.1904761904761905</v>
      </c>
      <c r="H329" s="621">
        <f t="shared" si="98"/>
        <v>28.571428571428573</v>
      </c>
      <c r="I329" s="621">
        <f t="shared" si="98"/>
        <v>23.80952380952381</v>
      </c>
      <c r="J329" s="621">
        <f t="shared" si="98"/>
        <v>16.666666666666668</v>
      </c>
      <c r="K329" s="621">
        <f t="shared" si="98"/>
        <v>7.1428571428571432</v>
      </c>
      <c r="L329" s="621">
        <f t="shared" si="98"/>
        <v>16.666666666666668</v>
      </c>
      <c r="M329" s="621">
        <f t="shared" si="98"/>
        <v>4.7619047619047619</v>
      </c>
      <c r="N329" s="622">
        <f t="shared" si="98"/>
        <v>1.1904761904761905</v>
      </c>
      <c r="O329" s="149"/>
    </row>
    <row r="330" spans="2:15">
      <c r="B330" s="154"/>
      <c r="C330" s="155"/>
      <c r="D330" s="16"/>
      <c r="E330" s="757"/>
      <c r="F330" s="621"/>
      <c r="G330" s="621"/>
      <c r="H330" s="621"/>
      <c r="I330" s="621"/>
      <c r="J330" s="621"/>
      <c r="K330" s="621"/>
      <c r="L330" s="621"/>
      <c r="M330" s="621"/>
      <c r="N330" s="622"/>
      <c r="O330" s="149"/>
    </row>
    <row r="331" spans="2:15" ht="16.5" customHeight="1">
      <c r="B331" s="948" t="s">
        <v>1802</v>
      </c>
      <c r="C331" s="948"/>
      <c r="D331" s="16" t="s">
        <v>32</v>
      </c>
      <c r="E331" s="757">
        <v>100</v>
      </c>
      <c r="F331" s="621">
        <f t="shared" ref="F331:N331" si="99">IF($E145&gt;0,F145*100/$E145,0)</f>
        <v>0.24154589371980675</v>
      </c>
      <c r="G331" s="621">
        <f t="shared" si="99"/>
        <v>0.78294186240213226</v>
      </c>
      <c r="H331" s="621">
        <f t="shared" si="99"/>
        <v>30.942861902382141</v>
      </c>
      <c r="I331" s="621">
        <f t="shared" si="99"/>
        <v>35.532233883058474</v>
      </c>
      <c r="J331" s="621">
        <f t="shared" si="99"/>
        <v>19.207063135099116</v>
      </c>
      <c r="K331" s="621">
        <f t="shared" si="99"/>
        <v>5.9053806430118279</v>
      </c>
      <c r="L331" s="621">
        <f t="shared" si="99"/>
        <v>4.9558554056305182</v>
      </c>
      <c r="M331" s="621">
        <f t="shared" si="99"/>
        <v>2.0239880059970017</v>
      </c>
      <c r="N331" s="622">
        <f t="shared" si="99"/>
        <v>0.40812926869898386</v>
      </c>
      <c r="O331" s="149"/>
    </row>
    <row r="332" spans="2:15" ht="17.25" customHeight="1">
      <c r="B332" s="951" t="s">
        <v>1971</v>
      </c>
      <c r="C332" s="951"/>
      <c r="D332" s="16" t="s">
        <v>34</v>
      </c>
      <c r="E332" s="757">
        <v>100</v>
      </c>
      <c r="F332" s="621">
        <f t="shared" ref="F332:N332" si="100">IF($E146&gt;0,F146*100/$E146,0)</f>
        <v>0</v>
      </c>
      <c r="G332" s="621">
        <f t="shared" si="100"/>
        <v>0</v>
      </c>
      <c r="H332" s="621">
        <f t="shared" si="100"/>
        <v>28.571428571428573</v>
      </c>
      <c r="I332" s="621">
        <f t="shared" si="100"/>
        <v>21.428571428571427</v>
      </c>
      <c r="J332" s="621">
        <f t="shared" si="100"/>
        <v>21.428571428571427</v>
      </c>
      <c r="K332" s="621">
        <f t="shared" si="100"/>
        <v>7.1428571428571432</v>
      </c>
      <c r="L332" s="621">
        <f t="shared" si="100"/>
        <v>21.428571428571427</v>
      </c>
      <c r="M332" s="621">
        <f t="shared" si="100"/>
        <v>0</v>
      </c>
      <c r="N332" s="622">
        <f t="shared" si="100"/>
        <v>0</v>
      </c>
      <c r="O332" s="149"/>
    </row>
    <row r="333" spans="2:15">
      <c r="B333" s="1010"/>
      <c r="C333" s="1010"/>
      <c r="D333" s="16" t="s">
        <v>120</v>
      </c>
      <c r="E333" s="757">
        <v>100</v>
      </c>
      <c r="F333" s="621">
        <f t="shared" ref="F333:N333" si="101">IF($E147&gt;0,F147*100/$E147,0)</f>
        <v>0</v>
      </c>
      <c r="G333" s="621">
        <f t="shared" si="101"/>
        <v>0</v>
      </c>
      <c r="H333" s="621">
        <f t="shared" si="101"/>
        <v>31.03448275862069</v>
      </c>
      <c r="I333" s="621">
        <f t="shared" si="101"/>
        <v>13.793103448275861</v>
      </c>
      <c r="J333" s="621">
        <f t="shared" si="101"/>
        <v>24.137931034482758</v>
      </c>
      <c r="K333" s="621">
        <f t="shared" si="101"/>
        <v>17.241379310344829</v>
      </c>
      <c r="L333" s="621">
        <f t="shared" si="101"/>
        <v>6.8965517241379306</v>
      </c>
      <c r="M333" s="621">
        <f t="shared" si="101"/>
        <v>6.8965517241379306</v>
      </c>
      <c r="N333" s="622">
        <f t="shared" si="101"/>
        <v>0</v>
      </c>
      <c r="O333" s="149"/>
    </row>
    <row r="334" spans="2:15">
      <c r="B334" s="154"/>
      <c r="C334" s="155"/>
      <c r="D334" s="16"/>
      <c r="E334" s="757"/>
      <c r="F334" s="621"/>
      <c r="G334" s="621"/>
      <c r="H334" s="621"/>
      <c r="I334" s="621"/>
      <c r="J334" s="621"/>
      <c r="K334" s="621"/>
      <c r="L334" s="621"/>
      <c r="M334" s="621"/>
      <c r="N334" s="622"/>
      <c r="O334" s="149"/>
    </row>
    <row r="335" spans="2:15">
      <c r="B335" s="154" t="s">
        <v>219</v>
      </c>
      <c r="C335" s="155"/>
      <c r="D335" s="16" t="s">
        <v>32</v>
      </c>
      <c r="E335" s="757">
        <v>100</v>
      </c>
      <c r="F335" s="621">
        <f t="shared" ref="F335:N335" si="102">IF($E149&gt;0,F149*100/$E149,0)</f>
        <v>0</v>
      </c>
      <c r="G335" s="621">
        <f t="shared" si="102"/>
        <v>0.28744809964867457</v>
      </c>
      <c r="H335" s="621">
        <f t="shared" si="102"/>
        <v>18.332801022037689</v>
      </c>
      <c r="I335" s="621">
        <f t="shared" si="102"/>
        <v>25.503034174385181</v>
      </c>
      <c r="J335" s="621">
        <f t="shared" si="102"/>
        <v>25.902267646119451</v>
      </c>
      <c r="K335" s="621">
        <f t="shared" si="102"/>
        <v>12.791440434366017</v>
      </c>
      <c r="L335" s="621">
        <f t="shared" si="102"/>
        <v>12.216544235068667</v>
      </c>
      <c r="M335" s="621">
        <f t="shared" si="102"/>
        <v>4.2159054615138931</v>
      </c>
      <c r="N335" s="622">
        <f t="shared" si="102"/>
        <v>0.75055892686042802</v>
      </c>
      <c r="O335" s="149"/>
    </row>
    <row r="336" spans="2:15">
      <c r="B336" s="156" t="s">
        <v>88</v>
      </c>
      <c r="C336" s="155"/>
      <c r="D336" s="16" t="s">
        <v>34</v>
      </c>
      <c r="E336" s="757">
        <v>100</v>
      </c>
      <c r="F336" s="621">
        <f t="shared" ref="F336:N336" si="103">IF($E150&gt;0,F150*100/$E150,0)</f>
        <v>0</v>
      </c>
      <c r="G336" s="621">
        <f t="shared" si="103"/>
        <v>0</v>
      </c>
      <c r="H336" s="621">
        <f t="shared" si="103"/>
        <v>8.1632653061224492</v>
      </c>
      <c r="I336" s="621">
        <f t="shared" si="103"/>
        <v>20.408163265306122</v>
      </c>
      <c r="J336" s="621">
        <f t="shared" si="103"/>
        <v>22.448979591836736</v>
      </c>
      <c r="K336" s="621">
        <f t="shared" si="103"/>
        <v>10.204081632653061</v>
      </c>
      <c r="L336" s="621">
        <f t="shared" si="103"/>
        <v>20.408163265306122</v>
      </c>
      <c r="M336" s="621">
        <f t="shared" si="103"/>
        <v>14.285714285714286</v>
      </c>
      <c r="N336" s="622">
        <f t="shared" si="103"/>
        <v>4.0816326530612246</v>
      </c>
      <c r="O336" s="149"/>
    </row>
    <row r="337" spans="2:15">
      <c r="B337" s="154"/>
      <c r="C337" s="155"/>
      <c r="D337" s="16" t="s">
        <v>120</v>
      </c>
      <c r="E337" s="757">
        <v>100</v>
      </c>
      <c r="F337" s="621">
        <f t="shared" ref="F337:N337" si="104">IF($E151&gt;0,F151*100/$E151,0)</f>
        <v>0</v>
      </c>
      <c r="G337" s="621">
        <f t="shared" si="104"/>
        <v>0</v>
      </c>
      <c r="H337" s="621">
        <f t="shared" si="104"/>
        <v>10.256410256410257</v>
      </c>
      <c r="I337" s="621">
        <f t="shared" si="104"/>
        <v>28.205128205128204</v>
      </c>
      <c r="J337" s="621">
        <f t="shared" si="104"/>
        <v>30.76923076923077</v>
      </c>
      <c r="K337" s="621">
        <f t="shared" si="104"/>
        <v>15.384615384615385</v>
      </c>
      <c r="L337" s="621">
        <f t="shared" si="104"/>
        <v>10.256410256410257</v>
      </c>
      <c r="M337" s="621">
        <f t="shared" si="104"/>
        <v>5.1282051282051286</v>
      </c>
      <c r="N337" s="622">
        <f t="shared" si="104"/>
        <v>0</v>
      </c>
      <c r="O337" s="149"/>
    </row>
    <row r="338" spans="2:15">
      <c r="B338" s="154"/>
      <c r="C338" s="155"/>
      <c r="D338" s="16"/>
      <c r="E338" s="757"/>
      <c r="F338" s="621"/>
      <c r="G338" s="621"/>
      <c r="H338" s="621"/>
      <c r="I338" s="621"/>
      <c r="J338" s="621"/>
      <c r="K338" s="621"/>
      <c r="L338" s="621"/>
      <c r="M338" s="621"/>
      <c r="N338" s="622"/>
      <c r="O338" s="149"/>
    </row>
    <row r="339" spans="2:15" ht="12.75" customHeight="1">
      <c r="B339" s="948" t="s">
        <v>1788</v>
      </c>
      <c r="C339" s="948"/>
      <c r="D339" s="16" t="s">
        <v>32</v>
      </c>
      <c r="E339" s="757">
        <v>100</v>
      </c>
      <c r="F339" s="621">
        <f t="shared" ref="F339:N339" si="105">IF($E153&gt;0,F153*100/$E153,0)</f>
        <v>0.56956875508543536</v>
      </c>
      <c r="G339" s="621">
        <f t="shared" si="105"/>
        <v>2.7664768104149715</v>
      </c>
      <c r="H339" s="621">
        <f t="shared" si="105"/>
        <v>43.612693246541902</v>
      </c>
      <c r="I339" s="621">
        <f t="shared" si="105"/>
        <v>19.853539462978031</v>
      </c>
      <c r="J339" s="621">
        <f t="shared" si="105"/>
        <v>14.483319772172498</v>
      </c>
      <c r="K339" s="621">
        <f t="shared" si="105"/>
        <v>6.5907241659886084</v>
      </c>
      <c r="L339" s="621">
        <f t="shared" si="105"/>
        <v>9.1131000813669658</v>
      </c>
      <c r="M339" s="621">
        <f t="shared" si="105"/>
        <v>2.1155410903173313</v>
      </c>
      <c r="N339" s="622">
        <f t="shared" si="105"/>
        <v>0.89503661513425548</v>
      </c>
      <c r="O339" s="149"/>
    </row>
    <row r="340" spans="2:15" ht="12.75" customHeight="1">
      <c r="B340" s="951" t="s">
        <v>7</v>
      </c>
      <c r="C340" s="951"/>
      <c r="D340" s="16" t="s">
        <v>34</v>
      </c>
      <c r="E340" s="757">
        <f>IF($E154&gt;0,E154*100/$E154,0)</f>
        <v>0</v>
      </c>
      <c r="F340" s="621">
        <f t="shared" ref="F340:N340" si="106">IF($E154&gt;0,F154*100/$E154,0)</f>
        <v>0</v>
      </c>
      <c r="G340" s="621">
        <f t="shared" si="106"/>
        <v>0</v>
      </c>
      <c r="H340" s="621">
        <f t="shared" si="106"/>
        <v>0</v>
      </c>
      <c r="I340" s="621">
        <f t="shared" si="106"/>
        <v>0</v>
      </c>
      <c r="J340" s="621">
        <f t="shared" si="106"/>
        <v>0</v>
      </c>
      <c r="K340" s="621">
        <f t="shared" si="106"/>
        <v>0</v>
      </c>
      <c r="L340" s="621">
        <f t="shared" si="106"/>
        <v>0</v>
      </c>
      <c r="M340" s="621">
        <f t="shared" si="106"/>
        <v>0</v>
      </c>
      <c r="N340" s="622">
        <f t="shared" si="106"/>
        <v>0</v>
      </c>
      <c r="O340" s="149"/>
    </row>
    <row r="341" spans="2:15">
      <c r="B341" s="1010"/>
      <c r="C341" s="1010"/>
      <c r="D341" s="16" t="s">
        <v>120</v>
      </c>
      <c r="E341" s="757">
        <v>100</v>
      </c>
      <c r="F341" s="621">
        <f t="shared" ref="F341:N341" si="107">IF($E155&gt;0,F155*100/$E155,0)</f>
        <v>0</v>
      </c>
      <c r="G341" s="621">
        <f t="shared" si="107"/>
        <v>0</v>
      </c>
      <c r="H341" s="621">
        <f t="shared" si="107"/>
        <v>50</v>
      </c>
      <c r="I341" s="621">
        <f t="shared" si="107"/>
        <v>16.666666666666668</v>
      </c>
      <c r="J341" s="621">
        <f t="shared" si="107"/>
        <v>16.666666666666668</v>
      </c>
      <c r="K341" s="621">
        <f t="shared" si="107"/>
        <v>16.666666666666668</v>
      </c>
      <c r="L341" s="621">
        <f t="shared" si="107"/>
        <v>0</v>
      </c>
      <c r="M341" s="621">
        <f t="shared" si="107"/>
        <v>0</v>
      </c>
      <c r="N341" s="622">
        <f t="shared" si="107"/>
        <v>0</v>
      </c>
      <c r="O341" s="149"/>
    </row>
    <row r="342" spans="2:15">
      <c r="B342" s="154"/>
      <c r="C342" s="155"/>
      <c r="D342" s="16"/>
      <c r="E342" s="757"/>
      <c r="F342" s="621"/>
      <c r="G342" s="621"/>
      <c r="H342" s="621"/>
      <c r="I342" s="621"/>
      <c r="J342" s="621"/>
      <c r="K342" s="621"/>
      <c r="L342" s="621"/>
      <c r="M342" s="621"/>
      <c r="N342" s="622"/>
      <c r="O342" s="149"/>
    </row>
    <row r="343" spans="2:15">
      <c r="B343" s="616" t="s">
        <v>220</v>
      </c>
      <c r="C343" s="155"/>
      <c r="D343" s="16" t="s">
        <v>32</v>
      </c>
      <c r="E343" s="757">
        <v>100</v>
      </c>
      <c r="F343" s="621">
        <f t="shared" ref="F343:N343" si="108">IF($E157&gt;0,F157*100/$E157,0)</f>
        <v>0</v>
      </c>
      <c r="G343" s="621">
        <f t="shared" si="108"/>
        <v>0.37593984962406013</v>
      </c>
      <c r="H343" s="621">
        <f t="shared" si="108"/>
        <v>19.548872180451127</v>
      </c>
      <c r="I343" s="621">
        <f t="shared" si="108"/>
        <v>35.902255639097746</v>
      </c>
      <c r="J343" s="621">
        <f t="shared" si="108"/>
        <v>26.69172932330827</v>
      </c>
      <c r="K343" s="621">
        <f t="shared" si="108"/>
        <v>7.1428571428571432</v>
      </c>
      <c r="L343" s="621">
        <f t="shared" si="108"/>
        <v>5.8270676691729326</v>
      </c>
      <c r="M343" s="621">
        <f t="shared" si="108"/>
        <v>3.3834586466165413</v>
      </c>
      <c r="N343" s="622">
        <f t="shared" si="108"/>
        <v>1.1278195488721805</v>
      </c>
      <c r="O343" s="149"/>
    </row>
    <row r="344" spans="2:15">
      <c r="B344" s="156" t="s">
        <v>152</v>
      </c>
      <c r="C344" s="155"/>
      <c r="D344" s="16" t="s">
        <v>34</v>
      </c>
      <c r="E344" s="757">
        <v>100</v>
      </c>
      <c r="F344" s="621">
        <f t="shared" ref="F344:N344" si="109">IF($E158&gt;0,F158*100/$E158,0)</f>
        <v>0</v>
      </c>
      <c r="G344" s="621">
        <f t="shared" si="109"/>
        <v>0</v>
      </c>
      <c r="H344" s="621">
        <f t="shared" si="109"/>
        <v>0</v>
      </c>
      <c r="I344" s="621">
        <f t="shared" si="109"/>
        <v>33.333333333333336</v>
      </c>
      <c r="J344" s="621">
        <f t="shared" si="109"/>
        <v>66.666666666666671</v>
      </c>
      <c r="K344" s="621">
        <f t="shared" si="109"/>
        <v>0</v>
      </c>
      <c r="L344" s="621">
        <f t="shared" si="109"/>
        <v>0</v>
      </c>
      <c r="M344" s="621">
        <f t="shared" si="109"/>
        <v>0</v>
      </c>
      <c r="N344" s="622">
        <f t="shared" si="109"/>
        <v>0</v>
      </c>
      <c r="O344" s="149"/>
    </row>
    <row r="345" spans="2:15">
      <c r="B345" s="154"/>
      <c r="C345" s="155"/>
      <c r="D345" s="16" t="s">
        <v>120</v>
      </c>
      <c r="E345" s="757">
        <v>100</v>
      </c>
      <c r="F345" s="621">
        <f t="shared" ref="F345:N345" si="110">IF($E159&gt;0,F159*100/$E159,0)</f>
        <v>0</v>
      </c>
      <c r="G345" s="621">
        <f t="shared" si="110"/>
        <v>0</v>
      </c>
      <c r="H345" s="621">
        <f t="shared" si="110"/>
        <v>100</v>
      </c>
      <c r="I345" s="621">
        <f t="shared" si="110"/>
        <v>0</v>
      </c>
      <c r="J345" s="621">
        <f t="shared" si="110"/>
        <v>0</v>
      </c>
      <c r="K345" s="621">
        <f t="shared" si="110"/>
        <v>0</v>
      </c>
      <c r="L345" s="621">
        <f t="shared" si="110"/>
        <v>0</v>
      </c>
      <c r="M345" s="621">
        <f t="shared" si="110"/>
        <v>0</v>
      </c>
      <c r="N345" s="622">
        <f t="shared" si="110"/>
        <v>0</v>
      </c>
      <c r="O345" s="149"/>
    </row>
    <row r="346" spans="2:15">
      <c r="B346" s="154"/>
      <c r="C346" s="155"/>
      <c r="D346" s="16"/>
      <c r="E346" s="757"/>
      <c r="F346" s="621"/>
      <c r="G346" s="621"/>
      <c r="H346" s="621"/>
      <c r="I346" s="621"/>
      <c r="J346" s="621"/>
      <c r="K346" s="621"/>
      <c r="L346" s="621"/>
      <c r="M346" s="621"/>
      <c r="N346" s="622"/>
      <c r="O346" s="149"/>
    </row>
    <row r="347" spans="2:15">
      <c r="B347" s="154" t="s">
        <v>221</v>
      </c>
      <c r="C347" s="155"/>
      <c r="D347" s="16" t="s">
        <v>32</v>
      </c>
      <c r="E347" s="757">
        <v>100</v>
      </c>
      <c r="F347" s="621">
        <f t="shared" ref="F347:N347" si="111">IF($E161&gt;0,F161*100/$E161,0)</f>
        <v>0</v>
      </c>
      <c r="G347" s="621">
        <f t="shared" si="111"/>
        <v>0</v>
      </c>
      <c r="H347" s="621">
        <f t="shared" si="111"/>
        <v>14.921223354958295</v>
      </c>
      <c r="I347" s="621">
        <f t="shared" si="111"/>
        <v>33.364226135310474</v>
      </c>
      <c r="J347" s="621">
        <f t="shared" si="111"/>
        <v>25.486561631139946</v>
      </c>
      <c r="K347" s="621">
        <f t="shared" si="111"/>
        <v>9.9165894346617236</v>
      </c>
      <c r="L347" s="621">
        <f t="shared" si="111"/>
        <v>9.0824837812789614</v>
      </c>
      <c r="M347" s="621">
        <f t="shared" si="111"/>
        <v>5.7460611677479143</v>
      </c>
      <c r="N347" s="622">
        <f t="shared" si="111"/>
        <v>1.4828544949026876</v>
      </c>
      <c r="O347" s="149"/>
    </row>
    <row r="348" spans="2:15">
      <c r="B348" s="156" t="s">
        <v>92</v>
      </c>
      <c r="C348" s="155"/>
      <c r="D348" s="16" t="s">
        <v>34</v>
      </c>
      <c r="E348" s="757">
        <v>100</v>
      </c>
      <c r="F348" s="621">
        <f t="shared" ref="F348:N348" si="112">IF($E162&gt;0,F162*100/$E162,0)</f>
        <v>0</v>
      </c>
      <c r="G348" s="621">
        <f t="shared" si="112"/>
        <v>0</v>
      </c>
      <c r="H348" s="621">
        <f t="shared" si="112"/>
        <v>0</v>
      </c>
      <c r="I348" s="621">
        <f t="shared" si="112"/>
        <v>0</v>
      </c>
      <c r="J348" s="621">
        <f t="shared" si="112"/>
        <v>100</v>
      </c>
      <c r="K348" s="621">
        <f t="shared" si="112"/>
        <v>0</v>
      </c>
      <c r="L348" s="621">
        <f t="shared" si="112"/>
        <v>0</v>
      </c>
      <c r="M348" s="621">
        <f t="shared" si="112"/>
        <v>0</v>
      </c>
      <c r="N348" s="622">
        <f t="shared" si="112"/>
        <v>0</v>
      </c>
      <c r="O348" s="149"/>
    </row>
    <row r="349" spans="2:15">
      <c r="B349" s="154"/>
      <c r="C349" s="155"/>
      <c r="D349" s="16" t="s">
        <v>120</v>
      </c>
      <c r="E349" s="757">
        <v>100</v>
      </c>
      <c r="F349" s="621">
        <f t="shared" ref="F349:N349" si="113">IF($E163&gt;0,F163*100/$E163,0)</f>
        <v>0</v>
      </c>
      <c r="G349" s="621">
        <f t="shared" si="113"/>
        <v>0</v>
      </c>
      <c r="H349" s="621">
        <f t="shared" si="113"/>
        <v>0</v>
      </c>
      <c r="I349" s="621">
        <f t="shared" si="113"/>
        <v>0</v>
      </c>
      <c r="J349" s="621">
        <f t="shared" si="113"/>
        <v>25</v>
      </c>
      <c r="K349" s="621">
        <f t="shared" si="113"/>
        <v>25</v>
      </c>
      <c r="L349" s="621">
        <f t="shared" si="113"/>
        <v>50</v>
      </c>
      <c r="M349" s="621">
        <f t="shared" si="113"/>
        <v>0</v>
      </c>
      <c r="N349" s="622">
        <f t="shared" si="113"/>
        <v>0</v>
      </c>
      <c r="O349" s="149"/>
    </row>
    <row r="350" spans="2:15">
      <c r="B350" s="154"/>
      <c r="C350" s="155"/>
      <c r="D350" s="16"/>
      <c r="E350" s="757"/>
      <c r="F350" s="621"/>
      <c r="G350" s="621"/>
      <c r="H350" s="621"/>
      <c r="I350" s="621"/>
      <c r="J350" s="621"/>
      <c r="K350" s="621"/>
      <c r="L350" s="621"/>
      <c r="M350" s="621"/>
      <c r="N350" s="622"/>
      <c r="O350" s="149"/>
    </row>
    <row r="351" spans="2:15" ht="18" customHeight="1">
      <c r="B351" s="948" t="s">
        <v>1970</v>
      </c>
      <c r="C351" s="948"/>
      <c r="D351" s="16" t="s">
        <v>32</v>
      </c>
      <c r="E351" s="757">
        <v>100</v>
      </c>
      <c r="F351" s="621">
        <f t="shared" ref="F351:N351" si="114">IF($E165&gt;0,F165*100/$E165,0)</f>
        <v>0.20920502092050208</v>
      </c>
      <c r="G351" s="621">
        <f t="shared" si="114"/>
        <v>0</v>
      </c>
      <c r="H351" s="621">
        <f t="shared" si="114"/>
        <v>7.7405857740585775</v>
      </c>
      <c r="I351" s="621">
        <f t="shared" si="114"/>
        <v>16.10878661087866</v>
      </c>
      <c r="J351" s="621">
        <f t="shared" si="114"/>
        <v>20.397489539748953</v>
      </c>
      <c r="K351" s="621">
        <f t="shared" si="114"/>
        <v>16.527196652719667</v>
      </c>
      <c r="L351" s="621">
        <f t="shared" si="114"/>
        <v>23.326359832635983</v>
      </c>
      <c r="M351" s="621">
        <f t="shared" si="114"/>
        <v>13.07531380753138</v>
      </c>
      <c r="N351" s="622">
        <f t="shared" si="114"/>
        <v>2.6150627615062763</v>
      </c>
      <c r="O351" s="149"/>
    </row>
    <row r="352" spans="2:15" ht="12.75" customHeight="1">
      <c r="B352" s="951" t="s">
        <v>8</v>
      </c>
      <c r="C352" s="951"/>
      <c r="D352" s="16" t="s">
        <v>34</v>
      </c>
      <c r="E352" s="757">
        <f>IF($E166&gt;0,E166*100/$E166,0)</f>
        <v>0</v>
      </c>
      <c r="F352" s="621">
        <f t="shared" ref="F352:N352" si="115">IF($E166&gt;0,F166*100/$E166,0)</f>
        <v>0</v>
      </c>
      <c r="G352" s="621">
        <f t="shared" si="115"/>
        <v>0</v>
      </c>
      <c r="H352" s="621">
        <f t="shared" si="115"/>
        <v>0</v>
      </c>
      <c r="I352" s="621">
        <f t="shared" si="115"/>
        <v>0</v>
      </c>
      <c r="J352" s="621">
        <f t="shared" si="115"/>
        <v>0</v>
      </c>
      <c r="K352" s="621">
        <f t="shared" si="115"/>
        <v>0</v>
      </c>
      <c r="L352" s="621">
        <f t="shared" si="115"/>
        <v>0</v>
      </c>
      <c r="M352" s="621">
        <f t="shared" si="115"/>
        <v>0</v>
      </c>
      <c r="N352" s="622">
        <f t="shared" si="115"/>
        <v>0</v>
      </c>
      <c r="O352" s="149"/>
    </row>
    <row r="353" spans="2:15">
      <c r="B353" s="154"/>
      <c r="C353" s="155"/>
      <c r="D353" s="16" t="s">
        <v>120</v>
      </c>
      <c r="E353" s="757">
        <v>100</v>
      </c>
      <c r="F353" s="621">
        <f t="shared" ref="F353:N353" si="116">IF($E167&gt;0,F167*100/$E167,0)</f>
        <v>0</v>
      </c>
      <c r="G353" s="621">
        <f t="shared" si="116"/>
        <v>0</v>
      </c>
      <c r="H353" s="621">
        <f t="shared" si="116"/>
        <v>20</v>
      </c>
      <c r="I353" s="621">
        <f t="shared" si="116"/>
        <v>20</v>
      </c>
      <c r="J353" s="621">
        <f t="shared" si="116"/>
        <v>20</v>
      </c>
      <c r="K353" s="621">
        <f t="shared" si="116"/>
        <v>0</v>
      </c>
      <c r="L353" s="621">
        <f t="shared" si="116"/>
        <v>0</v>
      </c>
      <c r="M353" s="621">
        <f t="shared" si="116"/>
        <v>40</v>
      </c>
      <c r="N353" s="622">
        <f t="shared" si="116"/>
        <v>0</v>
      </c>
      <c r="O353" s="149"/>
    </row>
    <row r="354" spans="2:15">
      <c r="B354" s="154"/>
      <c r="C354" s="155"/>
      <c r="D354" s="16"/>
      <c r="E354" s="757"/>
      <c r="F354" s="621"/>
      <c r="G354" s="621"/>
      <c r="H354" s="621"/>
      <c r="I354" s="621"/>
      <c r="J354" s="621"/>
      <c r="K354" s="621"/>
      <c r="L354" s="621"/>
      <c r="M354" s="621"/>
      <c r="N354" s="622"/>
      <c r="O354" s="149"/>
    </row>
    <row r="355" spans="2:15" ht="18" customHeight="1">
      <c r="B355" s="1021" t="s">
        <v>222</v>
      </c>
      <c r="C355" s="1021"/>
      <c r="D355" s="16" t="s">
        <v>32</v>
      </c>
      <c r="E355" s="757">
        <v>100</v>
      </c>
      <c r="F355" s="621">
        <f t="shared" ref="F355:N355" si="117">IF($E169&gt;0,F169*100/$E169,0)</f>
        <v>0</v>
      </c>
      <c r="G355" s="621">
        <f t="shared" si="117"/>
        <v>0.34423407917383819</v>
      </c>
      <c r="H355" s="621">
        <f t="shared" si="117"/>
        <v>22.117039586919105</v>
      </c>
      <c r="I355" s="621">
        <f t="shared" si="117"/>
        <v>31.755593803786574</v>
      </c>
      <c r="J355" s="621">
        <f t="shared" si="117"/>
        <v>20.051635111876077</v>
      </c>
      <c r="K355" s="621">
        <f t="shared" si="117"/>
        <v>7.2289156626506026</v>
      </c>
      <c r="L355" s="621">
        <f t="shared" si="117"/>
        <v>10.327022375215146</v>
      </c>
      <c r="M355" s="621">
        <f t="shared" si="117"/>
        <v>6.282271944922547</v>
      </c>
      <c r="N355" s="622">
        <f t="shared" si="117"/>
        <v>1.8932874354561102</v>
      </c>
      <c r="O355" s="149"/>
    </row>
    <row r="356" spans="2:15">
      <c r="B356" s="1010" t="s">
        <v>94</v>
      </c>
      <c r="C356" s="1010"/>
      <c r="D356" s="16" t="s">
        <v>34</v>
      </c>
      <c r="E356" s="757">
        <v>100</v>
      </c>
      <c r="F356" s="621">
        <f t="shared" ref="F356:N356" si="118">IF($E170&gt;0,F170*100/$E170,0)</f>
        <v>0</v>
      </c>
      <c r="G356" s="621">
        <f t="shared" si="118"/>
        <v>0</v>
      </c>
      <c r="H356" s="621">
        <f t="shared" si="118"/>
        <v>0</v>
      </c>
      <c r="I356" s="621">
        <f t="shared" si="118"/>
        <v>0</v>
      </c>
      <c r="J356" s="621">
        <f t="shared" si="118"/>
        <v>0</v>
      </c>
      <c r="K356" s="621">
        <f t="shared" si="118"/>
        <v>0</v>
      </c>
      <c r="L356" s="621">
        <f t="shared" si="118"/>
        <v>0</v>
      </c>
      <c r="M356" s="621">
        <f t="shared" si="118"/>
        <v>0</v>
      </c>
      <c r="N356" s="622">
        <f t="shared" si="118"/>
        <v>100</v>
      </c>
      <c r="O356" s="149"/>
    </row>
    <row r="357" spans="2:15">
      <c r="B357" s="154"/>
      <c r="C357" s="155"/>
      <c r="D357" s="16" t="s">
        <v>120</v>
      </c>
      <c r="E357" s="757">
        <v>100</v>
      </c>
      <c r="F357" s="621">
        <f t="shared" ref="F357:N357" si="119">IF($E171&gt;0,F171*100/$E171,0)</f>
        <v>0</v>
      </c>
      <c r="G357" s="621">
        <f t="shared" si="119"/>
        <v>0</v>
      </c>
      <c r="H357" s="621">
        <f t="shared" si="119"/>
        <v>60</v>
      </c>
      <c r="I357" s="621">
        <f t="shared" si="119"/>
        <v>0</v>
      </c>
      <c r="J357" s="621">
        <f t="shared" si="119"/>
        <v>0</v>
      </c>
      <c r="K357" s="621">
        <f t="shared" si="119"/>
        <v>0</v>
      </c>
      <c r="L357" s="621">
        <f t="shared" si="119"/>
        <v>0</v>
      </c>
      <c r="M357" s="621">
        <f t="shared" si="119"/>
        <v>40</v>
      </c>
      <c r="N357" s="622">
        <f t="shared" si="119"/>
        <v>0</v>
      </c>
      <c r="O357" s="149"/>
    </row>
    <row r="358" spans="2:15">
      <c r="B358" s="154"/>
      <c r="C358" s="155"/>
      <c r="D358" s="16"/>
      <c r="E358" s="757"/>
      <c r="F358" s="621"/>
      <c r="G358" s="621"/>
      <c r="H358" s="621"/>
      <c r="I358" s="621"/>
      <c r="J358" s="621"/>
      <c r="K358" s="621"/>
      <c r="L358" s="621"/>
      <c r="M358" s="621"/>
      <c r="N358" s="622"/>
      <c r="O358" s="149"/>
    </row>
    <row r="359" spans="2:15" ht="15.75" customHeight="1">
      <c r="B359" s="948" t="s">
        <v>1790</v>
      </c>
      <c r="C359" s="948"/>
      <c r="D359" s="16" t="s">
        <v>32</v>
      </c>
      <c r="E359" s="757">
        <v>100</v>
      </c>
      <c r="F359" s="621">
        <f t="shared" ref="F359:N359" si="120">IF($E173&gt;0,F173*100/$E173,0)</f>
        <v>2.3832221163012392E-2</v>
      </c>
      <c r="G359" s="621">
        <f t="shared" si="120"/>
        <v>1.4537654909437561</v>
      </c>
      <c r="H359" s="621">
        <f t="shared" si="120"/>
        <v>29.265967588179219</v>
      </c>
      <c r="I359" s="621">
        <f t="shared" si="120"/>
        <v>23.593898951382268</v>
      </c>
      <c r="J359" s="621">
        <f t="shared" si="120"/>
        <v>17.993326978074357</v>
      </c>
      <c r="K359" s="621">
        <f t="shared" si="120"/>
        <v>9.2469018112488079</v>
      </c>
      <c r="L359" s="621">
        <f t="shared" si="120"/>
        <v>10.533841754051478</v>
      </c>
      <c r="M359" s="621">
        <f t="shared" si="120"/>
        <v>5.9103908484270731</v>
      </c>
      <c r="N359" s="622">
        <f t="shared" si="120"/>
        <v>1.9780743565300285</v>
      </c>
      <c r="O359" s="149"/>
    </row>
    <row r="360" spans="2:15" ht="12.75" customHeight="1">
      <c r="B360" s="951" t="s">
        <v>9</v>
      </c>
      <c r="C360" s="951"/>
      <c r="D360" s="16" t="s">
        <v>34</v>
      </c>
      <c r="E360" s="757">
        <v>100</v>
      </c>
      <c r="F360" s="621">
        <f t="shared" ref="F360:N360" si="121">IF($E174&gt;0,F174*100/$E174,0)</f>
        <v>0</v>
      </c>
      <c r="G360" s="621">
        <f t="shared" si="121"/>
        <v>0</v>
      </c>
      <c r="H360" s="621">
        <f t="shared" si="121"/>
        <v>40</v>
      </c>
      <c r="I360" s="621">
        <f t="shared" si="121"/>
        <v>0</v>
      </c>
      <c r="J360" s="621">
        <f t="shared" si="121"/>
        <v>10</v>
      </c>
      <c r="K360" s="621">
        <f t="shared" si="121"/>
        <v>10</v>
      </c>
      <c r="L360" s="621">
        <f t="shared" si="121"/>
        <v>10</v>
      </c>
      <c r="M360" s="621">
        <f t="shared" si="121"/>
        <v>20</v>
      </c>
      <c r="N360" s="622">
        <f t="shared" si="121"/>
        <v>10</v>
      </c>
      <c r="O360" s="149"/>
    </row>
    <row r="361" spans="2:15">
      <c r="B361" s="1010"/>
      <c r="C361" s="1010"/>
      <c r="D361" s="16" t="s">
        <v>120</v>
      </c>
      <c r="E361" s="757">
        <v>100</v>
      </c>
      <c r="F361" s="621">
        <f t="shared" ref="F361:N361" si="122">IF($E175&gt;0,F175*100/$E175,0)</f>
        <v>0</v>
      </c>
      <c r="G361" s="621">
        <f t="shared" si="122"/>
        <v>0</v>
      </c>
      <c r="H361" s="621">
        <f t="shared" si="122"/>
        <v>31.578947368421051</v>
      </c>
      <c r="I361" s="621">
        <f t="shared" si="122"/>
        <v>21.05263157894737</v>
      </c>
      <c r="J361" s="621">
        <f t="shared" si="122"/>
        <v>31.578947368421051</v>
      </c>
      <c r="K361" s="621">
        <f t="shared" si="122"/>
        <v>10.526315789473685</v>
      </c>
      <c r="L361" s="621">
        <f t="shared" si="122"/>
        <v>5.2631578947368425</v>
      </c>
      <c r="M361" s="621">
        <f t="shared" si="122"/>
        <v>0</v>
      </c>
      <c r="N361" s="622">
        <f t="shared" si="122"/>
        <v>0</v>
      </c>
      <c r="O361" s="149"/>
    </row>
    <row r="362" spans="2:15">
      <c r="B362" s="154"/>
      <c r="C362" s="155"/>
      <c r="D362" s="16"/>
      <c r="E362" s="757"/>
      <c r="F362" s="621"/>
      <c r="G362" s="621"/>
      <c r="H362" s="621"/>
      <c r="I362" s="621"/>
      <c r="J362" s="621"/>
      <c r="K362" s="621"/>
      <c r="L362" s="621"/>
      <c r="M362" s="621"/>
      <c r="N362" s="622"/>
      <c r="O362" s="149"/>
    </row>
    <row r="363" spans="2:15" ht="32.25" customHeight="1">
      <c r="B363" s="1021" t="s">
        <v>261</v>
      </c>
      <c r="C363" s="1021"/>
      <c r="D363" s="16" t="s">
        <v>32</v>
      </c>
      <c r="E363" s="757">
        <v>100</v>
      </c>
      <c r="F363" s="621">
        <f t="shared" ref="F363:N363" si="123">IF($E177&gt;0,F177*100/$E177,0)</f>
        <v>0</v>
      </c>
      <c r="G363" s="621">
        <f t="shared" si="123"/>
        <v>0</v>
      </c>
      <c r="H363" s="621">
        <f t="shared" si="123"/>
        <v>8.7309160305343507</v>
      </c>
      <c r="I363" s="621">
        <f t="shared" si="123"/>
        <v>25.119274809160306</v>
      </c>
      <c r="J363" s="621">
        <f t="shared" si="123"/>
        <v>25.524809160305342</v>
      </c>
      <c r="K363" s="621">
        <f t="shared" si="123"/>
        <v>13.263358778625955</v>
      </c>
      <c r="L363" s="621">
        <f t="shared" si="123"/>
        <v>16.197519083969464</v>
      </c>
      <c r="M363" s="621">
        <f t="shared" si="123"/>
        <v>9.3988549618320612</v>
      </c>
      <c r="N363" s="622">
        <f t="shared" si="123"/>
        <v>1.7652671755725191</v>
      </c>
      <c r="O363" s="149"/>
    </row>
    <row r="364" spans="2:15" ht="29.25" customHeight="1">
      <c r="B364" s="975" t="s">
        <v>156</v>
      </c>
      <c r="C364" s="975"/>
      <c r="D364" s="16" t="s">
        <v>34</v>
      </c>
      <c r="E364" s="757">
        <v>100</v>
      </c>
      <c r="F364" s="621">
        <f t="shared" ref="F364:N364" si="124">IF($E178&gt;0,F178*100/$E178,0)</f>
        <v>0</v>
      </c>
      <c r="G364" s="621">
        <f t="shared" si="124"/>
        <v>0</v>
      </c>
      <c r="H364" s="621">
        <f t="shared" si="124"/>
        <v>0</v>
      </c>
      <c r="I364" s="621">
        <f t="shared" si="124"/>
        <v>0</v>
      </c>
      <c r="J364" s="621">
        <f t="shared" si="124"/>
        <v>42.857142857142854</v>
      </c>
      <c r="K364" s="621">
        <f t="shared" si="124"/>
        <v>0</v>
      </c>
      <c r="L364" s="621">
        <f t="shared" si="124"/>
        <v>28.571428571428573</v>
      </c>
      <c r="M364" s="621">
        <f t="shared" si="124"/>
        <v>28.571428571428573</v>
      </c>
      <c r="N364" s="622">
        <f t="shared" si="124"/>
        <v>0</v>
      </c>
      <c r="O364" s="149"/>
    </row>
    <row r="365" spans="2:15">
      <c r="B365" s="1025"/>
      <c r="C365" s="1025"/>
      <c r="D365" s="16" t="s">
        <v>120</v>
      </c>
      <c r="E365" s="757">
        <v>100</v>
      </c>
      <c r="F365" s="621">
        <f t="shared" ref="F365:N365" si="125">IF($E179&gt;0,F179*100/$E179,0)</f>
        <v>0</v>
      </c>
      <c r="G365" s="621">
        <f t="shared" si="125"/>
        <v>0</v>
      </c>
      <c r="H365" s="621">
        <f t="shared" si="125"/>
        <v>0</v>
      </c>
      <c r="I365" s="621">
        <f t="shared" si="125"/>
        <v>25</v>
      </c>
      <c r="J365" s="621">
        <f t="shared" si="125"/>
        <v>16.666666666666668</v>
      </c>
      <c r="K365" s="621">
        <f t="shared" si="125"/>
        <v>8.3333333333333339</v>
      </c>
      <c r="L365" s="621">
        <f t="shared" si="125"/>
        <v>16.666666666666668</v>
      </c>
      <c r="M365" s="621">
        <f t="shared" si="125"/>
        <v>25</v>
      </c>
      <c r="N365" s="622">
        <f t="shared" si="125"/>
        <v>8.3333333333333339</v>
      </c>
      <c r="O365" s="149"/>
    </row>
    <row r="366" spans="2:15">
      <c r="B366" s="154"/>
      <c r="C366" s="155"/>
      <c r="D366" s="16"/>
      <c r="E366" s="757"/>
      <c r="F366" s="621"/>
      <c r="G366" s="621"/>
      <c r="H366" s="621"/>
      <c r="I366" s="621"/>
      <c r="J366" s="621"/>
      <c r="K366" s="621"/>
      <c r="L366" s="621"/>
      <c r="M366" s="621"/>
      <c r="N366" s="622"/>
      <c r="O366" s="149"/>
    </row>
    <row r="367" spans="2:15">
      <c r="B367" s="960" t="s">
        <v>97</v>
      </c>
      <c r="C367" s="960"/>
      <c r="D367" s="16" t="s">
        <v>32</v>
      </c>
      <c r="E367" s="757">
        <v>100</v>
      </c>
      <c r="F367" s="621">
        <f t="shared" ref="F367:N367" si="126">IF($E181&gt;0,F181*100/$E181,0)</f>
        <v>2.109259649862898E-2</v>
      </c>
      <c r="G367" s="621">
        <f t="shared" si="126"/>
        <v>0.10546298249314491</v>
      </c>
      <c r="H367" s="621">
        <f t="shared" si="126"/>
        <v>4.6192786331997473</v>
      </c>
      <c r="I367" s="621">
        <f t="shared" si="126"/>
        <v>18.371651550305842</v>
      </c>
      <c r="J367" s="621">
        <f t="shared" si="126"/>
        <v>26.661041974267032</v>
      </c>
      <c r="K367" s="621">
        <f t="shared" si="126"/>
        <v>20.016874077198903</v>
      </c>
      <c r="L367" s="621">
        <f t="shared" si="126"/>
        <v>20.523096393166</v>
      </c>
      <c r="M367" s="621">
        <f t="shared" si="126"/>
        <v>8.1628348449694155</v>
      </c>
      <c r="N367" s="622">
        <f t="shared" si="126"/>
        <v>1.5186669479012866</v>
      </c>
      <c r="O367" s="149"/>
    </row>
    <row r="368" spans="2:15">
      <c r="B368" s="1010" t="s">
        <v>98</v>
      </c>
      <c r="C368" s="1010"/>
      <c r="D368" s="16" t="s">
        <v>34</v>
      </c>
      <c r="E368" s="757">
        <v>100</v>
      </c>
      <c r="F368" s="621">
        <f t="shared" ref="F368:N368" si="127">IF($E182&gt;0,F182*100/$E182,0)</f>
        <v>0</v>
      </c>
      <c r="G368" s="621">
        <f t="shared" si="127"/>
        <v>0</v>
      </c>
      <c r="H368" s="621">
        <f t="shared" si="127"/>
        <v>0</v>
      </c>
      <c r="I368" s="621">
        <f t="shared" si="127"/>
        <v>50</v>
      </c>
      <c r="J368" s="621">
        <f t="shared" si="127"/>
        <v>0</v>
      </c>
      <c r="K368" s="621">
        <f t="shared" si="127"/>
        <v>0</v>
      </c>
      <c r="L368" s="621">
        <f t="shared" si="127"/>
        <v>50</v>
      </c>
      <c r="M368" s="621">
        <f t="shared" si="127"/>
        <v>0</v>
      </c>
      <c r="N368" s="622">
        <f t="shared" si="127"/>
        <v>0</v>
      </c>
      <c r="O368" s="149"/>
    </row>
    <row r="369" spans="2:15">
      <c r="B369" s="154"/>
      <c r="C369" s="155"/>
      <c r="D369" s="16" t="s">
        <v>120</v>
      </c>
      <c r="E369" s="757">
        <v>100</v>
      </c>
      <c r="F369" s="621">
        <f t="shared" ref="F369:N369" si="128">IF($E183&gt;0,F183*100/$E183,0)</f>
        <v>0</v>
      </c>
      <c r="G369" s="621">
        <f t="shared" si="128"/>
        <v>0</v>
      </c>
      <c r="H369" s="621">
        <f t="shared" si="128"/>
        <v>16.666666666666668</v>
      </c>
      <c r="I369" s="621">
        <f t="shared" si="128"/>
        <v>0</v>
      </c>
      <c r="J369" s="621">
        <f t="shared" si="128"/>
        <v>0</v>
      </c>
      <c r="K369" s="621">
        <f t="shared" si="128"/>
        <v>16.666666666666668</v>
      </c>
      <c r="L369" s="621">
        <f t="shared" si="128"/>
        <v>50</v>
      </c>
      <c r="M369" s="621">
        <f t="shared" si="128"/>
        <v>16.666666666666668</v>
      </c>
      <c r="N369" s="622">
        <f t="shared" si="128"/>
        <v>0</v>
      </c>
      <c r="O369" s="149"/>
    </row>
    <row r="370" spans="2:15">
      <c r="B370" s="154"/>
      <c r="C370" s="155"/>
      <c r="D370" s="16"/>
      <c r="E370" s="757"/>
      <c r="F370" s="621"/>
      <c r="G370" s="621"/>
      <c r="H370" s="621"/>
      <c r="I370" s="621"/>
      <c r="J370" s="621"/>
      <c r="K370" s="621"/>
      <c r="L370" s="621"/>
      <c r="M370" s="621"/>
      <c r="N370" s="622"/>
      <c r="O370" s="149"/>
    </row>
    <row r="371" spans="2:15">
      <c r="B371" s="960" t="s">
        <v>223</v>
      </c>
      <c r="C371" s="960"/>
      <c r="D371" s="16" t="s">
        <v>32</v>
      </c>
      <c r="E371" s="757">
        <v>100</v>
      </c>
      <c r="F371" s="621">
        <f t="shared" ref="F371:N371" si="129">IF($E185&gt;0,F185*100/$E185,0)</f>
        <v>0</v>
      </c>
      <c r="G371" s="621">
        <f t="shared" si="129"/>
        <v>4.29553264604811E-2</v>
      </c>
      <c r="H371" s="621">
        <f t="shared" si="129"/>
        <v>10.438144329896907</v>
      </c>
      <c r="I371" s="621">
        <f t="shared" si="129"/>
        <v>16.935137457044675</v>
      </c>
      <c r="J371" s="621">
        <f t="shared" si="129"/>
        <v>30.949312714776632</v>
      </c>
      <c r="K371" s="621">
        <f t="shared" si="129"/>
        <v>18.77147766323024</v>
      </c>
      <c r="L371" s="621">
        <f t="shared" si="129"/>
        <v>16.709621993127147</v>
      </c>
      <c r="M371" s="621">
        <f t="shared" si="129"/>
        <v>5.3049828178694156</v>
      </c>
      <c r="N371" s="622">
        <f t="shared" si="129"/>
        <v>0.8483676975945017</v>
      </c>
      <c r="O371" s="149"/>
    </row>
    <row r="372" spans="2:15">
      <c r="B372" s="1010" t="s">
        <v>100</v>
      </c>
      <c r="C372" s="1010"/>
      <c r="D372" s="16" t="s">
        <v>34</v>
      </c>
      <c r="E372" s="757">
        <v>100</v>
      </c>
      <c r="F372" s="621">
        <f t="shared" ref="F372:N372" si="130">IF($E186&gt;0,F186*100/$E186,0)</f>
        <v>0</v>
      </c>
      <c r="G372" s="621">
        <f t="shared" si="130"/>
        <v>0</v>
      </c>
      <c r="H372" s="621">
        <f t="shared" si="130"/>
        <v>0</v>
      </c>
      <c r="I372" s="621">
        <f t="shared" si="130"/>
        <v>0</v>
      </c>
      <c r="J372" s="621">
        <f t="shared" si="130"/>
        <v>50</v>
      </c>
      <c r="K372" s="621">
        <f t="shared" si="130"/>
        <v>33.333333333333336</v>
      </c>
      <c r="L372" s="621">
        <f t="shared" si="130"/>
        <v>16.666666666666668</v>
      </c>
      <c r="M372" s="621">
        <f t="shared" si="130"/>
        <v>0</v>
      </c>
      <c r="N372" s="622">
        <f t="shared" si="130"/>
        <v>0</v>
      </c>
      <c r="O372" s="149"/>
    </row>
    <row r="373" spans="2:15">
      <c r="B373" s="154"/>
      <c r="C373" s="155"/>
      <c r="D373" s="16" t="s">
        <v>120</v>
      </c>
      <c r="E373" s="757">
        <v>100</v>
      </c>
      <c r="F373" s="621">
        <f t="shared" ref="F373:N373" si="131">IF($E187&gt;0,F187*100/$E187,0)</f>
        <v>0</v>
      </c>
      <c r="G373" s="621">
        <f t="shared" si="131"/>
        <v>0</v>
      </c>
      <c r="H373" s="621">
        <f t="shared" si="131"/>
        <v>0</v>
      </c>
      <c r="I373" s="621">
        <f t="shared" si="131"/>
        <v>25</v>
      </c>
      <c r="J373" s="621">
        <f t="shared" si="131"/>
        <v>12.5</v>
      </c>
      <c r="K373" s="621">
        <f t="shared" si="131"/>
        <v>25</v>
      </c>
      <c r="L373" s="621">
        <f t="shared" si="131"/>
        <v>12.5</v>
      </c>
      <c r="M373" s="621">
        <f t="shared" si="131"/>
        <v>25</v>
      </c>
      <c r="N373" s="622">
        <f t="shared" si="131"/>
        <v>0</v>
      </c>
      <c r="O373" s="149"/>
    </row>
    <row r="374" spans="2:15">
      <c r="B374" s="154"/>
      <c r="C374" s="155"/>
      <c r="D374" s="16"/>
      <c r="E374" s="757"/>
      <c r="F374" s="621"/>
      <c r="G374" s="621"/>
      <c r="H374" s="621"/>
      <c r="I374" s="621"/>
      <c r="J374" s="621"/>
      <c r="K374" s="621"/>
      <c r="L374" s="621"/>
      <c r="M374" s="621"/>
      <c r="N374" s="622"/>
      <c r="O374" s="149"/>
    </row>
    <row r="375" spans="2:15" ht="21" customHeight="1">
      <c r="B375" s="1021" t="s">
        <v>224</v>
      </c>
      <c r="C375" s="1021"/>
      <c r="D375" s="16" t="s">
        <v>32</v>
      </c>
      <c r="E375" s="757">
        <v>100</v>
      </c>
      <c r="F375" s="621">
        <f t="shared" ref="F375:N375" si="132">IF($E189&gt;0,F189*100/$E189,0)</f>
        <v>0</v>
      </c>
      <c r="G375" s="621">
        <f t="shared" si="132"/>
        <v>0.81300813008130079</v>
      </c>
      <c r="H375" s="621">
        <f t="shared" si="132"/>
        <v>18.35075493612079</v>
      </c>
      <c r="I375" s="621">
        <f t="shared" si="132"/>
        <v>22.880371660859467</v>
      </c>
      <c r="J375" s="621">
        <f t="shared" si="132"/>
        <v>21.835075493612077</v>
      </c>
      <c r="K375" s="621">
        <f t="shared" si="132"/>
        <v>13.937282229965156</v>
      </c>
      <c r="L375" s="621">
        <f t="shared" si="132"/>
        <v>12.543554006968641</v>
      </c>
      <c r="M375" s="621">
        <f t="shared" si="132"/>
        <v>8.0139372822299659</v>
      </c>
      <c r="N375" s="622">
        <f t="shared" si="132"/>
        <v>1.6260162601626016</v>
      </c>
      <c r="O375" s="149"/>
    </row>
    <row r="376" spans="2:15">
      <c r="B376" s="156" t="s">
        <v>225</v>
      </c>
      <c r="C376" s="155"/>
      <c r="D376" s="16" t="s">
        <v>34</v>
      </c>
      <c r="E376" s="757">
        <v>100</v>
      </c>
      <c r="F376" s="621">
        <f t="shared" ref="F376:N376" si="133">IF($E190&gt;0,F190*100/$E190,0)</f>
        <v>0</v>
      </c>
      <c r="G376" s="621">
        <f t="shared" si="133"/>
        <v>0</v>
      </c>
      <c r="H376" s="621">
        <f t="shared" si="133"/>
        <v>0</v>
      </c>
      <c r="I376" s="621">
        <f t="shared" si="133"/>
        <v>20</v>
      </c>
      <c r="J376" s="621">
        <f t="shared" si="133"/>
        <v>60</v>
      </c>
      <c r="K376" s="621">
        <f t="shared" si="133"/>
        <v>20</v>
      </c>
      <c r="L376" s="621">
        <f t="shared" si="133"/>
        <v>0</v>
      </c>
      <c r="M376" s="621">
        <f t="shared" si="133"/>
        <v>0</v>
      </c>
      <c r="N376" s="622">
        <f t="shared" si="133"/>
        <v>0</v>
      </c>
      <c r="O376" s="149"/>
    </row>
    <row r="377" spans="2:15">
      <c r="B377" s="154"/>
      <c r="C377" s="155"/>
      <c r="D377" s="16" t="s">
        <v>120</v>
      </c>
      <c r="E377" s="757">
        <v>100</v>
      </c>
      <c r="F377" s="621">
        <f t="shared" ref="F377:N377" si="134">IF($E191&gt;0,F191*100/$E191,0)</f>
        <v>0</v>
      </c>
      <c r="G377" s="621">
        <f t="shared" si="134"/>
        <v>0</v>
      </c>
      <c r="H377" s="621">
        <f t="shared" si="134"/>
        <v>0</v>
      </c>
      <c r="I377" s="621">
        <f t="shared" si="134"/>
        <v>40</v>
      </c>
      <c r="J377" s="621">
        <f t="shared" si="134"/>
        <v>20</v>
      </c>
      <c r="K377" s="621">
        <f t="shared" si="134"/>
        <v>0</v>
      </c>
      <c r="L377" s="621">
        <f t="shared" si="134"/>
        <v>0</v>
      </c>
      <c r="M377" s="621">
        <f t="shared" si="134"/>
        <v>40</v>
      </c>
      <c r="N377" s="622">
        <f t="shared" si="134"/>
        <v>0</v>
      </c>
      <c r="O377" s="149"/>
    </row>
    <row r="378" spans="2:15">
      <c r="B378" s="154"/>
      <c r="C378" s="155"/>
      <c r="D378" s="16"/>
      <c r="E378" s="757"/>
      <c r="F378" s="621"/>
      <c r="G378" s="621"/>
      <c r="H378" s="621"/>
      <c r="I378" s="621"/>
      <c r="J378" s="621"/>
      <c r="K378" s="621"/>
      <c r="L378" s="621"/>
      <c r="M378" s="621"/>
      <c r="N378" s="622"/>
      <c r="O378" s="149"/>
    </row>
    <row r="379" spans="2:15" ht="12.75" customHeight="1">
      <c r="B379" s="1021" t="s">
        <v>159</v>
      </c>
      <c r="C379" s="1021"/>
      <c r="D379" s="16" t="s">
        <v>32</v>
      </c>
      <c r="E379" s="757">
        <v>100</v>
      </c>
      <c r="F379" s="621">
        <f t="shared" ref="F379:N379" si="135">IF($E193&gt;0,F193*100/$E193,0)</f>
        <v>0.62893081761006286</v>
      </c>
      <c r="G379" s="621">
        <f t="shared" si="135"/>
        <v>0.41928721174004191</v>
      </c>
      <c r="H379" s="621">
        <f t="shared" si="135"/>
        <v>14.884696016771489</v>
      </c>
      <c r="I379" s="621">
        <f t="shared" si="135"/>
        <v>28.30188679245283</v>
      </c>
      <c r="J379" s="621">
        <f t="shared" si="135"/>
        <v>22.431865828092242</v>
      </c>
      <c r="K379" s="621">
        <f t="shared" si="135"/>
        <v>10.482180293501049</v>
      </c>
      <c r="L379" s="621">
        <f t="shared" si="135"/>
        <v>13.417190775681341</v>
      </c>
      <c r="M379" s="621">
        <f t="shared" si="135"/>
        <v>6.0796645702306078</v>
      </c>
      <c r="N379" s="622">
        <f t="shared" si="135"/>
        <v>3.3542976939203353</v>
      </c>
      <c r="O379" s="149"/>
    </row>
    <row r="380" spans="2:15" ht="12.75" customHeight="1">
      <c r="B380" s="975" t="s">
        <v>104</v>
      </c>
      <c r="C380" s="975"/>
      <c r="D380" s="16" t="s">
        <v>34</v>
      </c>
      <c r="E380" s="757">
        <v>100</v>
      </c>
      <c r="F380" s="621">
        <f t="shared" ref="F380:N380" si="136">IF($E194&gt;0,F194*100/$E194,0)</f>
        <v>0</v>
      </c>
      <c r="G380" s="621">
        <f t="shared" si="136"/>
        <v>0</v>
      </c>
      <c r="H380" s="621">
        <f t="shared" si="136"/>
        <v>0</v>
      </c>
      <c r="I380" s="621">
        <f t="shared" si="136"/>
        <v>0</v>
      </c>
      <c r="J380" s="621">
        <f t="shared" si="136"/>
        <v>50</v>
      </c>
      <c r="K380" s="621">
        <f t="shared" si="136"/>
        <v>0</v>
      </c>
      <c r="L380" s="621">
        <f t="shared" si="136"/>
        <v>0</v>
      </c>
      <c r="M380" s="621">
        <f t="shared" si="136"/>
        <v>50</v>
      </c>
      <c r="N380" s="622">
        <f t="shared" si="136"/>
        <v>0</v>
      </c>
      <c r="O380" s="149"/>
    </row>
    <row r="381" spans="2:15">
      <c r="B381" s="5"/>
      <c r="C381" s="5"/>
      <c r="D381" s="16" t="s">
        <v>120</v>
      </c>
      <c r="E381" s="757">
        <v>100</v>
      </c>
      <c r="F381" s="621">
        <f t="shared" ref="F381:N381" si="137">IF($E195&gt;0,F195*100/$E195,0)</f>
        <v>0</v>
      </c>
      <c r="G381" s="621">
        <f t="shared" si="137"/>
        <v>0</v>
      </c>
      <c r="H381" s="621">
        <f t="shared" si="137"/>
        <v>0</v>
      </c>
      <c r="I381" s="621">
        <f t="shared" si="137"/>
        <v>33.333333333333336</v>
      </c>
      <c r="J381" s="621">
        <f t="shared" si="137"/>
        <v>33.333333333333336</v>
      </c>
      <c r="K381" s="621">
        <f t="shared" si="137"/>
        <v>0</v>
      </c>
      <c r="L381" s="621">
        <f t="shared" si="137"/>
        <v>33.333333333333336</v>
      </c>
      <c r="M381" s="621">
        <f t="shared" si="137"/>
        <v>0</v>
      </c>
      <c r="N381" s="622">
        <f t="shared" si="137"/>
        <v>0</v>
      </c>
      <c r="O381" s="149"/>
    </row>
    <row r="382" spans="2:15">
      <c r="D382" s="16"/>
      <c r="E382" s="149"/>
    </row>
  </sheetData>
  <sheetProtection selectLockedCells="1" selectUnlockedCells="1"/>
  <mergeCells count="199">
    <mergeCell ref="B375:C375"/>
    <mergeCell ref="B361:C361"/>
    <mergeCell ref="B363:C363"/>
    <mergeCell ref="B364:C364"/>
    <mergeCell ref="B379:C379"/>
    <mergeCell ref="B380:C380"/>
    <mergeCell ref="B365:C365"/>
    <mergeCell ref="B367:C367"/>
    <mergeCell ref="B368:C368"/>
    <mergeCell ref="B371:C371"/>
    <mergeCell ref="B339:C339"/>
    <mergeCell ref="B340:C340"/>
    <mergeCell ref="B341:C341"/>
    <mergeCell ref="B372:C372"/>
    <mergeCell ref="B351:C351"/>
    <mergeCell ref="B352:C352"/>
    <mergeCell ref="B355:C355"/>
    <mergeCell ref="B356:C356"/>
    <mergeCell ref="B359:C359"/>
    <mergeCell ref="B360:C360"/>
    <mergeCell ref="B320:C320"/>
    <mergeCell ref="B322:C322"/>
    <mergeCell ref="B323:C323"/>
    <mergeCell ref="B324:C324"/>
    <mergeCell ref="B327:C327"/>
    <mergeCell ref="B328:C328"/>
    <mergeCell ref="B331:C331"/>
    <mergeCell ref="B332:C332"/>
    <mergeCell ref="B333:C333"/>
    <mergeCell ref="B303:C303"/>
    <mergeCell ref="B304:C304"/>
    <mergeCell ref="B308:C308"/>
    <mergeCell ref="B311:C311"/>
    <mergeCell ref="B312:C312"/>
    <mergeCell ref="B315:C315"/>
    <mergeCell ref="B316:C316"/>
    <mergeCell ref="B317:C317"/>
    <mergeCell ref="B319:C319"/>
    <mergeCell ref="B288:C288"/>
    <mergeCell ref="B289:C289"/>
    <mergeCell ref="B292:C292"/>
    <mergeCell ref="B295:C295"/>
    <mergeCell ref="B296:C296"/>
    <mergeCell ref="B297:C297"/>
    <mergeCell ref="B299:C299"/>
    <mergeCell ref="B300:C300"/>
    <mergeCell ref="B301:C301"/>
    <mergeCell ref="B271:C271"/>
    <mergeCell ref="B272:C272"/>
    <mergeCell ref="B275:C275"/>
    <mergeCell ref="B276:C276"/>
    <mergeCell ref="B277:C277"/>
    <mergeCell ref="B280:C280"/>
    <mergeCell ref="B283:C283"/>
    <mergeCell ref="B284:C284"/>
    <mergeCell ref="B287:C287"/>
    <mergeCell ref="B259:C259"/>
    <mergeCell ref="B260:C260"/>
    <mergeCell ref="B261:C261"/>
    <mergeCell ref="B262:C262"/>
    <mergeCell ref="B263:C263"/>
    <mergeCell ref="B264:C264"/>
    <mergeCell ref="B267:C267"/>
    <mergeCell ref="B268:C268"/>
    <mergeCell ref="B269:C269"/>
    <mergeCell ref="B244:C244"/>
    <mergeCell ref="B247:C247"/>
    <mergeCell ref="B248:C248"/>
    <mergeCell ref="B250:C250"/>
    <mergeCell ref="B251:C251"/>
    <mergeCell ref="B252:C252"/>
    <mergeCell ref="B255:C255"/>
    <mergeCell ref="B256:C256"/>
    <mergeCell ref="B257:C257"/>
    <mergeCell ref="B227:C227"/>
    <mergeCell ref="B228:C228"/>
    <mergeCell ref="B231:C231"/>
    <mergeCell ref="B232:C232"/>
    <mergeCell ref="B235:C235"/>
    <mergeCell ref="B236:C236"/>
    <mergeCell ref="B239:C239"/>
    <mergeCell ref="B240:C240"/>
    <mergeCell ref="B243:C243"/>
    <mergeCell ref="B186:C186"/>
    <mergeCell ref="B189:C189"/>
    <mergeCell ref="B193:C193"/>
    <mergeCell ref="B194:C194"/>
    <mergeCell ref="B197:N197"/>
    <mergeCell ref="B198:N198"/>
    <mergeCell ref="B204:C204"/>
    <mergeCell ref="B223:C223"/>
    <mergeCell ref="B224:C224"/>
    <mergeCell ref="B173:C173"/>
    <mergeCell ref="B174:C174"/>
    <mergeCell ref="B175:C175"/>
    <mergeCell ref="B177:C177"/>
    <mergeCell ref="B178:C178"/>
    <mergeCell ref="B179:C179"/>
    <mergeCell ref="B181:C181"/>
    <mergeCell ref="B182:C182"/>
    <mergeCell ref="B185:C185"/>
    <mergeCell ref="B146:C146"/>
    <mergeCell ref="B147:C147"/>
    <mergeCell ref="B153:C153"/>
    <mergeCell ref="B154:C154"/>
    <mergeCell ref="B155:C155"/>
    <mergeCell ref="B165:C165"/>
    <mergeCell ref="B166:C166"/>
    <mergeCell ref="B169:C169"/>
    <mergeCell ref="B170:C170"/>
    <mergeCell ref="B131:C131"/>
    <mergeCell ref="B133:C133"/>
    <mergeCell ref="B134:C134"/>
    <mergeCell ref="B136:C136"/>
    <mergeCell ref="B137:C137"/>
    <mergeCell ref="B138:C138"/>
    <mergeCell ref="B141:C141"/>
    <mergeCell ref="B142:C142"/>
    <mergeCell ref="B145:C145"/>
    <mergeCell ref="B114:C114"/>
    <mergeCell ref="B115:C115"/>
    <mergeCell ref="B117:C117"/>
    <mergeCell ref="B118:C118"/>
    <mergeCell ref="B122:C122"/>
    <mergeCell ref="B125:C125"/>
    <mergeCell ref="B126:C126"/>
    <mergeCell ref="B129:C129"/>
    <mergeCell ref="B130:C130"/>
    <mergeCell ref="B98:C98"/>
    <mergeCell ref="B101:C101"/>
    <mergeCell ref="B102:C102"/>
    <mergeCell ref="B103:C103"/>
    <mergeCell ref="B106:C106"/>
    <mergeCell ref="B109:C109"/>
    <mergeCell ref="B110:C110"/>
    <mergeCell ref="B111:C111"/>
    <mergeCell ref="B113:C113"/>
    <mergeCell ref="B82:C82"/>
    <mergeCell ref="B83:C83"/>
    <mergeCell ref="B85:C85"/>
    <mergeCell ref="B86:C86"/>
    <mergeCell ref="B89:C89"/>
    <mergeCell ref="B90:C90"/>
    <mergeCell ref="B91:C91"/>
    <mergeCell ref="B94:C94"/>
    <mergeCell ref="B97:C97"/>
    <mergeCell ref="B70:C70"/>
    <mergeCell ref="B71:C71"/>
    <mergeCell ref="B73:C73"/>
    <mergeCell ref="B74:C74"/>
    <mergeCell ref="B75:C75"/>
    <mergeCell ref="B76:C76"/>
    <mergeCell ref="B77:C77"/>
    <mergeCell ref="B78:C78"/>
    <mergeCell ref="B81:C81"/>
    <mergeCell ref="B54:C54"/>
    <mergeCell ref="B57:C57"/>
    <mergeCell ref="B58:C58"/>
    <mergeCell ref="B61:C61"/>
    <mergeCell ref="B62:C62"/>
    <mergeCell ref="B64:C64"/>
    <mergeCell ref="B65:C65"/>
    <mergeCell ref="B66:C66"/>
    <mergeCell ref="B69:C69"/>
    <mergeCell ref="B37:C37"/>
    <mergeCell ref="B38:C38"/>
    <mergeCell ref="B41:C41"/>
    <mergeCell ref="B42:C42"/>
    <mergeCell ref="B45:C45"/>
    <mergeCell ref="B46:C46"/>
    <mergeCell ref="B49:C49"/>
    <mergeCell ref="B50:C50"/>
    <mergeCell ref="B53:C53"/>
    <mergeCell ref="B11:N11"/>
    <mergeCell ref="B12:N12"/>
    <mergeCell ref="B18:C18"/>
    <mergeCell ref="E6:E9"/>
    <mergeCell ref="B7:D7"/>
    <mergeCell ref="F7:F9"/>
    <mergeCell ref="L5:L9"/>
    <mergeCell ref="M5:M9"/>
    <mergeCell ref="N5:N6"/>
    <mergeCell ref="N7:N9"/>
    <mergeCell ref="C2:N2"/>
    <mergeCell ref="B3:D3"/>
    <mergeCell ref="E3:E5"/>
    <mergeCell ref="F3:N3"/>
    <mergeCell ref="B4:D4"/>
    <mergeCell ref="F4:N4"/>
    <mergeCell ref="B5:D5"/>
    <mergeCell ref="J5:J9"/>
    <mergeCell ref="K5:K9"/>
    <mergeCell ref="F5:F6"/>
    <mergeCell ref="B8:D8"/>
    <mergeCell ref="B9:D9"/>
    <mergeCell ref="I5:I9"/>
    <mergeCell ref="G5:G9"/>
    <mergeCell ref="H5:H9"/>
    <mergeCell ref="B6:D6"/>
  </mergeCells>
  <pageMargins left="0.31527777777777777" right="0.31527777777777777" top="0.74791666666666667" bottom="0.15763888888888888" header="0.51180555555555551" footer="0.51180555555555551"/>
  <pageSetup paperSize="9" scale="63" firstPageNumber="0" fitToHeight="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rgb="FFFFFF00"/>
    <pageSetUpPr fitToPage="1"/>
  </sheetPr>
  <dimension ref="B1:N381"/>
  <sheetViews>
    <sheetView workbookViewId="0"/>
  </sheetViews>
  <sheetFormatPr defaultRowHeight="15.75"/>
  <cols>
    <col min="1" max="1" width="1.5" style="148" customWidth="1"/>
    <col min="2" max="2" width="9" style="148"/>
    <col min="3" max="3" width="34.875" style="148" customWidth="1"/>
    <col min="4" max="4" width="4.125" style="148" customWidth="1"/>
    <col min="5" max="6" width="9" style="148"/>
    <col min="7" max="7" width="8.125" style="148" customWidth="1"/>
    <col min="8" max="8" width="8.25" style="148" customWidth="1"/>
    <col min="9" max="10" width="8.125" style="148" customWidth="1"/>
    <col min="11" max="11" width="8.25" style="148" customWidth="1"/>
    <col min="12" max="12" width="8.125" style="148" customWidth="1"/>
    <col min="13" max="16384" width="9" style="148"/>
  </cols>
  <sheetData>
    <row r="1" spans="2:14" ht="24" customHeight="1">
      <c r="B1" s="113" t="s">
        <v>263</v>
      </c>
      <c r="C1" s="113" t="s">
        <v>1823</v>
      </c>
      <c r="D1" s="61"/>
      <c r="E1" s="149"/>
      <c r="F1" s="149"/>
      <c r="G1" s="149"/>
      <c r="H1" s="149"/>
      <c r="I1" s="149"/>
      <c r="J1" s="149"/>
    </row>
    <row r="2" spans="2:14" ht="22.5" customHeight="1">
      <c r="B2" s="151"/>
      <c r="C2" s="1027" t="s">
        <v>1717</v>
      </c>
      <c r="D2" s="1027"/>
      <c r="E2" s="1027"/>
      <c r="F2" s="1027"/>
      <c r="G2" s="1027"/>
      <c r="H2" s="1027"/>
      <c r="I2" s="1027"/>
      <c r="J2" s="1027"/>
      <c r="K2" s="1027"/>
      <c r="L2" s="1027"/>
      <c r="M2" s="1027"/>
    </row>
    <row r="3" spans="2:14" ht="20.25" customHeight="1">
      <c r="B3" s="1014" t="s">
        <v>13</v>
      </c>
      <c r="C3" s="1014"/>
      <c r="D3" s="1014"/>
      <c r="E3" s="1007" t="s">
        <v>122</v>
      </c>
      <c r="F3" s="1014" t="s">
        <v>264</v>
      </c>
      <c r="G3" s="1014"/>
      <c r="H3" s="1014"/>
      <c r="I3" s="1014"/>
      <c r="J3" s="1014"/>
      <c r="K3" s="1014"/>
      <c r="L3" s="1014"/>
      <c r="M3" s="1014"/>
    </row>
    <row r="4" spans="2:14" ht="20.25" customHeight="1">
      <c r="B4" s="1008" t="s">
        <v>18</v>
      </c>
      <c r="C4" s="1008"/>
      <c r="D4" s="1008"/>
      <c r="E4" s="1007"/>
      <c r="F4" s="1016" t="s">
        <v>265</v>
      </c>
      <c r="G4" s="1016"/>
      <c r="H4" s="1016"/>
      <c r="I4" s="1016"/>
      <c r="J4" s="1016"/>
      <c r="K4" s="1016"/>
      <c r="L4" s="1016"/>
      <c r="M4" s="1016"/>
    </row>
    <row r="5" spans="2:14" ht="15.75" customHeight="1">
      <c r="B5" s="1010" t="s">
        <v>163</v>
      </c>
      <c r="C5" s="1010"/>
      <c r="D5" s="1010"/>
      <c r="E5" s="1007"/>
      <c r="F5" s="124" t="s">
        <v>266</v>
      </c>
      <c r="G5" s="932" t="s">
        <v>267</v>
      </c>
      <c r="H5" s="1009" t="s">
        <v>268</v>
      </c>
      <c r="I5" s="932" t="s">
        <v>269</v>
      </c>
      <c r="J5" s="1009" t="s">
        <v>270</v>
      </c>
      <c r="K5" s="932" t="s">
        <v>271</v>
      </c>
      <c r="L5" s="1009" t="s">
        <v>272</v>
      </c>
      <c r="M5" s="157" t="s">
        <v>273</v>
      </c>
    </row>
    <row r="6" spans="2:14" ht="17.25" customHeight="1">
      <c r="B6" s="1010" t="s">
        <v>164</v>
      </c>
      <c r="C6" s="1010"/>
      <c r="D6" s="1010"/>
      <c r="E6" s="968" t="s">
        <v>112</v>
      </c>
      <c r="F6" s="124" t="s">
        <v>274</v>
      </c>
      <c r="G6" s="932"/>
      <c r="H6" s="1009"/>
      <c r="I6" s="932"/>
      <c r="J6" s="1009"/>
      <c r="K6" s="932"/>
      <c r="L6" s="1009"/>
      <c r="M6" s="158" t="s">
        <v>133</v>
      </c>
    </row>
    <row r="7" spans="2:14" ht="15.75" customHeight="1">
      <c r="B7" s="1010" t="s">
        <v>166</v>
      </c>
      <c r="C7" s="1010"/>
      <c r="D7" s="1010"/>
      <c r="E7" s="968"/>
      <c r="F7" s="969" t="s">
        <v>275</v>
      </c>
      <c r="G7" s="932"/>
      <c r="H7" s="1009"/>
      <c r="I7" s="932"/>
      <c r="J7" s="1009"/>
      <c r="K7" s="932"/>
      <c r="L7" s="1009"/>
      <c r="M7" s="965" t="s">
        <v>276</v>
      </c>
    </row>
    <row r="8" spans="2:14" ht="15" customHeight="1">
      <c r="B8" s="1010" t="s">
        <v>167</v>
      </c>
      <c r="C8" s="1010"/>
      <c r="D8" s="1010"/>
      <c r="E8" s="968"/>
      <c r="F8" s="969"/>
      <c r="G8" s="932"/>
      <c r="H8" s="1009"/>
      <c r="I8" s="932"/>
      <c r="J8" s="1009"/>
      <c r="K8" s="932"/>
      <c r="L8" s="1009"/>
      <c r="M8" s="965"/>
    </row>
    <row r="9" spans="2:14" ht="15.75" customHeight="1">
      <c r="B9" s="1012" t="s">
        <v>170</v>
      </c>
      <c r="C9" s="1012"/>
      <c r="D9" s="1012"/>
      <c r="E9" s="968"/>
      <c r="F9" s="969"/>
      <c r="G9" s="932"/>
      <c r="H9" s="1009"/>
      <c r="I9" s="932"/>
      <c r="J9" s="1009"/>
      <c r="K9" s="932"/>
      <c r="L9" s="1009"/>
      <c r="M9" s="965"/>
    </row>
    <row r="10" spans="2:14" ht="17.25" customHeight="1">
      <c r="B10" s="1024" t="s">
        <v>239</v>
      </c>
      <c r="C10" s="1024"/>
      <c r="D10" s="1024"/>
      <c r="E10" s="1024"/>
      <c r="F10" s="1024"/>
      <c r="G10" s="1024"/>
      <c r="H10" s="1024"/>
      <c r="I10" s="1024"/>
      <c r="J10" s="1024"/>
      <c r="K10" s="1024"/>
      <c r="L10" s="1024"/>
      <c r="M10" s="1024"/>
    </row>
    <row r="11" spans="2:14" ht="17.25" customHeight="1">
      <c r="B11" s="1025" t="s">
        <v>240</v>
      </c>
      <c r="C11" s="1025"/>
      <c r="D11" s="1025"/>
      <c r="E11" s="1025"/>
      <c r="F11" s="1025"/>
      <c r="G11" s="1025"/>
      <c r="H11" s="1025"/>
      <c r="I11" s="1025"/>
      <c r="J11" s="1025"/>
      <c r="K11" s="1025"/>
      <c r="L11" s="1025"/>
      <c r="M11" s="1025"/>
    </row>
    <row r="12" spans="2:14">
      <c r="B12" s="14" t="s">
        <v>30</v>
      </c>
      <c r="C12" s="15"/>
      <c r="D12" s="22" t="s">
        <v>32</v>
      </c>
      <c r="E12" s="23">
        <v>87622</v>
      </c>
      <c r="F12" s="23">
        <v>26944</v>
      </c>
      <c r="G12" s="23">
        <v>13775</v>
      </c>
      <c r="H12" s="23">
        <v>9069</v>
      </c>
      <c r="I12" s="23">
        <v>16210</v>
      </c>
      <c r="J12" s="23">
        <v>6690</v>
      </c>
      <c r="K12" s="23">
        <v>5233</v>
      </c>
      <c r="L12" s="528">
        <v>6614</v>
      </c>
      <c r="M12" s="25">
        <v>3087</v>
      </c>
      <c r="N12" s="149"/>
    </row>
    <row r="13" spans="2:14">
      <c r="B13" s="20" t="s">
        <v>31</v>
      </c>
      <c r="C13" s="21"/>
      <c r="D13" s="22" t="s">
        <v>34</v>
      </c>
      <c r="E13" s="23">
        <v>304</v>
      </c>
      <c r="F13" s="23">
        <v>115</v>
      </c>
      <c r="G13" s="23">
        <v>42</v>
      </c>
      <c r="H13" s="23">
        <v>32</v>
      </c>
      <c r="I13" s="23">
        <v>51</v>
      </c>
      <c r="J13" s="23">
        <v>13</v>
      </c>
      <c r="K13" s="23">
        <v>15</v>
      </c>
      <c r="L13" s="528">
        <v>26</v>
      </c>
      <c r="M13" s="25">
        <v>10</v>
      </c>
      <c r="N13" s="149"/>
    </row>
    <row r="14" spans="2:14">
      <c r="B14" s="15"/>
      <c r="C14" s="15"/>
      <c r="D14" s="22" t="s">
        <v>120</v>
      </c>
      <c r="E14" s="23">
        <v>502</v>
      </c>
      <c r="F14" s="23">
        <v>195</v>
      </c>
      <c r="G14" s="23">
        <v>84</v>
      </c>
      <c r="H14" s="23">
        <v>38</v>
      </c>
      <c r="I14" s="23">
        <v>92</v>
      </c>
      <c r="J14" s="23">
        <v>36</v>
      </c>
      <c r="K14" s="23">
        <v>19</v>
      </c>
      <c r="L14" s="528">
        <v>21</v>
      </c>
      <c r="M14" s="25">
        <v>17</v>
      </c>
      <c r="N14" s="149"/>
    </row>
    <row r="15" spans="2:14">
      <c r="B15" s="15"/>
      <c r="C15" s="15"/>
      <c r="D15" s="28"/>
      <c r="E15" s="23"/>
      <c r="F15" s="23"/>
      <c r="G15" s="23"/>
      <c r="H15" s="23"/>
      <c r="I15" s="23"/>
      <c r="J15" s="23"/>
      <c r="K15" s="23"/>
      <c r="L15" s="528"/>
      <c r="M15" s="25"/>
      <c r="N15" s="149"/>
    </row>
    <row r="16" spans="2:14">
      <c r="B16" s="133" t="s">
        <v>35</v>
      </c>
      <c r="C16" s="133"/>
      <c r="D16" s="16" t="s">
        <v>32</v>
      </c>
      <c r="E16" s="17">
        <v>1296</v>
      </c>
      <c r="F16" s="17">
        <v>329</v>
      </c>
      <c r="G16" s="17">
        <v>186</v>
      </c>
      <c r="H16" s="17">
        <v>104</v>
      </c>
      <c r="I16" s="17">
        <v>228</v>
      </c>
      <c r="J16" s="17">
        <v>95</v>
      </c>
      <c r="K16" s="17">
        <v>105</v>
      </c>
      <c r="L16" s="527">
        <v>142</v>
      </c>
      <c r="M16" s="19">
        <v>107</v>
      </c>
      <c r="N16" s="149"/>
    </row>
    <row r="17" spans="2:14" ht="15" customHeight="1">
      <c r="B17" s="971" t="s">
        <v>36</v>
      </c>
      <c r="C17" s="971"/>
      <c r="D17" s="16" t="s">
        <v>34</v>
      </c>
      <c r="E17" s="17">
        <v>22</v>
      </c>
      <c r="F17" s="17">
        <v>9</v>
      </c>
      <c r="G17" s="17">
        <v>3</v>
      </c>
      <c r="H17" s="17">
        <v>1</v>
      </c>
      <c r="I17" s="17">
        <v>1</v>
      </c>
      <c r="J17" s="17">
        <v>1</v>
      </c>
      <c r="K17" s="17">
        <v>0</v>
      </c>
      <c r="L17" s="527">
        <v>3</v>
      </c>
      <c r="M17" s="19">
        <v>4</v>
      </c>
      <c r="N17" s="149"/>
    </row>
    <row r="18" spans="2:14">
      <c r="B18" s="134"/>
      <c r="C18" s="2"/>
      <c r="D18" s="16" t="s">
        <v>120</v>
      </c>
      <c r="E18" s="17">
        <v>23</v>
      </c>
      <c r="F18" s="17">
        <v>10</v>
      </c>
      <c r="G18" s="17">
        <v>4</v>
      </c>
      <c r="H18" s="17">
        <v>2</v>
      </c>
      <c r="I18" s="17">
        <v>2</v>
      </c>
      <c r="J18" s="17">
        <v>3</v>
      </c>
      <c r="K18" s="17">
        <v>0</v>
      </c>
      <c r="L18" s="527">
        <v>0</v>
      </c>
      <c r="M18" s="19">
        <v>2</v>
      </c>
      <c r="N18" s="149"/>
    </row>
    <row r="19" spans="2:14">
      <c r="B19" s="29"/>
      <c r="C19" s="29"/>
      <c r="D19" s="16"/>
      <c r="E19" s="17"/>
      <c r="F19" s="17"/>
      <c r="G19" s="17"/>
      <c r="H19" s="17"/>
      <c r="I19" s="17"/>
      <c r="J19" s="17"/>
      <c r="K19" s="17"/>
      <c r="L19" s="527"/>
      <c r="M19" s="19"/>
      <c r="N19" s="149"/>
    </row>
    <row r="20" spans="2:14">
      <c r="B20" s="133" t="s">
        <v>1894</v>
      </c>
      <c r="C20" s="29"/>
      <c r="D20" s="16" t="s">
        <v>32</v>
      </c>
      <c r="E20" s="17">
        <v>881</v>
      </c>
      <c r="F20" s="17">
        <v>236</v>
      </c>
      <c r="G20" s="17">
        <v>128</v>
      </c>
      <c r="H20" s="17">
        <v>69</v>
      </c>
      <c r="I20" s="17">
        <v>165</v>
      </c>
      <c r="J20" s="17">
        <v>65</v>
      </c>
      <c r="K20" s="17">
        <v>63</v>
      </c>
      <c r="L20" s="527">
        <v>82</v>
      </c>
      <c r="M20" s="19">
        <v>73</v>
      </c>
      <c r="N20" s="149"/>
    </row>
    <row r="21" spans="2:14">
      <c r="B21" s="134" t="s">
        <v>38</v>
      </c>
      <c r="C21" s="2"/>
      <c r="D21" s="16" t="s">
        <v>34</v>
      </c>
      <c r="E21" s="17">
        <v>11</v>
      </c>
      <c r="F21" s="17">
        <v>6</v>
      </c>
      <c r="G21" s="17">
        <v>0</v>
      </c>
      <c r="H21" s="17">
        <v>0</v>
      </c>
      <c r="I21" s="17">
        <v>1</v>
      </c>
      <c r="J21" s="17">
        <v>0</v>
      </c>
      <c r="K21" s="17">
        <v>0</v>
      </c>
      <c r="L21" s="527">
        <v>1</v>
      </c>
      <c r="M21" s="19">
        <v>3</v>
      </c>
      <c r="N21" s="149"/>
    </row>
    <row r="22" spans="2:14">
      <c r="B22" s="133"/>
      <c r="C22" s="29"/>
      <c r="D22" s="16" t="s">
        <v>120</v>
      </c>
      <c r="E22" s="17">
        <v>17</v>
      </c>
      <c r="F22" s="17">
        <v>7</v>
      </c>
      <c r="G22" s="17">
        <v>3</v>
      </c>
      <c r="H22" s="17">
        <v>1</v>
      </c>
      <c r="I22" s="17">
        <v>2</v>
      </c>
      <c r="J22" s="17">
        <v>3</v>
      </c>
      <c r="K22" s="17">
        <v>0</v>
      </c>
      <c r="L22" s="527">
        <v>0</v>
      </c>
      <c r="M22" s="19">
        <v>1</v>
      </c>
      <c r="N22" s="149"/>
    </row>
    <row r="23" spans="2:14">
      <c r="B23" s="133"/>
      <c r="C23" s="29"/>
      <c r="D23" s="16"/>
      <c r="E23" s="17"/>
      <c r="F23" s="17"/>
      <c r="G23" s="17"/>
      <c r="H23" s="17"/>
      <c r="I23" s="17"/>
      <c r="J23" s="17"/>
      <c r="K23" s="17"/>
      <c r="L23" s="527"/>
      <c r="M23" s="19"/>
      <c r="N23" s="149"/>
    </row>
    <row r="24" spans="2:14">
      <c r="B24" s="133" t="s">
        <v>39</v>
      </c>
      <c r="C24" s="29"/>
      <c r="D24" s="16" t="s">
        <v>32</v>
      </c>
      <c r="E24" s="17">
        <v>2261</v>
      </c>
      <c r="F24" s="17">
        <v>298</v>
      </c>
      <c r="G24" s="17">
        <v>493</v>
      </c>
      <c r="H24" s="17">
        <v>306</v>
      </c>
      <c r="I24" s="17">
        <v>545</v>
      </c>
      <c r="J24" s="17">
        <v>103</v>
      </c>
      <c r="K24" s="17">
        <v>156</v>
      </c>
      <c r="L24" s="527">
        <v>319</v>
      </c>
      <c r="M24" s="19">
        <v>41</v>
      </c>
      <c r="N24" s="149"/>
    </row>
    <row r="25" spans="2:14">
      <c r="B25" s="134" t="s">
        <v>40</v>
      </c>
      <c r="C25" s="2"/>
      <c r="D25" s="16" t="s">
        <v>34</v>
      </c>
      <c r="E25" s="17">
        <v>16</v>
      </c>
      <c r="F25" s="17">
        <v>1</v>
      </c>
      <c r="G25" s="17">
        <v>5</v>
      </c>
      <c r="H25" s="17">
        <v>1</v>
      </c>
      <c r="I25" s="17">
        <v>3</v>
      </c>
      <c r="J25" s="17">
        <v>1</v>
      </c>
      <c r="K25" s="17">
        <v>2</v>
      </c>
      <c r="L25" s="527">
        <v>3</v>
      </c>
      <c r="M25" s="19">
        <v>0</v>
      </c>
      <c r="N25" s="149"/>
    </row>
    <row r="26" spans="2:14">
      <c r="B26" s="133"/>
      <c r="C26" s="29"/>
      <c r="D26" s="16" t="s">
        <v>120</v>
      </c>
      <c r="E26" s="17">
        <v>15</v>
      </c>
      <c r="F26" s="17">
        <v>3</v>
      </c>
      <c r="G26" s="17">
        <v>5</v>
      </c>
      <c r="H26" s="17">
        <v>1</v>
      </c>
      <c r="I26" s="17">
        <v>5</v>
      </c>
      <c r="J26" s="17">
        <v>0</v>
      </c>
      <c r="K26" s="17">
        <v>1</v>
      </c>
      <c r="L26" s="527">
        <v>0</v>
      </c>
      <c r="M26" s="19">
        <v>0</v>
      </c>
      <c r="N26" s="149"/>
    </row>
    <row r="27" spans="2:14">
      <c r="B27" s="133"/>
      <c r="C27" s="29"/>
      <c r="D27" s="16"/>
      <c r="E27" s="17"/>
      <c r="F27" s="17"/>
      <c r="G27" s="17"/>
      <c r="H27" s="17"/>
      <c r="I27" s="17"/>
      <c r="J27" s="17"/>
      <c r="K27" s="17"/>
      <c r="L27" s="527"/>
      <c r="M27" s="19"/>
      <c r="N27" s="149"/>
    </row>
    <row r="28" spans="2:14">
      <c r="B28" s="133" t="s">
        <v>41</v>
      </c>
      <c r="C28" s="29"/>
      <c r="D28" s="16" t="s">
        <v>32</v>
      </c>
      <c r="E28" s="17">
        <v>1381</v>
      </c>
      <c r="F28" s="17">
        <v>119</v>
      </c>
      <c r="G28" s="17">
        <v>322</v>
      </c>
      <c r="H28" s="17">
        <v>186</v>
      </c>
      <c r="I28" s="17">
        <v>347</v>
      </c>
      <c r="J28" s="17">
        <v>38</v>
      </c>
      <c r="K28" s="17">
        <v>106</v>
      </c>
      <c r="L28" s="527">
        <v>246</v>
      </c>
      <c r="M28" s="19">
        <v>17</v>
      </c>
      <c r="N28" s="149"/>
    </row>
    <row r="29" spans="2:14">
      <c r="B29" s="134" t="s">
        <v>42</v>
      </c>
      <c r="C29" s="137"/>
      <c r="D29" s="16" t="s">
        <v>34</v>
      </c>
      <c r="E29" s="17">
        <v>8</v>
      </c>
      <c r="F29" s="17">
        <v>0</v>
      </c>
      <c r="G29" s="17">
        <v>3</v>
      </c>
      <c r="H29" s="17">
        <v>1</v>
      </c>
      <c r="I29" s="17">
        <v>2</v>
      </c>
      <c r="J29" s="17">
        <v>0</v>
      </c>
      <c r="K29" s="17">
        <v>1</v>
      </c>
      <c r="L29" s="527">
        <v>1</v>
      </c>
      <c r="M29" s="19">
        <v>0</v>
      </c>
      <c r="N29" s="149"/>
    </row>
    <row r="30" spans="2:14">
      <c r="B30" s="5"/>
      <c r="C30" s="2"/>
      <c r="D30" s="16" t="s">
        <v>120</v>
      </c>
      <c r="E30" s="17">
        <v>7</v>
      </c>
      <c r="F30" s="17">
        <v>0</v>
      </c>
      <c r="G30" s="17">
        <v>3</v>
      </c>
      <c r="H30" s="17">
        <v>1</v>
      </c>
      <c r="I30" s="17">
        <v>3</v>
      </c>
      <c r="J30" s="17">
        <v>0</v>
      </c>
      <c r="K30" s="17">
        <v>0</v>
      </c>
      <c r="L30" s="527">
        <v>0</v>
      </c>
      <c r="M30" s="19">
        <v>0</v>
      </c>
      <c r="N30" s="149"/>
    </row>
    <row r="31" spans="2:14">
      <c r="B31" s="133"/>
      <c r="C31" s="29"/>
      <c r="D31" s="16"/>
      <c r="E31" s="17"/>
      <c r="F31" s="17"/>
      <c r="G31" s="17"/>
      <c r="H31" s="17"/>
      <c r="I31" s="17"/>
      <c r="J31" s="17"/>
      <c r="K31" s="17"/>
      <c r="L31" s="527"/>
      <c r="M31" s="19"/>
      <c r="N31" s="149"/>
    </row>
    <row r="32" spans="2:14">
      <c r="B32" s="133" t="s">
        <v>43</v>
      </c>
      <c r="C32" s="29"/>
      <c r="D32" s="16" t="s">
        <v>32</v>
      </c>
      <c r="E32" s="17">
        <v>28351</v>
      </c>
      <c r="F32" s="17">
        <v>9627</v>
      </c>
      <c r="G32" s="17">
        <v>4942</v>
      </c>
      <c r="H32" s="17">
        <v>3227</v>
      </c>
      <c r="I32" s="17">
        <v>5465</v>
      </c>
      <c r="J32" s="17">
        <v>2064</v>
      </c>
      <c r="K32" s="17">
        <v>1344</v>
      </c>
      <c r="L32" s="527">
        <v>1083</v>
      </c>
      <c r="M32" s="19">
        <v>599</v>
      </c>
      <c r="N32" s="149"/>
    </row>
    <row r="33" spans="2:14">
      <c r="B33" s="134" t="s">
        <v>0</v>
      </c>
      <c r="C33" s="2"/>
      <c r="D33" s="16" t="s">
        <v>34</v>
      </c>
      <c r="E33" s="17">
        <v>78</v>
      </c>
      <c r="F33" s="17">
        <v>29</v>
      </c>
      <c r="G33" s="17">
        <v>11</v>
      </c>
      <c r="H33" s="17">
        <v>7</v>
      </c>
      <c r="I33" s="17">
        <v>14</v>
      </c>
      <c r="J33" s="17">
        <v>5</v>
      </c>
      <c r="K33" s="17">
        <v>4</v>
      </c>
      <c r="L33" s="527">
        <v>6</v>
      </c>
      <c r="M33" s="19">
        <v>2</v>
      </c>
      <c r="N33" s="149"/>
    </row>
    <row r="34" spans="2:14">
      <c r="B34" s="133"/>
      <c r="C34" s="29"/>
      <c r="D34" s="16" t="s">
        <v>120</v>
      </c>
      <c r="E34" s="17">
        <v>211</v>
      </c>
      <c r="F34" s="17">
        <v>86</v>
      </c>
      <c r="G34" s="17">
        <v>33</v>
      </c>
      <c r="H34" s="17">
        <v>12</v>
      </c>
      <c r="I34" s="17">
        <v>43</v>
      </c>
      <c r="J34" s="17">
        <v>14</v>
      </c>
      <c r="K34" s="17">
        <v>7</v>
      </c>
      <c r="L34" s="527">
        <v>12</v>
      </c>
      <c r="M34" s="19">
        <v>4</v>
      </c>
      <c r="N34" s="149"/>
    </row>
    <row r="35" spans="2:14">
      <c r="B35" s="5"/>
      <c r="C35" s="5"/>
      <c r="D35" s="16"/>
      <c r="E35" s="17"/>
      <c r="F35" s="17"/>
      <c r="G35" s="17"/>
      <c r="H35" s="17"/>
      <c r="I35" s="17"/>
      <c r="J35" s="17"/>
      <c r="K35" s="17"/>
      <c r="L35" s="527"/>
      <c r="M35" s="19"/>
      <c r="N35" s="149"/>
    </row>
    <row r="36" spans="2:14" ht="12.75" customHeight="1">
      <c r="B36" s="958" t="s">
        <v>197</v>
      </c>
      <c r="C36" s="958"/>
      <c r="D36" s="16" t="s">
        <v>32</v>
      </c>
      <c r="E36" s="17">
        <v>5083</v>
      </c>
      <c r="F36" s="17">
        <v>1665</v>
      </c>
      <c r="G36" s="17">
        <v>929</v>
      </c>
      <c r="H36" s="17">
        <v>543</v>
      </c>
      <c r="I36" s="17">
        <v>955</v>
      </c>
      <c r="J36" s="17">
        <v>363</v>
      </c>
      <c r="K36" s="17">
        <v>277</v>
      </c>
      <c r="L36" s="527">
        <v>228</v>
      </c>
      <c r="M36" s="19">
        <v>123</v>
      </c>
      <c r="N36" s="149"/>
    </row>
    <row r="37" spans="2:14" ht="12.75" customHeight="1">
      <c r="B37" s="959" t="s">
        <v>45</v>
      </c>
      <c r="C37" s="959"/>
      <c r="D37" s="16" t="s">
        <v>34</v>
      </c>
      <c r="E37" s="17">
        <v>10</v>
      </c>
      <c r="F37" s="17">
        <v>2</v>
      </c>
      <c r="G37" s="17">
        <v>2</v>
      </c>
      <c r="H37" s="17">
        <v>1</v>
      </c>
      <c r="I37" s="17">
        <v>2</v>
      </c>
      <c r="J37" s="17">
        <v>2</v>
      </c>
      <c r="K37" s="17">
        <v>1</v>
      </c>
      <c r="L37" s="527">
        <v>0</v>
      </c>
      <c r="M37" s="19">
        <v>0</v>
      </c>
      <c r="N37" s="149"/>
    </row>
    <row r="38" spans="2:14">
      <c r="B38" s="1"/>
      <c r="C38" s="1"/>
      <c r="D38" s="16" t="s">
        <v>120</v>
      </c>
      <c r="E38" s="17">
        <v>19</v>
      </c>
      <c r="F38" s="17">
        <v>6</v>
      </c>
      <c r="G38" s="17">
        <v>3</v>
      </c>
      <c r="H38" s="17">
        <v>0</v>
      </c>
      <c r="I38" s="17">
        <v>4</v>
      </c>
      <c r="J38" s="17">
        <v>2</v>
      </c>
      <c r="K38" s="17">
        <v>2</v>
      </c>
      <c r="L38" s="527">
        <v>2</v>
      </c>
      <c r="M38" s="19">
        <v>0</v>
      </c>
      <c r="N38" s="149"/>
    </row>
    <row r="39" spans="2:14">
      <c r="B39" s="137"/>
      <c r="C39" s="138"/>
      <c r="D39" s="16"/>
      <c r="E39" s="17"/>
      <c r="F39" s="17"/>
      <c r="G39" s="17"/>
      <c r="H39" s="17"/>
      <c r="I39" s="17"/>
      <c r="J39" s="17"/>
      <c r="K39" s="17"/>
      <c r="L39" s="527"/>
      <c r="M39" s="19"/>
      <c r="N39" s="149"/>
    </row>
    <row r="40" spans="2:14" ht="12.75" customHeight="1">
      <c r="B40" s="958" t="s">
        <v>198</v>
      </c>
      <c r="C40" s="958"/>
      <c r="D40" s="16" t="s">
        <v>32</v>
      </c>
      <c r="E40" s="17">
        <v>267</v>
      </c>
      <c r="F40" s="17">
        <v>57</v>
      </c>
      <c r="G40" s="17">
        <v>47</v>
      </c>
      <c r="H40" s="17">
        <v>36</v>
      </c>
      <c r="I40" s="17">
        <v>64</v>
      </c>
      <c r="J40" s="17">
        <v>19</v>
      </c>
      <c r="K40" s="17">
        <v>22</v>
      </c>
      <c r="L40" s="527">
        <v>16</v>
      </c>
      <c r="M40" s="19">
        <v>6</v>
      </c>
      <c r="N40" s="149"/>
    </row>
    <row r="41" spans="2:14" ht="12.75" customHeight="1">
      <c r="B41" s="959" t="s">
        <v>47</v>
      </c>
      <c r="C41" s="959"/>
      <c r="D41" s="16" t="s">
        <v>34</v>
      </c>
      <c r="E41" s="17">
        <v>0</v>
      </c>
      <c r="F41" s="17">
        <v>0</v>
      </c>
      <c r="G41" s="17">
        <v>0</v>
      </c>
      <c r="H41" s="17">
        <v>0</v>
      </c>
      <c r="I41" s="17">
        <v>0</v>
      </c>
      <c r="J41" s="17">
        <v>0</v>
      </c>
      <c r="K41" s="17">
        <v>0</v>
      </c>
      <c r="L41" s="527">
        <v>0</v>
      </c>
      <c r="M41" s="19">
        <v>0</v>
      </c>
      <c r="N41" s="149"/>
    </row>
    <row r="42" spans="2:14">
      <c r="B42" s="1"/>
      <c r="C42" s="1"/>
      <c r="D42" s="16" t="s">
        <v>120</v>
      </c>
      <c r="E42" s="17">
        <v>2</v>
      </c>
      <c r="F42" s="17">
        <v>1</v>
      </c>
      <c r="G42" s="17">
        <v>0</v>
      </c>
      <c r="H42" s="17">
        <v>0</v>
      </c>
      <c r="I42" s="17">
        <v>0</v>
      </c>
      <c r="J42" s="17">
        <v>0</v>
      </c>
      <c r="K42" s="17">
        <v>0</v>
      </c>
      <c r="L42" s="527">
        <v>1</v>
      </c>
      <c r="M42" s="19">
        <v>0</v>
      </c>
      <c r="N42" s="149"/>
    </row>
    <row r="43" spans="2:14">
      <c r="B43" s="137"/>
      <c r="C43" s="138"/>
      <c r="D43" s="16"/>
      <c r="E43" s="17"/>
      <c r="F43" s="17"/>
      <c r="G43" s="17"/>
      <c r="H43" s="17"/>
      <c r="I43" s="17"/>
      <c r="J43" s="17"/>
      <c r="K43" s="17"/>
      <c r="L43" s="527"/>
      <c r="M43" s="19"/>
      <c r="N43" s="149"/>
    </row>
    <row r="44" spans="2:14" ht="12.75" customHeight="1">
      <c r="B44" s="958" t="s">
        <v>199</v>
      </c>
      <c r="C44" s="958"/>
      <c r="D44" s="16" t="s">
        <v>32</v>
      </c>
      <c r="E44" s="17">
        <v>27</v>
      </c>
      <c r="F44" s="17">
        <v>9</v>
      </c>
      <c r="G44" s="17">
        <v>2</v>
      </c>
      <c r="H44" s="17">
        <v>6</v>
      </c>
      <c r="I44" s="17">
        <v>5</v>
      </c>
      <c r="J44" s="17">
        <v>0</v>
      </c>
      <c r="K44" s="17">
        <v>2</v>
      </c>
      <c r="L44" s="527">
        <v>2</v>
      </c>
      <c r="M44" s="19">
        <v>1</v>
      </c>
      <c r="N44" s="149"/>
    </row>
    <row r="45" spans="2:14" ht="12.75" customHeight="1">
      <c r="B45" s="959" t="s">
        <v>49</v>
      </c>
      <c r="C45" s="959"/>
      <c r="D45" s="16" t="s">
        <v>34</v>
      </c>
      <c r="E45" s="17">
        <v>0</v>
      </c>
      <c r="F45" s="17">
        <v>0</v>
      </c>
      <c r="G45" s="17">
        <v>0</v>
      </c>
      <c r="H45" s="17">
        <v>0</v>
      </c>
      <c r="I45" s="17">
        <v>0</v>
      </c>
      <c r="J45" s="17">
        <v>0</v>
      </c>
      <c r="K45" s="17">
        <v>0</v>
      </c>
      <c r="L45" s="527">
        <v>0</v>
      </c>
      <c r="M45" s="19">
        <v>0</v>
      </c>
      <c r="N45" s="149"/>
    </row>
    <row r="46" spans="2:14">
      <c r="B46" s="1"/>
      <c r="C46" s="1"/>
      <c r="D46" s="16" t="s">
        <v>120</v>
      </c>
      <c r="E46" s="17">
        <v>0</v>
      </c>
      <c r="F46" s="17">
        <v>0</v>
      </c>
      <c r="G46" s="17">
        <v>0</v>
      </c>
      <c r="H46" s="17">
        <v>0</v>
      </c>
      <c r="I46" s="17">
        <v>0</v>
      </c>
      <c r="J46" s="17">
        <v>0</v>
      </c>
      <c r="K46" s="17">
        <v>0</v>
      </c>
      <c r="L46" s="527">
        <v>0</v>
      </c>
      <c r="M46" s="19">
        <v>0</v>
      </c>
      <c r="N46" s="149"/>
    </row>
    <row r="47" spans="2:14">
      <c r="B47" s="137"/>
      <c r="C47" s="138"/>
      <c r="D47" s="16"/>
      <c r="E47" s="17"/>
      <c r="F47" s="17"/>
      <c r="G47" s="17"/>
      <c r="H47" s="17"/>
      <c r="I47" s="17"/>
      <c r="J47" s="17"/>
      <c r="K47" s="17"/>
      <c r="L47" s="527"/>
      <c r="M47" s="19"/>
      <c r="N47" s="149"/>
    </row>
    <row r="48" spans="2:14" ht="12.75" customHeight="1">
      <c r="B48" s="958" t="s">
        <v>200</v>
      </c>
      <c r="C48" s="958"/>
      <c r="D48" s="16" t="s">
        <v>32</v>
      </c>
      <c r="E48" s="17">
        <v>634</v>
      </c>
      <c r="F48" s="17">
        <v>261</v>
      </c>
      <c r="G48" s="17">
        <v>112</v>
      </c>
      <c r="H48" s="17">
        <v>45</v>
      </c>
      <c r="I48" s="17">
        <v>119</v>
      </c>
      <c r="J48" s="17">
        <v>47</v>
      </c>
      <c r="K48" s="17">
        <v>29</v>
      </c>
      <c r="L48" s="527">
        <v>20</v>
      </c>
      <c r="M48" s="19">
        <v>1</v>
      </c>
      <c r="N48" s="149"/>
    </row>
    <row r="49" spans="2:14" ht="12.75" customHeight="1">
      <c r="B49" s="959" t="s">
        <v>51</v>
      </c>
      <c r="C49" s="959"/>
      <c r="D49" s="16" t="s">
        <v>34</v>
      </c>
      <c r="E49" s="17">
        <v>4</v>
      </c>
      <c r="F49" s="17">
        <v>1</v>
      </c>
      <c r="G49" s="17">
        <v>1</v>
      </c>
      <c r="H49" s="17">
        <v>0</v>
      </c>
      <c r="I49" s="17">
        <v>1</v>
      </c>
      <c r="J49" s="17">
        <v>0</v>
      </c>
      <c r="K49" s="17">
        <v>1</v>
      </c>
      <c r="L49" s="527">
        <v>0</v>
      </c>
      <c r="M49" s="19">
        <v>0</v>
      </c>
      <c r="N49" s="149"/>
    </row>
    <row r="50" spans="2:14">
      <c r="B50" s="1"/>
      <c r="C50" s="1"/>
      <c r="D50" s="16" t="s">
        <v>120</v>
      </c>
      <c r="E50" s="17">
        <v>2</v>
      </c>
      <c r="F50" s="17">
        <v>2</v>
      </c>
      <c r="G50" s="17">
        <v>0</v>
      </c>
      <c r="H50" s="17">
        <v>0</v>
      </c>
      <c r="I50" s="17">
        <v>0</v>
      </c>
      <c r="J50" s="17">
        <v>0</v>
      </c>
      <c r="K50" s="17">
        <v>0</v>
      </c>
      <c r="L50" s="527">
        <v>0</v>
      </c>
      <c r="M50" s="19">
        <v>0</v>
      </c>
      <c r="N50" s="149"/>
    </row>
    <row r="51" spans="2:14">
      <c r="B51" s="139"/>
      <c r="C51" s="138"/>
      <c r="D51" s="16"/>
      <c r="E51" s="17"/>
      <c r="F51" s="17"/>
      <c r="G51" s="17"/>
      <c r="H51" s="17"/>
      <c r="I51" s="17"/>
      <c r="J51" s="17"/>
      <c r="K51" s="17"/>
      <c r="L51" s="527"/>
      <c r="M51" s="19"/>
      <c r="N51" s="149"/>
    </row>
    <row r="52" spans="2:14" ht="12.75" customHeight="1">
      <c r="B52" s="958" t="s">
        <v>201</v>
      </c>
      <c r="C52" s="958"/>
      <c r="D52" s="16" t="s">
        <v>32</v>
      </c>
      <c r="E52" s="17">
        <v>275</v>
      </c>
      <c r="F52" s="17">
        <v>66</v>
      </c>
      <c r="G52" s="17">
        <v>39</v>
      </c>
      <c r="H52" s="17">
        <v>32</v>
      </c>
      <c r="I52" s="17">
        <v>41</v>
      </c>
      <c r="J52" s="17">
        <v>38</v>
      </c>
      <c r="K52" s="17">
        <v>22</v>
      </c>
      <c r="L52" s="527">
        <v>25</v>
      </c>
      <c r="M52" s="19">
        <v>12</v>
      </c>
      <c r="N52" s="149"/>
    </row>
    <row r="53" spans="2:14" ht="12.75" customHeight="1">
      <c r="B53" s="959" t="s">
        <v>53</v>
      </c>
      <c r="C53" s="959"/>
      <c r="D53" s="16" t="s">
        <v>34</v>
      </c>
      <c r="E53" s="17">
        <v>0</v>
      </c>
      <c r="F53" s="17">
        <v>0</v>
      </c>
      <c r="G53" s="17">
        <v>0</v>
      </c>
      <c r="H53" s="17">
        <v>0</v>
      </c>
      <c r="I53" s="17">
        <v>0</v>
      </c>
      <c r="J53" s="17">
        <v>0</v>
      </c>
      <c r="K53" s="17">
        <v>0</v>
      </c>
      <c r="L53" s="527">
        <v>0</v>
      </c>
      <c r="M53" s="19">
        <v>0</v>
      </c>
      <c r="N53" s="149"/>
    </row>
    <row r="54" spans="2:14">
      <c r="B54" s="1"/>
      <c r="C54" s="1"/>
      <c r="D54" s="16" t="s">
        <v>120</v>
      </c>
      <c r="E54" s="17">
        <v>3</v>
      </c>
      <c r="F54" s="17">
        <v>1</v>
      </c>
      <c r="G54" s="17">
        <v>1</v>
      </c>
      <c r="H54" s="17">
        <v>1</v>
      </c>
      <c r="I54" s="17">
        <v>0</v>
      </c>
      <c r="J54" s="17">
        <v>0</v>
      </c>
      <c r="K54" s="17">
        <v>0</v>
      </c>
      <c r="L54" s="527">
        <v>0</v>
      </c>
      <c r="M54" s="19">
        <v>0</v>
      </c>
      <c r="N54" s="149"/>
    </row>
    <row r="55" spans="2:14">
      <c r="B55" s="139"/>
      <c r="C55" s="138"/>
      <c r="D55" s="16"/>
      <c r="E55" s="17"/>
      <c r="F55" s="17"/>
      <c r="G55" s="17"/>
      <c r="H55" s="17"/>
      <c r="I55" s="17"/>
      <c r="J55" s="17"/>
      <c r="K55" s="17"/>
      <c r="L55" s="527"/>
      <c r="M55" s="19"/>
      <c r="N55" s="149"/>
    </row>
    <row r="56" spans="2:14" ht="16.5" customHeight="1">
      <c r="B56" s="955" t="s">
        <v>1795</v>
      </c>
      <c r="C56" s="955"/>
      <c r="D56" s="16" t="s">
        <v>32</v>
      </c>
      <c r="E56" s="17">
        <v>117</v>
      </c>
      <c r="F56" s="17">
        <v>37</v>
      </c>
      <c r="G56" s="17">
        <v>16</v>
      </c>
      <c r="H56" s="17">
        <v>14</v>
      </c>
      <c r="I56" s="17">
        <v>26</v>
      </c>
      <c r="J56" s="17">
        <v>9</v>
      </c>
      <c r="K56" s="17">
        <v>13</v>
      </c>
      <c r="L56" s="527">
        <v>2</v>
      </c>
      <c r="M56" s="19">
        <v>0</v>
      </c>
      <c r="N56" s="149"/>
    </row>
    <row r="57" spans="2:14" ht="17.25" customHeight="1">
      <c r="B57" s="956" t="s">
        <v>1</v>
      </c>
      <c r="C57" s="956"/>
      <c r="D57" s="16" t="s">
        <v>34</v>
      </c>
      <c r="E57" s="17">
        <v>0</v>
      </c>
      <c r="F57" s="17">
        <v>0</v>
      </c>
      <c r="G57" s="17">
        <v>0</v>
      </c>
      <c r="H57" s="17">
        <v>0</v>
      </c>
      <c r="I57" s="17">
        <v>0</v>
      </c>
      <c r="J57" s="17">
        <v>0</v>
      </c>
      <c r="K57" s="17">
        <v>0</v>
      </c>
      <c r="L57" s="527">
        <v>0</v>
      </c>
      <c r="M57" s="19">
        <v>0</v>
      </c>
      <c r="N57" s="149"/>
    </row>
    <row r="58" spans="2:14">
      <c r="B58" s="1"/>
      <c r="C58" s="138"/>
      <c r="D58" s="16" t="s">
        <v>120</v>
      </c>
      <c r="E58" s="17">
        <v>1</v>
      </c>
      <c r="F58" s="17">
        <v>1</v>
      </c>
      <c r="G58" s="17">
        <v>0</v>
      </c>
      <c r="H58" s="17">
        <v>0</v>
      </c>
      <c r="I58" s="17">
        <v>0</v>
      </c>
      <c r="J58" s="17">
        <v>0</v>
      </c>
      <c r="K58" s="17">
        <v>0</v>
      </c>
      <c r="L58" s="527">
        <v>0</v>
      </c>
      <c r="M58" s="19">
        <v>0</v>
      </c>
      <c r="N58" s="149"/>
    </row>
    <row r="59" spans="2:14">
      <c r="B59" s="1"/>
      <c r="C59" s="138"/>
      <c r="D59" s="16"/>
      <c r="E59" s="17"/>
      <c r="F59" s="17"/>
      <c r="G59" s="17"/>
      <c r="H59" s="17"/>
      <c r="I59" s="17"/>
      <c r="J59" s="17"/>
      <c r="K59" s="17"/>
      <c r="L59" s="527"/>
      <c r="M59" s="19"/>
      <c r="N59" s="149"/>
    </row>
    <row r="60" spans="2:14" ht="35.25" customHeight="1">
      <c r="B60" s="955" t="s">
        <v>1796</v>
      </c>
      <c r="C60" s="955"/>
      <c r="D60" s="16" t="s">
        <v>32</v>
      </c>
      <c r="E60" s="17">
        <v>1672</v>
      </c>
      <c r="F60" s="17">
        <v>651</v>
      </c>
      <c r="G60" s="17">
        <v>286</v>
      </c>
      <c r="H60" s="17">
        <v>176</v>
      </c>
      <c r="I60" s="17">
        <v>295</v>
      </c>
      <c r="J60" s="17">
        <v>117</v>
      </c>
      <c r="K60" s="17">
        <v>82</v>
      </c>
      <c r="L60" s="527">
        <v>54</v>
      </c>
      <c r="M60" s="19">
        <v>11</v>
      </c>
      <c r="N60" s="149"/>
    </row>
    <row r="61" spans="2:14" ht="30.6" customHeight="1">
      <c r="B61" s="957" t="s">
        <v>54</v>
      </c>
      <c r="C61" s="957"/>
      <c r="D61" s="16" t="s">
        <v>34</v>
      </c>
      <c r="E61" s="17">
        <v>9</v>
      </c>
      <c r="F61" s="17">
        <v>1</v>
      </c>
      <c r="G61" s="17">
        <v>2</v>
      </c>
      <c r="H61" s="17">
        <v>0</v>
      </c>
      <c r="I61" s="17">
        <v>2</v>
      </c>
      <c r="J61" s="17">
        <v>2</v>
      </c>
      <c r="K61" s="17">
        <v>0</v>
      </c>
      <c r="L61" s="527">
        <v>1</v>
      </c>
      <c r="M61" s="19">
        <v>1</v>
      </c>
      <c r="N61" s="149"/>
    </row>
    <row r="62" spans="2:14" ht="18.399999999999999" customHeight="1">
      <c r="B62" s="606"/>
      <c r="C62" s="49"/>
      <c r="D62" s="16" t="s">
        <v>120</v>
      </c>
      <c r="E62" s="17">
        <v>41</v>
      </c>
      <c r="F62" s="17">
        <v>17</v>
      </c>
      <c r="G62" s="17">
        <v>9</v>
      </c>
      <c r="H62" s="17">
        <v>2</v>
      </c>
      <c r="I62" s="17">
        <v>8</v>
      </c>
      <c r="J62" s="17">
        <v>4</v>
      </c>
      <c r="K62" s="17">
        <v>0</v>
      </c>
      <c r="L62" s="527">
        <v>1</v>
      </c>
      <c r="M62" s="19">
        <v>0</v>
      </c>
      <c r="N62" s="149"/>
    </row>
    <row r="63" spans="2:14">
      <c r="B63" s="959"/>
      <c r="C63" s="959"/>
      <c r="D63" s="16"/>
      <c r="E63" s="17"/>
      <c r="F63" s="17"/>
      <c r="G63" s="17"/>
      <c r="H63" s="17"/>
      <c r="I63" s="17"/>
      <c r="J63" s="17"/>
      <c r="K63" s="17"/>
      <c r="L63" s="527"/>
      <c r="M63" s="19"/>
      <c r="N63" s="149"/>
    </row>
    <row r="64" spans="2:14" ht="13.5" customHeight="1">
      <c r="B64" s="958" t="s">
        <v>202</v>
      </c>
      <c r="C64" s="958"/>
      <c r="D64" s="16" t="s">
        <v>32</v>
      </c>
      <c r="E64" s="17">
        <v>752</v>
      </c>
      <c r="F64" s="17">
        <v>241</v>
      </c>
      <c r="G64" s="17">
        <v>156</v>
      </c>
      <c r="H64" s="17">
        <v>78</v>
      </c>
      <c r="I64" s="17">
        <v>158</v>
      </c>
      <c r="J64" s="17">
        <v>57</v>
      </c>
      <c r="K64" s="17">
        <v>37</v>
      </c>
      <c r="L64" s="527">
        <v>17</v>
      </c>
      <c r="M64" s="19">
        <v>8</v>
      </c>
      <c r="N64" s="149"/>
    </row>
    <row r="65" spans="2:14" ht="15" customHeight="1">
      <c r="B65" s="959" t="s">
        <v>203</v>
      </c>
      <c r="C65" s="959"/>
      <c r="D65" s="16" t="s">
        <v>34</v>
      </c>
      <c r="E65" s="17">
        <v>5</v>
      </c>
      <c r="F65" s="17">
        <v>5</v>
      </c>
      <c r="G65" s="17">
        <v>0</v>
      </c>
      <c r="H65" s="17">
        <v>0</v>
      </c>
      <c r="I65" s="17">
        <v>0</v>
      </c>
      <c r="J65" s="17">
        <v>0</v>
      </c>
      <c r="K65" s="17">
        <v>0</v>
      </c>
      <c r="L65" s="527">
        <v>0</v>
      </c>
      <c r="M65" s="19">
        <v>0</v>
      </c>
      <c r="N65" s="149"/>
    </row>
    <row r="66" spans="2:14">
      <c r="B66" s="1"/>
      <c r="C66" s="138"/>
      <c r="D66" s="16" t="s">
        <v>120</v>
      </c>
      <c r="E66" s="17">
        <v>4</v>
      </c>
      <c r="F66" s="17">
        <v>1</v>
      </c>
      <c r="G66" s="17">
        <v>1</v>
      </c>
      <c r="H66" s="17">
        <v>1</v>
      </c>
      <c r="I66" s="17">
        <v>1</v>
      </c>
      <c r="J66" s="17">
        <v>0</v>
      </c>
      <c r="K66" s="17">
        <v>0</v>
      </c>
      <c r="L66" s="527">
        <v>0</v>
      </c>
      <c r="M66" s="19">
        <v>0</v>
      </c>
      <c r="N66" s="149"/>
    </row>
    <row r="67" spans="2:14">
      <c r="B67" s="1"/>
      <c r="C67" s="138"/>
      <c r="D67" s="16"/>
      <c r="E67" s="17"/>
      <c r="F67" s="17"/>
      <c r="G67" s="17"/>
      <c r="H67" s="17"/>
      <c r="I67" s="17"/>
      <c r="J67" s="17"/>
      <c r="K67" s="17"/>
      <c r="L67" s="527"/>
      <c r="M67" s="19"/>
      <c r="N67" s="149"/>
    </row>
    <row r="68" spans="2:14" ht="31.5" customHeight="1">
      <c r="B68" s="958" t="s">
        <v>204</v>
      </c>
      <c r="C68" s="958"/>
      <c r="D68" s="16" t="s">
        <v>32</v>
      </c>
      <c r="E68" s="17">
        <v>352</v>
      </c>
      <c r="F68" s="17">
        <v>123</v>
      </c>
      <c r="G68" s="17">
        <v>53</v>
      </c>
      <c r="H68" s="17">
        <v>44</v>
      </c>
      <c r="I68" s="17">
        <v>73</v>
      </c>
      <c r="J68" s="17">
        <v>29</v>
      </c>
      <c r="K68" s="17">
        <v>20</v>
      </c>
      <c r="L68" s="527">
        <v>9</v>
      </c>
      <c r="M68" s="19">
        <v>1</v>
      </c>
      <c r="N68" s="149"/>
    </row>
    <row r="69" spans="2:14" ht="18" customHeight="1">
      <c r="B69" s="959" t="s">
        <v>205</v>
      </c>
      <c r="C69" s="959"/>
      <c r="D69" s="16" t="s">
        <v>34</v>
      </c>
      <c r="E69" s="17">
        <v>0</v>
      </c>
      <c r="F69" s="17">
        <v>0</v>
      </c>
      <c r="G69" s="17">
        <v>0</v>
      </c>
      <c r="H69" s="17">
        <v>0</v>
      </c>
      <c r="I69" s="17">
        <v>0</v>
      </c>
      <c r="J69" s="17">
        <v>0</v>
      </c>
      <c r="K69" s="17">
        <v>0</v>
      </c>
      <c r="L69" s="527">
        <v>0</v>
      </c>
      <c r="M69" s="19">
        <v>0</v>
      </c>
      <c r="N69" s="149"/>
    </row>
    <row r="70" spans="2:14" ht="15" customHeight="1">
      <c r="B70" s="959"/>
      <c r="C70" s="959"/>
      <c r="D70" s="16" t="s">
        <v>120</v>
      </c>
      <c r="E70" s="17">
        <v>0</v>
      </c>
      <c r="F70" s="17">
        <v>0</v>
      </c>
      <c r="G70" s="17">
        <v>0</v>
      </c>
      <c r="H70" s="17">
        <v>0</v>
      </c>
      <c r="I70" s="17">
        <v>0</v>
      </c>
      <c r="J70" s="17">
        <v>0</v>
      </c>
      <c r="K70" s="17">
        <v>0</v>
      </c>
      <c r="L70" s="527">
        <v>0</v>
      </c>
      <c r="M70" s="19">
        <v>0</v>
      </c>
      <c r="N70" s="149"/>
    </row>
    <row r="71" spans="2:14">
      <c r="B71" s="1"/>
      <c r="C71" s="138"/>
      <c r="D71" s="16"/>
      <c r="E71" s="17"/>
      <c r="F71" s="17"/>
      <c r="G71" s="17"/>
      <c r="H71" s="17"/>
      <c r="I71" s="17"/>
      <c r="J71" s="17"/>
      <c r="K71" s="17"/>
      <c r="L71" s="527"/>
      <c r="M71" s="19"/>
      <c r="N71" s="149"/>
    </row>
    <row r="72" spans="2:14" ht="30" customHeight="1">
      <c r="B72" s="953" t="s">
        <v>1797</v>
      </c>
      <c r="C72" s="953"/>
      <c r="D72" s="16" t="s">
        <v>32</v>
      </c>
      <c r="E72" s="17">
        <v>72</v>
      </c>
      <c r="F72" s="17">
        <v>20</v>
      </c>
      <c r="G72" s="17">
        <v>11</v>
      </c>
      <c r="H72" s="17">
        <v>6</v>
      </c>
      <c r="I72" s="17">
        <v>11</v>
      </c>
      <c r="J72" s="17">
        <v>6</v>
      </c>
      <c r="K72" s="17">
        <v>8</v>
      </c>
      <c r="L72" s="527">
        <v>4</v>
      </c>
      <c r="M72" s="19">
        <v>6</v>
      </c>
      <c r="N72" s="149"/>
    </row>
    <row r="73" spans="2:14" ht="27" customHeight="1">
      <c r="B73" s="954" t="s">
        <v>59</v>
      </c>
      <c r="C73" s="954"/>
      <c r="D73" s="16" t="s">
        <v>34</v>
      </c>
      <c r="E73" s="17">
        <v>0</v>
      </c>
      <c r="F73" s="17">
        <v>0</v>
      </c>
      <c r="G73" s="17">
        <v>0</v>
      </c>
      <c r="H73" s="17">
        <v>0</v>
      </c>
      <c r="I73" s="17">
        <v>0</v>
      </c>
      <c r="J73" s="17">
        <v>0</v>
      </c>
      <c r="K73" s="17">
        <v>0</v>
      </c>
      <c r="L73" s="527">
        <v>0</v>
      </c>
      <c r="M73" s="19">
        <v>0</v>
      </c>
      <c r="N73" s="149"/>
    </row>
    <row r="74" spans="2:14">
      <c r="B74" s="959"/>
      <c r="C74" s="959"/>
      <c r="D74" s="16" t="s">
        <v>120</v>
      </c>
      <c r="E74" s="17">
        <v>1</v>
      </c>
      <c r="F74" s="17">
        <v>1</v>
      </c>
      <c r="G74" s="17">
        <v>0</v>
      </c>
      <c r="H74" s="17">
        <v>0</v>
      </c>
      <c r="I74" s="17">
        <v>0</v>
      </c>
      <c r="J74" s="17">
        <v>0</v>
      </c>
      <c r="K74" s="17">
        <v>0</v>
      </c>
      <c r="L74" s="527">
        <v>0</v>
      </c>
      <c r="M74" s="19">
        <v>0</v>
      </c>
      <c r="N74" s="149"/>
    </row>
    <row r="75" spans="2:14">
      <c r="B75" s="959"/>
      <c r="C75" s="959"/>
      <c r="D75" s="16"/>
      <c r="E75" s="17"/>
      <c r="F75" s="17"/>
      <c r="G75" s="17"/>
      <c r="H75" s="17"/>
      <c r="I75" s="17"/>
      <c r="J75" s="17"/>
      <c r="K75" s="17"/>
      <c r="L75" s="527"/>
      <c r="M75" s="19"/>
      <c r="N75" s="149"/>
    </row>
    <row r="76" spans="2:14" ht="30" customHeight="1">
      <c r="B76" s="953" t="s">
        <v>206</v>
      </c>
      <c r="C76" s="953"/>
      <c r="D76" s="16" t="s">
        <v>32</v>
      </c>
      <c r="E76" s="17">
        <v>651</v>
      </c>
      <c r="F76" s="17">
        <v>196</v>
      </c>
      <c r="G76" s="17">
        <v>82</v>
      </c>
      <c r="H76" s="17">
        <v>83</v>
      </c>
      <c r="I76" s="17">
        <v>142</v>
      </c>
      <c r="J76" s="17">
        <v>40</v>
      </c>
      <c r="K76" s="17">
        <v>37</v>
      </c>
      <c r="L76" s="527">
        <v>56</v>
      </c>
      <c r="M76" s="19">
        <v>15</v>
      </c>
      <c r="N76" s="149"/>
    </row>
    <row r="77" spans="2:14" ht="15" customHeight="1">
      <c r="B77" s="954" t="s">
        <v>207</v>
      </c>
      <c r="C77" s="954"/>
      <c r="D77" s="16" t="s">
        <v>34</v>
      </c>
      <c r="E77" s="17">
        <v>4</v>
      </c>
      <c r="F77" s="17">
        <v>2</v>
      </c>
      <c r="G77" s="17">
        <v>0</v>
      </c>
      <c r="H77" s="17">
        <v>0</v>
      </c>
      <c r="I77" s="17">
        <v>1</v>
      </c>
      <c r="J77" s="17">
        <v>0</v>
      </c>
      <c r="K77" s="17">
        <v>0</v>
      </c>
      <c r="L77" s="527">
        <v>1</v>
      </c>
      <c r="M77" s="19">
        <v>0</v>
      </c>
      <c r="N77" s="149"/>
    </row>
    <row r="78" spans="2:14">
      <c r="B78" s="138"/>
      <c r="C78" s="138"/>
      <c r="D78" s="16" t="s">
        <v>120</v>
      </c>
      <c r="E78" s="17">
        <v>2</v>
      </c>
      <c r="F78" s="17">
        <v>0</v>
      </c>
      <c r="G78" s="17">
        <v>0</v>
      </c>
      <c r="H78" s="17">
        <v>0</v>
      </c>
      <c r="I78" s="17">
        <v>0</v>
      </c>
      <c r="J78" s="17">
        <v>0</v>
      </c>
      <c r="K78" s="17">
        <v>0</v>
      </c>
      <c r="L78" s="527">
        <v>1</v>
      </c>
      <c r="M78" s="19">
        <v>1</v>
      </c>
      <c r="N78" s="149"/>
    </row>
    <row r="79" spans="2:14">
      <c r="B79" s="138"/>
      <c r="C79" s="138"/>
      <c r="D79" s="16"/>
      <c r="E79" s="17"/>
      <c r="F79" s="17"/>
      <c r="G79" s="17"/>
      <c r="H79" s="17"/>
      <c r="I79" s="17"/>
      <c r="J79" s="17"/>
      <c r="K79" s="17"/>
      <c r="L79" s="527"/>
      <c r="M79" s="19"/>
      <c r="N79" s="149"/>
    </row>
    <row r="80" spans="2:14" ht="17.25" customHeight="1">
      <c r="B80" s="955" t="s">
        <v>1798</v>
      </c>
      <c r="C80" s="955"/>
      <c r="D80" s="16" t="s">
        <v>32</v>
      </c>
      <c r="E80" s="17">
        <v>227</v>
      </c>
      <c r="F80" s="17">
        <v>40</v>
      </c>
      <c r="G80" s="17">
        <v>37</v>
      </c>
      <c r="H80" s="17">
        <v>23</v>
      </c>
      <c r="I80" s="17">
        <v>44</v>
      </c>
      <c r="J80" s="17">
        <v>18</v>
      </c>
      <c r="K80" s="17">
        <v>19</v>
      </c>
      <c r="L80" s="527">
        <v>31</v>
      </c>
      <c r="M80" s="19">
        <v>15</v>
      </c>
      <c r="N80" s="149"/>
    </row>
    <row r="81" spans="2:14" ht="17.25" customHeight="1">
      <c r="B81" s="957" t="s">
        <v>62</v>
      </c>
      <c r="C81" s="957"/>
      <c r="D81" s="16" t="s">
        <v>34</v>
      </c>
      <c r="E81" s="17">
        <v>0</v>
      </c>
      <c r="F81" s="17">
        <v>0</v>
      </c>
      <c r="G81" s="17">
        <v>0</v>
      </c>
      <c r="H81" s="17">
        <v>0</v>
      </c>
      <c r="I81" s="17">
        <v>0</v>
      </c>
      <c r="J81" s="17">
        <v>0</v>
      </c>
      <c r="K81" s="17">
        <v>0</v>
      </c>
      <c r="L81" s="527">
        <v>0</v>
      </c>
      <c r="M81" s="19">
        <v>0</v>
      </c>
      <c r="N81" s="149"/>
    </row>
    <row r="82" spans="2:14" ht="16.899999999999999" customHeight="1">
      <c r="B82" s="959"/>
      <c r="C82" s="959"/>
      <c r="D82" s="16" t="s">
        <v>120</v>
      </c>
      <c r="E82" s="17">
        <v>1</v>
      </c>
      <c r="F82" s="17">
        <v>1</v>
      </c>
      <c r="G82" s="17">
        <v>0</v>
      </c>
      <c r="H82" s="17">
        <v>0</v>
      </c>
      <c r="I82" s="17">
        <v>0</v>
      </c>
      <c r="J82" s="17">
        <v>0</v>
      </c>
      <c r="K82" s="17">
        <v>0</v>
      </c>
      <c r="L82" s="527">
        <v>0</v>
      </c>
      <c r="M82" s="19">
        <v>0</v>
      </c>
      <c r="N82" s="149"/>
    </row>
    <row r="83" spans="2:14">
      <c r="B83" s="1"/>
      <c r="C83" s="1"/>
      <c r="D83" s="16"/>
      <c r="E83" s="17"/>
      <c r="F83" s="17"/>
      <c r="G83" s="17"/>
      <c r="H83" s="17"/>
      <c r="I83" s="17"/>
      <c r="J83" s="17"/>
      <c r="K83" s="17"/>
      <c r="L83" s="527"/>
      <c r="M83" s="19"/>
      <c r="N83" s="149"/>
    </row>
    <row r="84" spans="2:14" ht="30" customHeight="1">
      <c r="B84" s="958" t="s">
        <v>63</v>
      </c>
      <c r="C84" s="958"/>
      <c r="D84" s="16" t="s">
        <v>32</v>
      </c>
      <c r="E84" s="17">
        <v>2328</v>
      </c>
      <c r="F84" s="17">
        <v>828</v>
      </c>
      <c r="G84" s="17">
        <v>463</v>
      </c>
      <c r="H84" s="17">
        <v>270</v>
      </c>
      <c r="I84" s="17">
        <v>460</v>
      </c>
      <c r="J84" s="17">
        <v>141</v>
      </c>
      <c r="K84" s="17">
        <v>84</v>
      </c>
      <c r="L84" s="527">
        <v>64</v>
      </c>
      <c r="M84" s="19">
        <v>18</v>
      </c>
      <c r="N84" s="149"/>
    </row>
    <row r="85" spans="2:14" ht="17.25" customHeight="1">
      <c r="B85" s="959" t="s">
        <v>64</v>
      </c>
      <c r="C85" s="959"/>
      <c r="D85" s="16" t="s">
        <v>34</v>
      </c>
      <c r="E85" s="17">
        <v>3</v>
      </c>
      <c r="F85" s="17">
        <v>1</v>
      </c>
      <c r="G85" s="17">
        <v>0</v>
      </c>
      <c r="H85" s="17">
        <v>0</v>
      </c>
      <c r="I85" s="17">
        <v>1</v>
      </c>
      <c r="J85" s="17">
        <v>0</v>
      </c>
      <c r="K85" s="17">
        <v>0</v>
      </c>
      <c r="L85" s="527">
        <v>1</v>
      </c>
      <c r="M85" s="19">
        <v>0</v>
      </c>
      <c r="N85" s="149"/>
    </row>
    <row r="86" spans="2:14">
      <c r="B86" s="137"/>
      <c r="C86" s="153"/>
      <c r="D86" s="16" t="s">
        <v>120</v>
      </c>
      <c r="E86" s="17">
        <v>15</v>
      </c>
      <c r="F86" s="17">
        <v>7</v>
      </c>
      <c r="G86" s="17">
        <v>1</v>
      </c>
      <c r="H86" s="17">
        <v>0</v>
      </c>
      <c r="I86" s="17">
        <v>4</v>
      </c>
      <c r="J86" s="17">
        <v>1</v>
      </c>
      <c r="K86" s="17">
        <v>0</v>
      </c>
      <c r="L86" s="527">
        <v>2</v>
      </c>
      <c r="M86" s="19">
        <v>0</v>
      </c>
      <c r="N86" s="149"/>
    </row>
    <row r="87" spans="2:14">
      <c r="B87" s="137"/>
      <c r="C87" s="153"/>
      <c r="D87" s="16"/>
      <c r="E87" s="17"/>
      <c r="F87" s="17"/>
      <c r="G87" s="17"/>
      <c r="H87" s="17"/>
      <c r="I87" s="17"/>
      <c r="J87" s="17"/>
      <c r="K87" s="17"/>
      <c r="L87" s="527"/>
      <c r="M87" s="19"/>
      <c r="N87" s="149"/>
    </row>
    <row r="88" spans="2:14" ht="30.75" customHeight="1">
      <c r="B88" s="958" t="s">
        <v>65</v>
      </c>
      <c r="C88" s="958"/>
      <c r="D88" s="16" t="s">
        <v>32</v>
      </c>
      <c r="E88" s="17">
        <v>1599</v>
      </c>
      <c r="F88" s="17">
        <v>578</v>
      </c>
      <c r="G88" s="17">
        <v>260</v>
      </c>
      <c r="H88" s="17">
        <v>168</v>
      </c>
      <c r="I88" s="17">
        <v>291</v>
      </c>
      <c r="J88" s="17">
        <v>125</v>
      </c>
      <c r="K88" s="17">
        <v>93</v>
      </c>
      <c r="L88" s="527">
        <v>65</v>
      </c>
      <c r="M88" s="19">
        <v>19</v>
      </c>
      <c r="N88" s="149"/>
    </row>
    <row r="89" spans="2:14" ht="15" customHeight="1">
      <c r="B89" s="959" t="s">
        <v>66</v>
      </c>
      <c r="C89" s="959"/>
      <c r="D89" s="16" t="s">
        <v>34</v>
      </c>
      <c r="E89" s="17">
        <v>6</v>
      </c>
      <c r="F89" s="17">
        <v>2</v>
      </c>
      <c r="G89" s="17">
        <v>1</v>
      </c>
      <c r="H89" s="17">
        <v>1</v>
      </c>
      <c r="I89" s="17">
        <v>1</v>
      </c>
      <c r="J89" s="17">
        <v>0</v>
      </c>
      <c r="K89" s="17">
        <v>1</v>
      </c>
      <c r="L89" s="527">
        <v>0</v>
      </c>
      <c r="M89" s="19">
        <v>0</v>
      </c>
      <c r="N89" s="149"/>
    </row>
    <row r="90" spans="2:14">
      <c r="B90" s="959"/>
      <c r="C90" s="959"/>
      <c r="D90" s="16" t="s">
        <v>120</v>
      </c>
      <c r="E90" s="17">
        <v>9</v>
      </c>
      <c r="F90" s="17">
        <v>4</v>
      </c>
      <c r="G90" s="17">
        <v>1</v>
      </c>
      <c r="H90" s="17">
        <v>0</v>
      </c>
      <c r="I90" s="17">
        <v>4</v>
      </c>
      <c r="J90" s="17">
        <v>0</v>
      </c>
      <c r="K90" s="17">
        <v>0</v>
      </c>
      <c r="L90" s="527">
        <v>0</v>
      </c>
      <c r="M90" s="19">
        <v>0</v>
      </c>
      <c r="N90" s="149"/>
    </row>
    <row r="91" spans="2:14">
      <c r="B91" s="139"/>
      <c r="C91" s="153"/>
      <c r="D91" s="16"/>
      <c r="E91" s="17"/>
      <c r="F91" s="17"/>
      <c r="G91" s="17"/>
      <c r="H91" s="17"/>
      <c r="I91" s="17"/>
      <c r="J91" s="17"/>
      <c r="K91" s="17"/>
      <c r="L91" s="527"/>
      <c r="M91" s="19"/>
      <c r="N91" s="149"/>
    </row>
    <row r="92" spans="2:14">
      <c r="B92" s="139" t="s">
        <v>208</v>
      </c>
      <c r="C92" s="138"/>
      <c r="D92" s="16" t="s">
        <v>32</v>
      </c>
      <c r="E92" s="17">
        <v>907</v>
      </c>
      <c r="F92" s="17">
        <v>300</v>
      </c>
      <c r="G92" s="17">
        <v>135</v>
      </c>
      <c r="H92" s="17">
        <v>104</v>
      </c>
      <c r="I92" s="17">
        <v>143</v>
      </c>
      <c r="J92" s="17">
        <v>79</v>
      </c>
      <c r="K92" s="17">
        <v>48</v>
      </c>
      <c r="L92" s="527">
        <v>61</v>
      </c>
      <c r="M92" s="19">
        <v>37</v>
      </c>
      <c r="N92" s="149"/>
    </row>
    <row r="93" spans="2:14" ht="12.75" customHeight="1">
      <c r="B93" s="959" t="s">
        <v>209</v>
      </c>
      <c r="C93" s="959"/>
      <c r="D93" s="16" t="s">
        <v>34</v>
      </c>
      <c r="E93" s="17">
        <v>0</v>
      </c>
      <c r="F93" s="17">
        <v>0</v>
      </c>
      <c r="G93" s="17">
        <v>0</v>
      </c>
      <c r="H93" s="17">
        <v>0</v>
      </c>
      <c r="I93" s="17">
        <v>0</v>
      </c>
      <c r="J93" s="17">
        <v>0</v>
      </c>
      <c r="K93" s="17">
        <v>0</v>
      </c>
      <c r="L93" s="527">
        <v>0</v>
      </c>
      <c r="M93" s="19">
        <v>0</v>
      </c>
      <c r="N93" s="149"/>
    </row>
    <row r="94" spans="2:14">
      <c r="B94" s="137"/>
      <c r="C94" s="153"/>
      <c r="D94" s="16" t="s">
        <v>120</v>
      </c>
      <c r="E94" s="17">
        <v>11</v>
      </c>
      <c r="F94" s="17">
        <v>4</v>
      </c>
      <c r="G94" s="17">
        <v>0</v>
      </c>
      <c r="H94" s="17">
        <v>1</v>
      </c>
      <c r="I94" s="17">
        <v>2</v>
      </c>
      <c r="J94" s="17">
        <v>2</v>
      </c>
      <c r="K94" s="17">
        <v>1</v>
      </c>
      <c r="L94" s="527">
        <v>1</v>
      </c>
      <c r="M94" s="19">
        <v>0</v>
      </c>
      <c r="N94" s="149"/>
    </row>
    <row r="95" spans="2:14">
      <c r="B95" s="139"/>
      <c r="C95" s="138"/>
      <c r="D95" s="16"/>
      <c r="E95" s="17"/>
      <c r="F95" s="17"/>
      <c r="G95" s="17"/>
      <c r="H95" s="17"/>
      <c r="I95" s="17"/>
      <c r="J95" s="17"/>
      <c r="K95" s="17"/>
      <c r="L95" s="527"/>
      <c r="M95" s="19"/>
      <c r="N95" s="149"/>
    </row>
    <row r="96" spans="2:14" ht="17.25" customHeight="1">
      <c r="B96" s="955" t="s">
        <v>1799</v>
      </c>
      <c r="C96" s="955"/>
      <c r="D96" s="16" t="s">
        <v>32</v>
      </c>
      <c r="E96" s="17">
        <v>4139</v>
      </c>
      <c r="F96" s="17">
        <v>1479</v>
      </c>
      <c r="G96" s="17">
        <v>758</v>
      </c>
      <c r="H96" s="17">
        <v>516</v>
      </c>
      <c r="I96" s="17">
        <v>780</v>
      </c>
      <c r="J96" s="17">
        <v>260</v>
      </c>
      <c r="K96" s="17">
        <v>154</v>
      </c>
      <c r="L96" s="527">
        <v>109</v>
      </c>
      <c r="M96" s="19">
        <v>83</v>
      </c>
      <c r="N96" s="149"/>
    </row>
    <row r="97" spans="2:14" ht="17.25" customHeight="1">
      <c r="B97" s="957" t="s">
        <v>69</v>
      </c>
      <c r="C97" s="957"/>
      <c r="D97" s="16" t="s">
        <v>34</v>
      </c>
      <c r="E97" s="17">
        <v>19</v>
      </c>
      <c r="F97" s="17">
        <v>7</v>
      </c>
      <c r="G97" s="17">
        <v>3</v>
      </c>
      <c r="H97" s="17">
        <v>5</v>
      </c>
      <c r="I97" s="17">
        <v>3</v>
      </c>
      <c r="J97" s="17">
        <v>0</v>
      </c>
      <c r="K97" s="17">
        <v>1</v>
      </c>
      <c r="L97" s="527">
        <v>0</v>
      </c>
      <c r="M97" s="19">
        <v>0</v>
      </c>
      <c r="N97" s="149"/>
    </row>
    <row r="98" spans="2:14">
      <c r="B98" s="137"/>
      <c r="C98" s="138"/>
      <c r="D98" s="16" t="s">
        <v>120</v>
      </c>
      <c r="E98" s="17">
        <v>51</v>
      </c>
      <c r="F98" s="17">
        <v>22</v>
      </c>
      <c r="G98" s="17">
        <v>8</v>
      </c>
      <c r="H98" s="17">
        <v>3</v>
      </c>
      <c r="I98" s="17">
        <v>10</v>
      </c>
      <c r="J98" s="17">
        <v>2</v>
      </c>
      <c r="K98" s="17">
        <v>1</v>
      </c>
      <c r="L98" s="527">
        <v>2</v>
      </c>
      <c r="M98" s="19">
        <v>3</v>
      </c>
      <c r="N98" s="149"/>
    </row>
    <row r="99" spans="2:14">
      <c r="B99" s="137"/>
      <c r="C99" s="138"/>
      <c r="D99" s="16"/>
      <c r="E99" s="17"/>
      <c r="F99" s="17"/>
      <c r="G99" s="17"/>
      <c r="H99" s="17"/>
      <c r="I99" s="17"/>
      <c r="J99" s="17"/>
      <c r="K99" s="17"/>
      <c r="L99" s="527"/>
      <c r="M99" s="19"/>
      <c r="N99" s="149"/>
    </row>
    <row r="100" spans="2:14" ht="36" customHeight="1">
      <c r="B100" s="958" t="s">
        <v>259</v>
      </c>
      <c r="C100" s="958"/>
      <c r="D100" s="16" t="s">
        <v>32</v>
      </c>
      <c r="E100" s="17">
        <v>356</v>
      </c>
      <c r="F100" s="17">
        <v>133</v>
      </c>
      <c r="G100" s="17">
        <v>45</v>
      </c>
      <c r="H100" s="17">
        <v>48</v>
      </c>
      <c r="I100" s="17">
        <v>89</v>
      </c>
      <c r="J100" s="17">
        <v>18</v>
      </c>
      <c r="K100" s="17">
        <v>9</v>
      </c>
      <c r="L100" s="527">
        <v>7</v>
      </c>
      <c r="M100" s="19">
        <v>7</v>
      </c>
      <c r="N100" s="149"/>
    </row>
    <row r="101" spans="2:14" ht="30.75" customHeight="1">
      <c r="B101" s="959" t="s">
        <v>210</v>
      </c>
      <c r="C101" s="959"/>
      <c r="D101" s="16" t="s">
        <v>34</v>
      </c>
      <c r="E101" s="17">
        <v>0</v>
      </c>
      <c r="F101" s="17">
        <v>0</v>
      </c>
      <c r="G101" s="17">
        <v>0</v>
      </c>
      <c r="H101" s="17">
        <v>0</v>
      </c>
      <c r="I101" s="17">
        <v>0</v>
      </c>
      <c r="J101" s="17">
        <v>0</v>
      </c>
      <c r="K101" s="17">
        <v>0</v>
      </c>
      <c r="L101" s="527">
        <v>0</v>
      </c>
      <c r="M101" s="19">
        <v>0</v>
      </c>
      <c r="N101" s="149"/>
    </row>
    <row r="102" spans="2:14" ht="12.75" customHeight="1">
      <c r="B102" s="959"/>
      <c r="C102" s="959"/>
      <c r="D102" s="16" t="s">
        <v>120</v>
      </c>
      <c r="E102" s="17">
        <v>2</v>
      </c>
      <c r="F102" s="17">
        <v>1</v>
      </c>
      <c r="G102" s="17">
        <v>0</v>
      </c>
      <c r="H102" s="17">
        <v>1</v>
      </c>
      <c r="I102" s="17">
        <v>0</v>
      </c>
      <c r="J102" s="17">
        <v>0</v>
      </c>
      <c r="K102" s="17">
        <v>0</v>
      </c>
      <c r="L102" s="527">
        <v>0</v>
      </c>
      <c r="M102" s="19">
        <v>0</v>
      </c>
      <c r="N102" s="149"/>
    </row>
    <row r="103" spans="2:14">
      <c r="B103" s="137"/>
      <c r="C103" s="153"/>
      <c r="D103" s="16"/>
      <c r="E103" s="17"/>
      <c r="F103" s="17"/>
      <c r="G103" s="17"/>
      <c r="H103" s="17"/>
      <c r="I103" s="17"/>
      <c r="J103" s="17"/>
      <c r="K103" s="17"/>
      <c r="L103" s="527"/>
      <c r="M103" s="19"/>
      <c r="N103" s="149"/>
    </row>
    <row r="104" spans="2:14" ht="19.7" customHeight="1">
      <c r="B104" s="139" t="s">
        <v>211</v>
      </c>
      <c r="C104" s="138"/>
      <c r="D104" s="16" t="s">
        <v>32</v>
      </c>
      <c r="E104" s="17">
        <v>964</v>
      </c>
      <c r="F104" s="17">
        <v>318</v>
      </c>
      <c r="G104" s="17">
        <v>145</v>
      </c>
      <c r="H104" s="17">
        <v>146</v>
      </c>
      <c r="I104" s="17">
        <v>201</v>
      </c>
      <c r="J104" s="17">
        <v>52</v>
      </c>
      <c r="K104" s="17">
        <v>26</v>
      </c>
      <c r="L104" s="527">
        <v>41</v>
      </c>
      <c r="M104" s="19">
        <v>35</v>
      </c>
      <c r="N104" s="149"/>
    </row>
    <row r="105" spans="2:14" ht="17.25" customHeight="1">
      <c r="B105" s="959" t="s">
        <v>73</v>
      </c>
      <c r="C105" s="959"/>
      <c r="D105" s="16" t="s">
        <v>34</v>
      </c>
      <c r="E105" s="17">
        <v>0</v>
      </c>
      <c r="F105" s="17">
        <v>0</v>
      </c>
      <c r="G105" s="17">
        <v>0</v>
      </c>
      <c r="H105" s="17">
        <v>0</v>
      </c>
      <c r="I105" s="17">
        <v>0</v>
      </c>
      <c r="J105" s="17">
        <v>0</v>
      </c>
      <c r="K105" s="17">
        <v>0</v>
      </c>
      <c r="L105" s="527">
        <v>0</v>
      </c>
      <c r="M105" s="19">
        <v>0</v>
      </c>
      <c r="N105" s="149"/>
    </row>
    <row r="106" spans="2:14">
      <c r="B106" s="137"/>
      <c r="C106" s="153"/>
      <c r="D106" s="16" t="s">
        <v>120</v>
      </c>
      <c r="E106" s="17">
        <v>6</v>
      </c>
      <c r="F106" s="17">
        <v>2</v>
      </c>
      <c r="G106" s="17">
        <v>1</v>
      </c>
      <c r="H106" s="17">
        <v>0</v>
      </c>
      <c r="I106" s="17">
        <v>1</v>
      </c>
      <c r="J106" s="17">
        <v>1</v>
      </c>
      <c r="K106" s="17">
        <v>0</v>
      </c>
      <c r="L106" s="527">
        <v>1</v>
      </c>
      <c r="M106" s="19">
        <v>0</v>
      </c>
      <c r="N106" s="149"/>
    </row>
    <row r="107" spans="2:14">
      <c r="B107" s="137"/>
      <c r="C107" s="153"/>
      <c r="D107" s="16"/>
      <c r="E107" s="17"/>
      <c r="F107" s="17"/>
      <c r="G107" s="17"/>
      <c r="H107" s="17"/>
      <c r="I107" s="17"/>
      <c r="J107" s="17"/>
      <c r="K107" s="17"/>
      <c r="L107" s="527"/>
      <c r="M107" s="19"/>
      <c r="N107" s="149"/>
    </row>
    <row r="108" spans="2:14" ht="33.75" customHeight="1">
      <c r="B108" s="958" t="s">
        <v>260</v>
      </c>
      <c r="C108" s="958"/>
      <c r="D108" s="16" t="s">
        <v>32</v>
      </c>
      <c r="E108" s="17">
        <v>1671</v>
      </c>
      <c r="F108" s="17">
        <v>501</v>
      </c>
      <c r="G108" s="17">
        <v>310</v>
      </c>
      <c r="H108" s="17">
        <v>193</v>
      </c>
      <c r="I108" s="17">
        <v>316</v>
      </c>
      <c r="J108" s="17">
        <v>126</v>
      </c>
      <c r="K108" s="17">
        <v>67</v>
      </c>
      <c r="L108" s="527">
        <v>76</v>
      </c>
      <c r="M108" s="19">
        <v>82</v>
      </c>
      <c r="N108" s="149"/>
    </row>
    <row r="109" spans="2:14" ht="15.75" customHeight="1">
      <c r="B109" s="1010" t="s">
        <v>1870</v>
      </c>
      <c r="C109" s="1010"/>
      <c r="D109" s="16" t="s">
        <v>34</v>
      </c>
      <c r="E109" s="17">
        <v>4</v>
      </c>
      <c r="F109" s="17">
        <v>1</v>
      </c>
      <c r="G109" s="17">
        <v>1</v>
      </c>
      <c r="H109" s="17">
        <v>0</v>
      </c>
      <c r="I109" s="17">
        <v>0</v>
      </c>
      <c r="J109" s="17">
        <v>1</v>
      </c>
      <c r="K109" s="17">
        <v>0</v>
      </c>
      <c r="L109" s="527">
        <v>0</v>
      </c>
      <c r="M109" s="19">
        <v>1</v>
      </c>
      <c r="N109" s="149"/>
    </row>
    <row r="110" spans="2:14">
      <c r="B110" s="1025"/>
      <c r="C110" s="1025"/>
      <c r="D110" s="16" t="s">
        <v>120</v>
      </c>
      <c r="E110" s="17">
        <v>12</v>
      </c>
      <c r="F110" s="17">
        <v>3</v>
      </c>
      <c r="G110" s="17">
        <v>3</v>
      </c>
      <c r="H110" s="17">
        <v>2</v>
      </c>
      <c r="I110" s="17">
        <v>3</v>
      </c>
      <c r="J110" s="17">
        <v>1</v>
      </c>
      <c r="K110" s="17">
        <v>0</v>
      </c>
      <c r="L110" s="527">
        <v>0</v>
      </c>
      <c r="M110" s="19">
        <v>0</v>
      </c>
      <c r="N110" s="149"/>
    </row>
    <row r="111" spans="2:14">
      <c r="B111" s="137"/>
      <c r="C111" s="153"/>
      <c r="D111" s="16"/>
      <c r="E111" s="17"/>
      <c r="F111" s="17"/>
      <c r="G111" s="17"/>
      <c r="H111" s="17"/>
      <c r="I111" s="17"/>
      <c r="J111" s="17"/>
      <c r="K111" s="17"/>
      <c r="L111" s="527"/>
      <c r="M111" s="19"/>
      <c r="N111" s="149"/>
    </row>
    <row r="112" spans="2:14" ht="30.75" customHeight="1">
      <c r="B112" s="955" t="s">
        <v>1800</v>
      </c>
      <c r="C112" s="955"/>
      <c r="D112" s="16" t="s">
        <v>32</v>
      </c>
      <c r="E112" s="17">
        <v>2007</v>
      </c>
      <c r="F112" s="17">
        <v>665</v>
      </c>
      <c r="G112" s="17">
        <v>330</v>
      </c>
      <c r="H112" s="17">
        <v>244</v>
      </c>
      <c r="I112" s="17">
        <v>447</v>
      </c>
      <c r="J112" s="17">
        <v>189</v>
      </c>
      <c r="K112" s="17">
        <v>84</v>
      </c>
      <c r="L112" s="527">
        <v>32</v>
      </c>
      <c r="M112" s="19">
        <v>16</v>
      </c>
      <c r="N112" s="149"/>
    </row>
    <row r="113" spans="2:14" ht="27" customHeight="1">
      <c r="B113" s="954" t="s">
        <v>2</v>
      </c>
      <c r="C113" s="954"/>
      <c r="D113" s="16" t="s">
        <v>34</v>
      </c>
      <c r="E113" s="17">
        <v>1</v>
      </c>
      <c r="F113" s="17">
        <v>1</v>
      </c>
      <c r="G113" s="17">
        <v>0</v>
      </c>
      <c r="H113" s="17">
        <v>0</v>
      </c>
      <c r="I113" s="17">
        <v>0</v>
      </c>
      <c r="J113" s="17">
        <v>0</v>
      </c>
      <c r="K113" s="17">
        <v>0</v>
      </c>
      <c r="L113" s="527">
        <v>0</v>
      </c>
      <c r="M113" s="19">
        <v>0</v>
      </c>
      <c r="N113" s="149"/>
    </row>
    <row r="114" spans="2:14">
      <c r="B114" s="973"/>
      <c r="C114" s="973"/>
      <c r="D114" s="16" t="s">
        <v>120</v>
      </c>
      <c r="E114" s="17">
        <v>6</v>
      </c>
      <c r="F114" s="17">
        <v>3</v>
      </c>
      <c r="G114" s="17">
        <v>1</v>
      </c>
      <c r="H114" s="17">
        <v>0</v>
      </c>
      <c r="I114" s="17">
        <v>1</v>
      </c>
      <c r="J114" s="17">
        <v>1</v>
      </c>
      <c r="K114" s="17">
        <v>0</v>
      </c>
      <c r="L114" s="527">
        <v>0</v>
      </c>
      <c r="M114" s="19">
        <v>0</v>
      </c>
      <c r="N114" s="149"/>
    </row>
    <row r="115" spans="2:14">
      <c r="B115" s="137"/>
      <c r="C115" s="138"/>
      <c r="D115" s="16"/>
      <c r="E115" s="17"/>
      <c r="F115" s="17"/>
      <c r="G115" s="17"/>
      <c r="H115" s="17"/>
      <c r="I115" s="17"/>
      <c r="J115" s="17"/>
      <c r="K115" s="17"/>
      <c r="L115" s="527"/>
      <c r="M115" s="19"/>
      <c r="N115" s="149"/>
    </row>
    <row r="116" spans="2:14" ht="30.6" customHeight="1">
      <c r="B116" s="1028" t="s">
        <v>214</v>
      </c>
      <c r="C116" s="1028"/>
      <c r="D116" s="16" t="s">
        <v>32</v>
      </c>
      <c r="E116" s="17">
        <v>547</v>
      </c>
      <c r="F116" s="17">
        <v>166</v>
      </c>
      <c r="G116" s="17">
        <v>85</v>
      </c>
      <c r="H116" s="17">
        <v>49</v>
      </c>
      <c r="I116" s="17">
        <v>102</v>
      </c>
      <c r="J116" s="17">
        <v>57</v>
      </c>
      <c r="K116" s="17">
        <v>25</v>
      </c>
      <c r="L116" s="527">
        <v>31</v>
      </c>
      <c r="M116" s="19">
        <v>32</v>
      </c>
      <c r="N116" s="149"/>
    </row>
    <row r="117" spans="2:14" ht="16.899999999999999" customHeight="1">
      <c r="B117" s="959" t="s">
        <v>77</v>
      </c>
      <c r="C117" s="959"/>
      <c r="D117" s="16" t="s">
        <v>34</v>
      </c>
      <c r="E117" s="17">
        <v>0</v>
      </c>
      <c r="F117" s="17">
        <v>0</v>
      </c>
      <c r="G117" s="17">
        <v>0</v>
      </c>
      <c r="H117" s="17">
        <v>0</v>
      </c>
      <c r="I117" s="17">
        <v>0</v>
      </c>
      <c r="J117" s="17">
        <v>0</v>
      </c>
      <c r="K117" s="17">
        <v>0</v>
      </c>
      <c r="L117" s="527">
        <v>0</v>
      </c>
      <c r="M117" s="19">
        <v>0</v>
      </c>
      <c r="N117" s="149"/>
    </row>
    <row r="118" spans="2:14">
      <c r="B118" s="139"/>
      <c r="C118" s="138"/>
      <c r="D118" s="16" t="s">
        <v>120</v>
      </c>
      <c r="E118" s="17">
        <v>0</v>
      </c>
      <c r="F118" s="17">
        <v>0</v>
      </c>
      <c r="G118" s="17">
        <v>0</v>
      </c>
      <c r="H118" s="17">
        <v>0</v>
      </c>
      <c r="I118" s="17">
        <v>0</v>
      </c>
      <c r="J118" s="17">
        <v>0</v>
      </c>
      <c r="K118" s="17">
        <v>0</v>
      </c>
      <c r="L118" s="527">
        <v>0</v>
      </c>
      <c r="M118" s="19">
        <v>0</v>
      </c>
      <c r="N118" s="149"/>
    </row>
    <row r="119" spans="2:14">
      <c r="B119" s="139"/>
      <c r="C119" s="138"/>
      <c r="D119" s="16"/>
      <c r="E119" s="17"/>
      <c r="F119" s="17"/>
      <c r="G119" s="17"/>
      <c r="H119" s="17"/>
      <c r="I119" s="17"/>
      <c r="J119" s="17"/>
      <c r="K119" s="17"/>
      <c r="L119" s="527"/>
      <c r="M119" s="19"/>
      <c r="N119" s="149"/>
    </row>
    <row r="120" spans="2:14">
      <c r="B120" s="139" t="s">
        <v>215</v>
      </c>
      <c r="C120" s="138"/>
      <c r="D120" s="16" t="s">
        <v>32</v>
      </c>
      <c r="E120" s="17">
        <v>2212</v>
      </c>
      <c r="F120" s="17">
        <v>853</v>
      </c>
      <c r="G120" s="17">
        <v>378</v>
      </c>
      <c r="H120" s="17">
        <v>245</v>
      </c>
      <c r="I120" s="17">
        <v>403</v>
      </c>
      <c r="J120" s="17">
        <v>151</v>
      </c>
      <c r="K120" s="17">
        <v>110</v>
      </c>
      <c r="L120" s="527">
        <v>56</v>
      </c>
      <c r="M120" s="19">
        <v>16</v>
      </c>
      <c r="N120" s="149"/>
    </row>
    <row r="121" spans="2:14" ht="12.75" customHeight="1">
      <c r="B121" s="959" t="s">
        <v>79</v>
      </c>
      <c r="C121" s="959"/>
      <c r="D121" s="16" t="s">
        <v>34</v>
      </c>
      <c r="E121" s="17">
        <v>4</v>
      </c>
      <c r="F121" s="17">
        <v>2</v>
      </c>
      <c r="G121" s="17">
        <v>0</v>
      </c>
      <c r="H121" s="17">
        <v>0</v>
      </c>
      <c r="I121" s="17">
        <v>1</v>
      </c>
      <c r="J121" s="17">
        <v>0</v>
      </c>
      <c r="K121" s="17">
        <v>0</v>
      </c>
      <c r="L121" s="527">
        <v>1</v>
      </c>
      <c r="M121" s="19">
        <v>0</v>
      </c>
      <c r="N121" s="149"/>
    </row>
    <row r="122" spans="2:14">
      <c r="B122" s="1"/>
      <c r="C122" s="138"/>
      <c r="D122" s="16" t="s">
        <v>120</v>
      </c>
      <c r="E122" s="17">
        <v>12</v>
      </c>
      <c r="F122" s="17">
        <v>4</v>
      </c>
      <c r="G122" s="17">
        <v>3</v>
      </c>
      <c r="H122" s="17">
        <v>0</v>
      </c>
      <c r="I122" s="17">
        <v>3</v>
      </c>
      <c r="J122" s="17">
        <v>0</v>
      </c>
      <c r="K122" s="17">
        <v>2</v>
      </c>
      <c r="L122" s="527">
        <v>0</v>
      </c>
      <c r="M122" s="19">
        <v>0</v>
      </c>
      <c r="N122" s="149"/>
    </row>
    <row r="123" spans="2:14">
      <c r="B123" s="1"/>
      <c r="C123" s="138"/>
      <c r="D123" s="16"/>
      <c r="E123" s="17"/>
      <c r="F123" s="17"/>
      <c r="G123" s="17"/>
      <c r="H123" s="17"/>
      <c r="I123" s="17"/>
      <c r="J123" s="17"/>
      <c r="K123" s="17"/>
      <c r="L123" s="527"/>
      <c r="M123" s="19"/>
      <c r="N123" s="149"/>
    </row>
    <row r="124" spans="2:14" ht="12.75" customHeight="1">
      <c r="B124" s="958" t="s">
        <v>216</v>
      </c>
      <c r="C124" s="958"/>
      <c r="D124" s="16" t="s">
        <v>32</v>
      </c>
      <c r="E124" s="17">
        <v>392</v>
      </c>
      <c r="F124" s="17">
        <v>110</v>
      </c>
      <c r="G124" s="17">
        <v>73</v>
      </c>
      <c r="H124" s="17">
        <v>45</v>
      </c>
      <c r="I124" s="17">
        <v>92</v>
      </c>
      <c r="J124" s="17">
        <v>38</v>
      </c>
      <c r="K124" s="17">
        <v>18</v>
      </c>
      <c r="L124" s="527">
        <v>7</v>
      </c>
      <c r="M124" s="19">
        <v>9</v>
      </c>
      <c r="N124" s="149"/>
    </row>
    <row r="125" spans="2:14" ht="12.75" customHeight="1">
      <c r="B125" s="959" t="s">
        <v>81</v>
      </c>
      <c r="C125" s="959"/>
      <c r="D125" s="16" t="s">
        <v>34</v>
      </c>
      <c r="E125" s="17">
        <v>1</v>
      </c>
      <c r="F125" s="17">
        <v>1</v>
      </c>
      <c r="G125" s="17">
        <v>0</v>
      </c>
      <c r="H125" s="17">
        <v>0</v>
      </c>
      <c r="I125" s="17">
        <v>0</v>
      </c>
      <c r="J125" s="17">
        <v>0</v>
      </c>
      <c r="K125" s="17">
        <v>0</v>
      </c>
      <c r="L125" s="527">
        <v>0</v>
      </c>
      <c r="M125" s="19">
        <v>0</v>
      </c>
      <c r="N125" s="149"/>
    </row>
    <row r="126" spans="2:14">
      <c r="B126" s="1"/>
      <c r="C126" s="138"/>
      <c r="D126" s="16" t="s">
        <v>120</v>
      </c>
      <c r="E126" s="17">
        <v>2</v>
      </c>
      <c r="F126" s="17">
        <v>1</v>
      </c>
      <c r="G126" s="17">
        <v>0</v>
      </c>
      <c r="H126" s="17">
        <v>0</v>
      </c>
      <c r="I126" s="17">
        <v>0</v>
      </c>
      <c r="J126" s="17">
        <v>0</v>
      </c>
      <c r="K126" s="17">
        <v>1</v>
      </c>
      <c r="L126" s="527">
        <v>0</v>
      </c>
      <c r="M126" s="19">
        <v>0</v>
      </c>
      <c r="N126" s="149"/>
    </row>
    <row r="127" spans="2:14">
      <c r="B127" s="1"/>
      <c r="C127" s="138"/>
      <c r="D127" s="16"/>
      <c r="E127" s="17"/>
      <c r="F127" s="17"/>
      <c r="G127" s="17"/>
      <c r="H127" s="17"/>
      <c r="I127" s="17"/>
      <c r="J127" s="17"/>
      <c r="K127" s="17"/>
      <c r="L127" s="527"/>
      <c r="M127" s="19"/>
      <c r="N127" s="149"/>
    </row>
    <row r="128" spans="2:14" ht="29.25" customHeight="1">
      <c r="B128" s="958" t="s">
        <v>217</v>
      </c>
      <c r="C128" s="958"/>
      <c r="D128" s="16" t="s">
        <v>32</v>
      </c>
      <c r="E128" s="17">
        <v>1100</v>
      </c>
      <c r="F128" s="17">
        <v>330</v>
      </c>
      <c r="G128" s="17">
        <v>190</v>
      </c>
      <c r="H128" s="17">
        <v>113</v>
      </c>
      <c r="I128" s="17">
        <v>208</v>
      </c>
      <c r="J128" s="17">
        <v>85</v>
      </c>
      <c r="K128" s="17">
        <v>58</v>
      </c>
      <c r="L128" s="527">
        <v>70</v>
      </c>
      <c r="M128" s="19">
        <v>46</v>
      </c>
      <c r="N128" s="149"/>
    </row>
    <row r="129" spans="2:14" ht="27.2" customHeight="1">
      <c r="B129" s="959" t="s">
        <v>83</v>
      </c>
      <c r="C129" s="959"/>
      <c r="D129" s="16" t="s">
        <v>34</v>
      </c>
      <c r="E129" s="17">
        <v>8</v>
      </c>
      <c r="F129" s="17">
        <v>3</v>
      </c>
      <c r="G129" s="17">
        <v>1</v>
      </c>
      <c r="H129" s="17">
        <v>0</v>
      </c>
      <c r="I129" s="17">
        <v>2</v>
      </c>
      <c r="J129" s="17">
        <v>0</v>
      </c>
      <c r="K129" s="17">
        <v>0</v>
      </c>
      <c r="L129" s="527">
        <v>2</v>
      </c>
      <c r="M129" s="19">
        <v>0</v>
      </c>
      <c r="N129" s="149"/>
    </row>
    <row r="130" spans="2:14" ht="12.75" customHeight="1">
      <c r="B130" s="959"/>
      <c r="C130" s="959"/>
      <c r="D130" s="16" t="s">
        <v>120</v>
      </c>
      <c r="E130" s="17">
        <v>9</v>
      </c>
      <c r="F130" s="17">
        <v>4</v>
      </c>
      <c r="G130" s="17">
        <v>1</v>
      </c>
      <c r="H130" s="17">
        <v>1</v>
      </c>
      <c r="I130" s="17">
        <v>2</v>
      </c>
      <c r="J130" s="17">
        <v>0</v>
      </c>
      <c r="K130" s="17">
        <v>0</v>
      </c>
      <c r="L130" s="527">
        <v>1</v>
      </c>
      <c r="M130" s="19">
        <v>0</v>
      </c>
      <c r="N130" s="149"/>
    </row>
    <row r="131" spans="2:14">
      <c r="B131" s="1"/>
      <c r="C131" s="138"/>
      <c r="D131" s="16"/>
      <c r="E131" s="17"/>
      <c r="F131" s="17"/>
      <c r="G131" s="17"/>
      <c r="H131" s="17"/>
      <c r="I131" s="17"/>
      <c r="J131" s="17"/>
      <c r="K131" s="17"/>
      <c r="L131" s="527"/>
      <c r="M131" s="19"/>
      <c r="N131" s="149"/>
    </row>
    <row r="132" spans="2:14" ht="32.65" customHeight="1">
      <c r="B132" s="972" t="s">
        <v>1785</v>
      </c>
      <c r="C132" s="972"/>
      <c r="D132" s="16" t="s">
        <v>32</v>
      </c>
      <c r="E132" s="17">
        <v>709</v>
      </c>
      <c r="F132" s="17">
        <v>81</v>
      </c>
      <c r="G132" s="17">
        <v>76</v>
      </c>
      <c r="H132" s="17">
        <v>44</v>
      </c>
      <c r="I132" s="17">
        <v>121</v>
      </c>
      <c r="J132" s="17">
        <v>59</v>
      </c>
      <c r="K132" s="17">
        <v>96</v>
      </c>
      <c r="L132" s="527">
        <v>166</v>
      </c>
      <c r="M132" s="19">
        <v>66</v>
      </c>
      <c r="N132" s="149"/>
    </row>
    <row r="133" spans="2:14" ht="18.399999999999999" customHeight="1">
      <c r="B133" s="934" t="s">
        <v>3</v>
      </c>
      <c r="C133" s="934"/>
      <c r="D133" s="16" t="s">
        <v>34</v>
      </c>
      <c r="E133" s="17">
        <v>5</v>
      </c>
      <c r="F133" s="17">
        <v>0</v>
      </c>
      <c r="G133" s="17">
        <v>0</v>
      </c>
      <c r="H133" s="17">
        <v>0</v>
      </c>
      <c r="I133" s="17">
        <v>1</v>
      </c>
      <c r="J133" s="17">
        <v>1</v>
      </c>
      <c r="K133" s="17">
        <v>0</v>
      </c>
      <c r="L133" s="527">
        <v>2</v>
      </c>
      <c r="M133" s="19">
        <v>1</v>
      </c>
      <c r="N133" s="149"/>
    </row>
    <row r="134" spans="2:14" ht="15.75" customHeight="1">
      <c r="B134" s="606"/>
      <c r="C134" s="33"/>
      <c r="D134" s="16" t="s">
        <v>120</v>
      </c>
      <c r="E134" s="17">
        <v>5</v>
      </c>
      <c r="F134" s="17">
        <v>0</v>
      </c>
      <c r="G134" s="17">
        <v>0</v>
      </c>
      <c r="H134" s="17">
        <v>1</v>
      </c>
      <c r="I134" s="17">
        <v>1</v>
      </c>
      <c r="J134" s="17">
        <v>0</v>
      </c>
      <c r="K134" s="17">
        <v>0</v>
      </c>
      <c r="L134" s="527">
        <v>1</v>
      </c>
      <c r="M134" s="19">
        <v>2</v>
      </c>
      <c r="N134" s="149"/>
    </row>
    <row r="135" spans="2:14">
      <c r="B135" s="975"/>
      <c r="C135" s="975"/>
      <c r="D135" s="16"/>
      <c r="E135" s="17"/>
      <c r="F135" s="17"/>
      <c r="G135" s="17"/>
      <c r="H135" s="17"/>
      <c r="I135" s="17"/>
      <c r="J135" s="17"/>
      <c r="K135" s="17"/>
      <c r="L135" s="527"/>
      <c r="M135" s="19"/>
      <c r="N135" s="149"/>
    </row>
    <row r="136" spans="2:14" ht="35.25" customHeight="1">
      <c r="B136" s="974" t="s">
        <v>1786</v>
      </c>
      <c r="C136" s="974"/>
      <c r="D136" s="16" t="s">
        <v>32</v>
      </c>
      <c r="E136" s="17">
        <v>2224</v>
      </c>
      <c r="F136" s="17">
        <v>595</v>
      </c>
      <c r="G136" s="17">
        <v>379</v>
      </c>
      <c r="H136" s="17">
        <v>220</v>
      </c>
      <c r="I136" s="17">
        <v>431</v>
      </c>
      <c r="J136" s="17">
        <v>168</v>
      </c>
      <c r="K136" s="17">
        <v>172</v>
      </c>
      <c r="L136" s="527">
        <v>189</v>
      </c>
      <c r="M136" s="19">
        <v>70</v>
      </c>
      <c r="N136" s="149"/>
    </row>
    <row r="137" spans="2:14" ht="27.2" customHeight="1">
      <c r="B137" s="975" t="s">
        <v>4</v>
      </c>
      <c r="C137" s="975"/>
      <c r="D137" s="16" t="s">
        <v>34</v>
      </c>
      <c r="E137" s="17">
        <v>14</v>
      </c>
      <c r="F137" s="17">
        <v>4</v>
      </c>
      <c r="G137" s="17">
        <v>2</v>
      </c>
      <c r="H137" s="17">
        <v>2</v>
      </c>
      <c r="I137" s="17">
        <v>3</v>
      </c>
      <c r="J137" s="17">
        <v>0</v>
      </c>
      <c r="K137" s="17">
        <v>2</v>
      </c>
      <c r="L137" s="527">
        <v>0</v>
      </c>
      <c r="M137" s="19">
        <v>1</v>
      </c>
      <c r="N137" s="149"/>
    </row>
    <row r="138" spans="2:14" ht="14.85" customHeight="1">
      <c r="B138" s="606"/>
      <c r="C138" s="33"/>
      <c r="D138" s="16" t="s">
        <v>120</v>
      </c>
      <c r="E138" s="17">
        <v>21</v>
      </c>
      <c r="F138" s="17">
        <v>6</v>
      </c>
      <c r="G138" s="17">
        <v>5</v>
      </c>
      <c r="H138" s="17">
        <v>1</v>
      </c>
      <c r="I138" s="17">
        <v>2</v>
      </c>
      <c r="J138" s="17">
        <v>5</v>
      </c>
      <c r="K138" s="17">
        <v>0</v>
      </c>
      <c r="L138" s="527">
        <v>0</v>
      </c>
      <c r="M138" s="19">
        <v>2</v>
      </c>
      <c r="N138" s="149"/>
    </row>
    <row r="139" spans="2:14">
      <c r="B139" s="5"/>
      <c r="C139" s="5"/>
      <c r="D139" s="16"/>
      <c r="E139" s="17"/>
      <c r="F139" s="17"/>
      <c r="G139" s="17"/>
      <c r="H139" s="17"/>
      <c r="I139" s="17"/>
      <c r="J139" s="17"/>
      <c r="K139" s="17"/>
      <c r="L139" s="527"/>
      <c r="M139" s="19"/>
      <c r="N139" s="149"/>
    </row>
    <row r="140" spans="2:14">
      <c r="B140" s="960" t="s">
        <v>218</v>
      </c>
      <c r="C140" s="960"/>
      <c r="D140" s="16" t="s">
        <v>32</v>
      </c>
      <c r="E140" s="17">
        <v>5776</v>
      </c>
      <c r="F140" s="17">
        <v>2091</v>
      </c>
      <c r="G140" s="17">
        <v>1059</v>
      </c>
      <c r="H140" s="17">
        <v>678</v>
      </c>
      <c r="I140" s="17">
        <v>1083</v>
      </c>
      <c r="J140" s="17">
        <v>318</v>
      </c>
      <c r="K140" s="17">
        <v>246</v>
      </c>
      <c r="L140" s="527">
        <v>219</v>
      </c>
      <c r="M140" s="19">
        <v>82</v>
      </c>
      <c r="N140" s="149"/>
    </row>
    <row r="141" spans="2:14">
      <c r="B141" s="1010" t="s">
        <v>86</v>
      </c>
      <c r="C141" s="1010"/>
      <c r="D141" s="16" t="s">
        <v>34</v>
      </c>
      <c r="E141" s="17">
        <v>69</v>
      </c>
      <c r="F141" s="17">
        <v>27</v>
      </c>
      <c r="G141" s="17">
        <v>6</v>
      </c>
      <c r="H141" s="17">
        <v>8</v>
      </c>
      <c r="I141" s="17">
        <v>17</v>
      </c>
      <c r="J141" s="17">
        <v>1</v>
      </c>
      <c r="K141" s="17">
        <v>3</v>
      </c>
      <c r="L141" s="527">
        <v>6</v>
      </c>
      <c r="M141" s="19">
        <v>1</v>
      </c>
      <c r="N141" s="149"/>
    </row>
    <row r="142" spans="2:14">
      <c r="B142" s="154"/>
      <c r="C142" s="155"/>
      <c r="D142" s="16" t="s">
        <v>120</v>
      </c>
      <c r="E142" s="17">
        <v>84</v>
      </c>
      <c r="F142" s="17">
        <v>40</v>
      </c>
      <c r="G142" s="17">
        <v>11</v>
      </c>
      <c r="H142" s="17">
        <v>7</v>
      </c>
      <c r="I142" s="17">
        <v>16</v>
      </c>
      <c r="J142" s="17">
        <v>5</v>
      </c>
      <c r="K142" s="17">
        <v>3</v>
      </c>
      <c r="L142" s="527">
        <v>0</v>
      </c>
      <c r="M142" s="19">
        <v>2</v>
      </c>
      <c r="N142" s="149"/>
    </row>
    <row r="143" spans="2:14">
      <c r="B143" s="154"/>
      <c r="C143" s="155"/>
      <c r="D143" s="16"/>
      <c r="E143" s="17"/>
      <c r="F143" s="17"/>
      <c r="G143" s="17"/>
      <c r="H143" s="17"/>
      <c r="I143" s="17"/>
      <c r="J143" s="17"/>
      <c r="K143" s="17"/>
      <c r="L143" s="527"/>
      <c r="M143" s="19"/>
      <c r="N143" s="149"/>
    </row>
    <row r="144" spans="2:14" ht="27.75" customHeight="1">
      <c r="B144" s="948" t="s">
        <v>1802</v>
      </c>
      <c r="C144" s="948"/>
      <c r="D144" s="16" t="s">
        <v>32</v>
      </c>
      <c r="E144" s="17">
        <v>12006</v>
      </c>
      <c r="F144" s="17">
        <v>4726</v>
      </c>
      <c r="G144" s="17">
        <v>2442</v>
      </c>
      <c r="H144" s="17">
        <v>1500</v>
      </c>
      <c r="I144" s="17">
        <v>2103</v>
      </c>
      <c r="J144" s="17">
        <v>675</v>
      </c>
      <c r="K144" s="17">
        <v>325</v>
      </c>
      <c r="L144" s="527">
        <v>154</v>
      </c>
      <c r="M144" s="19">
        <v>81</v>
      </c>
      <c r="N144" s="149"/>
    </row>
    <row r="145" spans="2:14" ht="14.25" customHeight="1">
      <c r="B145" s="951" t="s">
        <v>5</v>
      </c>
      <c r="C145" s="951"/>
      <c r="D145" s="16" t="s">
        <v>34</v>
      </c>
      <c r="E145" s="17">
        <v>14</v>
      </c>
      <c r="F145" s="17">
        <v>6</v>
      </c>
      <c r="G145" s="17">
        <v>2</v>
      </c>
      <c r="H145" s="17">
        <v>3</v>
      </c>
      <c r="I145" s="17">
        <v>2</v>
      </c>
      <c r="J145" s="17">
        <v>1</v>
      </c>
      <c r="K145" s="17">
        <v>0</v>
      </c>
      <c r="L145" s="527">
        <v>0</v>
      </c>
      <c r="M145" s="19">
        <v>0</v>
      </c>
      <c r="N145" s="149"/>
    </row>
    <row r="146" spans="2:14">
      <c r="B146" s="1010"/>
      <c r="C146" s="1010"/>
      <c r="D146" s="16" t="s">
        <v>120</v>
      </c>
      <c r="E146" s="17">
        <v>29</v>
      </c>
      <c r="F146" s="17">
        <v>9</v>
      </c>
      <c r="G146" s="17">
        <v>7</v>
      </c>
      <c r="H146" s="17">
        <v>5</v>
      </c>
      <c r="I146" s="17">
        <v>6</v>
      </c>
      <c r="J146" s="17">
        <v>0</v>
      </c>
      <c r="K146" s="17">
        <v>2</v>
      </c>
      <c r="L146" s="527">
        <v>0</v>
      </c>
      <c r="M146" s="19">
        <v>0</v>
      </c>
      <c r="N146" s="149"/>
    </row>
    <row r="147" spans="2:14">
      <c r="B147" s="154"/>
      <c r="C147" s="155"/>
      <c r="D147" s="16"/>
      <c r="E147" s="17"/>
      <c r="F147" s="17"/>
      <c r="G147" s="17"/>
      <c r="H147" s="17"/>
      <c r="I147" s="17"/>
      <c r="J147" s="17"/>
      <c r="K147" s="17"/>
      <c r="L147" s="527"/>
      <c r="M147" s="19"/>
      <c r="N147" s="149"/>
    </row>
    <row r="148" spans="2:14">
      <c r="B148" s="154" t="s">
        <v>219</v>
      </c>
      <c r="C148" s="155"/>
      <c r="D148" s="16" t="s">
        <v>32</v>
      </c>
      <c r="E148" s="17">
        <v>6262</v>
      </c>
      <c r="F148" s="17">
        <v>1878</v>
      </c>
      <c r="G148" s="17">
        <v>956</v>
      </c>
      <c r="H148" s="17">
        <v>638</v>
      </c>
      <c r="I148" s="17">
        <v>1165</v>
      </c>
      <c r="J148" s="17">
        <v>422</v>
      </c>
      <c r="K148" s="17">
        <v>408</v>
      </c>
      <c r="L148" s="527">
        <v>563</v>
      </c>
      <c r="M148" s="19">
        <v>232</v>
      </c>
      <c r="N148" s="149"/>
    </row>
    <row r="149" spans="2:14">
      <c r="B149" s="156" t="s">
        <v>88</v>
      </c>
      <c r="C149" s="155"/>
      <c r="D149" s="16" t="s">
        <v>34</v>
      </c>
      <c r="E149" s="17">
        <v>49</v>
      </c>
      <c r="F149" s="17">
        <v>26</v>
      </c>
      <c r="G149" s="17">
        <v>9</v>
      </c>
      <c r="H149" s="17">
        <v>5</v>
      </c>
      <c r="I149" s="17">
        <v>3</v>
      </c>
      <c r="J149" s="17">
        <v>1</v>
      </c>
      <c r="K149" s="17">
        <v>3</v>
      </c>
      <c r="L149" s="527">
        <v>2</v>
      </c>
      <c r="M149" s="19">
        <v>0</v>
      </c>
      <c r="N149" s="149"/>
    </row>
    <row r="150" spans="2:14">
      <c r="B150" s="154"/>
      <c r="C150" s="155"/>
      <c r="D150" s="16" t="s">
        <v>120</v>
      </c>
      <c r="E150" s="17">
        <v>39</v>
      </c>
      <c r="F150" s="17">
        <v>14</v>
      </c>
      <c r="G150" s="17">
        <v>7</v>
      </c>
      <c r="H150" s="17">
        <v>4</v>
      </c>
      <c r="I150" s="17">
        <v>9</v>
      </c>
      <c r="J150" s="17">
        <v>3</v>
      </c>
      <c r="K150" s="17">
        <v>0</v>
      </c>
      <c r="L150" s="527">
        <v>2</v>
      </c>
      <c r="M150" s="19">
        <v>0</v>
      </c>
      <c r="N150" s="149"/>
    </row>
    <row r="151" spans="2:14">
      <c r="B151" s="154"/>
      <c r="C151" s="155"/>
      <c r="D151" s="16"/>
      <c r="E151" s="17"/>
      <c r="F151" s="17"/>
      <c r="G151" s="17"/>
      <c r="H151" s="17"/>
      <c r="I151" s="17"/>
      <c r="J151" s="17"/>
      <c r="K151" s="17"/>
      <c r="L151" s="527"/>
      <c r="M151" s="19"/>
      <c r="N151" s="149"/>
    </row>
    <row r="152" spans="2:14" ht="16.899999999999999" customHeight="1">
      <c r="B152" s="948" t="s">
        <v>1788</v>
      </c>
      <c r="C152" s="948"/>
      <c r="D152" s="16" t="s">
        <v>32</v>
      </c>
      <c r="E152" s="17">
        <v>1229</v>
      </c>
      <c r="F152" s="17">
        <v>648</v>
      </c>
      <c r="G152" s="17">
        <v>217</v>
      </c>
      <c r="H152" s="17">
        <v>104</v>
      </c>
      <c r="I152" s="17">
        <v>144</v>
      </c>
      <c r="J152" s="17">
        <v>37</v>
      </c>
      <c r="K152" s="17">
        <v>29</v>
      </c>
      <c r="L152" s="527">
        <v>38</v>
      </c>
      <c r="M152" s="19">
        <v>12</v>
      </c>
      <c r="N152" s="149"/>
    </row>
    <row r="153" spans="2:14" ht="15.6" customHeight="1">
      <c r="B153" s="951" t="s">
        <v>7</v>
      </c>
      <c r="C153" s="951"/>
      <c r="D153" s="16" t="s">
        <v>34</v>
      </c>
      <c r="E153" s="17">
        <v>0</v>
      </c>
      <c r="F153" s="17">
        <v>0</v>
      </c>
      <c r="G153" s="17">
        <v>0</v>
      </c>
      <c r="H153" s="17">
        <v>0</v>
      </c>
      <c r="I153" s="17">
        <v>0</v>
      </c>
      <c r="J153" s="17">
        <v>0</v>
      </c>
      <c r="K153" s="17">
        <v>0</v>
      </c>
      <c r="L153" s="527">
        <v>0</v>
      </c>
      <c r="M153" s="19">
        <v>0</v>
      </c>
      <c r="N153" s="149"/>
    </row>
    <row r="154" spans="2:14">
      <c r="B154" s="1010"/>
      <c r="C154" s="1010"/>
      <c r="D154" s="16" t="s">
        <v>120</v>
      </c>
      <c r="E154" s="17">
        <v>6</v>
      </c>
      <c r="F154" s="17">
        <v>1</v>
      </c>
      <c r="G154" s="17">
        <v>3</v>
      </c>
      <c r="H154" s="17">
        <v>0</v>
      </c>
      <c r="I154" s="17">
        <v>0</v>
      </c>
      <c r="J154" s="17">
        <v>1</v>
      </c>
      <c r="K154" s="17">
        <v>0</v>
      </c>
      <c r="L154" s="527">
        <v>1</v>
      </c>
      <c r="M154" s="19">
        <v>0</v>
      </c>
      <c r="N154" s="149"/>
    </row>
    <row r="155" spans="2:14">
      <c r="B155" s="154"/>
      <c r="C155" s="155"/>
      <c r="D155" s="16"/>
      <c r="E155" s="17"/>
      <c r="F155" s="17"/>
      <c r="G155" s="17"/>
      <c r="H155" s="17"/>
      <c r="I155" s="17"/>
      <c r="J155" s="17"/>
      <c r="K155" s="17"/>
      <c r="L155" s="527"/>
      <c r="M155" s="19"/>
      <c r="N155" s="149"/>
    </row>
    <row r="156" spans="2:14">
      <c r="B156" s="616" t="s">
        <v>220</v>
      </c>
      <c r="C156" s="155"/>
      <c r="D156" s="16" t="s">
        <v>32</v>
      </c>
      <c r="E156" s="17">
        <v>532</v>
      </c>
      <c r="F156" s="17">
        <v>131</v>
      </c>
      <c r="G156" s="17">
        <v>108</v>
      </c>
      <c r="H156" s="17">
        <v>72</v>
      </c>
      <c r="I156" s="17">
        <v>118</v>
      </c>
      <c r="J156" s="17">
        <v>42</v>
      </c>
      <c r="K156" s="17">
        <v>29</v>
      </c>
      <c r="L156" s="527">
        <v>20</v>
      </c>
      <c r="M156" s="19">
        <v>12</v>
      </c>
      <c r="N156" s="149"/>
    </row>
    <row r="157" spans="2:14">
      <c r="B157" s="156" t="s">
        <v>152</v>
      </c>
      <c r="C157" s="155"/>
      <c r="D157" s="16" t="s">
        <v>34</v>
      </c>
      <c r="E157" s="17">
        <v>3</v>
      </c>
      <c r="F157" s="17">
        <v>1</v>
      </c>
      <c r="G157" s="17">
        <v>0</v>
      </c>
      <c r="H157" s="17">
        <v>1</v>
      </c>
      <c r="I157" s="17">
        <v>1</v>
      </c>
      <c r="J157" s="17">
        <v>0</v>
      </c>
      <c r="K157" s="17">
        <v>0</v>
      </c>
      <c r="L157" s="527">
        <v>0</v>
      </c>
      <c r="M157" s="19">
        <v>0</v>
      </c>
      <c r="N157" s="149"/>
    </row>
    <row r="158" spans="2:14">
      <c r="B158" s="154"/>
      <c r="C158" s="155"/>
      <c r="D158" s="16" t="s">
        <v>120</v>
      </c>
      <c r="E158" s="17">
        <v>2</v>
      </c>
      <c r="F158" s="17">
        <v>0</v>
      </c>
      <c r="G158" s="17">
        <v>2</v>
      </c>
      <c r="H158" s="17">
        <v>0</v>
      </c>
      <c r="I158" s="17">
        <v>0</v>
      </c>
      <c r="J158" s="17">
        <v>0</v>
      </c>
      <c r="K158" s="17">
        <v>0</v>
      </c>
      <c r="L158" s="527">
        <v>0</v>
      </c>
      <c r="M158" s="19">
        <v>0</v>
      </c>
      <c r="N158" s="149"/>
    </row>
    <row r="159" spans="2:14">
      <c r="B159" s="154"/>
      <c r="C159" s="155"/>
      <c r="D159" s="16"/>
      <c r="E159" s="17"/>
      <c r="F159" s="17"/>
      <c r="G159" s="17"/>
      <c r="H159" s="17"/>
      <c r="I159" s="17"/>
      <c r="J159" s="17"/>
      <c r="K159" s="17"/>
      <c r="L159" s="527"/>
      <c r="M159" s="19"/>
      <c r="N159" s="149"/>
    </row>
    <row r="160" spans="2:14">
      <c r="B160" s="154" t="s">
        <v>221</v>
      </c>
      <c r="C160" s="155"/>
      <c r="D160" s="16" t="s">
        <v>32</v>
      </c>
      <c r="E160" s="17">
        <v>1079</v>
      </c>
      <c r="F160" s="17">
        <v>272</v>
      </c>
      <c r="G160" s="17">
        <v>187</v>
      </c>
      <c r="H160" s="17">
        <v>116</v>
      </c>
      <c r="I160" s="17">
        <v>238</v>
      </c>
      <c r="J160" s="17">
        <v>98</v>
      </c>
      <c r="K160" s="17">
        <v>73</v>
      </c>
      <c r="L160" s="527">
        <v>67</v>
      </c>
      <c r="M160" s="19">
        <v>28</v>
      </c>
      <c r="N160" s="149"/>
    </row>
    <row r="161" spans="2:14">
      <c r="B161" s="156" t="s">
        <v>92</v>
      </c>
      <c r="C161" s="155"/>
      <c r="D161" s="16" t="s">
        <v>34</v>
      </c>
      <c r="E161" s="17">
        <v>1</v>
      </c>
      <c r="F161" s="17">
        <v>0</v>
      </c>
      <c r="G161" s="17">
        <v>0</v>
      </c>
      <c r="H161" s="17">
        <v>0</v>
      </c>
      <c r="I161" s="17">
        <v>1</v>
      </c>
      <c r="J161" s="17">
        <v>0</v>
      </c>
      <c r="K161" s="17">
        <v>0</v>
      </c>
      <c r="L161" s="527">
        <v>0</v>
      </c>
      <c r="M161" s="19">
        <v>0</v>
      </c>
      <c r="N161" s="149"/>
    </row>
    <row r="162" spans="2:14">
      <c r="B162" s="154"/>
      <c r="C162" s="155"/>
      <c r="D162" s="16" t="s">
        <v>120</v>
      </c>
      <c r="E162" s="17">
        <v>4</v>
      </c>
      <c r="F162" s="17">
        <v>1</v>
      </c>
      <c r="G162" s="17">
        <v>1</v>
      </c>
      <c r="H162" s="17">
        <v>1</v>
      </c>
      <c r="I162" s="17">
        <v>1</v>
      </c>
      <c r="J162" s="17">
        <v>0</v>
      </c>
      <c r="K162" s="17">
        <v>0</v>
      </c>
      <c r="L162" s="527">
        <v>0</v>
      </c>
      <c r="M162" s="19">
        <v>0</v>
      </c>
      <c r="N162" s="149"/>
    </row>
    <row r="163" spans="2:14">
      <c r="B163" s="154"/>
      <c r="C163" s="155"/>
      <c r="D163" s="16"/>
      <c r="E163" s="17"/>
      <c r="F163" s="17"/>
      <c r="G163" s="17"/>
      <c r="H163" s="17"/>
      <c r="I163" s="17"/>
      <c r="J163" s="17"/>
      <c r="K163" s="17"/>
      <c r="L163" s="527"/>
      <c r="M163" s="19"/>
      <c r="N163" s="149"/>
    </row>
    <row r="164" spans="2:14" ht="14.85" customHeight="1">
      <c r="B164" s="948" t="s">
        <v>1789</v>
      </c>
      <c r="C164" s="948"/>
      <c r="D164" s="16" t="s">
        <v>32</v>
      </c>
      <c r="E164" s="17">
        <v>956</v>
      </c>
      <c r="F164" s="17">
        <v>192</v>
      </c>
      <c r="G164" s="17">
        <v>111</v>
      </c>
      <c r="H164" s="17">
        <v>84</v>
      </c>
      <c r="I164" s="17">
        <v>176</v>
      </c>
      <c r="J164" s="17">
        <v>94</v>
      </c>
      <c r="K164" s="17">
        <v>97</v>
      </c>
      <c r="L164" s="527">
        <v>142</v>
      </c>
      <c r="M164" s="19">
        <v>60</v>
      </c>
      <c r="N164" s="149"/>
    </row>
    <row r="165" spans="2:14" ht="12.75" customHeight="1">
      <c r="B165" s="951" t="s">
        <v>8</v>
      </c>
      <c r="C165" s="951"/>
      <c r="D165" s="16" t="s">
        <v>34</v>
      </c>
      <c r="E165" s="17">
        <v>0</v>
      </c>
      <c r="F165" s="17">
        <v>0</v>
      </c>
      <c r="G165" s="17">
        <v>0</v>
      </c>
      <c r="H165" s="17">
        <v>0</v>
      </c>
      <c r="I165" s="17">
        <v>0</v>
      </c>
      <c r="J165" s="17">
        <v>0</v>
      </c>
      <c r="K165" s="17">
        <v>0</v>
      </c>
      <c r="L165" s="527">
        <v>0</v>
      </c>
      <c r="M165" s="19">
        <v>0</v>
      </c>
      <c r="N165" s="149"/>
    </row>
    <row r="166" spans="2:14">
      <c r="B166" s="154"/>
      <c r="C166" s="155"/>
      <c r="D166" s="16" t="s">
        <v>120</v>
      </c>
      <c r="E166" s="17">
        <v>5</v>
      </c>
      <c r="F166" s="17">
        <v>3</v>
      </c>
      <c r="G166" s="17">
        <v>1</v>
      </c>
      <c r="H166" s="17">
        <v>0</v>
      </c>
      <c r="I166" s="17">
        <v>0</v>
      </c>
      <c r="J166" s="17">
        <v>0</v>
      </c>
      <c r="K166" s="17">
        <v>0</v>
      </c>
      <c r="L166" s="527">
        <v>1</v>
      </c>
      <c r="M166" s="19">
        <v>0</v>
      </c>
      <c r="N166" s="149"/>
    </row>
    <row r="167" spans="2:14">
      <c r="B167" s="154"/>
      <c r="C167" s="155"/>
      <c r="D167" s="16"/>
      <c r="E167" s="17"/>
      <c r="F167" s="17"/>
      <c r="G167" s="17"/>
      <c r="H167" s="17"/>
      <c r="I167" s="17"/>
      <c r="J167" s="17"/>
      <c r="K167" s="17"/>
      <c r="L167" s="527"/>
      <c r="M167" s="19"/>
      <c r="N167" s="149"/>
    </row>
    <row r="168" spans="2:14" ht="16.5" customHeight="1">
      <c r="B168" s="1021" t="s">
        <v>222</v>
      </c>
      <c r="C168" s="1021"/>
      <c r="D168" s="16" t="s">
        <v>32</v>
      </c>
      <c r="E168" s="17">
        <v>1162</v>
      </c>
      <c r="F168" s="17">
        <v>424</v>
      </c>
      <c r="G168" s="17">
        <v>190</v>
      </c>
      <c r="H168" s="17">
        <v>117</v>
      </c>
      <c r="I168" s="17">
        <v>180</v>
      </c>
      <c r="J168" s="17">
        <v>88</v>
      </c>
      <c r="K168" s="17">
        <v>55</v>
      </c>
      <c r="L168" s="527">
        <v>59</v>
      </c>
      <c r="M168" s="19">
        <v>49</v>
      </c>
      <c r="N168" s="149"/>
    </row>
    <row r="169" spans="2:14" ht="16.5" customHeight="1">
      <c r="B169" s="1010" t="s">
        <v>94</v>
      </c>
      <c r="C169" s="1010"/>
      <c r="D169" s="16" t="s">
        <v>34</v>
      </c>
      <c r="E169" s="17">
        <v>1</v>
      </c>
      <c r="F169" s="17">
        <v>0</v>
      </c>
      <c r="G169" s="17">
        <v>0</v>
      </c>
      <c r="H169" s="17">
        <v>1</v>
      </c>
      <c r="I169" s="17">
        <v>0</v>
      </c>
      <c r="J169" s="17">
        <v>0</v>
      </c>
      <c r="K169" s="17">
        <v>0</v>
      </c>
      <c r="L169" s="527">
        <v>0</v>
      </c>
      <c r="M169" s="19">
        <v>0</v>
      </c>
      <c r="N169" s="149"/>
    </row>
    <row r="170" spans="2:14">
      <c r="B170" s="154"/>
      <c r="C170" s="155"/>
      <c r="D170" s="16" t="s">
        <v>120</v>
      </c>
      <c r="E170" s="17">
        <v>5</v>
      </c>
      <c r="F170" s="17">
        <v>3</v>
      </c>
      <c r="G170" s="17">
        <v>0</v>
      </c>
      <c r="H170" s="17">
        <v>0</v>
      </c>
      <c r="I170" s="17">
        <v>0</v>
      </c>
      <c r="J170" s="17">
        <v>0</v>
      </c>
      <c r="K170" s="17">
        <v>0</v>
      </c>
      <c r="L170" s="527">
        <v>0</v>
      </c>
      <c r="M170" s="19">
        <v>2</v>
      </c>
      <c r="N170" s="149"/>
    </row>
    <row r="171" spans="2:14">
      <c r="B171" s="154"/>
      <c r="C171" s="155"/>
      <c r="D171" s="16"/>
      <c r="E171" s="17"/>
      <c r="F171" s="17"/>
      <c r="G171" s="17"/>
      <c r="H171" s="17"/>
      <c r="I171" s="17"/>
      <c r="J171" s="17"/>
      <c r="K171" s="17"/>
      <c r="L171" s="527"/>
      <c r="M171" s="19"/>
      <c r="N171" s="149"/>
    </row>
    <row r="172" spans="2:14" ht="16.350000000000001" customHeight="1">
      <c r="B172" s="948" t="s">
        <v>1790</v>
      </c>
      <c r="C172" s="948"/>
      <c r="D172" s="16" t="s">
        <v>32</v>
      </c>
      <c r="E172" s="17">
        <v>4196</v>
      </c>
      <c r="F172" s="17">
        <v>2905</v>
      </c>
      <c r="G172" s="17">
        <v>565</v>
      </c>
      <c r="H172" s="17">
        <v>227</v>
      </c>
      <c r="I172" s="17">
        <v>329</v>
      </c>
      <c r="J172" s="17">
        <v>87</v>
      </c>
      <c r="K172" s="17">
        <v>39</v>
      </c>
      <c r="L172" s="527">
        <v>33</v>
      </c>
      <c r="M172" s="19">
        <v>11</v>
      </c>
      <c r="N172" s="149"/>
    </row>
    <row r="173" spans="2:14" ht="17.649999999999999" customHeight="1">
      <c r="B173" s="951" t="s">
        <v>9</v>
      </c>
      <c r="C173" s="951"/>
      <c r="D173" s="16" t="s">
        <v>34</v>
      </c>
      <c r="E173" s="17">
        <v>10</v>
      </c>
      <c r="F173" s="17">
        <v>8</v>
      </c>
      <c r="G173" s="17">
        <v>1</v>
      </c>
      <c r="H173" s="17">
        <v>1</v>
      </c>
      <c r="I173" s="17">
        <v>0</v>
      </c>
      <c r="J173" s="17">
        <v>0</v>
      </c>
      <c r="K173" s="17">
        <v>0</v>
      </c>
      <c r="L173" s="527">
        <v>0</v>
      </c>
      <c r="M173" s="19">
        <v>0</v>
      </c>
      <c r="N173" s="149"/>
    </row>
    <row r="174" spans="2:14">
      <c r="B174" s="1010"/>
      <c r="C174" s="1010"/>
      <c r="D174" s="16" t="s">
        <v>120</v>
      </c>
      <c r="E174" s="17">
        <v>19</v>
      </c>
      <c r="F174" s="17">
        <v>13</v>
      </c>
      <c r="G174" s="17">
        <v>2</v>
      </c>
      <c r="H174" s="17">
        <v>2</v>
      </c>
      <c r="I174" s="17">
        <v>0</v>
      </c>
      <c r="J174" s="17">
        <v>1</v>
      </c>
      <c r="K174" s="17">
        <v>1</v>
      </c>
      <c r="L174" s="527">
        <v>0</v>
      </c>
      <c r="M174" s="19">
        <v>0</v>
      </c>
      <c r="N174" s="149"/>
    </row>
    <row r="175" spans="2:14">
      <c r="B175" s="154"/>
      <c r="C175" s="155"/>
      <c r="D175" s="16"/>
      <c r="E175" s="17"/>
      <c r="F175" s="17"/>
      <c r="G175" s="17"/>
      <c r="H175" s="17"/>
      <c r="I175" s="17"/>
      <c r="J175" s="17"/>
      <c r="K175" s="17"/>
      <c r="L175" s="527"/>
      <c r="M175" s="19"/>
      <c r="N175" s="149"/>
    </row>
    <row r="176" spans="2:14" ht="33.200000000000003" customHeight="1">
      <c r="B176" s="1021" t="s">
        <v>261</v>
      </c>
      <c r="C176" s="1021"/>
      <c r="D176" s="16" t="s">
        <v>32</v>
      </c>
      <c r="E176" s="17">
        <v>4192</v>
      </c>
      <c r="F176" s="17">
        <v>675</v>
      </c>
      <c r="G176" s="17">
        <v>446</v>
      </c>
      <c r="H176" s="17">
        <v>436</v>
      </c>
      <c r="I176" s="17">
        <v>987</v>
      </c>
      <c r="J176" s="17">
        <v>530</v>
      </c>
      <c r="K176" s="17">
        <v>491</v>
      </c>
      <c r="L176" s="527">
        <v>469</v>
      </c>
      <c r="M176" s="19">
        <v>158</v>
      </c>
      <c r="N176" s="149"/>
    </row>
    <row r="177" spans="2:14" ht="29.85" customHeight="1">
      <c r="B177" s="975" t="s">
        <v>156</v>
      </c>
      <c r="C177" s="975"/>
      <c r="D177" s="16" t="s">
        <v>34</v>
      </c>
      <c r="E177" s="17">
        <v>7</v>
      </c>
      <c r="F177" s="17">
        <v>1</v>
      </c>
      <c r="G177" s="17">
        <v>2</v>
      </c>
      <c r="H177" s="17">
        <v>0</v>
      </c>
      <c r="I177" s="17">
        <v>2</v>
      </c>
      <c r="J177" s="17">
        <v>1</v>
      </c>
      <c r="K177" s="17">
        <v>0</v>
      </c>
      <c r="L177" s="527">
        <v>1</v>
      </c>
      <c r="M177" s="19">
        <v>0</v>
      </c>
      <c r="N177" s="149"/>
    </row>
    <row r="178" spans="2:14">
      <c r="B178" s="1025"/>
      <c r="C178" s="1025"/>
      <c r="D178" s="16" t="s">
        <v>120</v>
      </c>
      <c r="E178" s="17">
        <v>12</v>
      </c>
      <c r="F178" s="17">
        <v>2</v>
      </c>
      <c r="G178" s="17">
        <v>1</v>
      </c>
      <c r="H178" s="17">
        <v>1</v>
      </c>
      <c r="I178" s="17">
        <v>1</v>
      </c>
      <c r="J178" s="17">
        <v>1</v>
      </c>
      <c r="K178" s="17">
        <v>3</v>
      </c>
      <c r="L178" s="527">
        <v>2</v>
      </c>
      <c r="M178" s="19">
        <v>1</v>
      </c>
      <c r="N178" s="149"/>
    </row>
    <row r="179" spans="2:14">
      <c r="B179" s="154"/>
      <c r="C179" s="155"/>
      <c r="D179" s="16"/>
      <c r="E179" s="17"/>
      <c r="F179" s="17"/>
      <c r="G179" s="17"/>
      <c r="H179" s="17"/>
      <c r="I179" s="17"/>
      <c r="J179" s="17"/>
      <c r="K179" s="17"/>
      <c r="L179" s="527"/>
      <c r="M179" s="19"/>
      <c r="N179" s="149"/>
    </row>
    <row r="180" spans="2:14">
      <c r="B180" s="960" t="s">
        <v>97</v>
      </c>
      <c r="C180" s="960"/>
      <c r="D180" s="16" t="s">
        <v>32</v>
      </c>
      <c r="E180" s="17">
        <v>4741</v>
      </c>
      <c r="F180" s="17">
        <v>465</v>
      </c>
      <c r="G180" s="17">
        <v>367</v>
      </c>
      <c r="H180" s="17">
        <v>340</v>
      </c>
      <c r="I180" s="17">
        <v>886</v>
      </c>
      <c r="J180" s="17">
        <v>725</v>
      </c>
      <c r="K180" s="17">
        <v>606</v>
      </c>
      <c r="L180" s="527">
        <v>926</v>
      </c>
      <c r="M180" s="19">
        <v>426</v>
      </c>
      <c r="N180" s="149"/>
    </row>
    <row r="181" spans="2:14">
      <c r="B181" s="1010" t="s">
        <v>98</v>
      </c>
      <c r="C181" s="1010"/>
      <c r="D181" s="16" t="s">
        <v>34</v>
      </c>
      <c r="E181" s="17">
        <v>2</v>
      </c>
      <c r="F181" s="17">
        <v>0</v>
      </c>
      <c r="G181" s="17">
        <v>0</v>
      </c>
      <c r="H181" s="17">
        <v>1</v>
      </c>
      <c r="I181" s="17">
        <v>0</v>
      </c>
      <c r="J181" s="17">
        <v>0</v>
      </c>
      <c r="K181" s="17">
        <v>0</v>
      </c>
      <c r="L181" s="527">
        <v>1</v>
      </c>
      <c r="M181" s="19">
        <v>0</v>
      </c>
      <c r="N181" s="149"/>
    </row>
    <row r="182" spans="2:14">
      <c r="B182" s="154"/>
      <c r="C182" s="155"/>
      <c r="D182" s="16" t="s">
        <v>120</v>
      </c>
      <c r="E182" s="17">
        <v>6</v>
      </c>
      <c r="F182" s="17">
        <v>2</v>
      </c>
      <c r="G182" s="17">
        <v>0</v>
      </c>
      <c r="H182" s="17">
        <v>0</v>
      </c>
      <c r="I182" s="17">
        <v>0</v>
      </c>
      <c r="J182" s="17">
        <v>1</v>
      </c>
      <c r="K182" s="17">
        <v>0</v>
      </c>
      <c r="L182" s="527">
        <v>2</v>
      </c>
      <c r="M182" s="19">
        <v>1</v>
      </c>
      <c r="N182" s="149"/>
    </row>
    <row r="183" spans="2:14">
      <c r="B183" s="154"/>
      <c r="C183" s="155"/>
      <c r="D183" s="16"/>
      <c r="E183" s="17"/>
      <c r="F183" s="17"/>
      <c r="G183" s="17"/>
      <c r="H183" s="17"/>
      <c r="I183" s="17"/>
      <c r="J183" s="17"/>
      <c r="K183" s="17"/>
      <c r="L183" s="527"/>
      <c r="M183" s="19"/>
      <c r="N183" s="149"/>
    </row>
    <row r="184" spans="2:14">
      <c r="B184" s="960" t="s">
        <v>223</v>
      </c>
      <c r="C184" s="960"/>
      <c r="D184" s="16" t="s">
        <v>32</v>
      </c>
      <c r="E184" s="17">
        <v>9312</v>
      </c>
      <c r="F184" s="17">
        <v>1288</v>
      </c>
      <c r="G184" s="17">
        <v>825</v>
      </c>
      <c r="H184" s="17">
        <v>700</v>
      </c>
      <c r="I184" s="17">
        <v>1753</v>
      </c>
      <c r="J184" s="17">
        <v>964</v>
      </c>
      <c r="K184" s="17">
        <v>863</v>
      </c>
      <c r="L184" s="527">
        <v>1911</v>
      </c>
      <c r="M184" s="19">
        <v>1008</v>
      </c>
      <c r="N184" s="149"/>
    </row>
    <row r="185" spans="2:14">
      <c r="B185" s="1010" t="s">
        <v>100</v>
      </c>
      <c r="C185" s="1010"/>
      <c r="D185" s="16" t="s">
        <v>34</v>
      </c>
      <c r="E185" s="17">
        <v>6</v>
      </c>
      <c r="F185" s="17">
        <v>0</v>
      </c>
      <c r="G185" s="17">
        <v>0</v>
      </c>
      <c r="H185" s="17">
        <v>1</v>
      </c>
      <c r="I185" s="17">
        <v>2</v>
      </c>
      <c r="J185" s="17">
        <v>1</v>
      </c>
      <c r="K185" s="17">
        <v>0</v>
      </c>
      <c r="L185" s="527">
        <v>1</v>
      </c>
      <c r="M185" s="19">
        <v>1</v>
      </c>
      <c r="N185" s="149"/>
    </row>
    <row r="186" spans="2:14">
      <c r="B186" s="154"/>
      <c r="C186" s="155"/>
      <c r="D186" s="16" t="s">
        <v>120</v>
      </c>
      <c r="E186" s="17">
        <v>8</v>
      </c>
      <c r="F186" s="17">
        <v>2</v>
      </c>
      <c r="G186" s="17">
        <v>1</v>
      </c>
      <c r="H186" s="17">
        <v>0</v>
      </c>
      <c r="I186" s="17">
        <v>1</v>
      </c>
      <c r="J186" s="17">
        <v>2</v>
      </c>
      <c r="K186" s="17">
        <v>2</v>
      </c>
      <c r="L186" s="527">
        <v>0</v>
      </c>
      <c r="M186" s="19">
        <v>0</v>
      </c>
      <c r="N186" s="149"/>
    </row>
    <row r="187" spans="2:14">
      <c r="B187" s="154"/>
      <c r="C187" s="155"/>
      <c r="D187" s="16"/>
      <c r="E187" s="17"/>
      <c r="F187" s="17"/>
      <c r="G187" s="17"/>
      <c r="H187" s="17"/>
      <c r="I187" s="17"/>
      <c r="J187" s="17"/>
      <c r="K187" s="17"/>
      <c r="L187" s="527"/>
      <c r="M187" s="19"/>
      <c r="N187" s="149"/>
    </row>
    <row r="188" spans="2:14" ht="31.9" customHeight="1">
      <c r="B188" s="1021" t="s">
        <v>224</v>
      </c>
      <c r="C188" s="1021"/>
      <c r="D188" s="16" t="s">
        <v>32</v>
      </c>
      <c r="E188" s="17">
        <v>861</v>
      </c>
      <c r="F188" s="17">
        <v>183</v>
      </c>
      <c r="G188" s="17">
        <v>135</v>
      </c>
      <c r="H188" s="17">
        <v>98</v>
      </c>
      <c r="I188" s="17">
        <v>168</v>
      </c>
      <c r="J188" s="17">
        <v>80</v>
      </c>
      <c r="K188" s="17">
        <v>79</v>
      </c>
      <c r="L188" s="527">
        <v>86</v>
      </c>
      <c r="M188" s="19">
        <v>32</v>
      </c>
      <c r="N188" s="149"/>
    </row>
    <row r="189" spans="2:14">
      <c r="B189" s="156" t="s">
        <v>225</v>
      </c>
      <c r="C189" s="155"/>
      <c r="D189" s="16" t="s">
        <v>34</v>
      </c>
      <c r="E189" s="17">
        <v>5</v>
      </c>
      <c r="F189" s="17">
        <v>2</v>
      </c>
      <c r="G189" s="17">
        <v>0</v>
      </c>
      <c r="H189" s="17">
        <v>0</v>
      </c>
      <c r="I189" s="17">
        <v>1</v>
      </c>
      <c r="J189" s="17">
        <v>0</v>
      </c>
      <c r="K189" s="17">
        <v>1</v>
      </c>
      <c r="L189" s="527">
        <v>1</v>
      </c>
      <c r="M189" s="19">
        <v>0</v>
      </c>
      <c r="N189" s="149"/>
    </row>
    <row r="190" spans="2:14">
      <c r="B190" s="154"/>
      <c r="C190" s="155"/>
      <c r="D190" s="16" t="s">
        <v>120</v>
      </c>
      <c r="E190" s="17">
        <v>5</v>
      </c>
      <c r="F190" s="17">
        <v>0</v>
      </c>
      <c r="G190" s="17">
        <v>1</v>
      </c>
      <c r="H190" s="17">
        <v>1</v>
      </c>
      <c r="I190" s="17">
        <v>3</v>
      </c>
      <c r="J190" s="17">
        <v>0</v>
      </c>
      <c r="K190" s="17">
        <v>0</v>
      </c>
      <c r="L190" s="527">
        <v>0</v>
      </c>
      <c r="M190" s="19">
        <v>0</v>
      </c>
      <c r="N190" s="149"/>
    </row>
    <row r="191" spans="2:14">
      <c r="B191" s="154"/>
      <c r="C191" s="155"/>
      <c r="D191" s="16"/>
      <c r="E191" s="17"/>
      <c r="F191" s="17"/>
      <c r="G191" s="17"/>
      <c r="H191" s="17"/>
      <c r="I191" s="17"/>
      <c r="J191" s="17"/>
      <c r="K191" s="17"/>
      <c r="L191" s="527"/>
      <c r="M191" s="19"/>
      <c r="N191" s="149"/>
    </row>
    <row r="192" spans="2:14" ht="12.75" customHeight="1">
      <c r="B192" s="1021" t="s">
        <v>159</v>
      </c>
      <c r="C192" s="1021"/>
      <c r="D192" s="16" t="s">
        <v>32</v>
      </c>
      <c r="E192" s="17">
        <v>477</v>
      </c>
      <c r="F192" s="17">
        <v>136</v>
      </c>
      <c r="G192" s="17">
        <v>91</v>
      </c>
      <c r="H192" s="17">
        <v>58</v>
      </c>
      <c r="I192" s="17">
        <v>90</v>
      </c>
      <c r="J192" s="17">
        <v>41</v>
      </c>
      <c r="K192" s="17">
        <v>20</v>
      </c>
      <c r="L192" s="527">
        <v>28</v>
      </c>
      <c r="M192" s="19">
        <v>13</v>
      </c>
      <c r="N192" s="149"/>
    </row>
    <row r="193" spans="2:14" ht="15" customHeight="1">
      <c r="B193" s="975" t="s">
        <v>104</v>
      </c>
      <c r="C193" s="975"/>
      <c r="D193" s="16" t="s">
        <v>34</v>
      </c>
      <c r="E193" s="17">
        <v>2</v>
      </c>
      <c r="F193" s="17">
        <v>1</v>
      </c>
      <c r="G193" s="17">
        <v>1</v>
      </c>
      <c r="H193" s="17">
        <v>0</v>
      </c>
      <c r="I193" s="17">
        <v>0</v>
      </c>
      <c r="J193" s="17">
        <v>0</v>
      </c>
      <c r="K193" s="17">
        <v>0</v>
      </c>
      <c r="L193" s="527">
        <v>0</v>
      </c>
      <c r="M193" s="19">
        <v>0</v>
      </c>
      <c r="N193" s="149"/>
    </row>
    <row r="194" spans="2:14">
      <c r="B194" s="5"/>
      <c r="C194" s="5"/>
      <c r="D194" s="16" t="s">
        <v>120</v>
      </c>
      <c r="E194" s="17">
        <v>3</v>
      </c>
      <c r="F194" s="17">
        <v>0</v>
      </c>
      <c r="G194" s="17">
        <v>0</v>
      </c>
      <c r="H194" s="17">
        <v>0</v>
      </c>
      <c r="I194" s="17">
        <v>2</v>
      </c>
      <c r="J194" s="17">
        <v>0</v>
      </c>
      <c r="K194" s="17">
        <v>0</v>
      </c>
      <c r="L194" s="527">
        <v>0</v>
      </c>
      <c r="M194" s="19">
        <v>1</v>
      </c>
      <c r="N194" s="149"/>
    </row>
    <row r="195" spans="2:14">
      <c r="D195" s="16"/>
      <c r="E195" s="149"/>
      <c r="N195" s="149"/>
    </row>
    <row r="196" spans="2:14">
      <c r="B196" s="1024" t="s">
        <v>262</v>
      </c>
      <c r="C196" s="1024"/>
      <c r="D196" s="1024"/>
      <c r="E196" s="1024"/>
      <c r="F196" s="1024"/>
      <c r="G196" s="1024"/>
      <c r="H196" s="1024"/>
      <c r="I196" s="1024"/>
      <c r="J196" s="1024"/>
      <c r="K196" s="1024"/>
      <c r="L196" s="1024"/>
      <c r="M196" s="1024"/>
      <c r="N196" s="149"/>
    </row>
    <row r="197" spans="2:14">
      <c r="B197" s="1025" t="s">
        <v>242</v>
      </c>
      <c r="C197" s="1025"/>
      <c r="D197" s="1025"/>
      <c r="E197" s="1025"/>
      <c r="F197" s="1025"/>
      <c r="G197" s="1025"/>
      <c r="H197" s="1025"/>
      <c r="I197" s="1025"/>
      <c r="J197" s="1025"/>
      <c r="K197" s="1025"/>
      <c r="L197" s="1025"/>
      <c r="M197" s="1025"/>
      <c r="N197" s="149"/>
    </row>
    <row r="198" spans="2:14">
      <c r="B198" s="14" t="s">
        <v>30</v>
      </c>
      <c r="C198" s="15"/>
      <c r="D198" s="22" t="s">
        <v>32</v>
      </c>
      <c r="E198" s="759">
        <v>100</v>
      </c>
      <c r="F198" s="623">
        <f>IF($E12&gt;0,F12*100/$E12,0)</f>
        <v>30.750268197484651</v>
      </c>
      <c r="G198" s="623">
        <f t="shared" ref="G198:M198" si="0">IF($E12&gt;0,G12*100/$E12,0)</f>
        <v>15.720937664056972</v>
      </c>
      <c r="H198" s="623">
        <f t="shared" si="0"/>
        <v>10.350140375704731</v>
      </c>
      <c r="I198" s="623">
        <f t="shared" si="0"/>
        <v>18.499920111387549</v>
      </c>
      <c r="J198" s="623">
        <f t="shared" si="0"/>
        <v>7.6350688183332949</v>
      </c>
      <c r="K198" s="623">
        <f t="shared" si="0"/>
        <v>5.972244413503458</v>
      </c>
      <c r="L198" s="623">
        <f t="shared" si="0"/>
        <v>7.5483326105316015</v>
      </c>
      <c r="M198" s="623">
        <f t="shared" si="0"/>
        <v>3.5230878089977402</v>
      </c>
      <c r="N198" s="149"/>
    </row>
    <row r="199" spans="2:14">
      <c r="B199" s="20" t="s">
        <v>31</v>
      </c>
      <c r="C199" s="21"/>
      <c r="D199" s="22" t="s">
        <v>34</v>
      </c>
      <c r="E199" s="759">
        <v>100</v>
      </c>
      <c r="F199" s="623">
        <f t="shared" ref="F199:M199" si="1">IF($E13&gt;0,F13*100/$E13,0)</f>
        <v>37.828947368421055</v>
      </c>
      <c r="G199" s="623">
        <f t="shared" si="1"/>
        <v>13.815789473684211</v>
      </c>
      <c r="H199" s="623">
        <f t="shared" si="1"/>
        <v>10.526315789473685</v>
      </c>
      <c r="I199" s="623">
        <f t="shared" si="1"/>
        <v>16.776315789473685</v>
      </c>
      <c r="J199" s="623">
        <f t="shared" si="1"/>
        <v>4.2763157894736841</v>
      </c>
      <c r="K199" s="623">
        <f t="shared" si="1"/>
        <v>4.9342105263157894</v>
      </c>
      <c r="L199" s="623">
        <f t="shared" si="1"/>
        <v>8.5526315789473681</v>
      </c>
      <c r="M199" s="623">
        <f t="shared" si="1"/>
        <v>3.2894736842105261</v>
      </c>
      <c r="N199" s="149"/>
    </row>
    <row r="200" spans="2:14">
      <c r="B200" s="15"/>
      <c r="C200" s="15"/>
      <c r="D200" s="22" t="s">
        <v>120</v>
      </c>
      <c r="E200" s="759">
        <v>100</v>
      </c>
      <c r="F200" s="623">
        <f t="shared" ref="F200:M200" si="2">IF($E14&gt;0,F14*100/$E14,0)</f>
        <v>38.844621513944226</v>
      </c>
      <c r="G200" s="623">
        <f t="shared" si="2"/>
        <v>16.733067729083665</v>
      </c>
      <c r="H200" s="623">
        <f t="shared" si="2"/>
        <v>7.569721115537849</v>
      </c>
      <c r="I200" s="623">
        <f t="shared" si="2"/>
        <v>18.326693227091635</v>
      </c>
      <c r="J200" s="623">
        <f t="shared" si="2"/>
        <v>7.1713147410358564</v>
      </c>
      <c r="K200" s="623">
        <f t="shared" si="2"/>
        <v>3.7848605577689245</v>
      </c>
      <c r="L200" s="623">
        <f t="shared" si="2"/>
        <v>4.1832669322709162</v>
      </c>
      <c r="M200" s="623">
        <f t="shared" si="2"/>
        <v>3.3864541832669324</v>
      </c>
      <c r="N200" s="149"/>
    </row>
    <row r="201" spans="2:14">
      <c r="B201" s="15"/>
      <c r="C201" s="15"/>
      <c r="D201" s="28"/>
      <c r="E201" s="757"/>
      <c r="F201" s="623"/>
      <c r="G201" s="623"/>
      <c r="H201" s="623"/>
      <c r="I201" s="623"/>
      <c r="J201" s="623"/>
      <c r="K201" s="623"/>
      <c r="L201" s="623"/>
      <c r="M201" s="623"/>
      <c r="N201" s="149"/>
    </row>
    <row r="202" spans="2:14">
      <c r="B202" s="133" t="s">
        <v>35</v>
      </c>
      <c r="C202" s="133"/>
      <c r="D202" s="16" t="s">
        <v>32</v>
      </c>
      <c r="E202" s="757">
        <v>100</v>
      </c>
      <c r="F202" s="624">
        <f t="shared" ref="F202:M202" si="3">IF($E16&gt;0,F16*100/$E16,0)</f>
        <v>25.385802469135804</v>
      </c>
      <c r="G202" s="624">
        <f t="shared" si="3"/>
        <v>14.351851851851851</v>
      </c>
      <c r="H202" s="624">
        <f t="shared" si="3"/>
        <v>8.0246913580246915</v>
      </c>
      <c r="I202" s="624">
        <f t="shared" si="3"/>
        <v>17.592592592592592</v>
      </c>
      <c r="J202" s="624">
        <f t="shared" si="3"/>
        <v>7.3302469135802468</v>
      </c>
      <c r="K202" s="624">
        <f t="shared" si="3"/>
        <v>8.1018518518518512</v>
      </c>
      <c r="L202" s="624">
        <f t="shared" si="3"/>
        <v>10.956790123456789</v>
      </c>
      <c r="M202" s="624">
        <f t="shared" si="3"/>
        <v>8.2561728395061724</v>
      </c>
      <c r="N202" s="149"/>
    </row>
    <row r="203" spans="2:14">
      <c r="B203" s="971" t="s">
        <v>36</v>
      </c>
      <c r="C203" s="971"/>
      <c r="D203" s="16" t="s">
        <v>34</v>
      </c>
      <c r="E203" s="757">
        <v>100</v>
      </c>
      <c r="F203" s="624">
        <f t="shared" ref="F203:M203" si="4">IF($E17&gt;0,F17*100/$E17,0)</f>
        <v>40.909090909090907</v>
      </c>
      <c r="G203" s="624">
        <f t="shared" si="4"/>
        <v>13.636363636363637</v>
      </c>
      <c r="H203" s="624">
        <f t="shared" si="4"/>
        <v>4.5454545454545459</v>
      </c>
      <c r="I203" s="624">
        <f t="shared" si="4"/>
        <v>4.5454545454545459</v>
      </c>
      <c r="J203" s="624">
        <f t="shared" si="4"/>
        <v>4.5454545454545459</v>
      </c>
      <c r="K203" s="624">
        <f t="shared" si="4"/>
        <v>0</v>
      </c>
      <c r="L203" s="624">
        <f t="shared" si="4"/>
        <v>13.636363636363637</v>
      </c>
      <c r="M203" s="624">
        <f t="shared" si="4"/>
        <v>18.181818181818183</v>
      </c>
      <c r="N203" s="149"/>
    </row>
    <row r="204" spans="2:14">
      <c r="B204" s="134"/>
      <c r="C204" s="2"/>
      <c r="D204" s="16" t="s">
        <v>120</v>
      </c>
      <c r="E204" s="757">
        <v>100</v>
      </c>
      <c r="F204" s="624">
        <f t="shared" ref="F204:M204" si="5">IF($E18&gt;0,F18*100/$E18,0)</f>
        <v>43.478260869565219</v>
      </c>
      <c r="G204" s="624">
        <f t="shared" si="5"/>
        <v>17.391304347826086</v>
      </c>
      <c r="H204" s="624">
        <f t="shared" si="5"/>
        <v>8.695652173913043</v>
      </c>
      <c r="I204" s="624">
        <f t="shared" si="5"/>
        <v>8.695652173913043</v>
      </c>
      <c r="J204" s="624">
        <f t="shared" si="5"/>
        <v>13.043478260869565</v>
      </c>
      <c r="K204" s="624">
        <f t="shared" si="5"/>
        <v>0</v>
      </c>
      <c r="L204" s="624">
        <f t="shared" si="5"/>
        <v>0</v>
      </c>
      <c r="M204" s="624">
        <f t="shared" si="5"/>
        <v>8.695652173913043</v>
      </c>
      <c r="N204" s="149"/>
    </row>
    <row r="205" spans="2:14">
      <c r="B205" s="29"/>
      <c r="C205" s="29"/>
      <c r="D205" s="16"/>
      <c r="E205" s="757"/>
      <c r="F205" s="624"/>
      <c r="G205" s="624"/>
      <c r="H205" s="624"/>
      <c r="I205" s="624"/>
      <c r="J205" s="624"/>
      <c r="K205" s="624"/>
      <c r="L205" s="624"/>
      <c r="M205" s="624"/>
      <c r="N205" s="149"/>
    </row>
    <row r="206" spans="2:14">
      <c r="B206" s="133" t="s">
        <v>37</v>
      </c>
      <c r="C206" s="29"/>
      <c r="D206" s="16" t="s">
        <v>32</v>
      </c>
      <c r="E206" s="757">
        <v>100</v>
      </c>
      <c r="F206" s="624">
        <f t="shared" ref="F206:M206" si="6">IF($E20&gt;0,F20*100/$E20,0)</f>
        <v>26.787741203178207</v>
      </c>
      <c r="G206" s="624">
        <f t="shared" si="6"/>
        <v>14.52894438138479</v>
      </c>
      <c r="H206" s="624">
        <f t="shared" si="6"/>
        <v>7.8320090805902387</v>
      </c>
      <c r="I206" s="624">
        <f t="shared" si="6"/>
        <v>18.728717366628832</v>
      </c>
      <c r="J206" s="624">
        <f t="shared" si="6"/>
        <v>7.3779795686719636</v>
      </c>
      <c r="K206" s="624">
        <f t="shared" si="6"/>
        <v>7.150964812712826</v>
      </c>
      <c r="L206" s="624">
        <f t="shared" si="6"/>
        <v>9.3076049943246311</v>
      </c>
      <c r="M206" s="624">
        <f t="shared" si="6"/>
        <v>8.2860385925085129</v>
      </c>
      <c r="N206" s="149"/>
    </row>
    <row r="207" spans="2:14">
      <c r="B207" s="134" t="s">
        <v>38</v>
      </c>
      <c r="C207" s="2"/>
      <c r="D207" s="16" t="s">
        <v>34</v>
      </c>
      <c r="E207" s="757">
        <v>100</v>
      </c>
      <c r="F207" s="624">
        <f t="shared" ref="F207:M207" si="7">IF($E21&gt;0,F21*100/$E21,0)</f>
        <v>54.545454545454547</v>
      </c>
      <c r="G207" s="624">
        <f t="shared" si="7"/>
        <v>0</v>
      </c>
      <c r="H207" s="624">
        <f t="shared" si="7"/>
        <v>0</v>
      </c>
      <c r="I207" s="624">
        <f t="shared" si="7"/>
        <v>9.0909090909090917</v>
      </c>
      <c r="J207" s="624">
        <f t="shared" si="7"/>
        <v>0</v>
      </c>
      <c r="K207" s="624">
        <f t="shared" si="7"/>
        <v>0</v>
      </c>
      <c r="L207" s="624">
        <f t="shared" si="7"/>
        <v>9.0909090909090917</v>
      </c>
      <c r="M207" s="624">
        <f t="shared" si="7"/>
        <v>27.272727272727273</v>
      </c>
      <c r="N207" s="149"/>
    </row>
    <row r="208" spans="2:14">
      <c r="B208" s="133"/>
      <c r="C208" s="29"/>
      <c r="D208" s="16" t="s">
        <v>120</v>
      </c>
      <c r="E208" s="757">
        <v>100</v>
      </c>
      <c r="F208" s="624">
        <f t="shared" ref="F208:M208" si="8">IF($E22&gt;0,F22*100/$E22,0)</f>
        <v>41.176470588235297</v>
      </c>
      <c r="G208" s="624">
        <f t="shared" si="8"/>
        <v>17.647058823529413</v>
      </c>
      <c r="H208" s="624">
        <f t="shared" si="8"/>
        <v>5.882352941176471</v>
      </c>
      <c r="I208" s="624">
        <f t="shared" si="8"/>
        <v>11.764705882352942</v>
      </c>
      <c r="J208" s="624">
        <f t="shared" si="8"/>
        <v>17.647058823529413</v>
      </c>
      <c r="K208" s="624">
        <f t="shared" si="8"/>
        <v>0</v>
      </c>
      <c r="L208" s="624">
        <f t="shared" si="8"/>
        <v>0</v>
      </c>
      <c r="M208" s="624">
        <f t="shared" si="8"/>
        <v>5.882352941176471</v>
      </c>
      <c r="N208" s="149"/>
    </row>
    <row r="209" spans="2:14">
      <c r="B209" s="133"/>
      <c r="C209" s="29"/>
      <c r="D209" s="16"/>
      <c r="E209" s="757"/>
      <c r="F209" s="624"/>
      <c r="G209" s="624"/>
      <c r="H209" s="624"/>
      <c r="I209" s="624"/>
      <c r="J209" s="624"/>
      <c r="K209" s="624"/>
      <c r="L209" s="624"/>
      <c r="M209" s="624"/>
      <c r="N209" s="149"/>
    </row>
    <row r="210" spans="2:14">
      <c r="B210" s="133" t="s">
        <v>39</v>
      </c>
      <c r="C210" s="29"/>
      <c r="D210" s="16" t="s">
        <v>32</v>
      </c>
      <c r="E210" s="757">
        <v>100</v>
      </c>
      <c r="F210" s="624">
        <f t="shared" ref="F210:M210" si="9">IF($E24&gt;0,F24*100/$E24,0)</f>
        <v>13.18000884564352</v>
      </c>
      <c r="G210" s="624">
        <f t="shared" si="9"/>
        <v>21.804511278195488</v>
      </c>
      <c r="H210" s="624">
        <f t="shared" si="9"/>
        <v>13.533834586466165</v>
      </c>
      <c r="I210" s="624">
        <f t="shared" si="9"/>
        <v>24.10437859354268</v>
      </c>
      <c r="J210" s="624">
        <f t="shared" si="9"/>
        <v>4.5555064130915524</v>
      </c>
      <c r="K210" s="624">
        <f t="shared" si="9"/>
        <v>6.8996019460415745</v>
      </c>
      <c r="L210" s="624">
        <f t="shared" si="9"/>
        <v>14.108801415302963</v>
      </c>
      <c r="M210" s="624">
        <f t="shared" si="9"/>
        <v>1.8133569217160548</v>
      </c>
      <c r="N210" s="149"/>
    </row>
    <row r="211" spans="2:14">
      <c r="B211" s="134" t="s">
        <v>40</v>
      </c>
      <c r="C211" s="2"/>
      <c r="D211" s="16" t="s">
        <v>34</v>
      </c>
      <c r="E211" s="757">
        <v>100</v>
      </c>
      <c r="F211" s="624">
        <f t="shared" ref="F211:M211" si="10">IF($E25&gt;0,F25*100/$E25,0)</f>
        <v>6.25</v>
      </c>
      <c r="G211" s="624">
        <f t="shared" si="10"/>
        <v>31.25</v>
      </c>
      <c r="H211" s="624">
        <f t="shared" si="10"/>
        <v>6.25</v>
      </c>
      <c r="I211" s="624">
        <f t="shared" si="10"/>
        <v>18.75</v>
      </c>
      <c r="J211" s="624">
        <f t="shared" si="10"/>
        <v>6.25</v>
      </c>
      <c r="K211" s="624">
        <f t="shared" si="10"/>
        <v>12.5</v>
      </c>
      <c r="L211" s="624">
        <f t="shared" si="10"/>
        <v>18.75</v>
      </c>
      <c r="M211" s="624">
        <f t="shared" si="10"/>
        <v>0</v>
      </c>
      <c r="N211" s="149"/>
    </row>
    <row r="212" spans="2:14">
      <c r="B212" s="133"/>
      <c r="C212" s="29"/>
      <c r="D212" s="16" t="s">
        <v>120</v>
      </c>
      <c r="E212" s="757">
        <v>100</v>
      </c>
      <c r="F212" s="624">
        <f t="shared" ref="F212:M212" si="11">IF($E26&gt;0,F26*100/$E26,0)</f>
        <v>20</v>
      </c>
      <c r="G212" s="624">
        <f t="shared" si="11"/>
        <v>33.333333333333336</v>
      </c>
      <c r="H212" s="624">
        <f t="shared" si="11"/>
        <v>6.666666666666667</v>
      </c>
      <c r="I212" s="624">
        <f t="shared" si="11"/>
        <v>33.333333333333336</v>
      </c>
      <c r="J212" s="624">
        <f t="shared" si="11"/>
        <v>0</v>
      </c>
      <c r="K212" s="624">
        <f t="shared" si="11"/>
        <v>6.666666666666667</v>
      </c>
      <c r="L212" s="624">
        <f t="shared" si="11"/>
        <v>0</v>
      </c>
      <c r="M212" s="624">
        <f t="shared" si="11"/>
        <v>0</v>
      </c>
      <c r="N212" s="149"/>
    </row>
    <row r="213" spans="2:14">
      <c r="B213" s="133"/>
      <c r="C213" s="29"/>
      <c r="D213" s="16"/>
      <c r="E213" s="757"/>
      <c r="F213" s="624"/>
      <c r="G213" s="624"/>
      <c r="H213" s="624"/>
      <c r="I213" s="624"/>
      <c r="J213" s="624"/>
      <c r="K213" s="624"/>
      <c r="L213" s="624"/>
      <c r="M213" s="624"/>
      <c r="N213" s="149"/>
    </row>
    <row r="214" spans="2:14">
      <c r="B214" s="133" t="s">
        <v>41</v>
      </c>
      <c r="C214" s="29"/>
      <c r="D214" s="16" t="s">
        <v>32</v>
      </c>
      <c r="E214" s="757">
        <v>100</v>
      </c>
      <c r="F214" s="624">
        <f t="shared" ref="F214:M214" si="12">IF($E28&gt;0,F28*100/$E28,0)</f>
        <v>8.6169442433019547</v>
      </c>
      <c r="G214" s="624">
        <f t="shared" si="12"/>
        <v>23.316437364228818</v>
      </c>
      <c r="H214" s="624">
        <f t="shared" si="12"/>
        <v>13.468501086169443</v>
      </c>
      <c r="I214" s="624">
        <f t="shared" si="12"/>
        <v>25.126719768283852</v>
      </c>
      <c r="J214" s="624">
        <f t="shared" si="12"/>
        <v>2.7516292541636496</v>
      </c>
      <c r="K214" s="624">
        <f t="shared" si="12"/>
        <v>7.6755973931933381</v>
      </c>
      <c r="L214" s="624">
        <f t="shared" si="12"/>
        <v>17.813178855901519</v>
      </c>
      <c r="M214" s="624">
        <f t="shared" si="12"/>
        <v>1.2309920347574221</v>
      </c>
      <c r="N214" s="149"/>
    </row>
    <row r="215" spans="2:14">
      <c r="B215" s="134" t="s">
        <v>42</v>
      </c>
      <c r="C215" s="137"/>
      <c r="D215" s="16" t="s">
        <v>34</v>
      </c>
      <c r="E215" s="757">
        <v>100</v>
      </c>
      <c r="F215" s="624">
        <f t="shared" ref="F215:M215" si="13">IF($E29&gt;0,F29*100/$E29,0)</f>
        <v>0</v>
      </c>
      <c r="G215" s="624">
        <f t="shared" si="13"/>
        <v>37.5</v>
      </c>
      <c r="H215" s="624">
        <f t="shared" si="13"/>
        <v>12.5</v>
      </c>
      <c r="I215" s="624">
        <f t="shared" si="13"/>
        <v>25</v>
      </c>
      <c r="J215" s="624">
        <f t="shared" si="13"/>
        <v>0</v>
      </c>
      <c r="K215" s="624">
        <f t="shared" si="13"/>
        <v>12.5</v>
      </c>
      <c r="L215" s="624">
        <f t="shared" si="13"/>
        <v>12.5</v>
      </c>
      <c r="M215" s="624">
        <f t="shared" si="13"/>
        <v>0</v>
      </c>
      <c r="N215" s="149"/>
    </row>
    <row r="216" spans="2:14">
      <c r="B216" s="5"/>
      <c r="C216" s="2"/>
      <c r="D216" s="16" t="s">
        <v>120</v>
      </c>
      <c r="E216" s="757">
        <v>100</v>
      </c>
      <c r="F216" s="624">
        <f t="shared" ref="F216:M216" si="14">IF($E30&gt;0,F30*100/$E30,0)</f>
        <v>0</v>
      </c>
      <c r="G216" s="624">
        <f t="shared" si="14"/>
        <v>42.857142857142854</v>
      </c>
      <c r="H216" s="624">
        <f t="shared" si="14"/>
        <v>14.285714285714286</v>
      </c>
      <c r="I216" s="624">
        <f t="shared" si="14"/>
        <v>42.857142857142854</v>
      </c>
      <c r="J216" s="624">
        <f t="shared" si="14"/>
        <v>0</v>
      </c>
      <c r="K216" s="624">
        <f t="shared" si="14"/>
        <v>0</v>
      </c>
      <c r="L216" s="624">
        <f t="shared" si="14"/>
        <v>0</v>
      </c>
      <c r="M216" s="624">
        <f t="shared" si="14"/>
        <v>0</v>
      </c>
      <c r="N216" s="149"/>
    </row>
    <row r="217" spans="2:14">
      <c r="B217" s="133"/>
      <c r="C217" s="29"/>
      <c r="D217" s="16"/>
      <c r="E217" s="757"/>
      <c r="F217" s="624"/>
      <c r="G217" s="624"/>
      <c r="H217" s="624"/>
      <c r="I217" s="624"/>
      <c r="J217" s="624"/>
      <c r="K217" s="624"/>
      <c r="L217" s="624"/>
      <c r="M217" s="624"/>
      <c r="N217" s="149"/>
    </row>
    <row r="218" spans="2:14">
      <c r="B218" s="133" t="s">
        <v>43</v>
      </c>
      <c r="C218" s="29"/>
      <c r="D218" s="16" t="s">
        <v>32</v>
      </c>
      <c r="E218" s="757">
        <v>100</v>
      </c>
      <c r="F218" s="624">
        <f t="shared" ref="F218:M218" si="15">IF($E32&gt;0,F32*100/$E32,0)</f>
        <v>33.956474198440972</v>
      </c>
      <c r="G218" s="624">
        <f t="shared" si="15"/>
        <v>17.431483898275193</v>
      </c>
      <c r="H218" s="624">
        <f t="shared" si="15"/>
        <v>11.382314556805756</v>
      </c>
      <c r="I218" s="624">
        <f t="shared" si="15"/>
        <v>19.27621600649007</v>
      </c>
      <c r="J218" s="624">
        <f t="shared" si="15"/>
        <v>7.2801664844273573</v>
      </c>
      <c r="K218" s="624">
        <f t="shared" si="15"/>
        <v>4.7405735247433949</v>
      </c>
      <c r="L218" s="624">
        <f t="shared" si="15"/>
        <v>3.8199710768579593</v>
      </c>
      <c r="M218" s="624">
        <f t="shared" si="15"/>
        <v>2.1128002539592958</v>
      </c>
      <c r="N218" s="149"/>
    </row>
    <row r="219" spans="2:14">
      <c r="B219" s="134" t="s">
        <v>0</v>
      </c>
      <c r="C219" s="2"/>
      <c r="D219" s="16" t="s">
        <v>34</v>
      </c>
      <c r="E219" s="757">
        <v>100</v>
      </c>
      <c r="F219" s="624">
        <f t="shared" ref="F219:M219" si="16">IF($E33&gt;0,F33*100/$E33,0)</f>
        <v>37.179487179487182</v>
      </c>
      <c r="G219" s="624">
        <f t="shared" si="16"/>
        <v>14.102564102564102</v>
      </c>
      <c r="H219" s="624">
        <f t="shared" si="16"/>
        <v>8.9743589743589745</v>
      </c>
      <c r="I219" s="624">
        <f t="shared" si="16"/>
        <v>17.948717948717949</v>
      </c>
      <c r="J219" s="624">
        <f t="shared" si="16"/>
        <v>6.4102564102564106</v>
      </c>
      <c r="K219" s="624">
        <f t="shared" si="16"/>
        <v>5.1282051282051286</v>
      </c>
      <c r="L219" s="624">
        <f t="shared" si="16"/>
        <v>7.6923076923076925</v>
      </c>
      <c r="M219" s="624">
        <f t="shared" si="16"/>
        <v>2.5641025641025643</v>
      </c>
      <c r="N219" s="149"/>
    </row>
    <row r="220" spans="2:14">
      <c r="B220" s="133"/>
      <c r="C220" s="29"/>
      <c r="D220" s="16" t="s">
        <v>120</v>
      </c>
      <c r="E220" s="757">
        <v>100</v>
      </c>
      <c r="F220" s="624">
        <f t="shared" ref="F220:M220" si="17">IF($E34&gt;0,F34*100/$E34,0)</f>
        <v>40.758293838862556</v>
      </c>
      <c r="G220" s="624">
        <f t="shared" si="17"/>
        <v>15.639810426540285</v>
      </c>
      <c r="H220" s="624">
        <f t="shared" si="17"/>
        <v>5.6872037914691944</v>
      </c>
      <c r="I220" s="624">
        <f t="shared" si="17"/>
        <v>20.379146919431278</v>
      </c>
      <c r="J220" s="624">
        <f t="shared" si="17"/>
        <v>6.6350710900473935</v>
      </c>
      <c r="K220" s="624">
        <f t="shared" si="17"/>
        <v>3.3175355450236967</v>
      </c>
      <c r="L220" s="624">
        <f t="shared" si="17"/>
        <v>5.6872037914691944</v>
      </c>
      <c r="M220" s="624">
        <f t="shared" si="17"/>
        <v>1.8957345971563981</v>
      </c>
      <c r="N220" s="149"/>
    </row>
    <row r="221" spans="2:14">
      <c r="B221" s="5"/>
      <c r="C221" s="5"/>
      <c r="D221" s="16"/>
      <c r="E221" s="757"/>
      <c r="F221" s="624"/>
      <c r="G221" s="624"/>
      <c r="H221" s="624"/>
      <c r="I221" s="624"/>
      <c r="J221" s="624"/>
      <c r="K221" s="624"/>
      <c r="L221" s="624"/>
      <c r="M221" s="624"/>
      <c r="N221" s="149"/>
    </row>
    <row r="222" spans="2:14" ht="12.75" customHeight="1">
      <c r="B222" s="958" t="s">
        <v>197</v>
      </c>
      <c r="C222" s="958"/>
      <c r="D222" s="16" t="s">
        <v>32</v>
      </c>
      <c r="E222" s="757">
        <v>100</v>
      </c>
      <c r="F222" s="624">
        <f t="shared" ref="F222:M222" si="18">IF($E36&gt;0,F36*100/$E36,0)</f>
        <v>32.756246311233525</v>
      </c>
      <c r="G222" s="624">
        <f t="shared" si="18"/>
        <v>18.27660830218375</v>
      </c>
      <c r="H222" s="624">
        <f t="shared" si="18"/>
        <v>10.682667715915798</v>
      </c>
      <c r="I222" s="624">
        <f t="shared" si="18"/>
        <v>18.7881172535904</v>
      </c>
      <c r="J222" s="624">
        <f t="shared" si="18"/>
        <v>7.1414518984851467</v>
      </c>
      <c r="K222" s="624">
        <f t="shared" si="18"/>
        <v>5.4495376746016131</v>
      </c>
      <c r="L222" s="624">
        <f t="shared" si="18"/>
        <v>4.485540035412158</v>
      </c>
      <c r="M222" s="624">
        <f t="shared" si="18"/>
        <v>2.4198308085776117</v>
      </c>
      <c r="N222" s="149"/>
    </row>
    <row r="223" spans="2:14" ht="12.75" customHeight="1">
      <c r="B223" s="959" t="s">
        <v>45</v>
      </c>
      <c r="C223" s="959"/>
      <c r="D223" s="16" t="s">
        <v>34</v>
      </c>
      <c r="E223" s="757">
        <v>100</v>
      </c>
      <c r="F223" s="624">
        <f t="shared" ref="F223:M223" si="19">IF($E37&gt;0,F37*100/$E37,0)</f>
        <v>20</v>
      </c>
      <c r="G223" s="624">
        <f t="shared" si="19"/>
        <v>20</v>
      </c>
      <c r="H223" s="624">
        <f t="shared" si="19"/>
        <v>10</v>
      </c>
      <c r="I223" s="624">
        <f t="shared" si="19"/>
        <v>20</v>
      </c>
      <c r="J223" s="624">
        <f t="shared" si="19"/>
        <v>20</v>
      </c>
      <c r="K223" s="624">
        <f t="shared" si="19"/>
        <v>10</v>
      </c>
      <c r="L223" s="624">
        <f t="shared" si="19"/>
        <v>0</v>
      </c>
      <c r="M223" s="624">
        <f t="shared" si="19"/>
        <v>0</v>
      </c>
      <c r="N223" s="149"/>
    </row>
    <row r="224" spans="2:14">
      <c r="B224" s="1"/>
      <c r="C224" s="1"/>
      <c r="D224" s="16" t="s">
        <v>120</v>
      </c>
      <c r="E224" s="757">
        <v>100</v>
      </c>
      <c r="F224" s="624">
        <f t="shared" ref="F224:M224" si="20">IF($E38&gt;0,F38*100/$E38,0)</f>
        <v>31.578947368421051</v>
      </c>
      <c r="G224" s="624">
        <f t="shared" si="20"/>
        <v>15.789473684210526</v>
      </c>
      <c r="H224" s="624">
        <f t="shared" si="20"/>
        <v>0</v>
      </c>
      <c r="I224" s="624">
        <f t="shared" si="20"/>
        <v>21.05263157894737</v>
      </c>
      <c r="J224" s="624">
        <f t="shared" si="20"/>
        <v>10.526315789473685</v>
      </c>
      <c r="K224" s="624">
        <f t="shared" si="20"/>
        <v>10.526315789473685</v>
      </c>
      <c r="L224" s="624">
        <f t="shared" si="20"/>
        <v>10.526315789473685</v>
      </c>
      <c r="M224" s="624">
        <f t="shared" si="20"/>
        <v>0</v>
      </c>
      <c r="N224" s="149"/>
    </row>
    <row r="225" spans="2:14">
      <c r="B225" s="137"/>
      <c r="C225" s="138"/>
      <c r="D225" s="16"/>
      <c r="E225" s="757"/>
      <c r="F225" s="624"/>
      <c r="G225" s="624"/>
      <c r="H225" s="624"/>
      <c r="I225" s="624"/>
      <c r="J225" s="624"/>
      <c r="K225" s="624"/>
      <c r="L225" s="624"/>
      <c r="M225" s="624"/>
      <c r="N225" s="149"/>
    </row>
    <row r="226" spans="2:14" ht="12.75" customHeight="1">
      <c r="B226" s="958" t="s">
        <v>198</v>
      </c>
      <c r="C226" s="958"/>
      <c r="D226" s="16" t="s">
        <v>32</v>
      </c>
      <c r="E226" s="757">
        <v>100</v>
      </c>
      <c r="F226" s="624">
        <f t="shared" ref="F226:M226" si="21">IF($E40&gt;0,F40*100/$E40,0)</f>
        <v>21.348314606741575</v>
      </c>
      <c r="G226" s="624">
        <f t="shared" si="21"/>
        <v>17.602996254681649</v>
      </c>
      <c r="H226" s="624">
        <f t="shared" si="21"/>
        <v>13.48314606741573</v>
      </c>
      <c r="I226" s="624">
        <f t="shared" si="21"/>
        <v>23.970037453183522</v>
      </c>
      <c r="J226" s="624">
        <f t="shared" si="21"/>
        <v>7.1161048689138573</v>
      </c>
      <c r="K226" s="624">
        <f t="shared" si="21"/>
        <v>8.2397003745318358</v>
      </c>
      <c r="L226" s="624">
        <f t="shared" si="21"/>
        <v>5.9925093632958806</v>
      </c>
      <c r="M226" s="624">
        <f t="shared" si="21"/>
        <v>2.2471910112359552</v>
      </c>
      <c r="N226" s="149"/>
    </row>
    <row r="227" spans="2:14" ht="12.75" customHeight="1">
      <c r="B227" s="959" t="s">
        <v>47</v>
      </c>
      <c r="C227" s="959"/>
      <c r="D227" s="16" t="s">
        <v>34</v>
      </c>
      <c r="E227" s="761">
        <f t="shared" ref="E227:M227" si="22">IF($E41&gt;0,E41*100/$E41,0)</f>
        <v>0</v>
      </c>
      <c r="F227" s="624">
        <f t="shared" si="22"/>
        <v>0</v>
      </c>
      <c r="G227" s="624">
        <f t="shared" si="22"/>
        <v>0</v>
      </c>
      <c r="H227" s="624">
        <f t="shared" si="22"/>
        <v>0</v>
      </c>
      <c r="I227" s="624">
        <f t="shared" si="22"/>
        <v>0</v>
      </c>
      <c r="J227" s="624">
        <f t="shared" si="22"/>
        <v>0</v>
      </c>
      <c r="K227" s="624">
        <f t="shared" si="22"/>
        <v>0</v>
      </c>
      <c r="L227" s="624">
        <f t="shared" si="22"/>
        <v>0</v>
      </c>
      <c r="M227" s="624">
        <f t="shared" si="22"/>
        <v>0</v>
      </c>
      <c r="N227" s="149"/>
    </row>
    <row r="228" spans="2:14">
      <c r="B228" s="1"/>
      <c r="C228" s="1"/>
      <c r="D228" s="16" t="s">
        <v>120</v>
      </c>
      <c r="E228" s="757">
        <v>100</v>
      </c>
      <c r="F228" s="624">
        <f t="shared" ref="F228:M228" si="23">IF($E42&gt;0,F42*100/$E42,0)</f>
        <v>50</v>
      </c>
      <c r="G228" s="624">
        <f t="shared" si="23"/>
        <v>0</v>
      </c>
      <c r="H228" s="624">
        <f t="shared" si="23"/>
        <v>0</v>
      </c>
      <c r="I228" s="624">
        <f t="shared" si="23"/>
        <v>0</v>
      </c>
      <c r="J228" s="624">
        <f t="shared" si="23"/>
        <v>0</v>
      </c>
      <c r="K228" s="624">
        <f t="shared" si="23"/>
        <v>0</v>
      </c>
      <c r="L228" s="624">
        <f t="shared" si="23"/>
        <v>50</v>
      </c>
      <c r="M228" s="624">
        <f t="shared" si="23"/>
        <v>0</v>
      </c>
      <c r="N228" s="149"/>
    </row>
    <row r="229" spans="2:14">
      <c r="B229" s="137"/>
      <c r="C229" s="138"/>
      <c r="D229" s="16"/>
      <c r="E229" s="757"/>
      <c r="F229" s="624"/>
      <c r="G229" s="624"/>
      <c r="H229" s="624"/>
      <c r="I229" s="624"/>
      <c r="J229" s="624"/>
      <c r="K229" s="624"/>
      <c r="L229" s="624"/>
      <c r="M229" s="624"/>
      <c r="N229" s="149"/>
    </row>
    <row r="230" spans="2:14" ht="12.75" customHeight="1">
      <c r="B230" s="958" t="s">
        <v>199</v>
      </c>
      <c r="C230" s="958"/>
      <c r="D230" s="16" t="s">
        <v>32</v>
      </c>
      <c r="E230" s="757">
        <v>100</v>
      </c>
      <c r="F230" s="624">
        <f t="shared" ref="F230:M230" si="24">IF($E44&gt;0,F44*100/$E44,0)</f>
        <v>33.333333333333336</v>
      </c>
      <c r="G230" s="624">
        <f t="shared" si="24"/>
        <v>7.4074074074074074</v>
      </c>
      <c r="H230" s="624">
        <f t="shared" si="24"/>
        <v>22.222222222222221</v>
      </c>
      <c r="I230" s="624">
        <f t="shared" si="24"/>
        <v>18.518518518518519</v>
      </c>
      <c r="J230" s="624">
        <f t="shared" si="24"/>
        <v>0</v>
      </c>
      <c r="K230" s="624">
        <f t="shared" si="24"/>
        <v>7.4074074074074074</v>
      </c>
      <c r="L230" s="624">
        <f t="shared" si="24"/>
        <v>7.4074074074074074</v>
      </c>
      <c r="M230" s="624">
        <f t="shared" si="24"/>
        <v>3.7037037037037037</v>
      </c>
      <c r="N230" s="149"/>
    </row>
    <row r="231" spans="2:14" ht="12.75" customHeight="1">
      <c r="B231" s="959" t="s">
        <v>49</v>
      </c>
      <c r="C231" s="959"/>
      <c r="D231" s="16" t="s">
        <v>34</v>
      </c>
      <c r="E231" s="761">
        <f>IF($E45&gt;0,E45*100/$E45,0)</f>
        <v>0</v>
      </c>
      <c r="F231" s="624">
        <f t="shared" ref="F231:M231" si="25">IF($E45&gt;0,F45*100/$E45,0)</f>
        <v>0</v>
      </c>
      <c r="G231" s="624">
        <f t="shared" si="25"/>
        <v>0</v>
      </c>
      <c r="H231" s="624">
        <f t="shared" si="25"/>
        <v>0</v>
      </c>
      <c r="I231" s="624">
        <f t="shared" si="25"/>
        <v>0</v>
      </c>
      <c r="J231" s="624">
        <f t="shared" si="25"/>
        <v>0</v>
      </c>
      <c r="K231" s="624">
        <f t="shared" si="25"/>
        <v>0</v>
      </c>
      <c r="L231" s="624">
        <f t="shared" si="25"/>
        <v>0</v>
      </c>
      <c r="M231" s="624">
        <f t="shared" si="25"/>
        <v>0</v>
      </c>
      <c r="N231" s="149"/>
    </row>
    <row r="232" spans="2:14">
      <c r="B232" s="1"/>
      <c r="C232" s="1"/>
      <c r="D232" s="16" t="s">
        <v>120</v>
      </c>
      <c r="E232" s="761">
        <f>IF($E46&gt;0,E46*100/$E46,0)</f>
        <v>0</v>
      </c>
      <c r="F232" s="624">
        <f t="shared" ref="F232:M232" si="26">IF($E46&gt;0,F46*100/$E46,0)</f>
        <v>0</v>
      </c>
      <c r="G232" s="624">
        <f t="shared" si="26"/>
        <v>0</v>
      </c>
      <c r="H232" s="624">
        <f t="shared" si="26"/>
        <v>0</v>
      </c>
      <c r="I232" s="624">
        <f t="shared" si="26"/>
        <v>0</v>
      </c>
      <c r="J232" s="624">
        <f t="shared" si="26"/>
        <v>0</v>
      </c>
      <c r="K232" s="624">
        <f t="shared" si="26"/>
        <v>0</v>
      </c>
      <c r="L232" s="624">
        <f t="shared" si="26"/>
        <v>0</v>
      </c>
      <c r="M232" s="624">
        <f t="shared" si="26"/>
        <v>0</v>
      </c>
      <c r="N232" s="149"/>
    </row>
    <row r="233" spans="2:14">
      <c r="B233" s="137"/>
      <c r="C233" s="138"/>
      <c r="D233" s="16"/>
      <c r="E233" s="757"/>
      <c r="F233" s="624"/>
      <c r="G233" s="624"/>
      <c r="H233" s="624"/>
      <c r="I233" s="624"/>
      <c r="J233" s="624"/>
      <c r="K233" s="624"/>
      <c r="L233" s="624"/>
      <c r="M233" s="624"/>
      <c r="N233" s="149"/>
    </row>
    <row r="234" spans="2:14" ht="12.75" customHeight="1">
      <c r="B234" s="958" t="s">
        <v>200</v>
      </c>
      <c r="C234" s="958"/>
      <c r="D234" s="16" t="s">
        <v>32</v>
      </c>
      <c r="E234" s="757">
        <v>100</v>
      </c>
      <c r="F234" s="624">
        <f t="shared" ref="F234:M234" si="27">IF($E48&gt;0,F48*100/$E48,0)</f>
        <v>41.16719242902208</v>
      </c>
      <c r="G234" s="624">
        <f t="shared" si="27"/>
        <v>17.665615141955836</v>
      </c>
      <c r="H234" s="624">
        <f t="shared" si="27"/>
        <v>7.0977917981072558</v>
      </c>
      <c r="I234" s="624">
        <f t="shared" si="27"/>
        <v>18.769716088328074</v>
      </c>
      <c r="J234" s="624">
        <f t="shared" si="27"/>
        <v>7.413249211356467</v>
      </c>
      <c r="K234" s="624">
        <f t="shared" si="27"/>
        <v>4.5741324921135647</v>
      </c>
      <c r="L234" s="624">
        <f t="shared" si="27"/>
        <v>3.1545741324921135</v>
      </c>
      <c r="M234" s="624">
        <f t="shared" si="27"/>
        <v>0.15772870662460567</v>
      </c>
      <c r="N234" s="149"/>
    </row>
    <row r="235" spans="2:14" ht="12.75" customHeight="1">
      <c r="B235" s="959" t="s">
        <v>51</v>
      </c>
      <c r="C235" s="959"/>
      <c r="D235" s="16" t="s">
        <v>34</v>
      </c>
      <c r="E235" s="757">
        <v>100</v>
      </c>
      <c r="F235" s="624">
        <f t="shared" ref="F235:M235" si="28">IF($E49&gt;0,F49*100/$E49,0)</f>
        <v>25</v>
      </c>
      <c r="G235" s="624">
        <f t="shared" si="28"/>
        <v>25</v>
      </c>
      <c r="H235" s="624">
        <f t="shared" si="28"/>
        <v>0</v>
      </c>
      <c r="I235" s="624">
        <f t="shared" si="28"/>
        <v>25</v>
      </c>
      <c r="J235" s="624">
        <f t="shared" si="28"/>
        <v>0</v>
      </c>
      <c r="K235" s="624">
        <f t="shared" si="28"/>
        <v>25</v>
      </c>
      <c r="L235" s="624">
        <f t="shared" si="28"/>
        <v>0</v>
      </c>
      <c r="M235" s="624">
        <f t="shared" si="28"/>
        <v>0</v>
      </c>
      <c r="N235" s="149"/>
    </row>
    <row r="236" spans="2:14">
      <c r="B236" s="1"/>
      <c r="C236" s="1"/>
      <c r="D236" s="16" t="s">
        <v>120</v>
      </c>
      <c r="E236" s="757">
        <v>100</v>
      </c>
      <c r="F236" s="624">
        <f t="shared" ref="F236:M236" si="29">IF($E50&gt;0,F50*100/$E50,0)</f>
        <v>100</v>
      </c>
      <c r="G236" s="624">
        <f t="shared" si="29"/>
        <v>0</v>
      </c>
      <c r="H236" s="624">
        <f t="shared" si="29"/>
        <v>0</v>
      </c>
      <c r="I236" s="624">
        <f t="shared" si="29"/>
        <v>0</v>
      </c>
      <c r="J236" s="624">
        <f t="shared" si="29"/>
        <v>0</v>
      </c>
      <c r="K236" s="624">
        <f t="shared" si="29"/>
        <v>0</v>
      </c>
      <c r="L236" s="624">
        <f t="shared" si="29"/>
        <v>0</v>
      </c>
      <c r="M236" s="624">
        <f t="shared" si="29"/>
        <v>0</v>
      </c>
      <c r="N236" s="149"/>
    </row>
    <row r="237" spans="2:14">
      <c r="B237" s="139"/>
      <c r="C237" s="138"/>
      <c r="D237" s="16"/>
      <c r="E237" s="757"/>
      <c r="F237" s="624"/>
      <c r="G237" s="624"/>
      <c r="H237" s="624"/>
      <c r="I237" s="624"/>
      <c r="J237" s="624"/>
      <c r="K237" s="624"/>
      <c r="L237" s="624"/>
      <c r="M237" s="624"/>
      <c r="N237" s="149"/>
    </row>
    <row r="238" spans="2:14" ht="12.75" customHeight="1">
      <c r="B238" s="958" t="s">
        <v>201</v>
      </c>
      <c r="C238" s="958"/>
      <c r="D238" s="16" t="s">
        <v>32</v>
      </c>
      <c r="E238" s="757">
        <v>100</v>
      </c>
      <c r="F238" s="624">
        <f t="shared" ref="F238:M238" si="30">IF($E52&gt;0,F52*100/$E52,0)</f>
        <v>24</v>
      </c>
      <c r="G238" s="624">
        <f t="shared" si="30"/>
        <v>14.181818181818182</v>
      </c>
      <c r="H238" s="624">
        <f t="shared" si="30"/>
        <v>11.636363636363637</v>
      </c>
      <c r="I238" s="624">
        <f t="shared" si="30"/>
        <v>14.909090909090908</v>
      </c>
      <c r="J238" s="624">
        <f t="shared" si="30"/>
        <v>13.818181818181818</v>
      </c>
      <c r="K238" s="624">
        <f t="shared" si="30"/>
        <v>8</v>
      </c>
      <c r="L238" s="624">
        <f t="shared" si="30"/>
        <v>9.0909090909090917</v>
      </c>
      <c r="M238" s="624">
        <f t="shared" si="30"/>
        <v>4.3636363636363633</v>
      </c>
      <c r="N238" s="149"/>
    </row>
    <row r="239" spans="2:14" ht="12.75" customHeight="1">
      <c r="B239" s="959" t="s">
        <v>53</v>
      </c>
      <c r="C239" s="959"/>
      <c r="D239" s="16" t="s">
        <v>34</v>
      </c>
      <c r="E239" s="761">
        <f>IF($E53&gt;0,E53*100/$E53,0)</f>
        <v>0</v>
      </c>
      <c r="F239" s="624">
        <f t="shared" ref="F239:M239" si="31">IF($E53&gt;0,F53*100/$E53,0)</f>
        <v>0</v>
      </c>
      <c r="G239" s="624">
        <f t="shared" si="31"/>
        <v>0</v>
      </c>
      <c r="H239" s="624">
        <f t="shared" si="31"/>
        <v>0</v>
      </c>
      <c r="I239" s="624">
        <f t="shared" si="31"/>
        <v>0</v>
      </c>
      <c r="J239" s="624">
        <f t="shared" si="31"/>
        <v>0</v>
      </c>
      <c r="K239" s="624">
        <f t="shared" si="31"/>
        <v>0</v>
      </c>
      <c r="L239" s="624">
        <f t="shared" si="31"/>
        <v>0</v>
      </c>
      <c r="M239" s="624">
        <f t="shared" si="31"/>
        <v>0</v>
      </c>
      <c r="N239" s="149"/>
    </row>
    <row r="240" spans="2:14">
      <c r="B240" s="1"/>
      <c r="C240" s="1"/>
      <c r="D240" s="16" t="s">
        <v>120</v>
      </c>
      <c r="E240" s="757">
        <v>100</v>
      </c>
      <c r="F240" s="624">
        <f t="shared" ref="F240:M240" si="32">IF($E54&gt;0,F54*100/$E54,0)</f>
        <v>33.333333333333336</v>
      </c>
      <c r="G240" s="624">
        <f t="shared" si="32"/>
        <v>33.333333333333336</v>
      </c>
      <c r="H240" s="624">
        <f t="shared" si="32"/>
        <v>33.333333333333336</v>
      </c>
      <c r="I240" s="624">
        <f t="shared" si="32"/>
        <v>0</v>
      </c>
      <c r="J240" s="624">
        <f t="shared" si="32"/>
        <v>0</v>
      </c>
      <c r="K240" s="624">
        <f t="shared" si="32"/>
        <v>0</v>
      </c>
      <c r="L240" s="624">
        <f t="shared" si="32"/>
        <v>0</v>
      </c>
      <c r="M240" s="624">
        <f t="shared" si="32"/>
        <v>0</v>
      </c>
      <c r="N240" s="149"/>
    </row>
    <row r="241" spans="2:14">
      <c r="B241" s="139"/>
      <c r="C241" s="138"/>
      <c r="D241" s="16"/>
      <c r="E241" s="757"/>
      <c r="F241" s="624"/>
      <c r="G241" s="624"/>
      <c r="H241" s="624"/>
      <c r="I241" s="624"/>
      <c r="J241" s="624"/>
      <c r="K241" s="624"/>
      <c r="L241" s="624"/>
      <c r="M241" s="624"/>
      <c r="N241" s="149"/>
    </row>
    <row r="242" spans="2:14" ht="20.25" customHeight="1">
      <c r="B242" s="955" t="s">
        <v>1795</v>
      </c>
      <c r="C242" s="955"/>
      <c r="D242" s="16" t="s">
        <v>32</v>
      </c>
      <c r="E242" s="757">
        <v>100</v>
      </c>
      <c r="F242" s="624">
        <f t="shared" ref="F242:M242" si="33">IF($E56&gt;0,F56*100/$E56,0)</f>
        <v>31.623931623931625</v>
      </c>
      <c r="G242" s="624">
        <f t="shared" si="33"/>
        <v>13.675213675213675</v>
      </c>
      <c r="H242" s="624">
        <f t="shared" si="33"/>
        <v>11.965811965811966</v>
      </c>
      <c r="I242" s="624">
        <f t="shared" si="33"/>
        <v>22.222222222222221</v>
      </c>
      <c r="J242" s="624">
        <f t="shared" si="33"/>
        <v>7.6923076923076925</v>
      </c>
      <c r="K242" s="624">
        <f t="shared" si="33"/>
        <v>11.111111111111111</v>
      </c>
      <c r="L242" s="624">
        <f t="shared" si="33"/>
        <v>1.7094017094017093</v>
      </c>
      <c r="M242" s="624">
        <f t="shared" si="33"/>
        <v>0</v>
      </c>
      <c r="N242" s="149"/>
    </row>
    <row r="243" spans="2:14" ht="18" customHeight="1">
      <c r="B243" s="956" t="s">
        <v>1</v>
      </c>
      <c r="C243" s="956"/>
      <c r="D243" s="16" t="s">
        <v>34</v>
      </c>
      <c r="E243" s="761">
        <f>IF($E57&gt;0,E57*100/$E57,0)</f>
        <v>0</v>
      </c>
      <c r="F243" s="624">
        <f t="shared" ref="F243:M243" si="34">IF($E57&gt;0,F57*100/$E57,0)</f>
        <v>0</v>
      </c>
      <c r="G243" s="624">
        <f t="shared" si="34"/>
        <v>0</v>
      </c>
      <c r="H243" s="624">
        <f t="shared" si="34"/>
        <v>0</v>
      </c>
      <c r="I243" s="624">
        <f t="shared" si="34"/>
        <v>0</v>
      </c>
      <c r="J243" s="624">
        <f t="shared" si="34"/>
        <v>0</v>
      </c>
      <c r="K243" s="624">
        <f t="shared" si="34"/>
        <v>0</v>
      </c>
      <c r="L243" s="624">
        <f t="shared" si="34"/>
        <v>0</v>
      </c>
      <c r="M243" s="624">
        <f t="shared" si="34"/>
        <v>0</v>
      </c>
      <c r="N243" s="149"/>
    </row>
    <row r="244" spans="2:14">
      <c r="B244" s="1"/>
      <c r="C244" s="138"/>
      <c r="D244" s="16" t="s">
        <v>120</v>
      </c>
      <c r="E244" s="757">
        <v>100</v>
      </c>
      <c r="F244" s="624">
        <f t="shared" ref="F244:M244" si="35">IF($E58&gt;0,F58*100/$E58,0)</f>
        <v>100</v>
      </c>
      <c r="G244" s="624">
        <f t="shared" si="35"/>
        <v>0</v>
      </c>
      <c r="H244" s="624">
        <f t="shared" si="35"/>
        <v>0</v>
      </c>
      <c r="I244" s="624">
        <f t="shared" si="35"/>
        <v>0</v>
      </c>
      <c r="J244" s="624">
        <f t="shared" si="35"/>
        <v>0</v>
      </c>
      <c r="K244" s="624">
        <f t="shared" si="35"/>
        <v>0</v>
      </c>
      <c r="L244" s="624">
        <f t="shared" si="35"/>
        <v>0</v>
      </c>
      <c r="M244" s="624">
        <f t="shared" si="35"/>
        <v>0</v>
      </c>
      <c r="N244" s="149"/>
    </row>
    <row r="245" spans="2:14">
      <c r="B245" s="1"/>
      <c r="C245" s="138"/>
      <c r="D245" s="16"/>
      <c r="E245" s="757"/>
      <c r="F245" s="624"/>
      <c r="G245" s="624"/>
      <c r="H245" s="624"/>
      <c r="I245" s="624"/>
      <c r="J245" s="624"/>
      <c r="K245" s="624"/>
      <c r="L245" s="624"/>
      <c r="M245" s="624"/>
      <c r="N245" s="149"/>
    </row>
    <row r="246" spans="2:14" ht="33" customHeight="1">
      <c r="B246" s="955" t="s">
        <v>1796</v>
      </c>
      <c r="C246" s="955"/>
      <c r="D246" s="16" t="s">
        <v>32</v>
      </c>
      <c r="E246" s="757">
        <v>100</v>
      </c>
      <c r="F246" s="624">
        <f t="shared" ref="F246:M246" si="36">IF($E60&gt;0,F60*100/$E60,0)</f>
        <v>38.935406698564591</v>
      </c>
      <c r="G246" s="624">
        <f t="shared" si="36"/>
        <v>17.105263157894736</v>
      </c>
      <c r="H246" s="624">
        <f t="shared" si="36"/>
        <v>10.526315789473685</v>
      </c>
      <c r="I246" s="624">
        <f t="shared" si="36"/>
        <v>17.64354066985646</v>
      </c>
      <c r="J246" s="624">
        <f t="shared" si="36"/>
        <v>6.9976076555023923</v>
      </c>
      <c r="K246" s="624">
        <f t="shared" si="36"/>
        <v>4.9043062200956937</v>
      </c>
      <c r="L246" s="624">
        <f t="shared" si="36"/>
        <v>3.2296650717703348</v>
      </c>
      <c r="M246" s="624">
        <f t="shared" si="36"/>
        <v>0.65789473684210531</v>
      </c>
      <c r="N246" s="149"/>
    </row>
    <row r="247" spans="2:14" ht="31.5" customHeight="1">
      <c r="B247" s="957" t="s">
        <v>54</v>
      </c>
      <c r="C247" s="957"/>
      <c r="D247" s="16" t="s">
        <v>34</v>
      </c>
      <c r="E247" s="757">
        <v>100</v>
      </c>
      <c r="F247" s="624">
        <f t="shared" ref="F247:M247" si="37">IF($E61&gt;0,F61*100/$E61,0)</f>
        <v>11.111111111111111</v>
      </c>
      <c r="G247" s="624">
        <f t="shared" si="37"/>
        <v>22.222222222222221</v>
      </c>
      <c r="H247" s="624">
        <f t="shared" si="37"/>
        <v>0</v>
      </c>
      <c r="I247" s="624">
        <f t="shared" si="37"/>
        <v>22.222222222222221</v>
      </c>
      <c r="J247" s="624">
        <f t="shared" si="37"/>
        <v>22.222222222222221</v>
      </c>
      <c r="K247" s="624">
        <f t="shared" si="37"/>
        <v>0</v>
      </c>
      <c r="L247" s="624">
        <f t="shared" si="37"/>
        <v>11.111111111111111</v>
      </c>
      <c r="M247" s="624">
        <f t="shared" si="37"/>
        <v>11.111111111111111</v>
      </c>
      <c r="N247" s="149"/>
    </row>
    <row r="248" spans="2:14" ht="16.5" customHeight="1">
      <c r="B248" s="606"/>
      <c r="C248" s="49"/>
      <c r="D248" s="16" t="s">
        <v>120</v>
      </c>
      <c r="E248" s="757">
        <v>100</v>
      </c>
      <c r="F248" s="624">
        <f t="shared" ref="F248:M248" si="38">IF($E62&gt;0,F62*100/$E62,0)</f>
        <v>41.463414634146339</v>
      </c>
      <c r="G248" s="624">
        <f t="shared" si="38"/>
        <v>21.951219512195124</v>
      </c>
      <c r="H248" s="624">
        <f t="shared" si="38"/>
        <v>4.8780487804878048</v>
      </c>
      <c r="I248" s="624">
        <f t="shared" si="38"/>
        <v>19.512195121951219</v>
      </c>
      <c r="J248" s="624">
        <f t="shared" si="38"/>
        <v>9.7560975609756095</v>
      </c>
      <c r="K248" s="624">
        <f t="shared" si="38"/>
        <v>0</v>
      </c>
      <c r="L248" s="624">
        <f t="shared" si="38"/>
        <v>2.4390243902439024</v>
      </c>
      <c r="M248" s="624">
        <f t="shared" si="38"/>
        <v>0</v>
      </c>
      <c r="N248" s="149"/>
    </row>
    <row r="249" spans="2:14">
      <c r="B249" s="959"/>
      <c r="C249" s="959"/>
      <c r="D249" s="16"/>
      <c r="E249" s="757"/>
      <c r="F249" s="624"/>
      <c r="G249" s="624"/>
      <c r="H249" s="624"/>
      <c r="I249" s="624"/>
      <c r="J249" s="624"/>
      <c r="K249" s="624"/>
      <c r="L249" s="624"/>
      <c r="M249" s="624"/>
      <c r="N249" s="149"/>
    </row>
    <row r="250" spans="2:14" ht="12.75" customHeight="1">
      <c r="B250" s="958" t="s">
        <v>202</v>
      </c>
      <c r="C250" s="958"/>
      <c r="D250" s="16" t="s">
        <v>32</v>
      </c>
      <c r="E250" s="757">
        <v>100</v>
      </c>
      <c r="F250" s="624">
        <f t="shared" ref="F250:M250" si="39">IF($E64&gt;0,F64*100/$E64,0)</f>
        <v>32.047872340425535</v>
      </c>
      <c r="G250" s="624">
        <f t="shared" si="39"/>
        <v>20.74468085106383</v>
      </c>
      <c r="H250" s="624">
        <f t="shared" si="39"/>
        <v>10.372340425531915</v>
      </c>
      <c r="I250" s="624">
        <f t="shared" si="39"/>
        <v>21.01063829787234</v>
      </c>
      <c r="J250" s="624">
        <f t="shared" si="39"/>
        <v>7.5797872340425529</v>
      </c>
      <c r="K250" s="624">
        <f t="shared" si="39"/>
        <v>4.9202127659574471</v>
      </c>
      <c r="L250" s="624">
        <f t="shared" si="39"/>
        <v>2.2606382978723403</v>
      </c>
      <c r="M250" s="624">
        <f t="shared" si="39"/>
        <v>1.0638297872340425</v>
      </c>
      <c r="N250" s="149"/>
    </row>
    <row r="251" spans="2:14" ht="17.25" customHeight="1">
      <c r="B251" s="959" t="s">
        <v>203</v>
      </c>
      <c r="C251" s="959"/>
      <c r="D251" s="16" t="s">
        <v>34</v>
      </c>
      <c r="E251" s="757">
        <v>100</v>
      </c>
      <c r="F251" s="624">
        <f t="shared" ref="F251:M251" si="40">IF($E65&gt;0,F65*100/$E65,0)</f>
        <v>100</v>
      </c>
      <c r="G251" s="624">
        <f t="shared" si="40"/>
        <v>0</v>
      </c>
      <c r="H251" s="624">
        <f t="shared" si="40"/>
        <v>0</v>
      </c>
      <c r="I251" s="624">
        <f t="shared" si="40"/>
        <v>0</v>
      </c>
      <c r="J251" s="624">
        <f t="shared" si="40"/>
        <v>0</v>
      </c>
      <c r="K251" s="624">
        <f t="shared" si="40"/>
        <v>0</v>
      </c>
      <c r="L251" s="624">
        <f t="shared" si="40"/>
        <v>0</v>
      </c>
      <c r="M251" s="624">
        <f t="shared" si="40"/>
        <v>0</v>
      </c>
      <c r="N251" s="149"/>
    </row>
    <row r="252" spans="2:14">
      <c r="B252" s="1"/>
      <c r="C252" s="138"/>
      <c r="D252" s="16" t="s">
        <v>120</v>
      </c>
      <c r="E252" s="757">
        <v>100</v>
      </c>
      <c r="F252" s="624">
        <f t="shared" ref="F252:M252" si="41">IF($E66&gt;0,F66*100/$E66,0)</f>
        <v>25</v>
      </c>
      <c r="G252" s="624">
        <f t="shared" si="41"/>
        <v>25</v>
      </c>
      <c r="H252" s="624">
        <f t="shared" si="41"/>
        <v>25</v>
      </c>
      <c r="I252" s="624">
        <f t="shared" si="41"/>
        <v>25</v>
      </c>
      <c r="J252" s="624">
        <f t="shared" si="41"/>
        <v>0</v>
      </c>
      <c r="K252" s="624">
        <f t="shared" si="41"/>
        <v>0</v>
      </c>
      <c r="L252" s="624">
        <f t="shared" si="41"/>
        <v>0</v>
      </c>
      <c r="M252" s="624">
        <f t="shared" si="41"/>
        <v>0</v>
      </c>
      <c r="N252" s="149"/>
    </row>
    <row r="253" spans="2:14">
      <c r="B253" s="1"/>
      <c r="C253" s="138"/>
      <c r="D253" s="16"/>
      <c r="E253" s="757"/>
      <c r="F253" s="624"/>
      <c r="G253" s="624"/>
      <c r="H253" s="624"/>
      <c r="I253" s="624"/>
      <c r="J253" s="624"/>
      <c r="K253" s="624"/>
      <c r="L253" s="624"/>
      <c r="M253" s="624"/>
      <c r="N253" s="149"/>
    </row>
    <row r="254" spans="2:14" ht="30" customHeight="1">
      <c r="B254" s="958" t="s">
        <v>204</v>
      </c>
      <c r="C254" s="958"/>
      <c r="D254" s="16" t="s">
        <v>32</v>
      </c>
      <c r="E254" s="757">
        <v>100</v>
      </c>
      <c r="F254" s="624">
        <f t="shared" ref="F254:M254" si="42">IF($E68&gt;0,F68*100/$E68,0)</f>
        <v>34.94318181818182</v>
      </c>
      <c r="G254" s="624">
        <f t="shared" si="42"/>
        <v>15.056818181818182</v>
      </c>
      <c r="H254" s="624">
        <f t="shared" si="42"/>
        <v>12.5</v>
      </c>
      <c r="I254" s="624">
        <f t="shared" si="42"/>
        <v>20.738636363636363</v>
      </c>
      <c r="J254" s="624">
        <f t="shared" si="42"/>
        <v>8.2386363636363633</v>
      </c>
      <c r="K254" s="624">
        <f t="shared" si="42"/>
        <v>5.6818181818181817</v>
      </c>
      <c r="L254" s="624">
        <f t="shared" si="42"/>
        <v>2.5568181818181817</v>
      </c>
      <c r="M254" s="624">
        <f t="shared" si="42"/>
        <v>0.28409090909090912</v>
      </c>
      <c r="N254" s="149"/>
    </row>
    <row r="255" spans="2:14" ht="12.75" customHeight="1">
      <c r="B255" s="959" t="s">
        <v>205</v>
      </c>
      <c r="C255" s="959"/>
      <c r="D255" s="16" t="s">
        <v>34</v>
      </c>
      <c r="E255" s="761">
        <f>IF($E69&gt;0,E69*100/$E69,0)</f>
        <v>0</v>
      </c>
      <c r="F255" s="624">
        <f t="shared" ref="F255:M255" si="43">IF($E69&gt;0,F69*100/$E69,0)</f>
        <v>0</v>
      </c>
      <c r="G255" s="624">
        <f t="shared" si="43"/>
        <v>0</v>
      </c>
      <c r="H255" s="624">
        <f t="shared" si="43"/>
        <v>0</v>
      </c>
      <c r="I255" s="624">
        <f t="shared" si="43"/>
        <v>0</v>
      </c>
      <c r="J255" s="624">
        <f t="shared" si="43"/>
        <v>0</v>
      </c>
      <c r="K255" s="624">
        <f t="shared" si="43"/>
        <v>0</v>
      </c>
      <c r="L255" s="624">
        <f t="shared" si="43"/>
        <v>0</v>
      </c>
      <c r="M255" s="624">
        <f t="shared" si="43"/>
        <v>0</v>
      </c>
      <c r="N255" s="149"/>
    </row>
    <row r="256" spans="2:14" ht="12.75" customHeight="1">
      <c r="B256" s="959"/>
      <c r="C256" s="959"/>
      <c r="D256" s="16" t="s">
        <v>120</v>
      </c>
      <c r="E256" s="761">
        <f>IF($E70&gt;0,E70*100/$E70,0)</f>
        <v>0</v>
      </c>
      <c r="F256" s="624">
        <f t="shared" ref="F256:M256" si="44">IF($E70&gt;0,F70*100/$E70,0)</f>
        <v>0</v>
      </c>
      <c r="G256" s="624">
        <f t="shared" si="44"/>
        <v>0</v>
      </c>
      <c r="H256" s="624">
        <f t="shared" si="44"/>
        <v>0</v>
      </c>
      <c r="I256" s="624">
        <f t="shared" si="44"/>
        <v>0</v>
      </c>
      <c r="J256" s="624">
        <f t="shared" si="44"/>
        <v>0</v>
      </c>
      <c r="K256" s="624">
        <f t="shared" si="44"/>
        <v>0</v>
      </c>
      <c r="L256" s="624">
        <f t="shared" si="44"/>
        <v>0</v>
      </c>
      <c r="M256" s="624">
        <f t="shared" si="44"/>
        <v>0</v>
      </c>
      <c r="N256" s="149"/>
    </row>
    <row r="257" spans="2:14">
      <c r="B257" s="1"/>
      <c r="C257" s="138"/>
      <c r="D257" s="16"/>
      <c r="E257" s="760"/>
      <c r="F257" s="761"/>
      <c r="G257" s="624"/>
      <c r="H257" s="624"/>
      <c r="I257" s="624"/>
      <c r="J257" s="624"/>
      <c r="K257" s="624"/>
      <c r="L257" s="624"/>
      <c r="M257" s="624"/>
      <c r="N257" s="149"/>
    </row>
    <row r="258" spans="2:14" ht="30.75" customHeight="1">
      <c r="B258" s="953" t="s">
        <v>1797</v>
      </c>
      <c r="C258" s="953"/>
      <c r="D258" s="16" t="s">
        <v>32</v>
      </c>
      <c r="E258" s="757">
        <v>100</v>
      </c>
      <c r="F258" s="624">
        <f t="shared" ref="F258:M258" si="45">IF($E72&gt;0,F72*100/$E72,0)</f>
        <v>27.777777777777779</v>
      </c>
      <c r="G258" s="624">
        <f t="shared" si="45"/>
        <v>15.277777777777779</v>
      </c>
      <c r="H258" s="624">
        <f t="shared" si="45"/>
        <v>8.3333333333333339</v>
      </c>
      <c r="I258" s="624">
        <f t="shared" si="45"/>
        <v>15.277777777777779</v>
      </c>
      <c r="J258" s="624">
        <f t="shared" si="45"/>
        <v>8.3333333333333339</v>
      </c>
      <c r="K258" s="624">
        <f t="shared" si="45"/>
        <v>11.111111111111111</v>
      </c>
      <c r="L258" s="624">
        <f t="shared" si="45"/>
        <v>5.5555555555555554</v>
      </c>
      <c r="M258" s="624">
        <f t="shared" si="45"/>
        <v>8.3333333333333339</v>
      </c>
      <c r="N258" s="149"/>
    </row>
    <row r="259" spans="2:14" ht="17.25" customHeight="1">
      <c r="B259" s="954" t="s">
        <v>59</v>
      </c>
      <c r="C259" s="954"/>
      <c r="D259" s="16" t="s">
        <v>34</v>
      </c>
      <c r="E259" s="761">
        <f t="shared" ref="E259:M259" si="46">IF($E73&gt;0,E73*100/$E73,0)</f>
        <v>0</v>
      </c>
      <c r="F259" s="624">
        <f t="shared" si="46"/>
        <v>0</v>
      </c>
      <c r="G259" s="624">
        <f t="shared" si="46"/>
        <v>0</v>
      </c>
      <c r="H259" s="624">
        <f t="shared" si="46"/>
        <v>0</v>
      </c>
      <c r="I259" s="624">
        <f t="shared" si="46"/>
        <v>0</v>
      </c>
      <c r="J259" s="624">
        <f t="shared" si="46"/>
        <v>0</v>
      </c>
      <c r="K259" s="624">
        <f t="shared" si="46"/>
        <v>0</v>
      </c>
      <c r="L259" s="624">
        <f t="shared" si="46"/>
        <v>0</v>
      </c>
      <c r="M259" s="624">
        <f t="shared" si="46"/>
        <v>0</v>
      </c>
      <c r="N259" s="149"/>
    </row>
    <row r="260" spans="2:14">
      <c r="B260" s="959"/>
      <c r="C260" s="959"/>
      <c r="D260" s="16" t="s">
        <v>120</v>
      </c>
      <c r="E260" s="757">
        <v>100</v>
      </c>
      <c r="F260" s="624">
        <f t="shared" ref="F260:M260" si="47">IF($E74&gt;0,F74*100/$E74,0)</f>
        <v>100</v>
      </c>
      <c r="G260" s="624">
        <f t="shared" si="47"/>
        <v>0</v>
      </c>
      <c r="H260" s="624">
        <f t="shared" si="47"/>
        <v>0</v>
      </c>
      <c r="I260" s="624">
        <f t="shared" si="47"/>
        <v>0</v>
      </c>
      <c r="J260" s="624">
        <f t="shared" si="47"/>
        <v>0</v>
      </c>
      <c r="K260" s="624">
        <f t="shared" si="47"/>
        <v>0</v>
      </c>
      <c r="L260" s="624">
        <f t="shared" si="47"/>
        <v>0</v>
      </c>
      <c r="M260" s="624">
        <f t="shared" si="47"/>
        <v>0</v>
      </c>
      <c r="N260" s="149"/>
    </row>
    <row r="261" spans="2:14">
      <c r="B261" s="959"/>
      <c r="C261" s="959"/>
      <c r="D261" s="16"/>
      <c r="E261" s="757"/>
      <c r="F261" s="624"/>
      <c r="G261" s="624"/>
      <c r="H261" s="624"/>
      <c r="I261" s="624"/>
      <c r="J261" s="624"/>
      <c r="K261" s="624"/>
      <c r="L261" s="624"/>
      <c r="M261" s="624"/>
      <c r="N261" s="149"/>
    </row>
    <row r="262" spans="2:14" ht="30" customHeight="1">
      <c r="B262" s="953" t="s">
        <v>206</v>
      </c>
      <c r="C262" s="953"/>
      <c r="D262" s="16" t="s">
        <v>32</v>
      </c>
      <c r="E262" s="757">
        <v>100</v>
      </c>
      <c r="F262" s="624">
        <f t="shared" ref="F262:M262" si="48">IF($E76&gt;0,F76*100/$E76,0)</f>
        <v>30.107526881720432</v>
      </c>
      <c r="G262" s="624">
        <f t="shared" si="48"/>
        <v>12.596006144393241</v>
      </c>
      <c r="H262" s="624">
        <f t="shared" si="48"/>
        <v>12.749615975422428</v>
      </c>
      <c r="I262" s="624">
        <f t="shared" si="48"/>
        <v>21.812596006144393</v>
      </c>
      <c r="J262" s="624">
        <f t="shared" si="48"/>
        <v>6.1443932411674345</v>
      </c>
      <c r="K262" s="624">
        <f t="shared" si="48"/>
        <v>5.6835637480798775</v>
      </c>
      <c r="L262" s="624">
        <f t="shared" si="48"/>
        <v>8.6021505376344081</v>
      </c>
      <c r="M262" s="624">
        <f t="shared" si="48"/>
        <v>2.3041474654377878</v>
      </c>
      <c r="N262" s="149"/>
    </row>
    <row r="263" spans="2:14" ht="18" customHeight="1">
      <c r="B263" s="954" t="s">
        <v>207</v>
      </c>
      <c r="C263" s="954"/>
      <c r="D263" s="16" t="s">
        <v>34</v>
      </c>
      <c r="E263" s="757">
        <v>100</v>
      </c>
      <c r="F263" s="624">
        <f t="shared" ref="F263:M263" si="49">IF($E77&gt;0,F77*100/$E77,0)</f>
        <v>50</v>
      </c>
      <c r="G263" s="624">
        <f t="shared" si="49"/>
        <v>0</v>
      </c>
      <c r="H263" s="624">
        <f t="shared" si="49"/>
        <v>0</v>
      </c>
      <c r="I263" s="624">
        <f t="shared" si="49"/>
        <v>25</v>
      </c>
      <c r="J263" s="624">
        <f t="shared" si="49"/>
        <v>0</v>
      </c>
      <c r="K263" s="624">
        <f t="shared" si="49"/>
        <v>0</v>
      </c>
      <c r="L263" s="624">
        <f t="shared" si="49"/>
        <v>25</v>
      </c>
      <c r="M263" s="624">
        <f t="shared" si="49"/>
        <v>0</v>
      </c>
      <c r="N263" s="149"/>
    </row>
    <row r="264" spans="2:14">
      <c r="B264" s="138"/>
      <c r="C264" s="138"/>
      <c r="D264" s="16" t="s">
        <v>120</v>
      </c>
      <c r="E264" s="757">
        <v>100</v>
      </c>
      <c r="F264" s="624">
        <f t="shared" ref="F264:M264" si="50">IF($E78&gt;0,F78*100/$E78,0)</f>
        <v>0</v>
      </c>
      <c r="G264" s="624">
        <f t="shared" si="50"/>
        <v>0</v>
      </c>
      <c r="H264" s="624">
        <f t="shared" si="50"/>
        <v>0</v>
      </c>
      <c r="I264" s="624">
        <f t="shared" si="50"/>
        <v>0</v>
      </c>
      <c r="J264" s="624">
        <f t="shared" si="50"/>
        <v>0</v>
      </c>
      <c r="K264" s="624">
        <f t="shared" si="50"/>
        <v>0</v>
      </c>
      <c r="L264" s="624">
        <f t="shared" si="50"/>
        <v>50</v>
      </c>
      <c r="M264" s="624">
        <f t="shared" si="50"/>
        <v>50</v>
      </c>
      <c r="N264" s="149"/>
    </row>
    <row r="265" spans="2:14">
      <c r="B265" s="138"/>
      <c r="C265" s="138"/>
      <c r="D265" s="16"/>
      <c r="E265" s="757"/>
      <c r="F265" s="624"/>
      <c r="G265" s="624"/>
      <c r="H265" s="624"/>
      <c r="I265" s="624"/>
      <c r="J265" s="624"/>
      <c r="K265" s="624"/>
      <c r="L265" s="624"/>
      <c r="M265" s="624"/>
      <c r="N265" s="149"/>
    </row>
    <row r="266" spans="2:14" ht="18.75" customHeight="1">
      <c r="B266" s="955" t="s">
        <v>1798</v>
      </c>
      <c r="C266" s="955"/>
      <c r="D266" s="16" t="s">
        <v>32</v>
      </c>
      <c r="E266" s="757">
        <v>100</v>
      </c>
      <c r="F266" s="624">
        <f t="shared" ref="F266:M266" si="51">IF($E80&gt;0,F80*100/$E80,0)</f>
        <v>17.621145374449338</v>
      </c>
      <c r="G266" s="624">
        <f t="shared" si="51"/>
        <v>16.29955947136564</v>
      </c>
      <c r="H266" s="624">
        <f t="shared" si="51"/>
        <v>10.13215859030837</v>
      </c>
      <c r="I266" s="624">
        <f t="shared" si="51"/>
        <v>19.383259911894275</v>
      </c>
      <c r="J266" s="624">
        <f t="shared" si="51"/>
        <v>7.929515418502203</v>
      </c>
      <c r="K266" s="624">
        <f t="shared" si="51"/>
        <v>8.3700440528634363</v>
      </c>
      <c r="L266" s="624">
        <f t="shared" si="51"/>
        <v>13.656387665198238</v>
      </c>
      <c r="M266" s="624">
        <f t="shared" si="51"/>
        <v>6.607929515418502</v>
      </c>
      <c r="N266" s="149"/>
    </row>
    <row r="267" spans="2:14" ht="18.75" customHeight="1">
      <c r="B267" s="957" t="s">
        <v>62</v>
      </c>
      <c r="C267" s="957"/>
      <c r="D267" s="16" t="s">
        <v>34</v>
      </c>
      <c r="E267" s="761">
        <f>IF($E81&gt;0,E81*100/$E81,0)</f>
        <v>0</v>
      </c>
      <c r="F267" s="624">
        <f t="shared" ref="F267:M267" si="52">IF($E81&gt;0,F81*100/$E81,0)</f>
        <v>0</v>
      </c>
      <c r="G267" s="624">
        <f t="shared" si="52"/>
        <v>0</v>
      </c>
      <c r="H267" s="624">
        <f t="shared" si="52"/>
        <v>0</v>
      </c>
      <c r="I267" s="624">
        <f t="shared" si="52"/>
        <v>0</v>
      </c>
      <c r="J267" s="624">
        <f t="shared" si="52"/>
        <v>0</v>
      </c>
      <c r="K267" s="624">
        <f t="shared" si="52"/>
        <v>0</v>
      </c>
      <c r="L267" s="624">
        <f t="shared" si="52"/>
        <v>0</v>
      </c>
      <c r="M267" s="624">
        <f t="shared" si="52"/>
        <v>0</v>
      </c>
      <c r="N267" s="149"/>
    </row>
    <row r="268" spans="2:14" ht="16.350000000000001" customHeight="1">
      <c r="B268" s="959"/>
      <c r="C268" s="959"/>
      <c r="D268" s="16" t="s">
        <v>120</v>
      </c>
      <c r="E268" s="757">
        <v>100</v>
      </c>
      <c r="F268" s="624">
        <f t="shared" ref="F268:M268" si="53">IF($E82&gt;0,F82*100/$E82,0)</f>
        <v>100</v>
      </c>
      <c r="G268" s="624">
        <f t="shared" si="53"/>
        <v>0</v>
      </c>
      <c r="H268" s="624">
        <f t="shared" si="53"/>
        <v>0</v>
      </c>
      <c r="I268" s="624">
        <f t="shared" si="53"/>
        <v>0</v>
      </c>
      <c r="J268" s="624">
        <f t="shared" si="53"/>
        <v>0</v>
      </c>
      <c r="K268" s="624">
        <f t="shared" si="53"/>
        <v>0</v>
      </c>
      <c r="L268" s="624">
        <f t="shared" si="53"/>
        <v>0</v>
      </c>
      <c r="M268" s="624">
        <f t="shared" si="53"/>
        <v>0</v>
      </c>
      <c r="N268" s="149"/>
    </row>
    <row r="269" spans="2:14">
      <c r="B269" s="1"/>
      <c r="C269" s="1"/>
      <c r="D269" s="16"/>
      <c r="E269" s="757"/>
      <c r="F269" s="624"/>
      <c r="G269" s="624"/>
      <c r="H269" s="624"/>
      <c r="I269" s="624"/>
      <c r="J269" s="624"/>
      <c r="K269" s="624"/>
      <c r="L269" s="624"/>
      <c r="M269" s="624"/>
      <c r="N269" s="149"/>
    </row>
    <row r="270" spans="2:14" ht="31.5" customHeight="1">
      <c r="B270" s="958" t="s">
        <v>63</v>
      </c>
      <c r="C270" s="958"/>
      <c r="D270" s="16" t="s">
        <v>32</v>
      </c>
      <c r="E270" s="757">
        <v>100</v>
      </c>
      <c r="F270" s="624">
        <f t="shared" ref="F270:M270" si="54">IF($E84&gt;0,F84*100/$E84,0)</f>
        <v>35.567010309278352</v>
      </c>
      <c r="G270" s="624">
        <f t="shared" si="54"/>
        <v>19.888316151202748</v>
      </c>
      <c r="H270" s="624">
        <f t="shared" si="54"/>
        <v>11.597938144329897</v>
      </c>
      <c r="I270" s="624">
        <f t="shared" si="54"/>
        <v>19.759450171821307</v>
      </c>
      <c r="J270" s="624">
        <f t="shared" si="54"/>
        <v>6.0567010309278349</v>
      </c>
      <c r="K270" s="624">
        <f t="shared" si="54"/>
        <v>3.6082474226804124</v>
      </c>
      <c r="L270" s="624">
        <f t="shared" si="54"/>
        <v>2.7491408934707904</v>
      </c>
      <c r="M270" s="624">
        <f t="shared" si="54"/>
        <v>0.77319587628865982</v>
      </c>
      <c r="N270" s="149"/>
    </row>
    <row r="271" spans="2:14" ht="18.75" customHeight="1">
      <c r="B271" s="959" t="s">
        <v>64</v>
      </c>
      <c r="C271" s="959"/>
      <c r="D271" s="16" t="s">
        <v>34</v>
      </c>
      <c r="E271" s="757">
        <v>100</v>
      </c>
      <c r="F271" s="624">
        <f t="shared" ref="F271:M271" si="55">IF($E85&gt;0,F85*100/$E85,0)</f>
        <v>33.333333333333336</v>
      </c>
      <c r="G271" s="624">
        <f t="shared" si="55"/>
        <v>0</v>
      </c>
      <c r="H271" s="624">
        <f t="shared" si="55"/>
        <v>0</v>
      </c>
      <c r="I271" s="624">
        <f t="shared" si="55"/>
        <v>33.333333333333336</v>
      </c>
      <c r="J271" s="624">
        <f t="shared" si="55"/>
        <v>0</v>
      </c>
      <c r="K271" s="624">
        <f t="shared" si="55"/>
        <v>0</v>
      </c>
      <c r="L271" s="624">
        <f t="shared" si="55"/>
        <v>33.333333333333336</v>
      </c>
      <c r="M271" s="624">
        <f t="shared" si="55"/>
        <v>0</v>
      </c>
      <c r="N271" s="149"/>
    </row>
    <row r="272" spans="2:14">
      <c r="B272" s="137"/>
      <c r="C272" s="153"/>
      <c r="D272" s="16" t="s">
        <v>120</v>
      </c>
      <c r="E272" s="757">
        <v>100</v>
      </c>
      <c r="F272" s="624">
        <f t="shared" ref="F272:M272" si="56">IF($E86&gt;0,F86*100/$E86,0)</f>
        <v>46.666666666666664</v>
      </c>
      <c r="G272" s="624">
        <f t="shared" si="56"/>
        <v>6.666666666666667</v>
      </c>
      <c r="H272" s="624">
        <f t="shared" si="56"/>
        <v>0</v>
      </c>
      <c r="I272" s="624">
        <f t="shared" si="56"/>
        <v>26.666666666666668</v>
      </c>
      <c r="J272" s="624">
        <f t="shared" si="56"/>
        <v>6.666666666666667</v>
      </c>
      <c r="K272" s="624">
        <f t="shared" si="56"/>
        <v>0</v>
      </c>
      <c r="L272" s="624">
        <f t="shared" si="56"/>
        <v>13.333333333333334</v>
      </c>
      <c r="M272" s="624">
        <f t="shared" si="56"/>
        <v>0</v>
      </c>
      <c r="N272" s="149"/>
    </row>
    <row r="273" spans="2:14">
      <c r="B273" s="137"/>
      <c r="C273" s="153"/>
      <c r="D273" s="16"/>
      <c r="E273" s="757"/>
      <c r="F273" s="624"/>
      <c r="G273" s="624"/>
      <c r="H273" s="624"/>
      <c r="I273" s="624"/>
      <c r="J273" s="624"/>
      <c r="K273" s="624"/>
      <c r="L273" s="624"/>
      <c r="M273" s="624"/>
      <c r="N273" s="149"/>
    </row>
    <row r="274" spans="2:14" ht="30.75" customHeight="1">
      <c r="B274" s="958" t="s">
        <v>65</v>
      </c>
      <c r="C274" s="958"/>
      <c r="D274" s="16" t="s">
        <v>32</v>
      </c>
      <c r="E274" s="757">
        <v>100</v>
      </c>
      <c r="F274" s="624">
        <f t="shared" ref="F274:M274" si="57">IF($E88&gt;0,F88*100/$E88,0)</f>
        <v>36.14759224515322</v>
      </c>
      <c r="G274" s="624">
        <f t="shared" si="57"/>
        <v>16.260162601626018</v>
      </c>
      <c r="H274" s="624">
        <f t="shared" si="57"/>
        <v>10.506566604127579</v>
      </c>
      <c r="I274" s="624">
        <f t="shared" si="57"/>
        <v>18.198874296435271</v>
      </c>
      <c r="J274" s="624">
        <f t="shared" si="57"/>
        <v>7.8173858661663536</v>
      </c>
      <c r="K274" s="624">
        <f t="shared" si="57"/>
        <v>5.8161350844277671</v>
      </c>
      <c r="L274" s="624">
        <f t="shared" si="57"/>
        <v>4.0650406504065044</v>
      </c>
      <c r="M274" s="624">
        <f t="shared" si="57"/>
        <v>1.1882426516572857</v>
      </c>
      <c r="N274" s="149"/>
    </row>
    <row r="275" spans="2:14" ht="13.5" customHeight="1">
      <c r="B275" s="959" t="s">
        <v>66</v>
      </c>
      <c r="C275" s="959"/>
      <c r="D275" s="16" t="s">
        <v>34</v>
      </c>
      <c r="E275" s="757">
        <v>100</v>
      </c>
      <c r="F275" s="624">
        <f t="shared" ref="F275:M275" si="58">IF($E89&gt;0,F89*100/$E89,0)</f>
        <v>33.333333333333336</v>
      </c>
      <c r="G275" s="624">
        <f t="shared" si="58"/>
        <v>16.666666666666668</v>
      </c>
      <c r="H275" s="624">
        <f t="shared" si="58"/>
        <v>16.666666666666668</v>
      </c>
      <c r="I275" s="624">
        <f t="shared" si="58"/>
        <v>16.666666666666668</v>
      </c>
      <c r="J275" s="624">
        <f t="shared" si="58"/>
        <v>0</v>
      </c>
      <c r="K275" s="624">
        <f t="shared" si="58"/>
        <v>16.666666666666668</v>
      </c>
      <c r="L275" s="624">
        <f t="shared" si="58"/>
        <v>0</v>
      </c>
      <c r="M275" s="624">
        <f t="shared" si="58"/>
        <v>0</v>
      </c>
      <c r="N275" s="149"/>
    </row>
    <row r="276" spans="2:14">
      <c r="B276" s="959"/>
      <c r="C276" s="959"/>
      <c r="D276" s="16" t="s">
        <v>120</v>
      </c>
      <c r="E276" s="757">
        <v>100</v>
      </c>
      <c r="F276" s="624">
        <f t="shared" ref="F276:M276" si="59">IF($E90&gt;0,F90*100/$E90,0)</f>
        <v>44.444444444444443</v>
      </c>
      <c r="G276" s="624">
        <f t="shared" si="59"/>
        <v>11.111111111111111</v>
      </c>
      <c r="H276" s="624">
        <f t="shared" si="59"/>
        <v>0</v>
      </c>
      <c r="I276" s="624">
        <f t="shared" si="59"/>
        <v>44.444444444444443</v>
      </c>
      <c r="J276" s="624">
        <f t="shared" si="59"/>
        <v>0</v>
      </c>
      <c r="K276" s="624">
        <f t="shared" si="59"/>
        <v>0</v>
      </c>
      <c r="L276" s="624">
        <f t="shared" si="59"/>
        <v>0</v>
      </c>
      <c r="M276" s="624">
        <f t="shared" si="59"/>
        <v>0</v>
      </c>
      <c r="N276" s="149"/>
    </row>
    <row r="277" spans="2:14">
      <c r="B277" s="139"/>
      <c r="C277" s="153"/>
      <c r="D277" s="16"/>
      <c r="E277" s="757"/>
      <c r="F277" s="624"/>
      <c r="G277" s="624"/>
      <c r="H277" s="624"/>
      <c r="I277" s="624"/>
      <c r="J277" s="624"/>
      <c r="K277" s="624"/>
      <c r="L277" s="624"/>
      <c r="M277" s="624"/>
      <c r="N277" s="149"/>
    </row>
    <row r="278" spans="2:14">
      <c r="B278" s="139" t="s">
        <v>208</v>
      </c>
      <c r="C278" s="138"/>
      <c r="D278" s="16" t="s">
        <v>32</v>
      </c>
      <c r="E278" s="757">
        <v>100</v>
      </c>
      <c r="F278" s="624">
        <f t="shared" ref="F278:M278" si="60">IF($E92&gt;0,F92*100/$E92,0)</f>
        <v>33.076074972436601</v>
      </c>
      <c r="G278" s="624">
        <f t="shared" si="60"/>
        <v>14.884233737596471</v>
      </c>
      <c r="H278" s="624">
        <f t="shared" si="60"/>
        <v>11.466372657111355</v>
      </c>
      <c r="I278" s="624">
        <f t="shared" si="60"/>
        <v>15.766262403528115</v>
      </c>
      <c r="J278" s="624">
        <f t="shared" si="60"/>
        <v>8.7100330760749731</v>
      </c>
      <c r="K278" s="624">
        <f t="shared" si="60"/>
        <v>5.2921719955898565</v>
      </c>
      <c r="L278" s="624">
        <f t="shared" si="60"/>
        <v>6.7254685777287762</v>
      </c>
      <c r="M278" s="624">
        <f t="shared" si="60"/>
        <v>4.0793825799338475</v>
      </c>
      <c r="N278" s="149"/>
    </row>
    <row r="279" spans="2:14" ht="12.75" customHeight="1">
      <c r="B279" s="959" t="s">
        <v>209</v>
      </c>
      <c r="C279" s="959"/>
      <c r="D279" s="16" t="s">
        <v>34</v>
      </c>
      <c r="E279" s="761">
        <f>IF($E93&gt;0,E93*100/$E93,0)</f>
        <v>0</v>
      </c>
      <c r="F279" s="624">
        <f t="shared" ref="F279:M279" si="61">IF($E93&gt;0,F93*100/$E93,0)</f>
        <v>0</v>
      </c>
      <c r="G279" s="624">
        <f t="shared" si="61"/>
        <v>0</v>
      </c>
      <c r="H279" s="624">
        <f t="shared" si="61"/>
        <v>0</v>
      </c>
      <c r="I279" s="624">
        <f t="shared" si="61"/>
        <v>0</v>
      </c>
      <c r="J279" s="624">
        <f t="shared" si="61"/>
        <v>0</v>
      </c>
      <c r="K279" s="624">
        <f t="shared" si="61"/>
        <v>0</v>
      </c>
      <c r="L279" s="624">
        <f t="shared" si="61"/>
        <v>0</v>
      </c>
      <c r="M279" s="624">
        <f t="shared" si="61"/>
        <v>0</v>
      </c>
      <c r="N279" s="149"/>
    </row>
    <row r="280" spans="2:14">
      <c r="B280" s="137"/>
      <c r="C280" s="153"/>
      <c r="D280" s="16" t="s">
        <v>120</v>
      </c>
      <c r="E280" s="757">
        <v>100</v>
      </c>
      <c r="F280" s="624">
        <f t="shared" ref="F280:M280" si="62">IF($E94&gt;0,F94*100/$E94,0)</f>
        <v>36.363636363636367</v>
      </c>
      <c r="G280" s="624">
        <f t="shared" si="62"/>
        <v>0</v>
      </c>
      <c r="H280" s="624">
        <f t="shared" si="62"/>
        <v>9.0909090909090917</v>
      </c>
      <c r="I280" s="624">
        <f t="shared" si="62"/>
        <v>18.181818181818183</v>
      </c>
      <c r="J280" s="624">
        <f t="shared" si="62"/>
        <v>18.181818181818183</v>
      </c>
      <c r="K280" s="624">
        <f t="shared" si="62"/>
        <v>9.0909090909090917</v>
      </c>
      <c r="L280" s="624">
        <f t="shared" si="62"/>
        <v>9.0909090909090917</v>
      </c>
      <c r="M280" s="624">
        <f t="shared" si="62"/>
        <v>0</v>
      </c>
      <c r="N280" s="149"/>
    </row>
    <row r="281" spans="2:14">
      <c r="B281" s="139"/>
      <c r="C281" s="138"/>
      <c r="D281" s="16"/>
      <c r="E281" s="757"/>
      <c r="F281" s="624"/>
      <c r="G281" s="624"/>
      <c r="H281" s="624"/>
      <c r="I281" s="624"/>
      <c r="J281" s="624"/>
      <c r="K281" s="624"/>
      <c r="L281" s="624"/>
      <c r="M281" s="624"/>
      <c r="N281" s="149"/>
    </row>
    <row r="282" spans="2:14" ht="18.399999999999999" customHeight="1">
      <c r="B282" s="955" t="s">
        <v>1799</v>
      </c>
      <c r="C282" s="955"/>
      <c r="D282" s="16" t="s">
        <v>32</v>
      </c>
      <c r="E282" s="757">
        <v>100</v>
      </c>
      <c r="F282" s="624">
        <f t="shared" ref="F282:M282" si="63">IF($E96&gt;0,F96*100/$E96,0)</f>
        <v>35.733268905532739</v>
      </c>
      <c r="G282" s="624">
        <f t="shared" si="63"/>
        <v>18.313602319400822</v>
      </c>
      <c r="H282" s="624">
        <f t="shared" si="63"/>
        <v>12.46677941531771</v>
      </c>
      <c r="I282" s="624">
        <f t="shared" si="63"/>
        <v>18.845131674317468</v>
      </c>
      <c r="J282" s="624">
        <f t="shared" si="63"/>
        <v>6.2817105581058224</v>
      </c>
      <c r="K282" s="624">
        <f t="shared" si="63"/>
        <v>3.7207054844165257</v>
      </c>
      <c r="L282" s="624">
        <f t="shared" si="63"/>
        <v>2.6334863493597487</v>
      </c>
      <c r="M282" s="624">
        <f t="shared" si="63"/>
        <v>2.0053152935491663</v>
      </c>
      <c r="N282" s="149"/>
    </row>
    <row r="283" spans="2:14" ht="21" customHeight="1">
      <c r="B283" s="957" t="s">
        <v>69</v>
      </c>
      <c r="C283" s="957"/>
      <c r="D283" s="16" t="s">
        <v>34</v>
      </c>
      <c r="E283" s="757">
        <v>100</v>
      </c>
      <c r="F283" s="624">
        <f t="shared" ref="F283:M283" si="64">IF($E97&gt;0,F97*100/$E97,0)</f>
        <v>36.842105263157897</v>
      </c>
      <c r="G283" s="624">
        <f t="shared" si="64"/>
        <v>15.789473684210526</v>
      </c>
      <c r="H283" s="624">
        <f t="shared" si="64"/>
        <v>26.315789473684209</v>
      </c>
      <c r="I283" s="624">
        <f t="shared" si="64"/>
        <v>15.789473684210526</v>
      </c>
      <c r="J283" s="624">
        <f t="shared" si="64"/>
        <v>0</v>
      </c>
      <c r="K283" s="624">
        <f t="shared" si="64"/>
        <v>5.2631578947368425</v>
      </c>
      <c r="L283" s="624">
        <f t="shared" si="64"/>
        <v>0</v>
      </c>
      <c r="M283" s="624">
        <f t="shared" si="64"/>
        <v>0</v>
      </c>
      <c r="N283" s="149"/>
    </row>
    <row r="284" spans="2:14">
      <c r="B284" s="137"/>
      <c r="C284" s="138"/>
      <c r="D284" s="16" t="s">
        <v>120</v>
      </c>
      <c r="E284" s="757">
        <v>100</v>
      </c>
      <c r="F284" s="624">
        <f t="shared" ref="F284:M284" si="65">IF($E98&gt;0,F98*100/$E98,0)</f>
        <v>43.137254901960787</v>
      </c>
      <c r="G284" s="624">
        <f t="shared" si="65"/>
        <v>15.686274509803921</v>
      </c>
      <c r="H284" s="624">
        <f t="shared" si="65"/>
        <v>5.882352941176471</v>
      </c>
      <c r="I284" s="624">
        <f t="shared" si="65"/>
        <v>19.607843137254903</v>
      </c>
      <c r="J284" s="624">
        <f t="shared" si="65"/>
        <v>3.9215686274509802</v>
      </c>
      <c r="K284" s="624">
        <f t="shared" si="65"/>
        <v>1.9607843137254901</v>
      </c>
      <c r="L284" s="624">
        <f t="shared" si="65"/>
        <v>3.9215686274509802</v>
      </c>
      <c r="M284" s="624">
        <f t="shared" si="65"/>
        <v>5.882352941176471</v>
      </c>
      <c r="N284" s="149"/>
    </row>
    <row r="285" spans="2:14">
      <c r="B285" s="137"/>
      <c r="C285" s="138"/>
      <c r="D285" s="16"/>
      <c r="E285" s="757"/>
      <c r="F285" s="624"/>
      <c r="G285" s="624"/>
      <c r="H285" s="624"/>
      <c r="I285" s="624"/>
      <c r="J285" s="624"/>
      <c r="K285" s="624"/>
      <c r="L285" s="624"/>
      <c r="M285" s="624"/>
      <c r="N285" s="149"/>
    </row>
    <row r="286" spans="2:14" ht="31.5" customHeight="1">
      <c r="B286" s="958" t="s">
        <v>259</v>
      </c>
      <c r="C286" s="958"/>
      <c r="D286" s="16" t="s">
        <v>32</v>
      </c>
      <c r="E286" s="757">
        <v>100</v>
      </c>
      <c r="F286" s="624">
        <f t="shared" ref="F286:M286" si="66">IF($E100&gt;0,F100*100/$E100,0)</f>
        <v>37.359550561797754</v>
      </c>
      <c r="G286" s="624">
        <f t="shared" si="66"/>
        <v>12.640449438202246</v>
      </c>
      <c r="H286" s="624">
        <f t="shared" si="66"/>
        <v>13.48314606741573</v>
      </c>
      <c r="I286" s="624">
        <f t="shared" si="66"/>
        <v>25</v>
      </c>
      <c r="J286" s="624">
        <f t="shared" si="66"/>
        <v>5.0561797752808992</v>
      </c>
      <c r="K286" s="624">
        <f t="shared" si="66"/>
        <v>2.5280898876404496</v>
      </c>
      <c r="L286" s="624">
        <f t="shared" si="66"/>
        <v>1.9662921348314606</v>
      </c>
      <c r="M286" s="624">
        <f t="shared" si="66"/>
        <v>1.9662921348314606</v>
      </c>
      <c r="N286" s="149"/>
    </row>
    <row r="287" spans="2:14" ht="30" customHeight="1">
      <c r="B287" s="959" t="s">
        <v>210</v>
      </c>
      <c r="C287" s="959"/>
      <c r="D287" s="16" t="s">
        <v>34</v>
      </c>
      <c r="E287" s="761">
        <f>IF($E101&gt;0,E101*100/$E101,0)</f>
        <v>0</v>
      </c>
      <c r="F287" s="624">
        <f t="shared" ref="F287:M287" si="67">IF($E101&gt;0,F101*100/$E101,0)</f>
        <v>0</v>
      </c>
      <c r="G287" s="624">
        <f t="shared" si="67"/>
        <v>0</v>
      </c>
      <c r="H287" s="624">
        <f t="shared" si="67"/>
        <v>0</v>
      </c>
      <c r="I287" s="624">
        <f t="shared" si="67"/>
        <v>0</v>
      </c>
      <c r="J287" s="624">
        <f t="shared" si="67"/>
        <v>0</v>
      </c>
      <c r="K287" s="624">
        <f t="shared" si="67"/>
        <v>0</v>
      </c>
      <c r="L287" s="624">
        <f t="shared" si="67"/>
        <v>0</v>
      </c>
      <c r="M287" s="624">
        <f t="shared" si="67"/>
        <v>0</v>
      </c>
      <c r="N287" s="149"/>
    </row>
    <row r="288" spans="2:14" ht="12.75" customHeight="1">
      <c r="B288" s="959"/>
      <c r="C288" s="959"/>
      <c r="D288" s="16" t="s">
        <v>120</v>
      </c>
      <c r="E288" s="757">
        <v>100</v>
      </c>
      <c r="F288" s="624">
        <f t="shared" ref="F288:M288" si="68">IF($E102&gt;0,F102*100/$E102,0)</f>
        <v>50</v>
      </c>
      <c r="G288" s="624">
        <f t="shared" si="68"/>
        <v>0</v>
      </c>
      <c r="H288" s="624">
        <f t="shared" si="68"/>
        <v>50</v>
      </c>
      <c r="I288" s="624">
        <f t="shared" si="68"/>
        <v>0</v>
      </c>
      <c r="J288" s="624">
        <f t="shared" si="68"/>
        <v>0</v>
      </c>
      <c r="K288" s="624">
        <f t="shared" si="68"/>
        <v>0</v>
      </c>
      <c r="L288" s="624">
        <f t="shared" si="68"/>
        <v>0</v>
      </c>
      <c r="M288" s="624">
        <f t="shared" si="68"/>
        <v>0</v>
      </c>
      <c r="N288" s="149"/>
    </row>
    <row r="289" spans="2:14">
      <c r="B289" s="137"/>
      <c r="C289" s="153"/>
      <c r="D289" s="16"/>
      <c r="E289" s="757"/>
      <c r="F289" s="624"/>
      <c r="G289" s="624"/>
      <c r="H289" s="624"/>
      <c r="I289" s="624"/>
      <c r="J289" s="624"/>
      <c r="K289" s="624"/>
      <c r="L289" s="624"/>
      <c r="M289" s="624"/>
      <c r="N289" s="149"/>
    </row>
    <row r="290" spans="2:14">
      <c r="B290" s="139" t="s">
        <v>211</v>
      </c>
      <c r="C290" s="138"/>
      <c r="D290" s="16" t="s">
        <v>32</v>
      </c>
      <c r="E290" s="757">
        <v>100</v>
      </c>
      <c r="F290" s="624">
        <f t="shared" ref="F290:M290" si="69">IF($E104&gt;0,F104*100/$E104,0)</f>
        <v>32.987551867219914</v>
      </c>
      <c r="G290" s="624">
        <f t="shared" si="69"/>
        <v>15.04149377593361</v>
      </c>
      <c r="H290" s="624">
        <f t="shared" si="69"/>
        <v>15.145228215767634</v>
      </c>
      <c r="I290" s="624">
        <f t="shared" si="69"/>
        <v>20.850622406639005</v>
      </c>
      <c r="J290" s="624">
        <f t="shared" si="69"/>
        <v>5.394190871369295</v>
      </c>
      <c r="K290" s="624">
        <f t="shared" si="69"/>
        <v>2.6970954356846475</v>
      </c>
      <c r="L290" s="624">
        <f t="shared" si="69"/>
        <v>4.2531120331950207</v>
      </c>
      <c r="M290" s="624">
        <f t="shared" si="69"/>
        <v>3.6307053941908713</v>
      </c>
      <c r="N290" s="149"/>
    </row>
    <row r="291" spans="2:14" ht="12.75" customHeight="1">
      <c r="B291" s="959" t="s">
        <v>73</v>
      </c>
      <c r="C291" s="959"/>
      <c r="D291" s="16" t="s">
        <v>34</v>
      </c>
      <c r="E291" s="761">
        <f>IF($E105&gt;0,E105*100/$E105,0)</f>
        <v>0</v>
      </c>
      <c r="F291" s="624">
        <f t="shared" ref="F291:M291" si="70">IF($E105&gt;0,F105*100/$E105,0)</f>
        <v>0</v>
      </c>
      <c r="G291" s="624">
        <f t="shared" si="70"/>
        <v>0</v>
      </c>
      <c r="H291" s="624">
        <f t="shared" si="70"/>
        <v>0</v>
      </c>
      <c r="I291" s="624">
        <f t="shared" si="70"/>
        <v>0</v>
      </c>
      <c r="J291" s="624">
        <f t="shared" si="70"/>
        <v>0</v>
      </c>
      <c r="K291" s="624">
        <f t="shared" si="70"/>
        <v>0</v>
      </c>
      <c r="L291" s="624">
        <f t="shared" si="70"/>
        <v>0</v>
      </c>
      <c r="M291" s="624">
        <f t="shared" si="70"/>
        <v>0</v>
      </c>
      <c r="N291" s="149"/>
    </row>
    <row r="292" spans="2:14">
      <c r="B292" s="137"/>
      <c r="C292" s="153"/>
      <c r="D292" s="16" t="s">
        <v>120</v>
      </c>
      <c r="E292" s="757">
        <v>100</v>
      </c>
      <c r="F292" s="624">
        <f t="shared" ref="F292:M292" si="71">IF($E106&gt;0,F106*100/$E106,0)</f>
        <v>33.333333333333336</v>
      </c>
      <c r="G292" s="624">
        <f t="shared" si="71"/>
        <v>16.666666666666668</v>
      </c>
      <c r="H292" s="624">
        <f t="shared" si="71"/>
        <v>0</v>
      </c>
      <c r="I292" s="624">
        <f t="shared" si="71"/>
        <v>16.666666666666668</v>
      </c>
      <c r="J292" s="624">
        <f t="shared" si="71"/>
        <v>16.666666666666668</v>
      </c>
      <c r="K292" s="624">
        <f t="shared" si="71"/>
        <v>0</v>
      </c>
      <c r="L292" s="624">
        <f t="shared" si="71"/>
        <v>16.666666666666668</v>
      </c>
      <c r="M292" s="624">
        <f t="shared" si="71"/>
        <v>0</v>
      </c>
      <c r="N292" s="149"/>
    </row>
    <row r="293" spans="2:14">
      <c r="B293" s="137"/>
      <c r="C293" s="153"/>
      <c r="D293" s="16"/>
      <c r="E293" s="757"/>
      <c r="F293" s="624"/>
      <c r="G293" s="624"/>
      <c r="H293" s="624"/>
      <c r="I293" s="624"/>
      <c r="J293" s="624"/>
      <c r="K293" s="624"/>
      <c r="L293" s="624"/>
      <c r="M293" s="624"/>
      <c r="N293" s="149"/>
    </row>
    <row r="294" spans="2:14" ht="30.75" customHeight="1">
      <c r="B294" s="958" t="s">
        <v>260</v>
      </c>
      <c r="C294" s="958"/>
      <c r="D294" s="16" t="s">
        <v>32</v>
      </c>
      <c r="E294" s="757">
        <v>100</v>
      </c>
      <c r="F294" s="624">
        <f t="shared" ref="F294:M294" si="72">IF($E108&gt;0,F108*100/$E108,0)</f>
        <v>29.982046678635548</v>
      </c>
      <c r="G294" s="624">
        <f t="shared" si="72"/>
        <v>18.55176540993417</v>
      </c>
      <c r="H294" s="624">
        <f t="shared" si="72"/>
        <v>11.549970077797726</v>
      </c>
      <c r="I294" s="624">
        <f t="shared" si="72"/>
        <v>18.91083183722322</v>
      </c>
      <c r="J294" s="624">
        <f t="shared" si="72"/>
        <v>7.5403949730700184</v>
      </c>
      <c r="K294" s="624">
        <f t="shared" si="72"/>
        <v>4.0095751047277082</v>
      </c>
      <c r="L294" s="624">
        <f t="shared" si="72"/>
        <v>4.5481747456612807</v>
      </c>
      <c r="M294" s="624">
        <f t="shared" si="72"/>
        <v>4.9072411729503296</v>
      </c>
      <c r="N294" s="149"/>
    </row>
    <row r="295" spans="2:14" ht="18.75" customHeight="1">
      <c r="B295" s="1010" t="s">
        <v>1870</v>
      </c>
      <c r="C295" s="1010"/>
      <c r="D295" s="16" t="s">
        <v>34</v>
      </c>
      <c r="E295" s="757">
        <v>100</v>
      </c>
      <c r="F295" s="624">
        <f t="shared" ref="F295:M295" si="73">IF($E109&gt;0,F109*100/$E109,0)</f>
        <v>25</v>
      </c>
      <c r="G295" s="624">
        <f t="shared" si="73"/>
        <v>25</v>
      </c>
      <c r="H295" s="624">
        <f t="shared" si="73"/>
        <v>0</v>
      </c>
      <c r="I295" s="624">
        <f t="shared" si="73"/>
        <v>0</v>
      </c>
      <c r="J295" s="624">
        <f t="shared" si="73"/>
        <v>25</v>
      </c>
      <c r="K295" s="624">
        <f t="shared" si="73"/>
        <v>0</v>
      </c>
      <c r="L295" s="624">
        <f t="shared" si="73"/>
        <v>0</v>
      </c>
      <c r="M295" s="624">
        <f t="shared" si="73"/>
        <v>25</v>
      </c>
      <c r="N295" s="149"/>
    </row>
    <row r="296" spans="2:14">
      <c r="B296" s="1025"/>
      <c r="C296" s="1025"/>
      <c r="D296" s="16" t="s">
        <v>120</v>
      </c>
      <c r="E296" s="757">
        <v>100</v>
      </c>
      <c r="F296" s="624">
        <f t="shared" ref="F296:M296" si="74">IF($E110&gt;0,F110*100/$E110,0)</f>
        <v>25</v>
      </c>
      <c r="G296" s="624">
        <f t="shared" si="74"/>
        <v>25</v>
      </c>
      <c r="H296" s="624">
        <f t="shared" si="74"/>
        <v>16.666666666666668</v>
      </c>
      <c r="I296" s="624">
        <f t="shared" si="74"/>
        <v>25</v>
      </c>
      <c r="J296" s="624">
        <f t="shared" si="74"/>
        <v>8.3333333333333339</v>
      </c>
      <c r="K296" s="624">
        <f t="shared" si="74"/>
        <v>0</v>
      </c>
      <c r="L296" s="624">
        <f t="shared" si="74"/>
        <v>0</v>
      </c>
      <c r="M296" s="624">
        <f t="shared" si="74"/>
        <v>0</v>
      </c>
      <c r="N296" s="149"/>
    </row>
    <row r="297" spans="2:14">
      <c r="B297" s="137"/>
      <c r="C297" s="153"/>
      <c r="D297" s="16"/>
      <c r="E297" s="757"/>
      <c r="F297" s="624"/>
      <c r="G297" s="624"/>
      <c r="H297" s="624"/>
      <c r="I297" s="624"/>
      <c r="J297" s="624"/>
      <c r="K297" s="624"/>
      <c r="L297" s="624"/>
      <c r="M297" s="624"/>
      <c r="N297" s="149"/>
    </row>
    <row r="298" spans="2:14" ht="30" customHeight="1">
      <c r="B298" s="955" t="s">
        <v>1800</v>
      </c>
      <c r="C298" s="955"/>
      <c r="D298" s="16" t="s">
        <v>32</v>
      </c>
      <c r="E298" s="757">
        <v>100</v>
      </c>
      <c r="F298" s="624">
        <f t="shared" ref="F298:M298" si="75">IF($E112&gt;0,F112*100/$E112,0)</f>
        <v>33.134030891878425</v>
      </c>
      <c r="G298" s="624">
        <f t="shared" si="75"/>
        <v>16.442451420029894</v>
      </c>
      <c r="H298" s="624">
        <f t="shared" si="75"/>
        <v>12.157448928749377</v>
      </c>
      <c r="I298" s="624">
        <f t="shared" si="75"/>
        <v>22.272047832585947</v>
      </c>
      <c r="J298" s="624">
        <f t="shared" si="75"/>
        <v>9.4170403587443943</v>
      </c>
      <c r="K298" s="624">
        <f t="shared" si="75"/>
        <v>4.1853512705530642</v>
      </c>
      <c r="L298" s="624">
        <f t="shared" si="75"/>
        <v>1.5944195316392626</v>
      </c>
      <c r="M298" s="624">
        <f t="shared" si="75"/>
        <v>0.79720976581963132</v>
      </c>
      <c r="N298" s="149"/>
    </row>
    <row r="299" spans="2:14" ht="27" customHeight="1">
      <c r="B299" s="954" t="s">
        <v>2</v>
      </c>
      <c r="C299" s="954"/>
      <c r="D299" s="16" t="s">
        <v>34</v>
      </c>
      <c r="E299" s="757">
        <v>100</v>
      </c>
      <c r="F299" s="624">
        <f t="shared" ref="F299:M299" si="76">IF($E113&gt;0,F113*100/$E113,0)</f>
        <v>100</v>
      </c>
      <c r="G299" s="624">
        <f t="shared" si="76"/>
        <v>0</v>
      </c>
      <c r="H299" s="624">
        <f t="shared" si="76"/>
        <v>0</v>
      </c>
      <c r="I299" s="624">
        <f t="shared" si="76"/>
        <v>0</v>
      </c>
      <c r="J299" s="624">
        <f t="shared" si="76"/>
        <v>0</v>
      </c>
      <c r="K299" s="624">
        <f t="shared" si="76"/>
        <v>0</v>
      </c>
      <c r="L299" s="624">
        <f t="shared" si="76"/>
        <v>0</v>
      </c>
      <c r="M299" s="624">
        <f t="shared" si="76"/>
        <v>0</v>
      </c>
      <c r="N299" s="149"/>
    </row>
    <row r="300" spans="2:14">
      <c r="B300" s="973"/>
      <c r="C300" s="973"/>
      <c r="D300" s="16" t="s">
        <v>120</v>
      </c>
      <c r="E300" s="757">
        <v>100</v>
      </c>
      <c r="F300" s="624">
        <f t="shared" ref="F300:M300" si="77">IF($E114&gt;0,F114*100/$E114,0)</f>
        <v>50</v>
      </c>
      <c r="G300" s="624">
        <f t="shared" si="77"/>
        <v>16.666666666666668</v>
      </c>
      <c r="H300" s="624">
        <f t="shared" si="77"/>
        <v>0</v>
      </c>
      <c r="I300" s="624">
        <f t="shared" si="77"/>
        <v>16.666666666666668</v>
      </c>
      <c r="J300" s="624">
        <f t="shared" si="77"/>
        <v>16.666666666666668</v>
      </c>
      <c r="K300" s="624">
        <f t="shared" si="77"/>
        <v>0</v>
      </c>
      <c r="L300" s="624">
        <f t="shared" si="77"/>
        <v>0</v>
      </c>
      <c r="M300" s="624">
        <f t="shared" si="77"/>
        <v>0</v>
      </c>
      <c r="N300" s="149"/>
    </row>
    <row r="301" spans="2:14">
      <c r="B301" s="137"/>
      <c r="C301" s="138"/>
      <c r="D301" s="16"/>
      <c r="E301" s="757"/>
      <c r="F301" s="624"/>
      <c r="G301" s="624"/>
      <c r="H301" s="624"/>
      <c r="I301" s="624"/>
      <c r="J301" s="624"/>
      <c r="K301" s="624"/>
      <c r="L301" s="624"/>
      <c r="M301" s="624"/>
      <c r="N301" s="149"/>
    </row>
    <row r="302" spans="2:14" ht="17.25" customHeight="1">
      <c r="B302" s="1028" t="s">
        <v>214</v>
      </c>
      <c r="C302" s="1028"/>
      <c r="D302" s="16" t="s">
        <v>32</v>
      </c>
      <c r="E302" s="757">
        <v>100</v>
      </c>
      <c r="F302" s="624">
        <f t="shared" ref="F302:M302" si="78">IF($E116&gt;0,F116*100/$E116,0)</f>
        <v>30.347349177330894</v>
      </c>
      <c r="G302" s="624">
        <f t="shared" si="78"/>
        <v>15.539305301645339</v>
      </c>
      <c r="H302" s="624">
        <f t="shared" si="78"/>
        <v>8.9579524680073135</v>
      </c>
      <c r="I302" s="624">
        <f t="shared" si="78"/>
        <v>18.647166361974406</v>
      </c>
      <c r="J302" s="624">
        <f t="shared" si="78"/>
        <v>10.420475319926874</v>
      </c>
      <c r="K302" s="624">
        <f t="shared" si="78"/>
        <v>4.5703839122486292</v>
      </c>
      <c r="L302" s="624">
        <f t="shared" si="78"/>
        <v>5.6672760511883</v>
      </c>
      <c r="M302" s="624">
        <f t="shared" si="78"/>
        <v>5.8500914076782449</v>
      </c>
      <c r="N302" s="149"/>
    </row>
    <row r="303" spans="2:14" ht="17.25" customHeight="1">
      <c r="B303" s="959" t="s">
        <v>77</v>
      </c>
      <c r="C303" s="959"/>
      <c r="D303" s="16" t="s">
        <v>34</v>
      </c>
      <c r="E303" s="761">
        <f>IF($E117&gt;0,E117*100/$E117,0)</f>
        <v>0</v>
      </c>
      <c r="F303" s="624">
        <f t="shared" ref="F303:M303" si="79">IF($E117&gt;0,F117*100/$E117,0)</f>
        <v>0</v>
      </c>
      <c r="G303" s="624">
        <f t="shared" si="79"/>
        <v>0</v>
      </c>
      <c r="H303" s="624">
        <f t="shared" si="79"/>
        <v>0</v>
      </c>
      <c r="I303" s="624">
        <f t="shared" si="79"/>
        <v>0</v>
      </c>
      <c r="J303" s="624">
        <f t="shared" si="79"/>
        <v>0</v>
      </c>
      <c r="K303" s="624">
        <f t="shared" si="79"/>
        <v>0</v>
      </c>
      <c r="L303" s="624">
        <f t="shared" si="79"/>
        <v>0</v>
      </c>
      <c r="M303" s="624">
        <f t="shared" si="79"/>
        <v>0</v>
      </c>
      <c r="N303" s="149"/>
    </row>
    <row r="304" spans="2:14">
      <c r="B304" s="139"/>
      <c r="C304" s="138"/>
      <c r="D304" s="16" t="s">
        <v>120</v>
      </c>
      <c r="E304" s="761">
        <f>IF($E118&gt;0,E118*100/$E118,0)</f>
        <v>0</v>
      </c>
      <c r="F304" s="624">
        <f t="shared" ref="F304:M304" si="80">IF($E118&gt;0,F118*100/$E118,0)</f>
        <v>0</v>
      </c>
      <c r="G304" s="624">
        <f t="shared" si="80"/>
        <v>0</v>
      </c>
      <c r="H304" s="624">
        <f t="shared" si="80"/>
        <v>0</v>
      </c>
      <c r="I304" s="624">
        <f t="shared" si="80"/>
        <v>0</v>
      </c>
      <c r="J304" s="624">
        <f t="shared" si="80"/>
        <v>0</v>
      </c>
      <c r="K304" s="624">
        <f t="shared" si="80"/>
        <v>0</v>
      </c>
      <c r="L304" s="624">
        <f t="shared" si="80"/>
        <v>0</v>
      </c>
      <c r="M304" s="624">
        <f t="shared" si="80"/>
        <v>0</v>
      </c>
      <c r="N304" s="149"/>
    </row>
    <row r="305" spans="2:14">
      <c r="B305" s="139"/>
      <c r="C305" s="138"/>
      <c r="D305" s="16"/>
      <c r="E305" s="757"/>
      <c r="F305" s="624"/>
      <c r="G305" s="624"/>
      <c r="H305" s="624"/>
      <c r="I305" s="624"/>
      <c r="J305" s="624"/>
      <c r="K305" s="624"/>
      <c r="L305" s="624"/>
      <c r="M305" s="624"/>
      <c r="N305" s="149"/>
    </row>
    <row r="306" spans="2:14" ht="16.899999999999999" customHeight="1">
      <c r="B306" s="139" t="s">
        <v>215</v>
      </c>
      <c r="C306" s="138"/>
      <c r="D306" s="16" t="s">
        <v>32</v>
      </c>
      <c r="E306" s="757">
        <v>100</v>
      </c>
      <c r="F306" s="624">
        <f t="shared" ref="F306:M306" si="81">IF($E120&gt;0,F120*100/$E120,0)</f>
        <v>38.562386980108499</v>
      </c>
      <c r="G306" s="624">
        <f t="shared" si="81"/>
        <v>17.088607594936708</v>
      </c>
      <c r="H306" s="624">
        <f t="shared" si="81"/>
        <v>11.075949367088608</v>
      </c>
      <c r="I306" s="624">
        <f t="shared" si="81"/>
        <v>18.21880650994575</v>
      </c>
      <c r="J306" s="624">
        <f t="shared" si="81"/>
        <v>6.8264014466546108</v>
      </c>
      <c r="K306" s="624">
        <f t="shared" si="81"/>
        <v>4.9728752260397826</v>
      </c>
      <c r="L306" s="624">
        <f t="shared" si="81"/>
        <v>2.5316455696202533</v>
      </c>
      <c r="M306" s="624">
        <f t="shared" si="81"/>
        <v>0.72332730560578662</v>
      </c>
      <c r="N306" s="149"/>
    </row>
    <row r="307" spans="2:14" ht="14.85" customHeight="1">
      <c r="B307" s="959" t="s">
        <v>79</v>
      </c>
      <c r="C307" s="959"/>
      <c r="D307" s="16" t="s">
        <v>34</v>
      </c>
      <c r="E307" s="757">
        <v>100</v>
      </c>
      <c r="F307" s="624">
        <f t="shared" ref="F307:M307" si="82">IF($E121&gt;0,F121*100/$E121,0)</f>
        <v>50</v>
      </c>
      <c r="G307" s="624">
        <f t="shared" si="82"/>
        <v>0</v>
      </c>
      <c r="H307" s="624">
        <f t="shared" si="82"/>
        <v>0</v>
      </c>
      <c r="I307" s="624">
        <f t="shared" si="82"/>
        <v>25</v>
      </c>
      <c r="J307" s="624">
        <f t="shared" si="82"/>
        <v>0</v>
      </c>
      <c r="K307" s="624">
        <f t="shared" si="82"/>
        <v>0</v>
      </c>
      <c r="L307" s="624">
        <f t="shared" si="82"/>
        <v>25</v>
      </c>
      <c r="M307" s="624">
        <f t="shared" si="82"/>
        <v>0</v>
      </c>
      <c r="N307" s="149"/>
    </row>
    <row r="308" spans="2:14">
      <c r="B308" s="1"/>
      <c r="C308" s="138"/>
      <c r="D308" s="16" t="s">
        <v>120</v>
      </c>
      <c r="E308" s="757">
        <v>100</v>
      </c>
      <c r="F308" s="624">
        <f t="shared" ref="F308:M308" si="83">IF($E122&gt;0,F122*100/$E122,0)</f>
        <v>33.333333333333336</v>
      </c>
      <c r="G308" s="624">
        <f t="shared" si="83"/>
        <v>25</v>
      </c>
      <c r="H308" s="624">
        <f t="shared" si="83"/>
        <v>0</v>
      </c>
      <c r="I308" s="624">
        <f t="shared" si="83"/>
        <v>25</v>
      </c>
      <c r="J308" s="624">
        <f t="shared" si="83"/>
        <v>0</v>
      </c>
      <c r="K308" s="624">
        <f t="shared" si="83"/>
        <v>16.666666666666668</v>
      </c>
      <c r="L308" s="624">
        <f t="shared" si="83"/>
        <v>0</v>
      </c>
      <c r="M308" s="624">
        <f t="shared" si="83"/>
        <v>0</v>
      </c>
      <c r="N308" s="149"/>
    </row>
    <row r="309" spans="2:14">
      <c r="B309" s="1"/>
      <c r="C309" s="138"/>
      <c r="D309" s="16"/>
      <c r="E309" s="757"/>
      <c r="F309" s="624"/>
      <c r="G309" s="624"/>
      <c r="H309" s="624"/>
      <c r="I309" s="624"/>
      <c r="J309" s="624"/>
      <c r="K309" s="624"/>
      <c r="L309" s="624"/>
      <c r="M309" s="624"/>
      <c r="N309" s="149"/>
    </row>
    <row r="310" spans="2:14" ht="12.75" customHeight="1">
      <c r="B310" s="958" t="s">
        <v>216</v>
      </c>
      <c r="C310" s="958"/>
      <c r="D310" s="16" t="s">
        <v>32</v>
      </c>
      <c r="E310" s="757">
        <v>100</v>
      </c>
      <c r="F310" s="624">
        <f t="shared" ref="F310:M310" si="84">IF($E124&gt;0,F124*100/$E124,0)</f>
        <v>28.061224489795919</v>
      </c>
      <c r="G310" s="624">
        <f t="shared" si="84"/>
        <v>18.622448979591837</v>
      </c>
      <c r="H310" s="624">
        <f t="shared" si="84"/>
        <v>11.479591836734693</v>
      </c>
      <c r="I310" s="624">
        <f t="shared" si="84"/>
        <v>23.469387755102041</v>
      </c>
      <c r="J310" s="624">
        <f t="shared" si="84"/>
        <v>9.6938775510204085</v>
      </c>
      <c r="K310" s="624">
        <f t="shared" si="84"/>
        <v>4.591836734693878</v>
      </c>
      <c r="L310" s="624">
        <f t="shared" si="84"/>
        <v>1.7857142857142858</v>
      </c>
      <c r="M310" s="624">
        <f t="shared" si="84"/>
        <v>2.295918367346939</v>
      </c>
      <c r="N310" s="149"/>
    </row>
    <row r="311" spans="2:14" ht="12.75" customHeight="1">
      <c r="B311" s="959" t="s">
        <v>81</v>
      </c>
      <c r="C311" s="959"/>
      <c r="D311" s="16" t="s">
        <v>34</v>
      </c>
      <c r="E311" s="757">
        <v>100</v>
      </c>
      <c r="F311" s="624">
        <f t="shared" ref="F311:M311" si="85">IF($E125&gt;0,F125*100/$E125,0)</f>
        <v>100</v>
      </c>
      <c r="G311" s="624">
        <f t="shared" si="85"/>
        <v>0</v>
      </c>
      <c r="H311" s="624">
        <f t="shared" si="85"/>
        <v>0</v>
      </c>
      <c r="I311" s="624">
        <f t="shared" si="85"/>
        <v>0</v>
      </c>
      <c r="J311" s="624">
        <f t="shared" si="85"/>
        <v>0</v>
      </c>
      <c r="K311" s="624">
        <f t="shared" si="85"/>
        <v>0</v>
      </c>
      <c r="L311" s="624">
        <f t="shared" si="85"/>
        <v>0</v>
      </c>
      <c r="M311" s="624">
        <f t="shared" si="85"/>
        <v>0</v>
      </c>
      <c r="N311" s="149"/>
    </row>
    <row r="312" spans="2:14">
      <c r="B312" s="1"/>
      <c r="C312" s="138"/>
      <c r="D312" s="16" t="s">
        <v>120</v>
      </c>
      <c r="E312" s="757">
        <v>100</v>
      </c>
      <c r="F312" s="624">
        <f t="shared" ref="F312:M312" si="86">IF($E126&gt;0,F126*100/$E126,0)</f>
        <v>50</v>
      </c>
      <c r="G312" s="624">
        <f t="shared" si="86"/>
        <v>0</v>
      </c>
      <c r="H312" s="624">
        <f t="shared" si="86"/>
        <v>0</v>
      </c>
      <c r="I312" s="624">
        <f t="shared" si="86"/>
        <v>0</v>
      </c>
      <c r="J312" s="624">
        <f t="shared" si="86"/>
        <v>0</v>
      </c>
      <c r="K312" s="624">
        <f t="shared" si="86"/>
        <v>50</v>
      </c>
      <c r="L312" s="624">
        <f t="shared" si="86"/>
        <v>0</v>
      </c>
      <c r="M312" s="624">
        <f t="shared" si="86"/>
        <v>0</v>
      </c>
      <c r="N312" s="149"/>
    </row>
    <row r="313" spans="2:14">
      <c r="B313" s="1"/>
      <c r="C313" s="138"/>
      <c r="D313" s="16"/>
      <c r="E313" s="757"/>
      <c r="F313" s="624"/>
      <c r="G313" s="624"/>
      <c r="H313" s="624"/>
      <c r="I313" s="624"/>
      <c r="J313" s="624"/>
      <c r="K313" s="624"/>
      <c r="L313" s="624"/>
      <c r="M313" s="624"/>
      <c r="N313" s="149"/>
    </row>
    <row r="314" spans="2:14" ht="29.25" customHeight="1">
      <c r="B314" s="958" t="s">
        <v>217</v>
      </c>
      <c r="C314" s="958"/>
      <c r="D314" s="16" t="s">
        <v>32</v>
      </c>
      <c r="E314" s="757">
        <v>100</v>
      </c>
      <c r="F314" s="624">
        <f t="shared" ref="F314:M314" si="87">IF($E128&gt;0,F128*100/$E128,0)</f>
        <v>30</v>
      </c>
      <c r="G314" s="624">
        <f t="shared" si="87"/>
        <v>17.272727272727273</v>
      </c>
      <c r="H314" s="624">
        <f t="shared" si="87"/>
        <v>10.272727272727273</v>
      </c>
      <c r="I314" s="624">
        <f t="shared" si="87"/>
        <v>18.90909090909091</v>
      </c>
      <c r="J314" s="624">
        <f t="shared" si="87"/>
        <v>7.7272727272727275</v>
      </c>
      <c r="K314" s="624">
        <f t="shared" si="87"/>
        <v>5.2727272727272725</v>
      </c>
      <c r="L314" s="624">
        <f t="shared" si="87"/>
        <v>6.3636363636363633</v>
      </c>
      <c r="M314" s="624">
        <f t="shared" si="87"/>
        <v>4.1818181818181817</v>
      </c>
      <c r="N314" s="149"/>
    </row>
    <row r="315" spans="2:14" ht="18.75" customHeight="1">
      <c r="B315" s="959" t="s">
        <v>83</v>
      </c>
      <c r="C315" s="959"/>
      <c r="D315" s="16" t="s">
        <v>34</v>
      </c>
      <c r="E315" s="757">
        <v>100</v>
      </c>
      <c r="F315" s="624">
        <f t="shared" ref="F315:M315" si="88">IF($E129&gt;0,F129*100/$E129,0)</f>
        <v>37.5</v>
      </c>
      <c r="G315" s="624">
        <f t="shared" si="88"/>
        <v>12.5</v>
      </c>
      <c r="H315" s="624">
        <f t="shared" si="88"/>
        <v>0</v>
      </c>
      <c r="I315" s="624">
        <f t="shared" si="88"/>
        <v>25</v>
      </c>
      <c r="J315" s="624">
        <f t="shared" si="88"/>
        <v>0</v>
      </c>
      <c r="K315" s="624">
        <f t="shared" si="88"/>
        <v>0</v>
      </c>
      <c r="L315" s="624">
        <f t="shared" si="88"/>
        <v>25</v>
      </c>
      <c r="M315" s="624">
        <f t="shared" si="88"/>
        <v>0</v>
      </c>
      <c r="N315" s="149"/>
    </row>
    <row r="316" spans="2:14" ht="14.85" customHeight="1">
      <c r="B316" s="959"/>
      <c r="C316" s="959"/>
      <c r="D316" s="16" t="s">
        <v>120</v>
      </c>
      <c r="E316" s="757">
        <v>100</v>
      </c>
      <c r="F316" s="624">
        <f t="shared" ref="F316:M316" si="89">IF($E130&gt;0,F130*100/$E130,0)</f>
        <v>44.444444444444443</v>
      </c>
      <c r="G316" s="624">
        <f t="shared" si="89"/>
        <v>11.111111111111111</v>
      </c>
      <c r="H316" s="624">
        <f t="shared" si="89"/>
        <v>11.111111111111111</v>
      </c>
      <c r="I316" s="624">
        <f t="shared" si="89"/>
        <v>22.222222222222221</v>
      </c>
      <c r="J316" s="624">
        <f t="shared" si="89"/>
        <v>0</v>
      </c>
      <c r="K316" s="624">
        <f t="shared" si="89"/>
        <v>0</v>
      </c>
      <c r="L316" s="624">
        <f t="shared" si="89"/>
        <v>11.111111111111111</v>
      </c>
      <c r="M316" s="624">
        <f t="shared" si="89"/>
        <v>0</v>
      </c>
      <c r="N316" s="149"/>
    </row>
    <row r="317" spans="2:14">
      <c r="B317" s="1"/>
      <c r="C317" s="138"/>
      <c r="D317" s="16"/>
      <c r="E317" s="758"/>
      <c r="F317" s="624"/>
      <c r="G317" s="624"/>
      <c r="H317" s="624"/>
      <c r="I317" s="624"/>
      <c r="J317" s="624"/>
      <c r="K317" s="624"/>
      <c r="L317" s="624"/>
      <c r="M317" s="624"/>
      <c r="N317" s="149"/>
    </row>
    <row r="318" spans="2:14" ht="31.9" customHeight="1">
      <c r="B318" s="972" t="s">
        <v>1785</v>
      </c>
      <c r="C318" s="972"/>
      <c r="D318" s="16" t="s">
        <v>32</v>
      </c>
      <c r="E318" s="757">
        <v>100</v>
      </c>
      <c r="F318" s="624">
        <f t="shared" ref="F318:M318" si="90">IF($E132&gt;0,F132*100/$E132,0)</f>
        <v>11.424541607898448</v>
      </c>
      <c r="G318" s="624">
        <f t="shared" si="90"/>
        <v>10.719322990126939</v>
      </c>
      <c r="H318" s="624">
        <f t="shared" si="90"/>
        <v>6.2059238363892808</v>
      </c>
      <c r="I318" s="624">
        <f t="shared" si="90"/>
        <v>17.066290550070523</v>
      </c>
      <c r="J318" s="624">
        <f t="shared" si="90"/>
        <v>8.3215796897038086</v>
      </c>
      <c r="K318" s="624">
        <f t="shared" si="90"/>
        <v>13.540197461212976</v>
      </c>
      <c r="L318" s="624">
        <f t="shared" si="90"/>
        <v>23.413258110014105</v>
      </c>
      <c r="M318" s="624">
        <f t="shared" si="90"/>
        <v>9.3088857545839208</v>
      </c>
      <c r="N318" s="149"/>
    </row>
    <row r="319" spans="2:14" ht="18.75" customHeight="1">
      <c r="B319" s="934" t="s">
        <v>3</v>
      </c>
      <c r="C319" s="934"/>
      <c r="D319" s="16" t="s">
        <v>34</v>
      </c>
      <c r="E319" s="757">
        <v>100</v>
      </c>
      <c r="F319" s="624">
        <f t="shared" ref="F319:M319" si="91">IF($E133&gt;0,F133*100/$E133,0)</f>
        <v>0</v>
      </c>
      <c r="G319" s="624">
        <f t="shared" si="91"/>
        <v>0</v>
      </c>
      <c r="H319" s="624">
        <f t="shared" si="91"/>
        <v>0</v>
      </c>
      <c r="I319" s="624">
        <f t="shared" si="91"/>
        <v>20</v>
      </c>
      <c r="J319" s="624">
        <f t="shared" si="91"/>
        <v>20</v>
      </c>
      <c r="K319" s="624">
        <f t="shared" si="91"/>
        <v>0</v>
      </c>
      <c r="L319" s="624">
        <f t="shared" si="91"/>
        <v>40</v>
      </c>
      <c r="M319" s="624">
        <f t="shared" si="91"/>
        <v>20</v>
      </c>
      <c r="N319" s="149"/>
    </row>
    <row r="320" spans="2:14" ht="18" customHeight="1">
      <c r="B320" s="606"/>
      <c r="C320" s="33"/>
      <c r="D320" s="16" t="s">
        <v>120</v>
      </c>
      <c r="E320" s="757">
        <v>100</v>
      </c>
      <c r="F320" s="624">
        <f t="shared" ref="F320:M320" si="92">IF($E134&gt;0,F134*100/$E134,0)</f>
        <v>0</v>
      </c>
      <c r="G320" s="624">
        <f t="shared" si="92"/>
        <v>0</v>
      </c>
      <c r="H320" s="624">
        <f t="shared" si="92"/>
        <v>20</v>
      </c>
      <c r="I320" s="624">
        <f t="shared" si="92"/>
        <v>20</v>
      </c>
      <c r="J320" s="624">
        <f t="shared" si="92"/>
        <v>0</v>
      </c>
      <c r="K320" s="624">
        <f t="shared" si="92"/>
        <v>0</v>
      </c>
      <c r="L320" s="624">
        <f t="shared" si="92"/>
        <v>20</v>
      </c>
      <c r="M320" s="624">
        <f t="shared" si="92"/>
        <v>40</v>
      </c>
      <c r="N320" s="149"/>
    </row>
    <row r="321" spans="2:14">
      <c r="B321" s="975"/>
      <c r="C321" s="975"/>
      <c r="D321" s="16"/>
      <c r="E321" s="757"/>
      <c r="F321" s="624"/>
      <c r="G321" s="624"/>
      <c r="H321" s="624"/>
      <c r="I321" s="624"/>
      <c r="J321" s="624"/>
      <c r="K321" s="624"/>
      <c r="L321" s="624"/>
      <c r="M321" s="624"/>
      <c r="N321" s="149"/>
    </row>
    <row r="322" spans="2:14" ht="33.75" customHeight="1">
      <c r="B322" s="974" t="s">
        <v>1786</v>
      </c>
      <c r="C322" s="974"/>
      <c r="D322" s="16" t="s">
        <v>32</v>
      </c>
      <c r="E322" s="757">
        <v>100</v>
      </c>
      <c r="F322" s="624">
        <f t="shared" ref="F322:M322" si="93">IF($E136&gt;0,F136*100/$E136,0)</f>
        <v>26.753597122302157</v>
      </c>
      <c r="G322" s="624">
        <f t="shared" si="93"/>
        <v>17.041366906474821</v>
      </c>
      <c r="H322" s="624">
        <f t="shared" si="93"/>
        <v>9.8920863309352516</v>
      </c>
      <c r="I322" s="624">
        <f t="shared" si="93"/>
        <v>19.379496402877699</v>
      </c>
      <c r="J322" s="624">
        <f t="shared" si="93"/>
        <v>7.5539568345323742</v>
      </c>
      <c r="K322" s="624">
        <f t="shared" si="93"/>
        <v>7.7338129496402876</v>
      </c>
      <c r="L322" s="624">
        <f t="shared" si="93"/>
        <v>8.4982014388489215</v>
      </c>
      <c r="M322" s="624">
        <f t="shared" si="93"/>
        <v>3.1474820143884892</v>
      </c>
      <c r="N322" s="149"/>
    </row>
    <row r="323" spans="2:14" ht="29.1" customHeight="1">
      <c r="B323" s="975" t="s">
        <v>4</v>
      </c>
      <c r="C323" s="975"/>
      <c r="D323" s="16" t="s">
        <v>34</v>
      </c>
      <c r="E323" s="757">
        <v>100</v>
      </c>
      <c r="F323" s="624">
        <f t="shared" ref="F323:M323" si="94">IF($E137&gt;0,F137*100/$E137,0)</f>
        <v>28.571428571428573</v>
      </c>
      <c r="G323" s="624">
        <f t="shared" si="94"/>
        <v>14.285714285714286</v>
      </c>
      <c r="H323" s="624">
        <f t="shared" si="94"/>
        <v>14.285714285714286</v>
      </c>
      <c r="I323" s="624">
        <f t="shared" si="94"/>
        <v>21.428571428571427</v>
      </c>
      <c r="J323" s="624">
        <f t="shared" si="94"/>
        <v>0</v>
      </c>
      <c r="K323" s="624">
        <f t="shared" si="94"/>
        <v>14.285714285714286</v>
      </c>
      <c r="L323" s="624">
        <f t="shared" si="94"/>
        <v>0</v>
      </c>
      <c r="M323" s="624">
        <f t="shared" si="94"/>
        <v>7.1428571428571432</v>
      </c>
      <c r="N323" s="149"/>
    </row>
    <row r="324" spans="2:14" ht="15.6" customHeight="1">
      <c r="B324" s="606"/>
      <c r="C324" s="33"/>
      <c r="D324" s="16" t="s">
        <v>120</v>
      </c>
      <c r="E324" s="757">
        <v>100</v>
      </c>
      <c r="F324" s="624">
        <f t="shared" ref="F324:M324" si="95">IF($E138&gt;0,F138*100/$E138,0)</f>
        <v>28.571428571428573</v>
      </c>
      <c r="G324" s="624">
        <f t="shared" si="95"/>
        <v>23.80952380952381</v>
      </c>
      <c r="H324" s="624">
        <f t="shared" si="95"/>
        <v>4.7619047619047619</v>
      </c>
      <c r="I324" s="624">
        <f t="shared" si="95"/>
        <v>9.5238095238095237</v>
      </c>
      <c r="J324" s="624">
        <f t="shared" si="95"/>
        <v>23.80952380952381</v>
      </c>
      <c r="K324" s="624">
        <f t="shared" si="95"/>
        <v>0</v>
      </c>
      <c r="L324" s="624">
        <f t="shared" si="95"/>
        <v>0</v>
      </c>
      <c r="M324" s="624">
        <f t="shared" si="95"/>
        <v>9.5238095238095237</v>
      </c>
      <c r="N324" s="149"/>
    </row>
    <row r="325" spans="2:14">
      <c r="B325" s="5"/>
      <c r="C325" s="5"/>
      <c r="D325" s="16"/>
      <c r="E325" s="757"/>
      <c r="F325" s="624"/>
      <c r="G325" s="624"/>
      <c r="H325" s="624"/>
      <c r="I325" s="624"/>
      <c r="J325" s="624"/>
      <c r="K325" s="624"/>
      <c r="L325" s="624"/>
      <c r="M325" s="624"/>
      <c r="N325" s="149"/>
    </row>
    <row r="326" spans="2:14">
      <c r="B326" s="960" t="s">
        <v>218</v>
      </c>
      <c r="C326" s="960"/>
      <c r="D326" s="16" t="s">
        <v>32</v>
      </c>
      <c r="E326" s="757">
        <v>100</v>
      </c>
      <c r="F326" s="624">
        <f t="shared" ref="F326:M326" si="96">IF($E140&gt;0,F140*100/$E140,0)</f>
        <v>36.201523545706372</v>
      </c>
      <c r="G326" s="624">
        <f t="shared" si="96"/>
        <v>18.334487534626039</v>
      </c>
      <c r="H326" s="624">
        <f t="shared" si="96"/>
        <v>11.738227146814404</v>
      </c>
      <c r="I326" s="624">
        <f t="shared" si="96"/>
        <v>18.75</v>
      </c>
      <c r="J326" s="624">
        <f t="shared" si="96"/>
        <v>5.5055401662049865</v>
      </c>
      <c r="K326" s="624">
        <f t="shared" si="96"/>
        <v>4.2590027700831028</v>
      </c>
      <c r="L326" s="624">
        <f t="shared" si="96"/>
        <v>3.7915512465373959</v>
      </c>
      <c r="M326" s="624">
        <f t="shared" si="96"/>
        <v>1.4196675900277009</v>
      </c>
      <c r="N326" s="149"/>
    </row>
    <row r="327" spans="2:14">
      <c r="B327" s="1010" t="s">
        <v>86</v>
      </c>
      <c r="C327" s="1010"/>
      <c r="D327" s="16" t="s">
        <v>34</v>
      </c>
      <c r="E327" s="757">
        <v>100</v>
      </c>
      <c r="F327" s="624">
        <f t="shared" ref="F327:M327" si="97">IF($E141&gt;0,F141*100/$E141,0)</f>
        <v>39.130434782608695</v>
      </c>
      <c r="G327" s="624">
        <f t="shared" si="97"/>
        <v>8.695652173913043</v>
      </c>
      <c r="H327" s="624">
        <f t="shared" si="97"/>
        <v>11.594202898550725</v>
      </c>
      <c r="I327" s="624">
        <f t="shared" si="97"/>
        <v>24.637681159420289</v>
      </c>
      <c r="J327" s="624">
        <f t="shared" si="97"/>
        <v>1.4492753623188406</v>
      </c>
      <c r="K327" s="624">
        <f t="shared" si="97"/>
        <v>4.3478260869565215</v>
      </c>
      <c r="L327" s="624">
        <f t="shared" si="97"/>
        <v>8.695652173913043</v>
      </c>
      <c r="M327" s="624">
        <f t="shared" si="97"/>
        <v>1.4492753623188406</v>
      </c>
      <c r="N327" s="149"/>
    </row>
    <row r="328" spans="2:14">
      <c r="B328" s="154"/>
      <c r="C328" s="155"/>
      <c r="D328" s="16" t="s">
        <v>120</v>
      </c>
      <c r="E328" s="757">
        <v>100</v>
      </c>
      <c r="F328" s="624">
        <f t="shared" ref="F328:M328" si="98">IF($E142&gt;0,F142*100/$E142,0)</f>
        <v>47.61904761904762</v>
      </c>
      <c r="G328" s="624">
        <f t="shared" si="98"/>
        <v>13.095238095238095</v>
      </c>
      <c r="H328" s="624">
        <f t="shared" si="98"/>
        <v>8.3333333333333339</v>
      </c>
      <c r="I328" s="624">
        <f t="shared" si="98"/>
        <v>19.047619047619047</v>
      </c>
      <c r="J328" s="624">
        <f t="shared" si="98"/>
        <v>5.9523809523809526</v>
      </c>
      <c r="K328" s="624">
        <f t="shared" si="98"/>
        <v>3.5714285714285716</v>
      </c>
      <c r="L328" s="624">
        <f t="shared" si="98"/>
        <v>0</v>
      </c>
      <c r="M328" s="624">
        <f t="shared" si="98"/>
        <v>2.3809523809523809</v>
      </c>
      <c r="N328" s="149"/>
    </row>
    <row r="329" spans="2:14">
      <c r="B329" s="154"/>
      <c r="C329" s="155"/>
      <c r="D329" s="16"/>
      <c r="E329" s="757"/>
      <c r="F329" s="624"/>
      <c r="G329" s="624"/>
      <c r="H329" s="624"/>
      <c r="I329" s="624"/>
      <c r="J329" s="624"/>
      <c r="K329" s="624"/>
      <c r="L329" s="624"/>
      <c r="M329" s="624"/>
      <c r="N329" s="149"/>
    </row>
    <row r="330" spans="2:14" ht="18.75" customHeight="1">
      <c r="B330" s="948" t="s">
        <v>1802</v>
      </c>
      <c r="C330" s="948"/>
      <c r="D330" s="16" t="s">
        <v>32</v>
      </c>
      <c r="E330" s="757">
        <v>100</v>
      </c>
      <c r="F330" s="624">
        <f t="shared" ref="F330:M330" si="99">IF($E144&gt;0,F144*100/$E144,0)</f>
        <v>39.36365150757954</v>
      </c>
      <c r="G330" s="624">
        <f t="shared" si="99"/>
        <v>20.339830084957523</v>
      </c>
      <c r="H330" s="624">
        <f t="shared" si="99"/>
        <v>12.493753123438282</v>
      </c>
      <c r="I330" s="624">
        <f t="shared" si="99"/>
        <v>17.51624187906047</v>
      </c>
      <c r="J330" s="624">
        <f t="shared" si="99"/>
        <v>5.6221889055472261</v>
      </c>
      <c r="K330" s="624">
        <f t="shared" si="99"/>
        <v>2.7069798434116277</v>
      </c>
      <c r="L330" s="624">
        <f t="shared" si="99"/>
        <v>1.2826919873396636</v>
      </c>
      <c r="M330" s="624">
        <f t="shared" si="99"/>
        <v>0.67466266866566715</v>
      </c>
      <c r="N330" s="149"/>
    </row>
    <row r="331" spans="2:14" ht="13.5" customHeight="1">
      <c r="B331" s="951" t="s">
        <v>5</v>
      </c>
      <c r="C331" s="951"/>
      <c r="D331" s="16" t="s">
        <v>34</v>
      </c>
      <c r="E331" s="757">
        <v>100</v>
      </c>
      <c r="F331" s="624">
        <f t="shared" ref="F331:M331" si="100">IF($E145&gt;0,F145*100/$E145,0)</f>
        <v>42.857142857142854</v>
      </c>
      <c r="G331" s="624">
        <f t="shared" si="100"/>
        <v>14.285714285714286</v>
      </c>
      <c r="H331" s="624">
        <f t="shared" si="100"/>
        <v>21.428571428571427</v>
      </c>
      <c r="I331" s="624">
        <f t="shared" si="100"/>
        <v>14.285714285714286</v>
      </c>
      <c r="J331" s="624">
        <f t="shared" si="100"/>
        <v>7.1428571428571432</v>
      </c>
      <c r="K331" s="624">
        <f t="shared" si="100"/>
        <v>0</v>
      </c>
      <c r="L331" s="624">
        <f t="shared" si="100"/>
        <v>0</v>
      </c>
      <c r="M331" s="624">
        <f t="shared" si="100"/>
        <v>0</v>
      </c>
      <c r="N331" s="149"/>
    </row>
    <row r="332" spans="2:14">
      <c r="B332" s="1010"/>
      <c r="C332" s="1010"/>
      <c r="D332" s="16" t="s">
        <v>120</v>
      </c>
      <c r="E332" s="757">
        <v>100</v>
      </c>
      <c r="F332" s="624">
        <f t="shared" ref="F332:M332" si="101">IF($E146&gt;0,F146*100/$E146,0)</f>
        <v>31.03448275862069</v>
      </c>
      <c r="G332" s="624">
        <f t="shared" si="101"/>
        <v>24.137931034482758</v>
      </c>
      <c r="H332" s="624">
        <f t="shared" si="101"/>
        <v>17.241379310344829</v>
      </c>
      <c r="I332" s="624">
        <f t="shared" si="101"/>
        <v>20.689655172413794</v>
      </c>
      <c r="J332" s="624">
        <f t="shared" si="101"/>
        <v>0</v>
      </c>
      <c r="K332" s="624">
        <f t="shared" si="101"/>
        <v>6.8965517241379306</v>
      </c>
      <c r="L332" s="624">
        <f t="shared" si="101"/>
        <v>0</v>
      </c>
      <c r="M332" s="624">
        <f t="shared" si="101"/>
        <v>0</v>
      </c>
      <c r="N332" s="149"/>
    </row>
    <row r="333" spans="2:14">
      <c r="B333" s="154"/>
      <c r="C333" s="155"/>
      <c r="D333" s="16"/>
      <c r="E333" s="757"/>
      <c r="F333" s="624"/>
      <c r="G333" s="624"/>
      <c r="H333" s="624"/>
      <c r="I333" s="624"/>
      <c r="J333" s="624"/>
      <c r="K333" s="624"/>
      <c r="L333" s="624"/>
      <c r="M333" s="624"/>
      <c r="N333" s="149"/>
    </row>
    <row r="334" spans="2:14">
      <c r="B334" s="154" t="s">
        <v>219</v>
      </c>
      <c r="C334" s="155"/>
      <c r="D334" s="16" t="s">
        <v>32</v>
      </c>
      <c r="E334" s="757">
        <v>100</v>
      </c>
      <c r="F334" s="624">
        <f t="shared" ref="F334:M334" si="102">IF($E148&gt;0,F148*100/$E148,0)</f>
        <v>29.990418396678379</v>
      </c>
      <c r="G334" s="624">
        <f t="shared" si="102"/>
        <v>15.266687959118492</v>
      </c>
      <c r="H334" s="624">
        <f t="shared" si="102"/>
        <v>10.188438198658575</v>
      </c>
      <c r="I334" s="624">
        <f t="shared" si="102"/>
        <v>18.604279782816992</v>
      </c>
      <c r="J334" s="624">
        <f t="shared" si="102"/>
        <v>6.7390610028744806</v>
      </c>
      <c r="K334" s="624">
        <f t="shared" si="102"/>
        <v>6.5154902587032897</v>
      </c>
      <c r="L334" s="624">
        <f t="shared" si="102"/>
        <v>8.9907377834557654</v>
      </c>
      <c r="M334" s="624">
        <f t="shared" si="102"/>
        <v>3.7048866176940276</v>
      </c>
      <c r="N334" s="149"/>
    </row>
    <row r="335" spans="2:14">
      <c r="B335" s="156" t="s">
        <v>88</v>
      </c>
      <c r="C335" s="155"/>
      <c r="D335" s="16" t="s">
        <v>34</v>
      </c>
      <c r="E335" s="757">
        <v>100</v>
      </c>
      <c r="F335" s="624">
        <f t="shared" ref="F335:M335" si="103">IF($E149&gt;0,F149*100/$E149,0)</f>
        <v>53.061224489795919</v>
      </c>
      <c r="G335" s="624">
        <f t="shared" si="103"/>
        <v>18.367346938775512</v>
      </c>
      <c r="H335" s="624">
        <f t="shared" si="103"/>
        <v>10.204081632653061</v>
      </c>
      <c r="I335" s="624">
        <f t="shared" si="103"/>
        <v>6.1224489795918364</v>
      </c>
      <c r="J335" s="624">
        <f t="shared" si="103"/>
        <v>2.0408163265306123</v>
      </c>
      <c r="K335" s="624">
        <f t="shared" si="103"/>
        <v>6.1224489795918364</v>
      </c>
      <c r="L335" s="624">
        <f t="shared" si="103"/>
        <v>4.0816326530612246</v>
      </c>
      <c r="M335" s="624">
        <f t="shared" si="103"/>
        <v>0</v>
      </c>
      <c r="N335" s="149"/>
    </row>
    <row r="336" spans="2:14">
      <c r="B336" s="154"/>
      <c r="C336" s="155"/>
      <c r="D336" s="16" t="s">
        <v>120</v>
      </c>
      <c r="E336" s="757">
        <v>100</v>
      </c>
      <c r="F336" s="624">
        <f t="shared" ref="F336:M336" si="104">IF($E150&gt;0,F150*100/$E150,0)</f>
        <v>35.897435897435898</v>
      </c>
      <c r="G336" s="624">
        <f t="shared" si="104"/>
        <v>17.948717948717949</v>
      </c>
      <c r="H336" s="624">
        <f t="shared" si="104"/>
        <v>10.256410256410257</v>
      </c>
      <c r="I336" s="624">
        <f t="shared" si="104"/>
        <v>23.076923076923077</v>
      </c>
      <c r="J336" s="624">
        <f t="shared" si="104"/>
        <v>7.6923076923076925</v>
      </c>
      <c r="K336" s="624">
        <f t="shared" si="104"/>
        <v>0</v>
      </c>
      <c r="L336" s="624">
        <f t="shared" si="104"/>
        <v>5.1282051282051286</v>
      </c>
      <c r="M336" s="624">
        <f t="shared" si="104"/>
        <v>0</v>
      </c>
      <c r="N336" s="149"/>
    </row>
    <row r="337" spans="2:14">
      <c r="B337" s="154"/>
      <c r="C337" s="155"/>
      <c r="D337" s="16"/>
      <c r="E337" s="757"/>
      <c r="F337" s="624"/>
      <c r="G337" s="624"/>
      <c r="H337" s="624"/>
      <c r="I337" s="624"/>
      <c r="J337" s="624"/>
      <c r="K337" s="624"/>
      <c r="L337" s="624"/>
      <c r="M337" s="624"/>
      <c r="N337" s="149"/>
    </row>
    <row r="338" spans="2:14" ht="12.75" customHeight="1">
      <c r="B338" s="948" t="s">
        <v>1788</v>
      </c>
      <c r="C338" s="948"/>
      <c r="D338" s="16" t="s">
        <v>32</v>
      </c>
      <c r="E338" s="757">
        <v>100</v>
      </c>
      <c r="F338" s="624">
        <f t="shared" ref="F338:M338" si="105">IF($E152&gt;0,F152*100/$E152,0)</f>
        <v>52.725793327908868</v>
      </c>
      <c r="G338" s="624">
        <f t="shared" si="105"/>
        <v>17.656631407648494</v>
      </c>
      <c r="H338" s="624">
        <f t="shared" si="105"/>
        <v>8.4621643612693251</v>
      </c>
      <c r="I338" s="624">
        <f t="shared" si="105"/>
        <v>11.716842961757527</v>
      </c>
      <c r="J338" s="624">
        <f t="shared" si="105"/>
        <v>3.0105777054515865</v>
      </c>
      <c r="K338" s="624">
        <f t="shared" si="105"/>
        <v>2.3596419853539463</v>
      </c>
      <c r="L338" s="624">
        <f t="shared" si="105"/>
        <v>3.0919446704637918</v>
      </c>
      <c r="M338" s="624">
        <f t="shared" si="105"/>
        <v>0.97640358014646056</v>
      </c>
      <c r="N338" s="149"/>
    </row>
    <row r="339" spans="2:14" ht="15.75" customHeight="1">
      <c r="B339" s="951" t="s">
        <v>7</v>
      </c>
      <c r="C339" s="951"/>
      <c r="D339" s="16" t="s">
        <v>34</v>
      </c>
      <c r="E339" s="761">
        <f>IF($E153&gt;0,E153*100/$E153,0)</f>
        <v>0</v>
      </c>
      <c r="F339" s="624">
        <f t="shared" ref="F339:M339" si="106">IF($E153&gt;0,F153*100/$E153,0)</f>
        <v>0</v>
      </c>
      <c r="G339" s="624">
        <f t="shared" si="106"/>
        <v>0</v>
      </c>
      <c r="H339" s="624">
        <f t="shared" si="106"/>
        <v>0</v>
      </c>
      <c r="I339" s="624">
        <f t="shared" si="106"/>
        <v>0</v>
      </c>
      <c r="J339" s="624">
        <f t="shared" si="106"/>
        <v>0</v>
      </c>
      <c r="K339" s="624">
        <f t="shared" si="106"/>
        <v>0</v>
      </c>
      <c r="L339" s="624">
        <f t="shared" si="106"/>
        <v>0</v>
      </c>
      <c r="M339" s="624">
        <f t="shared" si="106"/>
        <v>0</v>
      </c>
      <c r="N339" s="149"/>
    </row>
    <row r="340" spans="2:14">
      <c r="B340" s="1010"/>
      <c r="C340" s="1010"/>
      <c r="D340" s="16" t="s">
        <v>120</v>
      </c>
      <c r="E340" s="757">
        <v>100</v>
      </c>
      <c r="F340" s="624">
        <f t="shared" ref="F340:M340" si="107">IF($E154&gt;0,F154*100/$E154,0)</f>
        <v>16.666666666666668</v>
      </c>
      <c r="G340" s="624">
        <f t="shared" si="107"/>
        <v>50</v>
      </c>
      <c r="H340" s="624">
        <f t="shared" si="107"/>
        <v>0</v>
      </c>
      <c r="I340" s="624">
        <f t="shared" si="107"/>
        <v>0</v>
      </c>
      <c r="J340" s="624">
        <f t="shared" si="107"/>
        <v>16.666666666666668</v>
      </c>
      <c r="K340" s="624">
        <f t="shared" si="107"/>
        <v>0</v>
      </c>
      <c r="L340" s="624">
        <f t="shared" si="107"/>
        <v>16.666666666666668</v>
      </c>
      <c r="M340" s="624">
        <f t="shared" si="107"/>
        <v>0</v>
      </c>
      <c r="N340" s="149"/>
    </row>
    <row r="341" spans="2:14">
      <c r="B341" s="154"/>
      <c r="C341" s="155"/>
      <c r="D341" s="16"/>
      <c r="E341" s="757"/>
      <c r="F341" s="624"/>
      <c r="G341" s="624"/>
      <c r="H341" s="624"/>
      <c r="I341" s="624"/>
      <c r="J341" s="624"/>
      <c r="K341" s="624"/>
      <c r="L341" s="624"/>
      <c r="M341" s="624"/>
      <c r="N341" s="149"/>
    </row>
    <row r="342" spans="2:14">
      <c r="B342" s="616" t="s">
        <v>220</v>
      </c>
      <c r="C342" s="155"/>
      <c r="D342" s="16" t="s">
        <v>32</v>
      </c>
      <c r="E342" s="757">
        <v>100</v>
      </c>
      <c r="F342" s="624">
        <f t="shared" ref="F342:M342" si="108">IF($E156&gt;0,F156*100/$E156,0)</f>
        <v>24.624060150375939</v>
      </c>
      <c r="G342" s="624">
        <f t="shared" si="108"/>
        <v>20.300751879699249</v>
      </c>
      <c r="H342" s="624">
        <f t="shared" si="108"/>
        <v>13.533834586466165</v>
      </c>
      <c r="I342" s="624">
        <f t="shared" si="108"/>
        <v>22.180451127819548</v>
      </c>
      <c r="J342" s="624">
        <f t="shared" si="108"/>
        <v>7.8947368421052628</v>
      </c>
      <c r="K342" s="624">
        <f t="shared" si="108"/>
        <v>5.4511278195488719</v>
      </c>
      <c r="L342" s="624">
        <f t="shared" si="108"/>
        <v>3.7593984962406015</v>
      </c>
      <c r="M342" s="624">
        <f t="shared" si="108"/>
        <v>2.255639097744361</v>
      </c>
      <c r="N342" s="149"/>
    </row>
    <row r="343" spans="2:14">
      <c r="B343" s="156" t="s">
        <v>152</v>
      </c>
      <c r="C343" s="155"/>
      <c r="D343" s="16" t="s">
        <v>34</v>
      </c>
      <c r="E343" s="757">
        <v>100</v>
      </c>
      <c r="F343" s="624">
        <f t="shared" ref="F343:M343" si="109">IF($E157&gt;0,F157*100/$E157,0)</f>
        <v>33.333333333333336</v>
      </c>
      <c r="G343" s="624">
        <f t="shared" si="109"/>
        <v>0</v>
      </c>
      <c r="H343" s="624">
        <f t="shared" si="109"/>
        <v>33.333333333333336</v>
      </c>
      <c r="I343" s="624">
        <f t="shared" si="109"/>
        <v>33.333333333333336</v>
      </c>
      <c r="J343" s="624">
        <f t="shared" si="109"/>
        <v>0</v>
      </c>
      <c r="K343" s="624">
        <f t="shared" si="109"/>
        <v>0</v>
      </c>
      <c r="L343" s="624">
        <f t="shared" si="109"/>
        <v>0</v>
      </c>
      <c r="M343" s="624">
        <f t="shared" si="109"/>
        <v>0</v>
      </c>
      <c r="N343" s="149"/>
    </row>
    <row r="344" spans="2:14">
      <c r="B344" s="154"/>
      <c r="C344" s="155"/>
      <c r="D344" s="16" t="s">
        <v>120</v>
      </c>
      <c r="E344" s="757">
        <v>100</v>
      </c>
      <c r="F344" s="624">
        <f t="shared" ref="F344:M344" si="110">IF($E158&gt;0,F158*100/$E158,0)</f>
        <v>0</v>
      </c>
      <c r="G344" s="624">
        <f t="shared" si="110"/>
        <v>100</v>
      </c>
      <c r="H344" s="624">
        <f t="shared" si="110"/>
        <v>0</v>
      </c>
      <c r="I344" s="624">
        <f t="shared" si="110"/>
        <v>0</v>
      </c>
      <c r="J344" s="624">
        <f t="shared" si="110"/>
        <v>0</v>
      </c>
      <c r="K344" s="624">
        <f t="shared" si="110"/>
        <v>0</v>
      </c>
      <c r="L344" s="624">
        <f t="shared" si="110"/>
        <v>0</v>
      </c>
      <c r="M344" s="624">
        <f t="shared" si="110"/>
        <v>0</v>
      </c>
      <c r="N344" s="149"/>
    </row>
    <row r="345" spans="2:14">
      <c r="B345" s="154"/>
      <c r="C345" s="155"/>
      <c r="D345" s="16"/>
      <c r="E345" s="757"/>
      <c r="F345" s="624"/>
      <c r="G345" s="624"/>
      <c r="H345" s="624"/>
      <c r="I345" s="624"/>
      <c r="J345" s="624"/>
      <c r="K345" s="624"/>
      <c r="L345" s="624"/>
      <c r="M345" s="624"/>
      <c r="N345" s="149"/>
    </row>
    <row r="346" spans="2:14">
      <c r="B346" s="154" t="s">
        <v>221</v>
      </c>
      <c r="C346" s="155"/>
      <c r="D346" s="16" t="s">
        <v>32</v>
      </c>
      <c r="E346" s="757">
        <v>100</v>
      </c>
      <c r="F346" s="624">
        <f t="shared" ref="F346:M346" si="111">IF($E160&gt;0,F160*100/$E160,0)</f>
        <v>25.208526413345691</v>
      </c>
      <c r="G346" s="624">
        <f t="shared" si="111"/>
        <v>17.330861909175162</v>
      </c>
      <c r="H346" s="624">
        <f t="shared" si="111"/>
        <v>10.750695088044486</v>
      </c>
      <c r="I346" s="624">
        <f t="shared" si="111"/>
        <v>22.057460611677477</v>
      </c>
      <c r="J346" s="624">
        <f t="shared" si="111"/>
        <v>9.0824837812789614</v>
      </c>
      <c r="K346" s="624">
        <f t="shared" si="111"/>
        <v>6.7655236329935127</v>
      </c>
      <c r="L346" s="624">
        <f t="shared" si="111"/>
        <v>6.2094531974050042</v>
      </c>
      <c r="M346" s="624">
        <f t="shared" si="111"/>
        <v>2.5949953660797034</v>
      </c>
      <c r="N346" s="149"/>
    </row>
    <row r="347" spans="2:14">
      <c r="B347" s="156" t="s">
        <v>92</v>
      </c>
      <c r="C347" s="155"/>
      <c r="D347" s="16" t="s">
        <v>34</v>
      </c>
      <c r="E347" s="757">
        <v>100</v>
      </c>
      <c r="F347" s="624">
        <f t="shared" ref="F347:M347" si="112">IF($E161&gt;0,F161*100/$E161,0)</f>
        <v>0</v>
      </c>
      <c r="G347" s="624">
        <f t="shared" si="112"/>
        <v>0</v>
      </c>
      <c r="H347" s="624">
        <f t="shared" si="112"/>
        <v>0</v>
      </c>
      <c r="I347" s="624">
        <f t="shared" si="112"/>
        <v>100</v>
      </c>
      <c r="J347" s="624">
        <f t="shared" si="112"/>
        <v>0</v>
      </c>
      <c r="K347" s="624">
        <f t="shared" si="112"/>
        <v>0</v>
      </c>
      <c r="L347" s="624">
        <f t="shared" si="112"/>
        <v>0</v>
      </c>
      <c r="M347" s="624">
        <f t="shared" si="112"/>
        <v>0</v>
      </c>
      <c r="N347" s="149"/>
    </row>
    <row r="348" spans="2:14">
      <c r="B348" s="154"/>
      <c r="C348" s="155"/>
      <c r="D348" s="16" t="s">
        <v>120</v>
      </c>
      <c r="E348" s="757">
        <v>100</v>
      </c>
      <c r="F348" s="624">
        <f t="shared" ref="F348:M348" si="113">IF($E162&gt;0,F162*100/$E162,0)</f>
        <v>25</v>
      </c>
      <c r="G348" s="624">
        <f t="shared" si="113"/>
        <v>25</v>
      </c>
      <c r="H348" s="624">
        <f t="shared" si="113"/>
        <v>25</v>
      </c>
      <c r="I348" s="624">
        <f t="shared" si="113"/>
        <v>25</v>
      </c>
      <c r="J348" s="624">
        <f t="shared" si="113"/>
        <v>0</v>
      </c>
      <c r="K348" s="624">
        <f t="shared" si="113"/>
        <v>0</v>
      </c>
      <c r="L348" s="624">
        <f t="shared" si="113"/>
        <v>0</v>
      </c>
      <c r="M348" s="624">
        <f t="shared" si="113"/>
        <v>0</v>
      </c>
      <c r="N348" s="149"/>
    </row>
    <row r="349" spans="2:14">
      <c r="B349" s="154"/>
      <c r="C349" s="155"/>
      <c r="D349" s="16"/>
      <c r="E349" s="757"/>
      <c r="F349" s="624"/>
      <c r="G349" s="624"/>
      <c r="H349" s="624"/>
      <c r="I349" s="624"/>
      <c r="J349" s="624"/>
      <c r="K349" s="624"/>
      <c r="L349" s="624"/>
      <c r="M349" s="624"/>
      <c r="N349" s="149"/>
    </row>
    <row r="350" spans="2:14" ht="19.5" customHeight="1">
      <c r="B350" s="948" t="s">
        <v>1789</v>
      </c>
      <c r="C350" s="948"/>
      <c r="D350" s="16" t="s">
        <v>32</v>
      </c>
      <c r="E350" s="757">
        <v>100</v>
      </c>
      <c r="F350" s="624">
        <f t="shared" ref="F350:M350" si="114">IF($E164&gt;0,F164*100/$E164,0)</f>
        <v>20.0836820083682</v>
      </c>
      <c r="G350" s="624">
        <f t="shared" si="114"/>
        <v>11.610878661087867</v>
      </c>
      <c r="H350" s="624">
        <f t="shared" si="114"/>
        <v>8.7866108786610884</v>
      </c>
      <c r="I350" s="624">
        <f t="shared" si="114"/>
        <v>18.410041841004183</v>
      </c>
      <c r="J350" s="624">
        <f t="shared" si="114"/>
        <v>9.8326359832635983</v>
      </c>
      <c r="K350" s="624">
        <f t="shared" si="114"/>
        <v>10.146443514644352</v>
      </c>
      <c r="L350" s="624">
        <f t="shared" si="114"/>
        <v>14.853556485355648</v>
      </c>
      <c r="M350" s="624">
        <f t="shared" si="114"/>
        <v>6.2761506276150625</v>
      </c>
      <c r="N350" s="149"/>
    </row>
    <row r="351" spans="2:14" ht="18.75" customHeight="1">
      <c r="B351" s="951" t="s">
        <v>8</v>
      </c>
      <c r="C351" s="951"/>
      <c r="D351" s="16" t="s">
        <v>34</v>
      </c>
      <c r="E351" s="761">
        <f>IF($E165&gt;0,E165*100/$E165,0)</f>
        <v>0</v>
      </c>
      <c r="F351" s="624">
        <f t="shared" ref="F351:M351" si="115">IF($E165&gt;0,F165*100/$E165,0)</f>
        <v>0</v>
      </c>
      <c r="G351" s="624">
        <f t="shared" si="115"/>
        <v>0</v>
      </c>
      <c r="H351" s="624">
        <f t="shared" si="115"/>
        <v>0</v>
      </c>
      <c r="I351" s="624">
        <f t="shared" si="115"/>
        <v>0</v>
      </c>
      <c r="J351" s="624">
        <f t="shared" si="115"/>
        <v>0</v>
      </c>
      <c r="K351" s="624">
        <f t="shared" si="115"/>
        <v>0</v>
      </c>
      <c r="L351" s="624">
        <f t="shared" si="115"/>
        <v>0</v>
      </c>
      <c r="M351" s="624">
        <f t="shared" si="115"/>
        <v>0</v>
      </c>
      <c r="N351" s="149"/>
    </row>
    <row r="352" spans="2:14">
      <c r="B352" s="154"/>
      <c r="C352" s="155"/>
      <c r="D352" s="16" t="s">
        <v>120</v>
      </c>
      <c r="E352" s="757">
        <v>100</v>
      </c>
      <c r="F352" s="624">
        <f t="shared" ref="F352:M352" si="116">IF($E166&gt;0,F166*100/$E166,0)</f>
        <v>60</v>
      </c>
      <c r="G352" s="624">
        <f t="shared" si="116"/>
        <v>20</v>
      </c>
      <c r="H352" s="624">
        <f t="shared" si="116"/>
        <v>0</v>
      </c>
      <c r="I352" s="624">
        <f t="shared" si="116"/>
        <v>0</v>
      </c>
      <c r="J352" s="624">
        <f t="shared" si="116"/>
        <v>0</v>
      </c>
      <c r="K352" s="624">
        <f t="shared" si="116"/>
        <v>0</v>
      </c>
      <c r="L352" s="624">
        <f t="shared" si="116"/>
        <v>20</v>
      </c>
      <c r="M352" s="624">
        <f t="shared" si="116"/>
        <v>0</v>
      </c>
      <c r="N352" s="149"/>
    </row>
    <row r="353" spans="2:14">
      <c r="B353" s="154"/>
      <c r="C353" s="155"/>
      <c r="D353" s="16"/>
      <c r="E353" s="757"/>
      <c r="F353" s="624"/>
      <c r="G353" s="624"/>
      <c r="H353" s="624"/>
      <c r="I353" s="624"/>
      <c r="J353" s="624"/>
      <c r="K353" s="624"/>
      <c r="L353" s="624"/>
      <c r="M353" s="624"/>
      <c r="N353" s="149"/>
    </row>
    <row r="354" spans="2:14" ht="15.75" customHeight="1">
      <c r="B354" s="1021" t="s">
        <v>222</v>
      </c>
      <c r="C354" s="1021"/>
      <c r="D354" s="16" t="s">
        <v>32</v>
      </c>
      <c r="E354" s="757">
        <v>100</v>
      </c>
      <c r="F354" s="624">
        <f t="shared" ref="F354:M354" si="117">IF($E168&gt;0,F168*100/$E168,0)</f>
        <v>36.488812392426851</v>
      </c>
      <c r="G354" s="624">
        <f t="shared" si="117"/>
        <v>16.351118760757316</v>
      </c>
      <c r="H354" s="624">
        <f t="shared" si="117"/>
        <v>10.068846815834767</v>
      </c>
      <c r="I354" s="624">
        <f t="shared" si="117"/>
        <v>15.490533562822719</v>
      </c>
      <c r="J354" s="624">
        <f t="shared" si="117"/>
        <v>7.5731497418244409</v>
      </c>
      <c r="K354" s="624">
        <f t="shared" si="117"/>
        <v>4.7332185886402751</v>
      </c>
      <c r="L354" s="624">
        <f t="shared" si="117"/>
        <v>5.0774526678141134</v>
      </c>
      <c r="M354" s="624">
        <f t="shared" si="117"/>
        <v>4.2168674698795181</v>
      </c>
      <c r="N354" s="149"/>
    </row>
    <row r="355" spans="2:14" ht="15.75" customHeight="1">
      <c r="B355" s="1010" t="s">
        <v>94</v>
      </c>
      <c r="C355" s="1010"/>
      <c r="D355" s="16" t="s">
        <v>34</v>
      </c>
      <c r="E355" s="757">
        <v>100</v>
      </c>
      <c r="F355" s="624">
        <f t="shared" ref="F355:M355" si="118">IF($E169&gt;0,F169*100/$E169,0)</f>
        <v>0</v>
      </c>
      <c r="G355" s="624">
        <f t="shared" si="118"/>
        <v>0</v>
      </c>
      <c r="H355" s="624">
        <f t="shared" si="118"/>
        <v>100</v>
      </c>
      <c r="I355" s="624">
        <f t="shared" si="118"/>
        <v>0</v>
      </c>
      <c r="J355" s="624">
        <f t="shared" si="118"/>
        <v>0</v>
      </c>
      <c r="K355" s="624">
        <f t="shared" si="118"/>
        <v>0</v>
      </c>
      <c r="L355" s="624">
        <f t="shared" si="118"/>
        <v>0</v>
      </c>
      <c r="M355" s="624">
        <f t="shared" si="118"/>
        <v>0</v>
      </c>
      <c r="N355" s="149"/>
    </row>
    <row r="356" spans="2:14">
      <c r="B356" s="154"/>
      <c r="C356" s="155"/>
      <c r="D356" s="16" t="s">
        <v>120</v>
      </c>
      <c r="E356" s="757">
        <v>100</v>
      </c>
      <c r="F356" s="624">
        <f t="shared" ref="F356:M356" si="119">IF($E170&gt;0,F170*100/$E170,0)</f>
        <v>60</v>
      </c>
      <c r="G356" s="624">
        <f t="shared" si="119"/>
        <v>0</v>
      </c>
      <c r="H356" s="624">
        <f t="shared" si="119"/>
        <v>0</v>
      </c>
      <c r="I356" s="624">
        <f t="shared" si="119"/>
        <v>0</v>
      </c>
      <c r="J356" s="624">
        <f t="shared" si="119"/>
        <v>0</v>
      </c>
      <c r="K356" s="624">
        <f t="shared" si="119"/>
        <v>0</v>
      </c>
      <c r="L356" s="624">
        <f t="shared" si="119"/>
        <v>0</v>
      </c>
      <c r="M356" s="624">
        <f t="shared" si="119"/>
        <v>40</v>
      </c>
      <c r="N356" s="149"/>
    </row>
    <row r="357" spans="2:14">
      <c r="B357" s="154"/>
      <c r="C357" s="155"/>
      <c r="D357" s="16"/>
      <c r="E357" s="757"/>
      <c r="F357" s="624"/>
      <c r="G357" s="624"/>
      <c r="H357" s="624"/>
      <c r="I357" s="624"/>
      <c r="J357" s="624"/>
      <c r="K357" s="624"/>
      <c r="L357" s="624"/>
      <c r="M357" s="624"/>
      <c r="N357" s="149"/>
    </row>
    <row r="358" spans="2:14" ht="17.25" customHeight="1">
      <c r="B358" s="948" t="s">
        <v>1790</v>
      </c>
      <c r="C358" s="948"/>
      <c r="D358" s="16" t="s">
        <v>32</v>
      </c>
      <c r="E358" s="757">
        <v>100</v>
      </c>
      <c r="F358" s="624">
        <f t="shared" ref="F358:M358" si="120">IF($E172&gt;0,F172*100/$E172,0)</f>
        <v>69.232602478551001</v>
      </c>
      <c r="G358" s="624">
        <f t="shared" si="120"/>
        <v>13.465204957102001</v>
      </c>
      <c r="H358" s="624">
        <f t="shared" si="120"/>
        <v>5.4099142040038135</v>
      </c>
      <c r="I358" s="624">
        <f t="shared" si="120"/>
        <v>7.8408007626310772</v>
      </c>
      <c r="J358" s="624">
        <f t="shared" si="120"/>
        <v>2.0734032411820782</v>
      </c>
      <c r="K358" s="624">
        <f t="shared" si="120"/>
        <v>0.9294566253574833</v>
      </c>
      <c r="L358" s="624">
        <f t="shared" si="120"/>
        <v>0.78646329837940898</v>
      </c>
      <c r="M358" s="624">
        <f t="shared" si="120"/>
        <v>0.26215443279313633</v>
      </c>
      <c r="N358" s="149"/>
    </row>
    <row r="359" spans="2:14" ht="18.75" customHeight="1">
      <c r="B359" s="951" t="s">
        <v>9</v>
      </c>
      <c r="C359" s="951"/>
      <c r="D359" s="16" t="s">
        <v>34</v>
      </c>
      <c r="E359" s="757">
        <v>100</v>
      </c>
      <c r="F359" s="624">
        <f t="shared" ref="F359:M359" si="121">IF($E173&gt;0,F173*100/$E173,0)</f>
        <v>80</v>
      </c>
      <c r="G359" s="624">
        <f t="shared" si="121"/>
        <v>10</v>
      </c>
      <c r="H359" s="624">
        <f t="shared" si="121"/>
        <v>10</v>
      </c>
      <c r="I359" s="624">
        <f t="shared" si="121"/>
        <v>0</v>
      </c>
      <c r="J359" s="624">
        <f t="shared" si="121"/>
        <v>0</v>
      </c>
      <c r="K359" s="624">
        <f t="shared" si="121"/>
        <v>0</v>
      </c>
      <c r="L359" s="624">
        <f t="shared" si="121"/>
        <v>0</v>
      </c>
      <c r="M359" s="624">
        <f t="shared" si="121"/>
        <v>0</v>
      </c>
      <c r="N359" s="149"/>
    </row>
    <row r="360" spans="2:14">
      <c r="B360" s="1010"/>
      <c r="C360" s="1010"/>
      <c r="D360" s="16" t="s">
        <v>120</v>
      </c>
      <c r="E360" s="757">
        <v>100</v>
      </c>
      <c r="F360" s="624">
        <f t="shared" ref="F360:M360" si="122">IF($E174&gt;0,F174*100/$E174,0)</f>
        <v>68.421052631578945</v>
      </c>
      <c r="G360" s="624">
        <f t="shared" si="122"/>
        <v>10.526315789473685</v>
      </c>
      <c r="H360" s="624">
        <f t="shared" si="122"/>
        <v>10.526315789473685</v>
      </c>
      <c r="I360" s="624">
        <f t="shared" si="122"/>
        <v>0</v>
      </c>
      <c r="J360" s="624">
        <f t="shared" si="122"/>
        <v>5.2631578947368425</v>
      </c>
      <c r="K360" s="624">
        <f t="shared" si="122"/>
        <v>5.2631578947368425</v>
      </c>
      <c r="L360" s="624">
        <f t="shared" si="122"/>
        <v>0</v>
      </c>
      <c r="M360" s="624">
        <f t="shared" si="122"/>
        <v>0</v>
      </c>
      <c r="N360" s="149"/>
    </row>
    <row r="361" spans="2:14">
      <c r="B361" s="154"/>
      <c r="C361" s="155"/>
      <c r="D361" s="16"/>
      <c r="E361" s="757"/>
      <c r="F361" s="624"/>
      <c r="G361" s="624"/>
      <c r="H361" s="624"/>
      <c r="I361" s="624"/>
      <c r="J361" s="624"/>
      <c r="K361" s="624"/>
      <c r="L361" s="624"/>
      <c r="M361" s="624"/>
      <c r="N361" s="149"/>
    </row>
    <row r="362" spans="2:14" ht="33.75" customHeight="1">
      <c r="B362" s="1021" t="s">
        <v>261</v>
      </c>
      <c r="C362" s="1021"/>
      <c r="D362" s="16" t="s">
        <v>32</v>
      </c>
      <c r="E362" s="757">
        <v>100</v>
      </c>
      <c r="F362" s="624">
        <f t="shared" ref="F362:M362" si="123">IF($E176&gt;0,F176*100/$E176,0)</f>
        <v>16.102099236641223</v>
      </c>
      <c r="G362" s="624">
        <f t="shared" si="123"/>
        <v>10.639312977099237</v>
      </c>
      <c r="H362" s="624">
        <f t="shared" si="123"/>
        <v>10.400763358778626</v>
      </c>
      <c r="I362" s="624">
        <f t="shared" si="123"/>
        <v>23.544847328244273</v>
      </c>
      <c r="J362" s="624">
        <f t="shared" si="123"/>
        <v>12.643129770992367</v>
      </c>
      <c r="K362" s="624">
        <f t="shared" si="123"/>
        <v>11.712786259541986</v>
      </c>
      <c r="L362" s="624">
        <f t="shared" si="123"/>
        <v>11.187977099236642</v>
      </c>
      <c r="M362" s="624">
        <f t="shared" si="123"/>
        <v>3.7690839694656488</v>
      </c>
      <c r="N362" s="149"/>
    </row>
    <row r="363" spans="2:14" ht="28.5" customHeight="1">
      <c r="B363" s="975" t="s">
        <v>156</v>
      </c>
      <c r="C363" s="975"/>
      <c r="D363" s="16" t="s">
        <v>34</v>
      </c>
      <c r="E363" s="757">
        <v>100</v>
      </c>
      <c r="F363" s="624">
        <f t="shared" ref="F363:M363" si="124">IF($E177&gt;0,F177*100/$E177,0)</f>
        <v>14.285714285714286</v>
      </c>
      <c r="G363" s="624">
        <f t="shared" si="124"/>
        <v>28.571428571428573</v>
      </c>
      <c r="H363" s="624">
        <f t="shared" si="124"/>
        <v>0</v>
      </c>
      <c r="I363" s="624">
        <f t="shared" si="124"/>
        <v>28.571428571428573</v>
      </c>
      <c r="J363" s="624">
        <f t="shared" si="124"/>
        <v>14.285714285714286</v>
      </c>
      <c r="K363" s="624">
        <f t="shared" si="124"/>
        <v>0</v>
      </c>
      <c r="L363" s="624">
        <f t="shared" si="124"/>
        <v>14.285714285714286</v>
      </c>
      <c r="M363" s="624">
        <f t="shared" si="124"/>
        <v>0</v>
      </c>
      <c r="N363" s="149"/>
    </row>
    <row r="364" spans="2:14">
      <c r="B364" s="1025"/>
      <c r="C364" s="1025"/>
      <c r="D364" s="16" t="s">
        <v>120</v>
      </c>
      <c r="E364" s="757">
        <v>100</v>
      </c>
      <c r="F364" s="624">
        <f t="shared" ref="F364:M364" si="125">IF($E178&gt;0,F178*100/$E178,0)</f>
        <v>16.666666666666668</v>
      </c>
      <c r="G364" s="624">
        <f t="shared" si="125"/>
        <v>8.3333333333333339</v>
      </c>
      <c r="H364" s="624">
        <f t="shared" si="125"/>
        <v>8.3333333333333339</v>
      </c>
      <c r="I364" s="624">
        <f t="shared" si="125"/>
        <v>8.3333333333333339</v>
      </c>
      <c r="J364" s="624">
        <f t="shared" si="125"/>
        <v>8.3333333333333339</v>
      </c>
      <c r="K364" s="624">
        <f t="shared" si="125"/>
        <v>25</v>
      </c>
      <c r="L364" s="624">
        <f t="shared" si="125"/>
        <v>16.666666666666668</v>
      </c>
      <c r="M364" s="624">
        <f t="shared" si="125"/>
        <v>8.3333333333333339</v>
      </c>
      <c r="N364" s="149"/>
    </row>
    <row r="365" spans="2:14">
      <c r="B365" s="154"/>
      <c r="C365" s="155"/>
      <c r="D365" s="16"/>
      <c r="E365" s="757"/>
      <c r="F365" s="624"/>
      <c r="G365" s="624"/>
      <c r="H365" s="624"/>
      <c r="I365" s="624"/>
      <c r="J365" s="624"/>
      <c r="K365" s="624"/>
      <c r="L365" s="624"/>
      <c r="M365" s="624"/>
      <c r="N365" s="149"/>
    </row>
    <row r="366" spans="2:14">
      <c r="B366" s="960" t="s">
        <v>97</v>
      </c>
      <c r="C366" s="960"/>
      <c r="D366" s="16" t="s">
        <v>32</v>
      </c>
      <c r="E366" s="757">
        <v>100</v>
      </c>
      <c r="F366" s="624">
        <f t="shared" ref="F366:M366" si="126">IF($E180&gt;0,F180*100/$E180,0)</f>
        <v>9.8080573718624766</v>
      </c>
      <c r="G366" s="624">
        <f t="shared" si="126"/>
        <v>7.7409829149968363</v>
      </c>
      <c r="H366" s="624">
        <f t="shared" si="126"/>
        <v>7.1714828095338534</v>
      </c>
      <c r="I366" s="624">
        <f t="shared" si="126"/>
        <v>18.688040497785277</v>
      </c>
      <c r="J366" s="624">
        <f t="shared" si="126"/>
        <v>15.292132461506011</v>
      </c>
      <c r="K366" s="624">
        <f t="shared" si="126"/>
        <v>12.782113478169162</v>
      </c>
      <c r="L366" s="624">
        <f t="shared" si="126"/>
        <v>19.531744357730435</v>
      </c>
      <c r="M366" s="624">
        <f t="shared" si="126"/>
        <v>8.985446108415946</v>
      </c>
      <c r="N366" s="149"/>
    </row>
    <row r="367" spans="2:14">
      <c r="B367" s="1010" t="s">
        <v>98</v>
      </c>
      <c r="C367" s="1010"/>
      <c r="D367" s="16" t="s">
        <v>34</v>
      </c>
      <c r="E367" s="757">
        <v>100</v>
      </c>
      <c r="F367" s="624">
        <f t="shared" ref="F367:M367" si="127">IF($E181&gt;0,F181*100/$E181,0)</f>
        <v>0</v>
      </c>
      <c r="G367" s="624">
        <f t="shared" si="127"/>
        <v>0</v>
      </c>
      <c r="H367" s="624">
        <f t="shared" si="127"/>
        <v>50</v>
      </c>
      <c r="I367" s="624">
        <f t="shared" si="127"/>
        <v>0</v>
      </c>
      <c r="J367" s="624">
        <f t="shared" si="127"/>
        <v>0</v>
      </c>
      <c r="K367" s="624">
        <f t="shared" si="127"/>
        <v>0</v>
      </c>
      <c r="L367" s="624">
        <f t="shared" si="127"/>
        <v>50</v>
      </c>
      <c r="M367" s="624">
        <f t="shared" si="127"/>
        <v>0</v>
      </c>
      <c r="N367" s="149"/>
    </row>
    <row r="368" spans="2:14">
      <c r="B368" s="154"/>
      <c r="C368" s="155"/>
      <c r="D368" s="16" t="s">
        <v>120</v>
      </c>
      <c r="E368" s="757">
        <v>100</v>
      </c>
      <c r="F368" s="624">
        <f t="shared" ref="F368:M368" si="128">IF($E182&gt;0,F182*100/$E182,0)</f>
        <v>33.333333333333336</v>
      </c>
      <c r="G368" s="624">
        <f t="shared" si="128"/>
        <v>0</v>
      </c>
      <c r="H368" s="624">
        <f t="shared" si="128"/>
        <v>0</v>
      </c>
      <c r="I368" s="624">
        <f t="shared" si="128"/>
        <v>0</v>
      </c>
      <c r="J368" s="624">
        <f t="shared" si="128"/>
        <v>16.666666666666668</v>
      </c>
      <c r="K368" s="624">
        <f t="shared" si="128"/>
        <v>0</v>
      </c>
      <c r="L368" s="624">
        <f t="shared" si="128"/>
        <v>33.333333333333336</v>
      </c>
      <c r="M368" s="624">
        <f t="shared" si="128"/>
        <v>16.666666666666668</v>
      </c>
      <c r="N368" s="149"/>
    </row>
    <row r="369" spans="2:14">
      <c r="B369" s="154"/>
      <c r="C369" s="155"/>
      <c r="D369" s="16"/>
      <c r="E369" s="757"/>
      <c r="F369" s="624"/>
      <c r="G369" s="624"/>
      <c r="H369" s="624"/>
      <c r="I369" s="624"/>
      <c r="J369" s="624"/>
      <c r="K369" s="624"/>
      <c r="L369" s="624"/>
      <c r="M369" s="624"/>
      <c r="N369" s="149"/>
    </row>
    <row r="370" spans="2:14">
      <c r="B370" s="960" t="s">
        <v>223</v>
      </c>
      <c r="C370" s="960"/>
      <c r="D370" s="16" t="s">
        <v>32</v>
      </c>
      <c r="E370" s="757">
        <v>100</v>
      </c>
      <c r="F370" s="624">
        <f t="shared" ref="F370:M370" si="129">IF($E184&gt;0,F184*100/$E184,0)</f>
        <v>13.831615120274915</v>
      </c>
      <c r="G370" s="624">
        <f t="shared" si="129"/>
        <v>8.8595360824742269</v>
      </c>
      <c r="H370" s="624">
        <f t="shared" si="129"/>
        <v>7.5171821305841924</v>
      </c>
      <c r="I370" s="624">
        <f t="shared" si="129"/>
        <v>18.82517182130584</v>
      </c>
      <c r="J370" s="624">
        <f t="shared" si="129"/>
        <v>10.352233676975946</v>
      </c>
      <c r="K370" s="624">
        <f t="shared" si="129"/>
        <v>9.2676116838487967</v>
      </c>
      <c r="L370" s="624">
        <f t="shared" si="129"/>
        <v>20.521907216494846</v>
      </c>
      <c r="M370" s="624">
        <f t="shared" si="129"/>
        <v>10.824742268041238</v>
      </c>
      <c r="N370" s="149"/>
    </row>
    <row r="371" spans="2:14">
      <c r="B371" s="1010" t="s">
        <v>100</v>
      </c>
      <c r="C371" s="1010"/>
      <c r="D371" s="16" t="s">
        <v>34</v>
      </c>
      <c r="E371" s="757">
        <v>100</v>
      </c>
      <c r="F371" s="624">
        <f t="shared" ref="F371:M371" si="130">IF($E185&gt;0,F185*100/$E185,0)</f>
        <v>0</v>
      </c>
      <c r="G371" s="624">
        <f t="shared" si="130"/>
        <v>0</v>
      </c>
      <c r="H371" s="624">
        <f t="shared" si="130"/>
        <v>16.666666666666668</v>
      </c>
      <c r="I371" s="624">
        <f t="shared" si="130"/>
        <v>33.333333333333336</v>
      </c>
      <c r="J371" s="624">
        <f t="shared" si="130"/>
        <v>16.666666666666668</v>
      </c>
      <c r="K371" s="624">
        <f t="shared" si="130"/>
        <v>0</v>
      </c>
      <c r="L371" s="624">
        <f t="shared" si="130"/>
        <v>16.666666666666668</v>
      </c>
      <c r="M371" s="624">
        <f t="shared" si="130"/>
        <v>16.666666666666668</v>
      </c>
      <c r="N371" s="149"/>
    </row>
    <row r="372" spans="2:14">
      <c r="B372" s="154"/>
      <c r="C372" s="155"/>
      <c r="D372" s="16" t="s">
        <v>120</v>
      </c>
      <c r="E372" s="757">
        <v>100</v>
      </c>
      <c r="F372" s="624">
        <f t="shared" ref="F372:M372" si="131">IF($E186&gt;0,F186*100/$E186,0)</f>
        <v>25</v>
      </c>
      <c r="G372" s="624">
        <f t="shared" si="131"/>
        <v>12.5</v>
      </c>
      <c r="H372" s="624">
        <f t="shared" si="131"/>
        <v>0</v>
      </c>
      <c r="I372" s="624">
        <f t="shared" si="131"/>
        <v>12.5</v>
      </c>
      <c r="J372" s="624">
        <f t="shared" si="131"/>
        <v>25</v>
      </c>
      <c r="K372" s="624">
        <f t="shared" si="131"/>
        <v>25</v>
      </c>
      <c r="L372" s="624">
        <f t="shared" si="131"/>
        <v>0</v>
      </c>
      <c r="M372" s="624">
        <f t="shared" si="131"/>
        <v>0</v>
      </c>
      <c r="N372" s="149"/>
    </row>
    <row r="373" spans="2:14">
      <c r="B373" s="154"/>
      <c r="C373" s="155"/>
      <c r="D373" s="16"/>
      <c r="E373" s="757"/>
      <c r="F373" s="624"/>
      <c r="G373" s="624"/>
      <c r="H373" s="624"/>
      <c r="I373" s="624"/>
      <c r="J373" s="624"/>
      <c r="K373" s="624"/>
      <c r="L373" s="624"/>
      <c r="M373" s="624"/>
      <c r="N373" s="149"/>
    </row>
    <row r="374" spans="2:14" ht="29.25" customHeight="1">
      <c r="B374" s="1021" t="s">
        <v>224</v>
      </c>
      <c r="C374" s="1021"/>
      <c r="D374" s="16" t="s">
        <v>32</v>
      </c>
      <c r="E374" s="757">
        <v>100</v>
      </c>
      <c r="F374" s="624">
        <f t="shared" ref="F374:M374" si="132">IF($E188&gt;0,F188*100/$E188,0)</f>
        <v>21.254355400696863</v>
      </c>
      <c r="G374" s="624">
        <f t="shared" si="132"/>
        <v>15.679442508710801</v>
      </c>
      <c r="H374" s="624">
        <f t="shared" si="132"/>
        <v>11.382113821138212</v>
      </c>
      <c r="I374" s="624">
        <f t="shared" si="132"/>
        <v>19.512195121951219</v>
      </c>
      <c r="J374" s="624">
        <f t="shared" si="132"/>
        <v>9.2915214866434379</v>
      </c>
      <c r="K374" s="624">
        <f t="shared" si="132"/>
        <v>9.175377468060395</v>
      </c>
      <c r="L374" s="624">
        <f t="shared" si="132"/>
        <v>9.9883855981416954</v>
      </c>
      <c r="M374" s="624">
        <f t="shared" si="132"/>
        <v>3.7166085946573753</v>
      </c>
      <c r="N374" s="149"/>
    </row>
    <row r="375" spans="2:14">
      <c r="B375" s="156" t="s">
        <v>225</v>
      </c>
      <c r="C375" s="155"/>
      <c r="D375" s="16" t="s">
        <v>34</v>
      </c>
      <c r="E375" s="757">
        <v>100</v>
      </c>
      <c r="F375" s="624">
        <f t="shared" ref="F375:M375" si="133">IF($E189&gt;0,F189*100/$E189,0)</f>
        <v>40</v>
      </c>
      <c r="G375" s="624">
        <f t="shared" si="133"/>
        <v>0</v>
      </c>
      <c r="H375" s="624">
        <f t="shared" si="133"/>
        <v>0</v>
      </c>
      <c r="I375" s="624">
        <f t="shared" si="133"/>
        <v>20</v>
      </c>
      <c r="J375" s="624">
        <f t="shared" si="133"/>
        <v>0</v>
      </c>
      <c r="K375" s="624">
        <f t="shared" si="133"/>
        <v>20</v>
      </c>
      <c r="L375" s="624">
        <f t="shared" si="133"/>
        <v>20</v>
      </c>
      <c r="M375" s="624">
        <f t="shared" si="133"/>
        <v>0</v>
      </c>
      <c r="N375" s="149"/>
    </row>
    <row r="376" spans="2:14">
      <c r="B376" s="154"/>
      <c r="C376" s="155"/>
      <c r="D376" s="16" t="s">
        <v>120</v>
      </c>
      <c r="E376" s="757">
        <v>100</v>
      </c>
      <c r="F376" s="624">
        <f t="shared" ref="F376:M376" si="134">IF($E190&gt;0,F190*100/$E190,0)</f>
        <v>0</v>
      </c>
      <c r="G376" s="624">
        <f t="shared" si="134"/>
        <v>20</v>
      </c>
      <c r="H376" s="624">
        <f t="shared" si="134"/>
        <v>20</v>
      </c>
      <c r="I376" s="624">
        <f t="shared" si="134"/>
        <v>60</v>
      </c>
      <c r="J376" s="624">
        <f t="shared" si="134"/>
        <v>0</v>
      </c>
      <c r="K376" s="624">
        <f t="shared" si="134"/>
        <v>0</v>
      </c>
      <c r="L376" s="624">
        <f t="shared" si="134"/>
        <v>0</v>
      </c>
      <c r="M376" s="624">
        <f t="shared" si="134"/>
        <v>0</v>
      </c>
      <c r="N376" s="149"/>
    </row>
    <row r="377" spans="2:14">
      <c r="B377" s="154"/>
      <c r="C377" s="155"/>
      <c r="D377" s="16"/>
      <c r="E377" s="757"/>
      <c r="F377" s="624"/>
      <c r="G377" s="624"/>
      <c r="H377" s="624"/>
      <c r="I377" s="624"/>
      <c r="J377" s="624"/>
      <c r="K377" s="624"/>
      <c r="L377" s="624"/>
      <c r="M377" s="624"/>
      <c r="N377" s="149"/>
    </row>
    <row r="378" spans="2:14" ht="19.5" customHeight="1">
      <c r="B378" s="1021" t="s">
        <v>159</v>
      </c>
      <c r="C378" s="1021"/>
      <c r="D378" s="16" t="s">
        <v>32</v>
      </c>
      <c r="E378" s="757">
        <v>100</v>
      </c>
      <c r="F378" s="624">
        <f t="shared" ref="F378:M378" si="135">IF($E192&gt;0,F192*100/$E192,0)</f>
        <v>28.511530398322851</v>
      </c>
      <c r="G378" s="624">
        <f t="shared" si="135"/>
        <v>19.077568134171909</v>
      </c>
      <c r="H378" s="624">
        <f t="shared" si="135"/>
        <v>12.159329140461216</v>
      </c>
      <c r="I378" s="624">
        <f t="shared" si="135"/>
        <v>18.867924528301888</v>
      </c>
      <c r="J378" s="624">
        <f t="shared" si="135"/>
        <v>8.5953878406708597</v>
      </c>
      <c r="K378" s="624">
        <f t="shared" si="135"/>
        <v>4.1928721174004195</v>
      </c>
      <c r="L378" s="624">
        <f t="shared" si="135"/>
        <v>5.8700209643605872</v>
      </c>
      <c r="M378" s="624">
        <f t="shared" si="135"/>
        <v>2.7253668763102725</v>
      </c>
      <c r="N378" s="149"/>
    </row>
    <row r="379" spans="2:14" ht="15.75" customHeight="1">
      <c r="B379" s="975" t="s">
        <v>104</v>
      </c>
      <c r="C379" s="975"/>
      <c r="D379" s="16" t="s">
        <v>34</v>
      </c>
      <c r="E379" s="757">
        <v>100</v>
      </c>
      <c r="F379" s="624">
        <f t="shared" ref="F379:M379" si="136">IF($E193&gt;0,F193*100/$E193,0)</f>
        <v>50</v>
      </c>
      <c r="G379" s="624">
        <f t="shared" si="136"/>
        <v>50</v>
      </c>
      <c r="H379" s="624">
        <f t="shared" si="136"/>
        <v>0</v>
      </c>
      <c r="I379" s="624">
        <f t="shared" si="136"/>
        <v>0</v>
      </c>
      <c r="J379" s="624">
        <f t="shared" si="136"/>
        <v>0</v>
      </c>
      <c r="K379" s="624">
        <f t="shared" si="136"/>
        <v>0</v>
      </c>
      <c r="L379" s="624">
        <f t="shared" si="136"/>
        <v>0</v>
      </c>
      <c r="M379" s="624">
        <f t="shared" si="136"/>
        <v>0</v>
      </c>
      <c r="N379" s="149"/>
    </row>
    <row r="380" spans="2:14">
      <c r="B380" s="5"/>
      <c r="C380" s="5"/>
      <c r="D380" s="16" t="s">
        <v>120</v>
      </c>
      <c r="E380" s="757">
        <v>100</v>
      </c>
      <c r="F380" s="624">
        <f t="shared" ref="F380:M380" si="137">IF($E194&gt;0,F194*100/$E194,0)</f>
        <v>0</v>
      </c>
      <c r="G380" s="624">
        <f t="shared" si="137"/>
        <v>0</v>
      </c>
      <c r="H380" s="624">
        <f t="shared" si="137"/>
        <v>0</v>
      </c>
      <c r="I380" s="624">
        <f t="shared" si="137"/>
        <v>66.666666666666671</v>
      </c>
      <c r="J380" s="624">
        <f t="shared" si="137"/>
        <v>0</v>
      </c>
      <c r="K380" s="624">
        <f t="shared" si="137"/>
        <v>0</v>
      </c>
      <c r="L380" s="624">
        <f t="shared" si="137"/>
        <v>0</v>
      </c>
      <c r="M380" s="624">
        <f t="shared" si="137"/>
        <v>33.333333333333336</v>
      </c>
      <c r="N380" s="149"/>
    </row>
    <row r="381" spans="2:14">
      <c r="D381" s="16"/>
      <c r="E381" s="149"/>
    </row>
  </sheetData>
  <sheetProtection selectLockedCells="1" selectUnlockedCells="1"/>
  <mergeCells count="196">
    <mergeCell ref="B370:C370"/>
    <mergeCell ref="B371:C371"/>
    <mergeCell ref="B374:C374"/>
    <mergeCell ref="B378:C378"/>
    <mergeCell ref="B379:C379"/>
    <mergeCell ref="B360:C360"/>
    <mergeCell ref="B362:C362"/>
    <mergeCell ref="B363:C363"/>
    <mergeCell ref="B364:C364"/>
    <mergeCell ref="B366:C366"/>
    <mergeCell ref="B338:C338"/>
    <mergeCell ref="B339:C339"/>
    <mergeCell ref="B340:C340"/>
    <mergeCell ref="B367:C367"/>
    <mergeCell ref="B350:C350"/>
    <mergeCell ref="B351:C351"/>
    <mergeCell ref="B354:C354"/>
    <mergeCell ref="B355:C355"/>
    <mergeCell ref="B358:C358"/>
    <mergeCell ref="B359:C359"/>
    <mergeCell ref="B319:C319"/>
    <mergeCell ref="B321:C321"/>
    <mergeCell ref="B322:C322"/>
    <mergeCell ref="B323:C323"/>
    <mergeCell ref="B326:C326"/>
    <mergeCell ref="B327:C327"/>
    <mergeCell ref="B330:C330"/>
    <mergeCell ref="B331:C331"/>
    <mergeCell ref="B332:C332"/>
    <mergeCell ref="B302:C302"/>
    <mergeCell ref="B303:C303"/>
    <mergeCell ref="B307:C307"/>
    <mergeCell ref="B310:C310"/>
    <mergeCell ref="B311:C311"/>
    <mergeCell ref="B314:C314"/>
    <mergeCell ref="B315:C315"/>
    <mergeCell ref="B316:C316"/>
    <mergeCell ref="B318:C318"/>
    <mergeCell ref="B287:C287"/>
    <mergeCell ref="B288:C288"/>
    <mergeCell ref="B291:C291"/>
    <mergeCell ref="B294:C294"/>
    <mergeCell ref="B295:C295"/>
    <mergeCell ref="B296:C296"/>
    <mergeCell ref="B298:C298"/>
    <mergeCell ref="B299:C299"/>
    <mergeCell ref="B300:C300"/>
    <mergeCell ref="B270:C270"/>
    <mergeCell ref="B271:C271"/>
    <mergeCell ref="B274:C274"/>
    <mergeCell ref="B275:C275"/>
    <mergeCell ref="B276:C276"/>
    <mergeCell ref="B279:C279"/>
    <mergeCell ref="B282:C282"/>
    <mergeCell ref="B283:C283"/>
    <mergeCell ref="B286:C286"/>
    <mergeCell ref="B258:C258"/>
    <mergeCell ref="B259:C259"/>
    <mergeCell ref="B260:C260"/>
    <mergeCell ref="B261:C261"/>
    <mergeCell ref="B262:C262"/>
    <mergeCell ref="B263:C263"/>
    <mergeCell ref="B266:C266"/>
    <mergeCell ref="B267:C267"/>
    <mergeCell ref="B268:C268"/>
    <mergeCell ref="B243:C243"/>
    <mergeCell ref="B246:C246"/>
    <mergeCell ref="B247:C247"/>
    <mergeCell ref="B249:C249"/>
    <mergeCell ref="B250:C250"/>
    <mergeCell ref="B251:C251"/>
    <mergeCell ref="B254:C254"/>
    <mergeCell ref="B255:C255"/>
    <mergeCell ref="B256:C256"/>
    <mergeCell ref="B226:C226"/>
    <mergeCell ref="B227:C227"/>
    <mergeCell ref="B230:C230"/>
    <mergeCell ref="B231:C231"/>
    <mergeCell ref="B234:C234"/>
    <mergeCell ref="B235:C235"/>
    <mergeCell ref="B238:C238"/>
    <mergeCell ref="B239:C239"/>
    <mergeCell ref="B242:C242"/>
    <mergeCell ref="B185:C185"/>
    <mergeCell ref="B188:C188"/>
    <mergeCell ref="B192:C192"/>
    <mergeCell ref="B193:C193"/>
    <mergeCell ref="B196:M196"/>
    <mergeCell ref="B197:M197"/>
    <mergeCell ref="B203:C203"/>
    <mergeCell ref="B222:C222"/>
    <mergeCell ref="B223:C223"/>
    <mergeCell ref="B172:C172"/>
    <mergeCell ref="B173:C173"/>
    <mergeCell ref="B174:C174"/>
    <mergeCell ref="B176:C176"/>
    <mergeCell ref="B177:C177"/>
    <mergeCell ref="B178:C178"/>
    <mergeCell ref="B180:C180"/>
    <mergeCell ref="B181:C181"/>
    <mergeCell ref="B184:C184"/>
    <mergeCell ref="B145:C145"/>
    <mergeCell ref="B146:C146"/>
    <mergeCell ref="B152:C152"/>
    <mergeCell ref="B153:C153"/>
    <mergeCell ref="B154:C154"/>
    <mergeCell ref="B164:C164"/>
    <mergeCell ref="B165:C165"/>
    <mergeCell ref="B168:C168"/>
    <mergeCell ref="B169:C169"/>
    <mergeCell ref="B130:C130"/>
    <mergeCell ref="B132:C132"/>
    <mergeCell ref="B133:C133"/>
    <mergeCell ref="B135:C135"/>
    <mergeCell ref="B136:C136"/>
    <mergeCell ref="B137:C137"/>
    <mergeCell ref="B140:C140"/>
    <mergeCell ref="B141:C141"/>
    <mergeCell ref="B144:C144"/>
    <mergeCell ref="B113:C113"/>
    <mergeCell ref="B114:C114"/>
    <mergeCell ref="B116:C116"/>
    <mergeCell ref="B117:C117"/>
    <mergeCell ref="B121:C121"/>
    <mergeCell ref="B124:C124"/>
    <mergeCell ref="B125:C125"/>
    <mergeCell ref="B128:C128"/>
    <mergeCell ref="B129:C129"/>
    <mergeCell ref="B97:C97"/>
    <mergeCell ref="B100:C100"/>
    <mergeCell ref="B101:C101"/>
    <mergeCell ref="B102:C102"/>
    <mergeCell ref="B105:C105"/>
    <mergeCell ref="B108:C108"/>
    <mergeCell ref="B109:C109"/>
    <mergeCell ref="B110:C110"/>
    <mergeCell ref="B112:C112"/>
    <mergeCell ref="B81:C81"/>
    <mergeCell ref="B82:C82"/>
    <mergeCell ref="B84:C84"/>
    <mergeCell ref="B85:C85"/>
    <mergeCell ref="B88:C88"/>
    <mergeCell ref="B89:C89"/>
    <mergeCell ref="B90:C90"/>
    <mergeCell ref="B93:C93"/>
    <mergeCell ref="B96:C96"/>
    <mergeCell ref="B69:C69"/>
    <mergeCell ref="B70:C70"/>
    <mergeCell ref="B72:C72"/>
    <mergeCell ref="B73:C73"/>
    <mergeCell ref="B74:C74"/>
    <mergeCell ref="B75:C75"/>
    <mergeCell ref="B76:C76"/>
    <mergeCell ref="B77:C77"/>
    <mergeCell ref="B80:C80"/>
    <mergeCell ref="B53:C53"/>
    <mergeCell ref="B56:C56"/>
    <mergeCell ref="B57:C57"/>
    <mergeCell ref="B60:C60"/>
    <mergeCell ref="B61:C61"/>
    <mergeCell ref="B63:C63"/>
    <mergeCell ref="B64:C64"/>
    <mergeCell ref="B65:C65"/>
    <mergeCell ref="B68:C68"/>
    <mergeCell ref="B36:C36"/>
    <mergeCell ref="B37:C37"/>
    <mergeCell ref="B40:C40"/>
    <mergeCell ref="B41:C41"/>
    <mergeCell ref="B44:C44"/>
    <mergeCell ref="B45:C45"/>
    <mergeCell ref="B48:C48"/>
    <mergeCell ref="B49:C49"/>
    <mergeCell ref="B52:C52"/>
    <mergeCell ref="B10:M10"/>
    <mergeCell ref="B11:M11"/>
    <mergeCell ref="B17:C17"/>
    <mergeCell ref="J5:J9"/>
    <mergeCell ref="K5:K9"/>
    <mergeCell ref="L5:L9"/>
    <mergeCell ref="B6:D6"/>
    <mergeCell ref="G5:G9"/>
    <mergeCell ref="H5:H9"/>
    <mergeCell ref="I5:I9"/>
    <mergeCell ref="C2:M2"/>
    <mergeCell ref="B3:D3"/>
    <mergeCell ref="E3:E5"/>
    <mergeCell ref="F3:M3"/>
    <mergeCell ref="B4:D4"/>
    <mergeCell ref="F4:M4"/>
    <mergeCell ref="B5:D5"/>
    <mergeCell ref="M7:M9"/>
    <mergeCell ref="B8:D8"/>
    <mergeCell ref="B9:D9"/>
    <mergeCell ref="E6:E9"/>
    <mergeCell ref="B7:D7"/>
    <mergeCell ref="F7:F9"/>
  </mergeCells>
  <pageMargins left="0.31527777777777777" right="0.11805555555555555" top="0.74791666666666667" bottom="0.55138888888888893" header="0.51180555555555551" footer="0.51180555555555551"/>
  <pageSetup paperSize="9" scale="72" firstPageNumber="0" fitToHeight="7"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8F200"/>
    <pageSetUpPr fitToPage="1"/>
  </sheetPr>
  <dimension ref="A1:N387"/>
  <sheetViews>
    <sheetView workbookViewId="0"/>
  </sheetViews>
  <sheetFormatPr defaultRowHeight="15.75"/>
  <cols>
    <col min="1" max="1" width="1.625" style="160" customWidth="1"/>
    <col min="2" max="2" width="12.625" style="717" customWidth="1"/>
    <col min="3" max="3" width="45.75" style="161" customWidth="1"/>
    <col min="4" max="4" width="3.5" style="162" customWidth="1"/>
    <col min="5" max="5" width="8.75" style="160" customWidth="1"/>
    <col min="6" max="6" width="7.75" style="160" customWidth="1"/>
    <col min="7" max="7" width="8.875" style="160" customWidth="1"/>
    <col min="8" max="8" width="9.5" style="160" customWidth="1"/>
    <col min="9" max="9" width="9.75" style="160" customWidth="1"/>
    <col min="10" max="10" width="9.375" style="160" customWidth="1"/>
    <col min="11" max="11" width="9.5" style="160" customWidth="1"/>
    <col min="12" max="12" width="9.25" style="160" customWidth="1"/>
    <col min="13" max="13" width="9.625" style="160" customWidth="1"/>
    <col min="14" max="14" width="9" style="163"/>
    <col min="15" max="16384" width="9" style="160"/>
  </cols>
  <sheetData>
    <row r="1" spans="1:14" s="164" customFormat="1" ht="28.5" customHeight="1">
      <c r="B1" s="165" t="s">
        <v>277</v>
      </c>
      <c r="C1" s="1033" t="s">
        <v>1715</v>
      </c>
      <c r="D1" s="1033"/>
      <c r="E1" s="1033"/>
      <c r="F1" s="1033"/>
      <c r="G1" s="1033"/>
      <c r="H1" s="1033"/>
      <c r="I1" s="1033"/>
      <c r="J1" s="1033"/>
      <c r="K1" s="1033"/>
      <c r="L1" s="1033"/>
      <c r="M1" s="1033"/>
      <c r="N1" s="166"/>
    </row>
    <row r="2" spans="1:14" ht="27" customHeight="1">
      <c r="C2" s="1034" t="s">
        <v>1716</v>
      </c>
      <c r="D2" s="1034"/>
      <c r="E2" s="1034"/>
      <c r="F2" s="1034"/>
      <c r="G2" s="1034"/>
      <c r="H2" s="1034"/>
      <c r="I2" s="1034"/>
      <c r="J2" s="1034"/>
      <c r="K2" s="1034"/>
      <c r="L2" s="1034"/>
      <c r="M2" s="1034"/>
    </row>
    <row r="3" spans="1:14" ht="32.25" customHeight="1">
      <c r="A3" s="163"/>
      <c r="B3" s="1035" t="s">
        <v>13</v>
      </c>
      <c r="C3" s="1035"/>
      <c r="D3" s="1035"/>
      <c r="E3" s="1036" t="s">
        <v>278</v>
      </c>
      <c r="F3" s="1037" t="s">
        <v>279</v>
      </c>
      <c r="G3" s="1037"/>
      <c r="H3" s="1037"/>
      <c r="I3" s="1037"/>
      <c r="J3" s="1037"/>
      <c r="K3" s="1037"/>
      <c r="L3" s="1037"/>
      <c r="M3" s="1037"/>
    </row>
    <row r="4" spans="1:14" ht="27" customHeight="1">
      <c r="A4" s="163"/>
      <c r="B4" s="1038" t="s">
        <v>280</v>
      </c>
      <c r="C4" s="1038"/>
      <c r="D4" s="1038"/>
      <c r="E4" s="1036"/>
      <c r="F4" s="1039" t="s">
        <v>281</v>
      </c>
      <c r="G4" s="1039"/>
      <c r="H4" s="1039"/>
      <c r="I4" s="1039"/>
      <c r="J4" s="1039"/>
      <c r="K4" s="1039"/>
      <c r="L4" s="1039"/>
      <c r="M4" s="1039"/>
    </row>
    <row r="5" spans="1:14" ht="194.25" customHeight="1">
      <c r="A5" s="163"/>
      <c r="B5" s="605"/>
      <c r="C5" s="1040" t="s">
        <v>282</v>
      </c>
      <c r="D5" s="1040"/>
      <c r="E5" s="1036"/>
      <c r="F5" s="167" t="s">
        <v>283</v>
      </c>
      <c r="G5" s="167" t="s">
        <v>284</v>
      </c>
      <c r="H5" s="167" t="s">
        <v>1879</v>
      </c>
      <c r="I5" s="167" t="s">
        <v>285</v>
      </c>
      <c r="J5" s="167" t="s">
        <v>286</v>
      </c>
      <c r="K5" s="168" t="s">
        <v>287</v>
      </c>
      <c r="L5" s="168" t="s">
        <v>288</v>
      </c>
      <c r="M5" s="167" t="s">
        <v>289</v>
      </c>
    </row>
    <row r="6" spans="1:14" ht="149.25" customHeight="1">
      <c r="A6" s="163"/>
      <c r="B6" s="718"/>
      <c r="C6" s="1041" t="s">
        <v>290</v>
      </c>
      <c r="D6" s="1041"/>
      <c r="E6" s="1036"/>
      <c r="F6" s="169" t="s">
        <v>291</v>
      </c>
      <c r="G6" s="169" t="s">
        <v>292</v>
      </c>
      <c r="H6" s="170" t="s">
        <v>293</v>
      </c>
      <c r="I6" s="170" t="s">
        <v>294</v>
      </c>
      <c r="J6" s="169" t="s">
        <v>295</v>
      </c>
      <c r="K6" s="170" t="s">
        <v>296</v>
      </c>
      <c r="L6" s="169" t="s">
        <v>297</v>
      </c>
      <c r="M6" s="171" t="s">
        <v>298</v>
      </c>
    </row>
    <row r="7" spans="1:14" ht="8.25" customHeight="1">
      <c r="C7" s="172"/>
      <c r="D7" s="173"/>
      <c r="E7" s="163"/>
      <c r="F7" s="163"/>
      <c r="G7" s="163"/>
      <c r="H7" s="163"/>
      <c r="I7" s="163"/>
      <c r="J7" s="163"/>
      <c r="K7" s="163"/>
      <c r="L7" s="163"/>
      <c r="M7" s="163"/>
    </row>
    <row r="8" spans="1:14" ht="18.75" customHeight="1">
      <c r="C8" s="1042" t="s">
        <v>299</v>
      </c>
      <c r="D8" s="1042"/>
      <c r="E8" s="1042"/>
      <c r="F8" s="1042"/>
      <c r="G8" s="1042"/>
      <c r="H8" s="1042"/>
      <c r="I8" s="1042"/>
      <c r="J8" s="1042"/>
      <c r="K8" s="1042"/>
      <c r="L8" s="1042"/>
      <c r="M8" s="1042"/>
    </row>
    <row r="9" spans="1:14" s="174" customFormat="1" ht="21" customHeight="1">
      <c r="B9" s="185"/>
      <c r="C9" s="1043" t="s">
        <v>240</v>
      </c>
      <c r="D9" s="1043"/>
      <c r="E9" s="1043"/>
      <c r="F9" s="1043"/>
      <c r="G9" s="1043"/>
      <c r="H9" s="1043"/>
      <c r="I9" s="1043"/>
      <c r="J9" s="1043"/>
      <c r="K9" s="1043"/>
      <c r="L9" s="1043"/>
      <c r="M9" s="1043"/>
      <c r="N9" s="175"/>
    </row>
    <row r="10" spans="1:14">
      <c r="B10" s="165" t="s">
        <v>300</v>
      </c>
      <c r="C10"/>
      <c r="D10" s="177" t="s">
        <v>32</v>
      </c>
      <c r="E10" s="178">
        <v>87622</v>
      </c>
      <c r="F10" s="178">
        <v>2261</v>
      </c>
      <c r="G10" s="178">
        <v>28351</v>
      </c>
      <c r="H10" s="178">
        <v>709</v>
      </c>
      <c r="I10" s="178">
        <v>2224</v>
      </c>
      <c r="J10" s="178">
        <v>5776</v>
      </c>
      <c r="K10" s="178">
        <v>12006</v>
      </c>
      <c r="L10" s="543">
        <v>6262</v>
      </c>
      <c r="M10" s="179">
        <v>9312</v>
      </c>
      <c r="N10" s="180"/>
    </row>
    <row r="11" spans="1:14">
      <c r="B11" s="719" t="s">
        <v>31</v>
      </c>
      <c r="C11"/>
      <c r="D11" s="177" t="s">
        <v>34</v>
      </c>
      <c r="E11" s="178">
        <v>304</v>
      </c>
      <c r="F11" s="178">
        <v>16</v>
      </c>
      <c r="G11" s="178">
        <v>78</v>
      </c>
      <c r="H11" s="178">
        <v>5</v>
      </c>
      <c r="I11" s="178">
        <v>14</v>
      </c>
      <c r="J11" s="178">
        <v>69</v>
      </c>
      <c r="K11" s="178">
        <v>14</v>
      </c>
      <c r="L11" s="543">
        <v>49</v>
      </c>
      <c r="M11" s="179">
        <v>6</v>
      </c>
    </row>
    <row r="12" spans="1:14">
      <c r="C12" s="176"/>
      <c r="D12" s="177" t="s">
        <v>120</v>
      </c>
      <c r="E12" s="178">
        <v>502</v>
      </c>
      <c r="F12" s="178">
        <v>15</v>
      </c>
      <c r="G12" s="178">
        <v>211</v>
      </c>
      <c r="H12" s="178">
        <v>5</v>
      </c>
      <c r="I12" s="178">
        <v>21</v>
      </c>
      <c r="J12" s="178">
        <v>84</v>
      </c>
      <c r="K12" s="178">
        <v>29</v>
      </c>
      <c r="L12" s="543">
        <v>39</v>
      </c>
      <c r="M12" s="179">
        <v>8</v>
      </c>
    </row>
    <row r="13" spans="1:14">
      <c r="C13" s="161" t="s">
        <v>301</v>
      </c>
      <c r="D13" s="177"/>
      <c r="E13" s="181"/>
      <c r="F13" s="181"/>
      <c r="G13" s="181"/>
      <c r="H13" s="181"/>
      <c r="I13" s="181"/>
      <c r="J13" s="181"/>
      <c r="K13" s="181"/>
      <c r="L13" s="544"/>
      <c r="M13" s="182"/>
    </row>
    <row r="14" spans="1:14" ht="9" customHeight="1">
      <c r="C14" s="183"/>
      <c r="D14" s="184"/>
      <c r="E14" s="181"/>
      <c r="F14" s="181"/>
      <c r="G14" s="181"/>
      <c r="H14" s="181"/>
      <c r="I14" s="181"/>
      <c r="J14" s="181"/>
      <c r="K14" s="181"/>
      <c r="L14" s="544"/>
      <c r="M14" s="182"/>
    </row>
    <row r="15" spans="1:14" ht="24.75" customHeight="1">
      <c r="B15" s="185" t="s">
        <v>302</v>
      </c>
      <c r="C15" s="185" t="s">
        <v>303</v>
      </c>
      <c r="D15" s="186" t="s">
        <v>32</v>
      </c>
      <c r="E15" s="181">
        <v>695</v>
      </c>
      <c r="F15" s="181">
        <v>26</v>
      </c>
      <c r="G15" s="181">
        <v>306</v>
      </c>
      <c r="H15" s="181">
        <v>20</v>
      </c>
      <c r="I15" s="181">
        <v>9</v>
      </c>
      <c r="J15" s="181">
        <v>77</v>
      </c>
      <c r="K15" s="181">
        <v>40</v>
      </c>
      <c r="L15" s="544">
        <v>10</v>
      </c>
      <c r="M15" s="182">
        <v>11</v>
      </c>
    </row>
    <row r="16" spans="1:14" ht="34.5" customHeight="1">
      <c r="C16" s="187" t="s">
        <v>304</v>
      </c>
      <c r="D16" s="186" t="s">
        <v>34</v>
      </c>
      <c r="E16" s="181">
        <v>3</v>
      </c>
      <c r="F16" s="181">
        <v>1</v>
      </c>
      <c r="G16" s="181">
        <v>1</v>
      </c>
      <c r="H16" s="181">
        <v>0</v>
      </c>
      <c r="I16" s="181">
        <v>0</v>
      </c>
      <c r="J16" s="181">
        <v>1</v>
      </c>
      <c r="K16" s="181">
        <v>0</v>
      </c>
      <c r="L16" s="544">
        <v>0</v>
      </c>
      <c r="M16" s="182">
        <v>0</v>
      </c>
    </row>
    <row r="17" spans="2:13">
      <c r="C17" s="188"/>
      <c r="D17" s="186" t="s">
        <v>120</v>
      </c>
      <c r="E17" s="181">
        <v>5</v>
      </c>
      <c r="F17" s="181">
        <v>1</v>
      </c>
      <c r="G17" s="181">
        <v>1</v>
      </c>
      <c r="H17" s="181">
        <v>0</v>
      </c>
      <c r="I17" s="181">
        <v>0</v>
      </c>
      <c r="J17" s="181">
        <v>1</v>
      </c>
      <c r="K17" s="181">
        <v>1</v>
      </c>
      <c r="L17" s="544">
        <v>0</v>
      </c>
      <c r="M17" s="182">
        <v>0</v>
      </c>
    </row>
    <row r="18" spans="2:13" ht="15" customHeight="1">
      <c r="D18" s="186"/>
      <c r="E18" s="181"/>
      <c r="F18" s="181"/>
      <c r="G18" s="181"/>
      <c r="H18" s="181"/>
      <c r="I18" s="181"/>
      <c r="J18" s="181"/>
      <c r="K18" s="181"/>
      <c r="L18" s="544"/>
      <c r="M18" s="182"/>
    </row>
    <row r="19" spans="2:13" ht="31.5">
      <c r="B19" s="717" t="s">
        <v>305</v>
      </c>
      <c r="C19" s="161" t="s">
        <v>306</v>
      </c>
      <c r="D19" s="186" t="s">
        <v>32</v>
      </c>
      <c r="E19" s="181">
        <v>845</v>
      </c>
      <c r="F19" s="181">
        <v>0</v>
      </c>
      <c r="G19" s="181">
        <v>6</v>
      </c>
      <c r="H19" s="181">
        <v>0</v>
      </c>
      <c r="I19" s="181">
        <v>1</v>
      </c>
      <c r="J19" s="181">
        <v>0</v>
      </c>
      <c r="K19" s="181">
        <v>17</v>
      </c>
      <c r="L19" s="544">
        <v>0</v>
      </c>
      <c r="M19" s="182">
        <v>755</v>
      </c>
    </row>
    <row r="20" spans="2:13" ht="17.25" customHeight="1">
      <c r="C20" s="188" t="s">
        <v>307</v>
      </c>
      <c r="D20" s="186" t="s">
        <v>34</v>
      </c>
      <c r="E20" s="181">
        <v>1</v>
      </c>
      <c r="F20" s="181">
        <v>0</v>
      </c>
      <c r="G20" s="181">
        <v>0</v>
      </c>
      <c r="H20" s="181">
        <v>0</v>
      </c>
      <c r="I20" s="181">
        <v>0</v>
      </c>
      <c r="J20" s="181">
        <v>0</v>
      </c>
      <c r="K20" s="181">
        <v>0</v>
      </c>
      <c r="L20" s="544">
        <v>0</v>
      </c>
      <c r="M20" s="182">
        <v>1</v>
      </c>
    </row>
    <row r="21" spans="2:13">
      <c r="D21" s="186" t="s">
        <v>120</v>
      </c>
      <c r="E21" s="181">
        <v>1</v>
      </c>
      <c r="F21" s="181">
        <v>0</v>
      </c>
      <c r="G21" s="181">
        <v>0</v>
      </c>
      <c r="H21" s="181">
        <v>0</v>
      </c>
      <c r="I21" s="181">
        <v>0</v>
      </c>
      <c r="J21" s="181">
        <v>0</v>
      </c>
      <c r="K21" s="181">
        <v>0</v>
      </c>
      <c r="L21" s="544">
        <v>0</v>
      </c>
      <c r="M21" s="182">
        <v>1</v>
      </c>
    </row>
    <row r="22" spans="2:13">
      <c r="D22" s="186"/>
      <c r="E22" s="181"/>
      <c r="F22" s="181"/>
      <c r="G22" s="181"/>
      <c r="H22" s="181"/>
      <c r="I22" s="181"/>
      <c r="J22" s="181"/>
      <c r="K22" s="181"/>
      <c r="L22" s="544"/>
      <c r="M22" s="182"/>
    </row>
    <row r="23" spans="2:13">
      <c r="B23" s="717" t="s">
        <v>308</v>
      </c>
      <c r="C23" s="161" t="s">
        <v>309</v>
      </c>
      <c r="D23" s="186" t="s">
        <v>32</v>
      </c>
      <c r="E23" s="181">
        <v>3584</v>
      </c>
      <c r="F23" s="181">
        <v>0</v>
      </c>
      <c r="G23" s="181">
        <v>7</v>
      </c>
      <c r="H23" s="181">
        <v>0</v>
      </c>
      <c r="I23" s="181">
        <v>0</v>
      </c>
      <c r="J23" s="181">
        <v>0</v>
      </c>
      <c r="K23" s="181">
        <v>0</v>
      </c>
      <c r="L23" s="544">
        <v>1</v>
      </c>
      <c r="M23" s="182">
        <v>3503</v>
      </c>
    </row>
    <row r="24" spans="2:13">
      <c r="C24" s="188" t="s">
        <v>310</v>
      </c>
      <c r="D24" s="186" t="s">
        <v>34</v>
      </c>
      <c r="E24" s="181">
        <v>1</v>
      </c>
      <c r="F24" s="181">
        <v>0</v>
      </c>
      <c r="G24" s="181">
        <v>0</v>
      </c>
      <c r="H24" s="181">
        <v>0</v>
      </c>
      <c r="I24" s="181">
        <v>0</v>
      </c>
      <c r="J24" s="181">
        <v>0</v>
      </c>
      <c r="K24" s="181">
        <v>0</v>
      </c>
      <c r="L24" s="544">
        <v>0</v>
      </c>
      <c r="M24" s="182">
        <v>1</v>
      </c>
    </row>
    <row r="25" spans="2:13">
      <c r="B25" s="720"/>
      <c r="C25" s="188"/>
      <c r="D25" s="186" t="s">
        <v>120</v>
      </c>
      <c r="E25" s="181">
        <v>0</v>
      </c>
      <c r="F25" s="181">
        <v>0</v>
      </c>
      <c r="G25" s="181">
        <v>0</v>
      </c>
      <c r="H25" s="181">
        <v>0</v>
      </c>
      <c r="I25" s="181">
        <v>0</v>
      </c>
      <c r="J25" s="181">
        <v>0</v>
      </c>
      <c r="K25" s="181">
        <v>0</v>
      </c>
      <c r="L25" s="544">
        <v>0</v>
      </c>
      <c r="M25" s="182">
        <v>0</v>
      </c>
    </row>
    <row r="26" spans="2:13">
      <c r="D26" s="189"/>
      <c r="E26" s="181"/>
      <c r="F26" s="181"/>
      <c r="G26" s="181"/>
      <c r="H26" s="181"/>
      <c r="I26" s="181"/>
      <c r="J26" s="181"/>
      <c r="K26" s="181"/>
      <c r="L26" s="544"/>
      <c r="M26" s="182"/>
    </row>
    <row r="27" spans="2:13">
      <c r="B27" s="717">
        <v>232</v>
      </c>
      <c r="C27" s="161" t="s">
        <v>311</v>
      </c>
      <c r="D27" s="186" t="s">
        <v>32</v>
      </c>
      <c r="E27" s="181">
        <v>81</v>
      </c>
      <c r="F27" s="181">
        <v>0</v>
      </c>
      <c r="G27" s="181">
        <v>1</v>
      </c>
      <c r="H27" s="181">
        <v>0</v>
      </c>
      <c r="I27" s="181">
        <v>0</v>
      </c>
      <c r="J27" s="181">
        <v>0</v>
      </c>
      <c r="K27" s="181">
        <v>0</v>
      </c>
      <c r="L27" s="544">
        <v>1</v>
      </c>
      <c r="M27" s="182">
        <v>7</v>
      </c>
    </row>
    <row r="28" spans="2:13">
      <c r="C28" s="190" t="s">
        <v>312</v>
      </c>
      <c r="D28" s="186" t="s">
        <v>34</v>
      </c>
      <c r="E28" s="181">
        <v>0</v>
      </c>
      <c r="F28" s="181">
        <v>0</v>
      </c>
      <c r="G28" s="181">
        <v>0</v>
      </c>
      <c r="H28" s="181">
        <v>0</v>
      </c>
      <c r="I28" s="181">
        <v>0</v>
      </c>
      <c r="J28" s="181">
        <v>0</v>
      </c>
      <c r="K28" s="181">
        <v>0</v>
      </c>
      <c r="L28" s="544">
        <v>0</v>
      </c>
      <c r="M28" s="182">
        <v>0</v>
      </c>
    </row>
    <row r="29" spans="2:13">
      <c r="D29" s="186" t="s">
        <v>120</v>
      </c>
      <c r="E29" s="181">
        <v>0</v>
      </c>
      <c r="F29" s="181">
        <v>0</v>
      </c>
      <c r="G29" s="181">
        <v>0</v>
      </c>
      <c r="H29" s="181">
        <v>0</v>
      </c>
      <c r="I29" s="181">
        <v>0</v>
      </c>
      <c r="J29" s="181">
        <v>0</v>
      </c>
      <c r="K29" s="181">
        <v>0</v>
      </c>
      <c r="L29" s="544">
        <v>0</v>
      </c>
      <c r="M29" s="182">
        <v>0</v>
      </c>
    </row>
    <row r="30" spans="2:13">
      <c r="D30" s="186"/>
      <c r="E30" s="181"/>
      <c r="F30" s="181"/>
      <c r="G30" s="181"/>
      <c r="H30" s="181"/>
      <c r="I30" s="181"/>
      <c r="J30" s="181"/>
      <c r="K30" s="181"/>
      <c r="L30" s="544"/>
      <c r="M30" s="182"/>
    </row>
    <row r="31" spans="2:13" ht="36" customHeight="1">
      <c r="B31" s="185">
        <v>233</v>
      </c>
      <c r="C31" s="161" t="s">
        <v>313</v>
      </c>
      <c r="D31" s="186" t="s">
        <v>32</v>
      </c>
      <c r="E31" s="181">
        <v>956</v>
      </c>
      <c r="F31" s="181">
        <v>0</v>
      </c>
      <c r="G31" s="181">
        <v>0</v>
      </c>
      <c r="H31" s="181">
        <v>0</v>
      </c>
      <c r="I31" s="181">
        <v>0</v>
      </c>
      <c r="J31" s="181">
        <v>0</v>
      </c>
      <c r="K31" s="181">
        <v>0</v>
      </c>
      <c r="L31" s="544">
        <v>0</v>
      </c>
      <c r="M31" s="182">
        <v>11</v>
      </c>
    </row>
    <row r="32" spans="2:13">
      <c r="C32" s="190" t="s">
        <v>314</v>
      </c>
      <c r="D32" s="186" t="s">
        <v>34</v>
      </c>
      <c r="E32" s="181">
        <v>0</v>
      </c>
      <c r="F32" s="181">
        <v>0</v>
      </c>
      <c r="G32" s="181">
        <v>0</v>
      </c>
      <c r="H32" s="181">
        <v>0</v>
      </c>
      <c r="I32" s="181">
        <v>0</v>
      </c>
      <c r="J32" s="181">
        <v>0</v>
      </c>
      <c r="K32" s="181">
        <v>0</v>
      </c>
      <c r="L32" s="544">
        <v>0</v>
      </c>
      <c r="M32" s="182">
        <v>0</v>
      </c>
    </row>
    <row r="33" spans="2:13">
      <c r="C33" s="188"/>
      <c r="D33" s="186" t="s">
        <v>120</v>
      </c>
      <c r="E33" s="181">
        <v>0</v>
      </c>
      <c r="F33" s="181">
        <v>0</v>
      </c>
      <c r="G33" s="181">
        <v>0</v>
      </c>
      <c r="H33" s="181">
        <v>0</v>
      </c>
      <c r="I33" s="181">
        <v>0</v>
      </c>
      <c r="J33" s="181">
        <v>0</v>
      </c>
      <c r="K33" s="181">
        <v>0</v>
      </c>
      <c r="L33" s="544">
        <v>0</v>
      </c>
      <c r="M33" s="182">
        <v>0</v>
      </c>
    </row>
    <row r="34" spans="2:13">
      <c r="D34" s="184"/>
      <c r="E34" s="181"/>
      <c r="F34" s="181"/>
      <c r="G34" s="181"/>
      <c r="H34" s="181"/>
      <c r="I34" s="181"/>
      <c r="J34" s="181"/>
      <c r="K34" s="181"/>
      <c r="L34" s="544"/>
      <c r="M34" s="182"/>
    </row>
    <row r="35" spans="2:13" ht="18.75" customHeight="1">
      <c r="B35" s="185">
        <v>24</v>
      </c>
      <c r="C35" s="161" t="s">
        <v>315</v>
      </c>
      <c r="D35" s="186" t="s">
        <v>32</v>
      </c>
      <c r="E35" s="181">
        <v>1916</v>
      </c>
      <c r="F35" s="181">
        <v>6</v>
      </c>
      <c r="G35" s="181">
        <v>243</v>
      </c>
      <c r="H35" s="181">
        <v>31</v>
      </c>
      <c r="I35" s="181">
        <v>17</v>
      </c>
      <c r="J35" s="181">
        <v>27</v>
      </c>
      <c r="K35" s="181">
        <v>247</v>
      </c>
      <c r="L35" s="544">
        <v>53</v>
      </c>
      <c r="M35" s="182">
        <v>46</v>
      </c>
    </row>
    <row r="36" spans="2:13" ht="18.75" customHeight="1">
      <c r="B36" s="185"/>
      <c r="C36" s="187" t="s">
        <v>316</v>
      </c>
      <c r="D36" s="186" t="s">
        <v>34</v>
      </c>
      <c r="E36" s="181">
        <v>3</v>
      </c>
      <c r="F36" s="181">
        <v>0</v>
      </c>
      <c r="G36" s="181">
        <v>2</v>
      </c>
      <c r="H36" s="181">
        <v>0</v>
      </c>
      <c r="I36" s="181">
        <v>0</v>
      </c>
      <c r="J36" s="181">
        <v>0</v>
      </c>
      <c r="K36" s="181">
        <v>1</v>
      </c>
      <c r="L36" s="544">
        <v>0</v>
      </c>
      <c r="M36" s="182">
        <v>0</v>
      </c>
    </row>
    <row r="37" spans="2:13">
      <c r="B37" s="185"/>
      <c r="D37" s="186" t="s">
        <v>120</v>
      </c>
      <c r="E37" s="181">
        <v>7</v>
      </c>
      <c r="F37" s="181">
        <v>0</v>
      </c>
      <c r="G37" s="181">
        <v>2</v>
      </c>
      <c r="H37" s="181">
        <v>0</v>
      </c>
      <c r="I37" s="181">
        <v>0</v>
      </c>
      <c r="J37" s="181">
        <v>0</v>
      </c>
      <c r="K37" s="181">
        <v>2</v>
      </c>
      <c r="L37" s="544">
        <v>0</v>
      </c>
      <c r="M37" s="182">
        <v>0</v>
      </c>
    </row>
    <row r="38" spans="2:13">
      <c r="B38" s="185"/>
      <c r="D38" s="186"/>
      <c r="E38" s="181"/>
      <c r="F38" s="181"/>
      <c r="G38" s="181"/>
      <c r="H38" s="181"/>
      <c r="I38" s="181"/>
      <c r="J38" s="181"/>
      <c r="K38" s="181"/>
      <c r="L38" s="544"/>
      <c r="M38" s="182"/>
    </row>
    <row r="39" spans="2:13" ht="31.5">
      <c r="B39" s="185">
        <v>25</v>
      </c>
      <c r="C39" s="161" t="s">
        <v>317</v>
      </c>
      <c r="D39" s="186" t="s">
        <v>32</v>
      </c>
      <c r="E39" s="181">
        <v>186</v>
      </c>
      <c r="F39" s="181">
        <v>0</v>
      </c>
      <c r="G39" s="181">
        <v>24</v>
      </c>
      <c r="H39" s="181">
        <v>2</v>
      </c>
      <c r="I39" s="181">
        <v>4</v>
      </c>
      <c r="J39" s="181">
        <v>0</v>
      </c>
      <c r="K39" s="181">
        <v>5</v>
      </c>
      <c r="L39" s="544">
        <v>7</v>
      </c>
      <c r="M39" s="182">
        <v>13</v>
      </c>
    </row>
    <row r="40" spans="2:13" ht="33" customHeight="1">
      <c r="C40" s="187" t="s">
        <v>318</v>
      </c>
      <c r="D40" s="186" t="s">
        <v>34</v>
      </c>
      <c r="E40" s="181">
        <v>1</v>
      </c>
      <c r="F40" s="181">
        <v>0</v>
      </c>
      <c r="G40" s="181">
        <v>0</v>
      </c>
      <c r="H40" s="181">
        <v>0</v>
      </c>
      <c r="I40" s="181">
        <v>0</v>
      </c>
      <c r="J40" s="181">
        <v>0</v>
      </c>
      <c r="K40" s="181">
        <v>0</v>
      </c>
      <c r="L40" s="544">
        <v>0</v>
      </c>
      <c r="M40" s="182">
        <v>0</v>
      </c>
    </row>
    <row r="41" spans="2:13">
      <c r="B41" s="720"/>
      <c r="C41" s="188"/>
      <c r="D41" s="186" t="s">
        <v>120</v>
      </c>
      <c r="E41" s="181">
        <v>0</v>
      </c>
      <c r="F41" s="181">
        <v>0</v>
      </c>
      <c r="G41" s="181">
        <v>0</v>
      </c>
      <c r="H41" s="181">
        <v>0</v>
      </c>
      <c r="I41" s="181">
        <v>0</v>
      </c>
      <c r="J41" s="181">
        <v>0</v>
      </c>
      <c r="K41" s="181">
        <v>0</v>
      </c>
      <c r="L41" s="544">
        <v>0</v>
      </c>
      <c r="M41" s="182">
        <v>0</v>
      </c>
    </row>
    <row r="42" spans="2:13">
      <c r="C42" s="188"/>
      <c r="D42" s="186"/>
      <c r="E42" s="181"/>
      <c r="F42" s="181"/>
      <c r="G42" s="181"/>
      <c r="H42" s="181"/>
      <c r="I42" s="181"/>
      <c r="J42" s="181"/>
      <c r="K42" s="181"/>
      <c r="L42" s="544"/>
      <c r="M42" s="182"/>
    </row>
    <row r="43" spans="2:13">
      <c r="B43" s="717">
        <v>311</v>
      </c>
      <c r="C43" s="161" t="s">
        <v>319</v>
      </c>
      <c r="D43" s="186" t="s">
        <v>32</v>
      </c>
      <c r="E43" s="181">
        <v>979</v>
      </c>
      <c r="F43" s="181">
        <v>40</v>
      </c>
      <c r="G43" s="181">
        <v>463</v>
      </c>
      <c r="H43" s="181">
        <v>23</v>
      </c>
      <c r="I43" s="181">
        <v>21</v>
      </c>
      <c r="J43" s="181">
        <v>50</v>
      </c>
      <c r="K43" s="181">
        <v>86</v>
      </c>
      <c r="L43" s="544">
        <v>22</v>
      </c>
      <c r="M43" s="182">
        <v>33</v>
      </c>
    </row>
    <row r="44" spans="2:13" ht="17.25" customHeight="1">
      <c r="C44" s="187" t="s">
        <v>320</v>
      </c>
      <c r="D44" s="186" t="s">
        <v>34</v>
      </c>
      <c r="E44" s="181">
        <v>1</v>
      </c>
      <c r="F44" s="181">
        <v>0</v>
      </c>
      <c r="G44" s="181">
        <v>0</v>
      </c>
      <c r="H44" s="181">
        <v>0</v>
      </c>
      <c r="I44" s="181">
        <v>0</v>
      </c>
      <c r="J44" s="181">
        <v>0</v>
      </c>
      <c r="K44" s="181">
        <v>0</v>
      </c>
      <c r="L44" s="544">
        <v>0</v>
      </c>
      <c r="M44" s="182">
        <v>0</v>
      </c>
    </row>
    <row r="45" spans="2:13">
      <c r="C45" s="188"/>
      <c r="D45" s="186" t="s">
        <v>120</v>
      </c>
      <c r="E45" s="181">
        <v>7</v>
      </c>
      <c r="F45" s="181">
        <v>0</v>
      </c>
      <c r="G45" s="181">
        <v>3</v>
      </c>
      <c r="H45" s="181">
        <v>0</v>
      </c>
      <c r="I45" s="181">
        <v>0</v>
      </c>
      <c r="J45" s="181">
        <v>1</v>
      </c>
      <c r="K45" s="181">
        <v>1</v>
      </c>
      <c r="L45" s="544">
        <v>0</v>
      </c>
      <c r="M45" s="182">
        <v>0</v>
      </c>
    </row>
    <row r="46" spans="2:13">
      <c r="C46" s="188"/>
      <c r="D46" s="186"/>
      <c r="E46" s="181"/>
      <c r="F46" s="181"/>
      <c r="G46" s="181"/>
      <c r="H46" s="181"/>
      <c r="I46" s="181"/>
      <c r="J46" s="181"/>
      <c r="K46" s="181"/>
      <c r="L46" s="544"/>
      <c r="M46" s="182"/>
    </row>
    <row r="47" spans="2:13">
      <c r="B47" s="717">
        <v>32</v>
      </c>
      <c r="C47" s="161" t="s">
        <v>321</v>
      </c>
      <c r="D47" s="186" t="s">
        <v>32</v>
      </c>
      <c r="E47" s="181">
        <v>1065</v>
      </c>
      <c r="F47" s="181">
        <v>4</v>
      </c>
      <c r="G47" s="181">
        <v>11</v>
      </c>
      <c r="H47" s="181">
        <v>1</v>
      </c>
      <c r="I47" s="181">
        <v>2</v>
      </c>
      <c r="J47" s="181">
        <v>4</v>
      </c>
      <c r="K47" s="181">
        <v>37</v>
      </c>
      <c r="L47" s="544">
        <v>5</v>
      </c>
      <c r="M47" s="182">
        <v>857</v>
      </c>
    </row>
    <row r="48" spans="2:13">
      <c r="C48" s="188" t="s">
        <v>322</v>
      </c>
      <c r="D48" s="186" t="s">
        <v>34</v>
      </c>
      <c r="E48" s="181">
        <v>0</v>
      </c>
      <c r="F48" s="181">
        <v>0</v>
      </c>
      <c r="G48" s="181">
        <v>0</v>
      </c>
      <c r="H48" s="181">
        <v>0</v>
      </c>
      <c r="I48" s="181">
        <v>0</v>
      </c>
      <c r="J48" s="181">
        <v>0</v>
      </c>
      <c r="K48" s="181">
        <v>0</v>
      </c>
      <c r="L48" s="544">
        <v>0</v>
      </c>
      <c r="M48" s="182">
        <v>0</v>
      </c>
    </row>
    <row r="49" spans="2:13">
      <c r="D49" s="186" t="s">
        <v>120</v>
      </c>
      <c r="E49" s="181">
        <v>2</v>
      </c>
      <c r="F49" s="181">
        <v>0</v>
      </c>
      <c r="G49" s="181">
        <v>0</v>
      </c>
      <c r="H49" s="181">
        <v>0</v>
      </c>
      <c r="I49" s="181">
        <v>0</v>
      </c>
      <c r="J49" s="181">
        <v>0</v>
      </c>
      <c r="K49" s="181">
        <v>1</v>
      </c>
      <c r="L49" s="544">
        <v>0</v>
      </c>
      <c r="M49" s="182">
        <v>1</v>
      </c>
    </row>
    <row r="50" spans="2:13">
      <c r="D50" s="186"/>
      <c r="E50" s="181"/>
      <c r="F50" s="181"/>
      <c r="G50" s="181"/>
      <c r="H50" s="181"/>
      <c r="I50" s="181"/>
      <c r="J50" s="181"/>
      <c r="K50" s="181"/>
      <c r="L50" s="544"/>
      <c r="M50" s="182"/>
    </row>
    <row r="51" spans="2:13" ht="47.25">
      <c r="B51" s="717" t="s">
        <v>323</v>
      </c>
      <c r="C51" s="161" t="s">
        <v>324</v>
      </c>
      <c r="D51" s="186" t="s">
        <v>32</v>
      </c>
      <c r="E51" s="181">
        <v>4250</v>
      </c>
      <c r="F51" s="181">
        <v>12</v>
      </c>
      <c r="G51" s="181">
        <v>989</v>
      </c>
      <c r="H51" s="181">
        <v>17</v>
      </c>
      <c r="I51" s="181">
        <v>30</v>
      </c>
      <c r="J51" s="181">
        <v>37</v>
      </c>
      <c r="K51" s="181">
        <v>1409</v>
      </c>
      <c r="L51" s="544">
        <v>560</v>
      </c>
      <c r="M51" s="182">
        <v>108</v>
      </c>
    </row>
    <row r="52" spans="2:13" ht="33" customHeight="1">
      <c r="C52" s="188" t="s">
        <v>325</v>
      </c>
      <c r="D52" s="186" t="s">
        <v>34</v>
      </c>
      <c r="E52" s="181">
        <v>4</v>
      </c>
      <c r="F52" s="181">
        <v>0</v>
      </c>
      <c r="G52" s="181">
        <v>1</v>
      </c>
      <c r="H52" s="181">
        <v>0</v>
      </c>
      <c r="I52" s="181">
        <v>0</v>
      </c>
      <c r="J52" s="181">
        <v>0</v>
      </c>
      <c r="K52" s="181">
        <v>0</v>
      </c>
      <c r="L52" s="544">
        <v>1</v>
      </c>
      <c r="M52" s="182">
        <v>1</v>
      </c>
    </row>
    <row r="53" spans="2:13">
      <c r="D53" s="186" t="s">
        <v>120</v>
      </c>
      <c r="E53" s="181">
        <v>8</v>
      </c>
      <c r="F53" s="181">
        <v>0</v>
      </c>
      <c r="G53" s="181">
        <v>1</v>
      </c>
      <c r="H53" s="181">
        <v>0</v>
      </c>
      <c r="I53" s="181">
        <v>0</v>
      </c>
      <c r="J53" s="181">
        <v>0</v>
      </c>
      <c r="K53" s="181">
        <v>4</v>
      </c>
      <c r="L53" s="544">
        <v>3</v>
      </c>
      <c r="M53" s="182">
        <v>0</v>
      </c>
    </row>
    <row r="54" spans="2:13">
      <c r="D54" s="186"/>
      <c r="E54" s="181"/>
      <c r="F54" s="181"/>
      <c r="G54" s="181"/>
      <c r="H54" s="181"/>
      <c r="I54" s="181"/>
      <c r="J54" s="181"/>
      <c r="K54" s="181"/>
      <c r="L54" s="544"/>
      <c r="M54" s="182"/>
    </row>
    <row r="55" spans="2:13">
      <c r="B55" s="717" t="s">
        <v>326</v>
      </c>
      <c r="C55" s="161" t="s">
        <v>327</v>
      </c>
      <c r="D55" s="186" t="s">
        <v>32</v>
      </c>
      <c r="E55" s="181">
        <v>1004</v>
      </c>
      <c r="F55" s="181">
        <v>0</v>
      </c>
      <c r="G55" s="181">
        <v>33</v>
      </c>
      <c r="H55" s="181">
        <v>0</v>
      </c>
      <c r="I55" s="181">
        <v>1</v>
      </c>
      <c r="J55" s="181">
        <v>4</v>
      </c>
      <c r="K55" s="181">
        <v>57</v>
      </c>
      <c r="L55" s="544">
        <v>7</v>
      </c>
      <c r="M55" s="182">
        <v>211</v>
      </c>
    </row>
    <row r="56" spans="2:13">
      <c r="C56" s="188" t="s">
        <v>328</v>
      </c>
      <c r="D56" s="186" t="s">
        <v>34</v>
      </c>
      <c r="E56" s="181">
        <v>0</v>
      </c>
      <c r="F56" s="181">
        <v>0</v>
      </c>
      <c r="G56" s="181">
        <v>0</v>
      </c>
      <c r="H56" s="181">
        <v>0</v>
      </c>
      <c r="I56" s="181">
        <v>0</v>
      </c>
      <c r="J56" s="181">
        <v>0</v>
      </c>
      <c r="K56" s="181">
        <v>0</v>
      </c>
      <c r="L56" s="544">
        <v>0</v>
      </c>
      <c r="M56" s="182">
        <v>0</v>
      </c>
    </row>
    <row r="57" spans="2:13">
      <c r="D57" s="186" t="s">
        <v>120</v>
      </c>
      <c r="E57" s="181">
        <v>1</v>
      </c>
      <c r="F57" s="181">
        <v>0</v>
      </c>
      <c r="G57" s="181">
        <v>0</v>
      </c>
      <c r="H57" s="181">
        <v>0</v>
      </c>
      <c r="I57" s="181">
        <v>0</v>
      </c>
      <c r="J57" s="181">
        <v>0</v>
      </c>
      <c r="K57" s="181">
        <v>0</v>
      </c>
      <c r="L57" s="544">
        <v>0</v>
      </c>
      <c r="M57" s="182">
        <v>0</v>
      </c>
    </row>
    <row r="58" spans="2:13" s="163" customFormat="1">
      <c r="B58" s="721"/>
      <c r="C58" s="193"/>
      <c r="D58" s="186"/>
      <c r="E58" s="181"/>
      <c r="F58" s="181"/>
      <c r="G58" s="181"/>
      <c r="H58" s="181"/>
      <c r="I58" s="181"/>
      <c r="J58" s="181"/>
      <c r="K58" s="181"/>
      <c r="L58" s="544"/>
      <c r="M58" s="182"/>
    </row>
    <row r="59" spans="2:13" s="163" customFormat="1" ht="31.5">
      <c r="B59" s="721" t="s">
        <v>329</v>
      </c>
      <c r="C59" s="194" t="s">
        <v>330</v>
      </c>
      <c r="D59" s="186" t="s">
        <v>32</v>
      </c>
      <c r="E59" s="181">
        <v>5568</v>
      </c>
      <c r="F59" s="181">
        <v>0</v>
      </c>
      <c r="G59" s="181">
        <v>244</v>
      </c>
      <c r="H59" s="181">
        <v>1</v>
      </c>
      <c r="I59" s="181">
        <v>1</v>
      </c>
      <c r="J59" s="181">
        <v>15</v>
      </c>
      <c r="K59" s="181">
        <v>5131</v>
      </c>
      <c r="L59" s="544">
        <v>21</v>
      </c>
      <c r="M59" s="182">
        <v>2</v>
      </c>
    </row>
    <row r="60" spans="2:13" s="163" customFormat="1" ht="31.5">
      <c r="B60" s="721"/>
      <c r="C60" s="193" t="s">
        <v>331</v>
      </c>
      <c r="D60" s="186" t="s">
        <v>34</v>
      </c>
      <c r="E60" s="181">
        <v>3</v>
      </c>
      <c r="F60" s="181">
        <v>0</v>
      </c>
      <c r="G60" s="181">
        <v>0</v>
      </c>
      <c r="H60" s="181">
        <v>0</v>
      </c>
      <c r="I60" s="181">
        <v>0</v>
      </c>
      <c r="J60" s="181">
        <v>0</v>
      </c>
      <c r="K60" s="181">
        <v>3</v>
      </c>
      <c r="L60" s="544">
        <v>0</v>
      </c>
      <c r="M60" s="182">
        <v>0</v>
      </c>
    </row>
    <row r="61" spans="2:13" s="163" customFormat="1">
      <c r="B61" s="721"/>
      <c r="C61" s="197"/>
      <c r="D61" s="186" t="s">
        <v>120</v>
      </c>
      <c r="E61" s="181">
        <v>4</v>
      </c>
      <c r="F61" s="181">
        <v>0</v>
      </c>
      <c r="G61" s="181">
        <v>1</v>
      </c>
      <c r="H61" s="181">
        <v>0</v>
      </c>
      <c r="I61" s="181">
        <v>0</v>
      </c>
      <c r="J61" s="181">
        <v>0</v>
      </c>
      <c r="K61" s="181">
        <v>2</v>
      </c>
      <c r="L61" s="544">
        <v>0</v>
      </c>
      <c r="M61" s="182">
        <v>0</v>
      </c>
    </row>
    <row r="62" spans="2:13" s="163" customFormat="1">
      <c r="B62" s="721"/>
      <c r="C62" s="193"/>
      <c r="D62" s="186"/>
      <c r="E62" s="181"/>
      <c r="F62" s="181"/>
      <c r="G62" s="181"/>
      <c r="H62" s="181"/>
      <c r="I62" s="181"/>
      <c r="J62" s="181"/>
      <c r="K62" s="181"/>
      <c r="L62" s="544"/>
      <c r="M62" s="182"/>
    </row>
    <row r="63" spans="2:13" s="163" customFormat="1">
      <c r="B63" s="721">
        <v>54</v>
      </c>
      <c r="C63" s="194" t="s">
        <v>332</v>
      </c>
      <c r="D63" s="186" t="s">
        <v>32</v>
      </c>
      <c r="E63" s="181">
        <v>1396</v>
      </c>
      <c r="F63" s="181">
        <v>3</v>
      </c>
      <c r="G63" s="181">
        <v>40</v>
      </c>
      <c r="H63" s="181">
        <v>0</v>
      </c>
      <c r="I63" s="181">
        <v>4</v>
      </c>
      <c r="J63" s="181">
        <v>3</v>
      </c>
      <c r="K63" s="181">
        <v>29</v>
      </c>
      <c r="L63" s="544">
        <v>75</v>
      </c>
      <c r="M63" s="182">
        <v>24</v>
      </c>
    </row>
    <row r="64" spans="2:13" s="163" customFormat="1">
      <c r="B64" s="721"/>
      <c r="C64" s="194" t="s">
        <v>333</v>
      </c>
      <c r="D64" s="186" t="s">
        <v>34</v>
      </c>
      <c r="E64" s="181">
        <v>5</v>
      </c>
      <c r="F64" s="181">
        <v>0</v>
      </c>
      <c r="G64" s="181">
        <v>0</v>
      </c>
      <c r="H64" s="181">
        <v>0</v>
      </c>
      <c r="I64" s="181">
        <v>0</v>
      </c>
      <c r="J64" s="181">
        <v>0</v>
      </c>
      <c r="K64" s="181">
        <v>0</v>
      </c>
      <c r="L64" s="544">
        <v>0</v>
      </c>
      <c r="M64" s="182">
        <v>0</v>
      </c>
    </row>
    <row r="65" spans="2:13" s="163" customFormat="1">
      <c r="B65" s="721"/>
      <c r="C65" s="193"/>
      <c r="D65" s="186" t="s">
        <v>120</v>
      </c>
      <c r="E65" s="181">
        <v>3</v>
      </c>
      <c r="F65" s="181">
        <v>0</v>
      </c>
      <c r="G65" s="181">
        <v>0</v>
      </c>
      <c r="H65" s="181">
        <v>0</v>
      </c>
      <c r="I65" s="181">
        <v>0</v>
      </c>
      <c r="J65" s="181">
        <v>0</v>
      </c>
      <c r="K65" s="181">
        <v>0</v>
      </c>
      <c r="L65" s="544">
        <v>0</v>
      </c>
      <c r="M65" s="182">
        <v>0</v>
      </c>
    </row>
    <row r="66" spans="2:13" s="163" customFormat="1">
      <c r="B66" s="721"/>
      <c r="C66" s="193"/>
      <c r="D66" s="186"/>
      <c r="E66" s="181"/>
      <c r="F66" s="181"/>
      <c r="G66" s="181"/>
      <c r="H66" s="181"/>
      <c r="I66" s="181"/>
      <c r="J66" s="181"/>
      <c r="K66" s="181"/>
      <c r="L66" s="544"/>
      <c r="M66" s="182"/>
    </row>
    <row r="67" spans="2:13">
      <c r="B67" s="721">
        <v>621</v>
      </c>
      <c r="C67" s="191" t="s">
        <v>334</v>
      </c>
      <c r="D67" s="539" t="s">
        <v>32</v>
      </c>
      <c r="E67" s="181">
        <v>148</v>
      </c>
      <c r="F67" s="181">
        <v>0</v>
      </c>
      <c r="G67" s="181">
        <v>5</v>
      </c>
      <c r="H67" s="181">
        <v>0</v>
      </c>
      <c r="I67" s="181">
        <v>3</v>
      </c>
      <c r="J67" s="181">
        <v>3</v>
      </c>
      <c r="K67" s="181">
        <v>4</v>
      </c>
      <c r="L67" s="544">
        <v>2</v>
      </c>
      <c r="M67" s="182">
        <v>0</v>
      </c>
    </row>
    <row r="68" spans="2:13">
      <c r="B68" s="721"/>
      <c r="C68" s="540" t="s">
        <v>335</v>
      </c>
      <c r="D68" s="539" t="s">
        <v>34</v>
      </c>
      <c r="E68" s="181">
        <v>9</v>
      </c>
      <c r="F68" s="181">
        <v>0</v>
      </c>
      <c r="G68" s="181">
        <v>0</v>
      </c>
      <c r="H68" s="181">
        <v>0</v>
      </c>
      <c r="I68" s="181">
        <v>0</v>
      </c>
      <c r="J68" s="181">
        <v>1</v>
      </c>
      <c r="K68" s="181">
        <v>1</v>
      </c>
      <c r="L68" s="544">
        <v>0</v>
      </c>
      <c r="M68" s="182">
        <v>0</v>
      </c>
    </row>
    <row r="69" spans="2:13" ht="14.25" customHeight="1">
      <c r="B69" s="721"/>
      <c r="C69" s="191"/>
      <c r="D69" s="539" t="s">
        <v>120</v>
      </c>
      <c r="E69" s="181">
        <v>3</v>
      </c>
      <c r="F69" s="181">
        <v>0</v>
      </c>
      <c r="G69" s="181">
        <v>0</v>
      </c>
      <c r="H69" s="181">
        <v>0</v>
      </c>
      <c r="I69" s="181">
        <v>0</v>
      </c>
      <c r="J69" s="181">
        <v>0</v>
      </c>
      <c r="K69" s="181">
        <v>0</v>
      </c>
      <c r="L69" s="544">
        <v>0</v>
      </c>
      <c r="M69" s="182">
        <v>0</v>
      </c>
    </row>
    <row r="70" spans="2:13">
      <c r="B70" s="721"/>
      <c r="C70" s="193"/>
      <c r="D70" s="195"/>
      <c r="E70" s="181"/>
      <c r="F70" s="181"/>
      <c r="G70" s="181"/>
      <c r="H70" s="181"/>
      <c r="I70" s="181"/>
      <c r="J70" s="181"/>
      <c r="K70" s="181"/>
      <c r="L70" s="544"/>
      <c r="M70" s="182"/>
    </row>
    <row r="71" spans="2:13" ht="31.5" customHeight="1">
      <c r="B71" s="721">
        <v>711</v>
      </c>
      <c r="C71" s="193" t="s">
        <v>336</v>
      </c>
      <c r="D71" s="196" t="s">
        <v>32</v>
      </c>
      <c r="E71" s="181">
        <v>2589</v>
      </c>
      <c r="F71" s="181">
        <v>12</v>
      </c>
      <c r="G71" s="181">
        <v>441</v>
      </c>
      <c r="H71" s="181">
        <v>6</v>
      </c>
      <c r="I71" s="181">
        <v>41</v>
      </c>
      <c r="J71" s="181">
        <v>1425</v>
      </c>
      <c r="K71" s="181">
        <v>45</v>
      </c>
      <c r="L71" s="544">
        <v>51</v>
      </c>
      <c r="M71" s="182">
        <v>62</v>
      </c>
    </row>
    <row r="72" spans="2:13">
      <c r="B72" s="721"/>
      <c r="C72" s="194" t="s">
        <v>337</v>
      </c>
      <c r="D72" s="196" t="s">
        <v>34</v>
      </c>
      <c r="E72" s="181">
        <v>27</v>
      </c>
      <c r="F72" s="181">
        <v>0</v>
      </c>
      <c r="G72" s="181">
        <v>2</v>
      </c>
      <c r="H72" s="181">
        <v>0</v>
      </c>
      <c r="I72" s="181">
        <v>0</v>
      </c>
      <c r="J72" s="181">
        <v>23</v>
      </c>
      <c r="K72" s="181">
        <v>0</v>
      </c>
      <c r="L72" s="544">
        <v>1</v>
      </c>
      <c r="M72" s="182">
        <v>0</v>
      </c>
    </row>
    <row r="73" spans="2:13">
      <c r="B73" s="721"/>
      <c r="C73" s="193"/>
      <c r="D73" s="196" t="s">
        <v>120</v>
      </c>
      <c r="E73" s="181">
        <v>28</v>
      </c>
      <c r="F73" s="181">
        <v>1</v>
      </c>
      <c r="G73" s="181">
        <v>9</v>
      </c>
      <c r="H73" s="181">
        <v>0</v>
      </c>
      <c r="I73" s="181">
        <v>0</v>
      </c>
      <c r="J73" s="181">
        <v>13</v>
      </c>
      <c r="K73" s="181">
        <v>0</v>
      </c>
      <c r="L73" s="544">
        <v>1</v>
      </c>
      <c r="M73" s="182">
        <v>0</v>
      </c>
    </row>
    <row r="74" spans="2:13">
      <c r="B74" s="721"/>
      <c r="C74" s="197"/>
      <c r="D74" s="198"/>
      <c r="E74" s="181"/>
      <c r="F74" s="181"/>
      <c r="G74" s="181"/>
      <c r="H74" s="181"/>
      <c r="I74" s="181"/>
      <c r="J74" s="181"/>
      <c r="K74" s="181"/>
      <c r="L74" s="544"/>
      <c r="M74" s="182"/>
    </row>
    <row r="75" spans="2:13">
      <c r="B75" s="721">
        <v>712</v>
      </c>
      <c r="C75" s="193" t="s">
        <v>338</v>
      </c>
      <c r="D75" s="196" t="s">
        <v>32</v>
      </c>
      <c r="E75" s="181">
        <v>1940</v>
      </c>
      <c r="F75" s="181">
        <v>2</v>
      </c>
      <c r="G75" s="181">
        <v>347</v>
      </c>
      <c r="H75" s="181">
        <v>170</v>
      </c>
      <c r="I75" s="181">
        <v>291</v>
      </c>
      <c r="J75" s="181">
        <v>799</v>
      </c>
      <c r="K75" s="181">
        <v>64</v>
      </c>
      <c r="L75" s="544">
        <v>13</v>
      </c>
      <c r="M75" s="182">
        <v>43</v>
      </c>
    </row>
    <row r="76" spans="2:13">
      <c r="B76" s="721"/>
      <c r="C76" s="194" t="s">
        <v>339</v>
      </c>
      <c r="D76" s="196" t="s">
        <v>34</v>
      </c>
      <c r="E76" s="181">
        <v>15</v>
      </c>
      <c r="F76" s="181">
        <v>0</v>
      </c>
      <c r="G76" s="181">
        <v>2</v>
      </c>
      <c r="H76" s="181">
        <v>0</v>
      </c>
      <c r="I76" s="181">
        <v>0</v>
      </c>
      <c r="J76" s="181">
        <v>10</v>
      </c>
      <c r="K76" s="181">
        <v>3</v>
      </c>
      <c r="L76" s="544">
        <v>0</v>
      </c>
      <c r="M76" s="182">
        <v>0</v>
      </c>
    </row>
    <row r="77" spans="2:13">
      <c r="B77" s="721"/>
      <c r="C77" s="194"/>
      <c r="D77" s="196" t="s">
        <v>120</v>
      </c>
      <c r="E77" s="181">
        <v>23</v>
      </c>
      <c r="F77" s="181">
        <v>0</v>
      </c>
      <c r="G77" s="181">
        <v>1</v>
      </c>
      <c r="H77" s="181">
        <v>0</v>
      </c>
      <c r="I77" s="181">
        <v>0</v>
      </c>
      <c r="J77" s="181">
        <v>19</v>
      </c>
      <c r="K77" s="181">
        <v>0</v>
      </c>
      <c r="L77" s="544">
        <v>0</v>
      </c>
      <c r="M77" s="182">
        <v>1</v>
      </c>
    </row>
    <row r="78" spans="2:13">
      <c r="B78" s="721"/>
      <c r="C78" s="193"/>
      <c r="D78" s="196"/>
      <c r="E78" s="181"/>
      <c r="F78" s="181"/>
      <c r="G78" s="181"/>
      <c r="H78" s="181"/>
      <c r="I78" s="181"/>
      <c r="J78" s="181"/>
      <c r="K78" s="181"/>
      <c r="L78" s="544"/>
      <c r="M78" s="182"/>
    </row>
    <row r="79" spans="2:13" ht="31.5">
      <c r="B79" s="721">
        <v>713</v>
      </c>
      <c r="C79" s="193" t="s">
        <v>340</v>
      </c>
      <c r="D79" s="196" t="s">
        <v>32</v>
      </c>
      <c r="E79" s="181">
        <v>516</v>
      </c>
      <c r="F79" s="181">
        <v>0</v>
      </c>
      <c r="G79" s="181">
        <v>313</v>
      </c>
      <c r="H79" s="181">
        <v>0</v>
      </c>
      <c r="I79" s="181">
        <v>1</v>
      </c>
      <c r="J79" s="181">
        <v>95</v>
      </c>
      <c r="K79" s="181">
        <v>31</v>
      </c>
      <c r="L79" s="544">
        <v>6</v>
      </c>
      <c r="M79" s="182">
        <v>13</v>
      </c>
    </row>
    <row r="80" spans="2:13" ht="31.5">
      <c r="B80" s="721"/>
      <c r="C80" s="194" t="s">
        <v>341</v>
      </c>
      <c r="D80" s="196" t="s">
        <v>34</v>
      </c>
      <c r="E80" s="181">
        <v>4</v>
      </c>
      <c r="F80" s="181">
        <v>0</v>
      </c>
      <c r="G80" s="181">
        <v>0</v>
      </c>
      <c r="H80" s="181">
        <v>0</v>
      </c>
      <c r="I80" s="181">
        <v>0</v>
      </c>
      <c r="J80" s="181">
        <v>2</v>
      </c>
      <c r="K80" s="181">
        <v>0</v>
      </c>
      <c r="L80" s="544">
        <v>1</v>
      </c>
      <c r="M80" s="182">
        <v>0</v>
      </c>
    </row>
    <row r="81" spans="2:13">
      <c r="B81" s="721"/>
      <c r="C81" s="193"/>
      <c r="D81" s="196" t="s">
        <v>120</v>
      </c>
      <c r="E81" s="181">
        <v>5</v>
      </c>
      <c r="F81" s="181">
        <v>0</v>
      </c>
      <c r="G81" s="181">
        <v>2</v>
      </c>
      <c r="H81" s="181">
        <v>0</v>
      </c>
      <c r="I81" s="181">
        <v>0</v>
      </c>
      <c r="J81" s="181">
        <v>2</v>
      </c>
      <c r="K81" s="181">
        <v>0</v>
      </c>
      <c r="L81" s="544">
        <v>0</v>
      </c>
      <c r="M81" s="182">
        <v>0</v>
      </c>
    </row>
    <row r="82" spans="2:13">
      <c r="B82" s="721"/>
      <c r="C82" s="193"/>
      <c r="D82" s="196"/>
      <c r="E82" s="181"/>
      <c r="F82" s="181"/>
      <c r="G82" s="181"/>
      <c r="H82" s="181"/>
      <c r="I82" s="181"/>
      <c r="J82" s="181"/>
      <c r="K82" s="181"/>
      <c r="L82" s="544"/>
      <c r="M82" s="182"/>
    </row>
    <row r="83" spans="2:13" ht="31.5">
      <c r="B83" s="721">
        <v>721</v>
      </c>
      <c r="C83" s="193" t="s">
        <v>342</v>
      </c>
      <c r="D83" s="196" t="s">
        <v>32</v>
      </c>
      <c r="E83" s="181">
        <v>2705</v>
      </c>
      <c r="F83" s="181">
        <v>22</v>
      </c>
      <c r="G83" s="181">
        <v>2004</v>
      </c>
      <c r="H83" s="181">
        <v>20</v>
      </c>
      <c r="I83" s="181">
        <v>19</v>
      </c>
      <c r="J83" s="181">
        <v>406</v>
      </c>
      <c r="K83" s="181">
        <v>82</v>
      </c>
      <c r="L83" s="544">
        <v>38</v>
      </c>
      <c r="M83" s="182">
        <v>2</v>
      </c>
    </row>
    <row r="84" spans="2:13" ht="31.5">
      <c r="B84" s="721"/>
      <c r="C84" s="188" t="s">
        <v>343</v>
      </c>
      <c r="D84" s="196" t="s">
        <v>34</v>
      </c>
      <c r="E84" s="181">
        <v>10</v>
      </c>
      <c r="F84" s="181">
        <v>0</v>
      </c>
      <c r="G84" s="181">
        <v>7</v>
      </c>
      <c r="H84" s="181">
        <v>0</v>
      </c>
      <c r="I84" s="181">
        <v>1</v>
      </c>
      <c r="J84" s="181">
        <v>2</v>
      </c>
      <c r="K84" s="181">
        <v>0</v>
      </c>
      <c r="L84" s="544">
        <v>0</v>
      </c>
      <c r="M84" s="182">
        <v>0</v>
      </c>
    </row>
    <row r="85" spans="2:13">
      <c r="B85" s="721"/>
      <c r="C85" s="193" t="s">
        <v>344</v>
      </c>
      <c r="D85" s="196" t="s">
        <v>120</v>
      </c>
      <c r="E85" s="181">
        <v>22</v>
      </c>
      <c r="F85" s="181">
        <v>0</v>
      </c>
      <c r="G85" s="181">
        <v>15</v>
      </c>
      <c r="H85" s="181">
        <v>0</v>
      </c>
      <c r="I85" s="181">
        <v>0</v>
      </c>
      <c r="J85" s="181">
        <v>5</v>
      </c>
      <c r="K85" s="181">
        <v>1</v>
      </c>
      <c r="L85" s="544">
        <v>0</v>
      </c>
      <c r="M85" s="182">
        <v>0</v>
      </c>
    </row>
    <row r="86" spans="2:13">
      <c r="B86" s="721"/>
      <c r="C86" s="193"/>
      <c r="D86" s="196"/>
      <c r="E86" s="181"/>
      <c r="F86" s="181"/>
      <c r="G86" s="181"/>
      <c r="H86" s="181"/>
      <c r="I86" s="181"/>
      <c r="J86" s="181"/>
      <c r="K86" s="181"/>
      <c r="L86" s="544"/>
      <c r="M86" s="182"/>
    </row>
    <row r="87" spans="2:13">
      <c r="B87" s="721">
        <v>722</v>
      </c>
      <c r="C87" s="193" t="s">
        <v>345</v>
      </c>
      <c r="D87" s="196" t="s">
        <v>32</v>
      </c>
      <c r="E87" s="181">
        <v>4623</v>
      </c>
      <c r="F87" s="181">
        <v>203</v>
      </c>
      <c r="G87" s="181">
        <v>3831</v>
      </c>
      <c r="H87" s="181">
        <v>25</v>
      </c>
      <c r="I87" s="181">
        <v>19</v>
      </c>
      <c r="J87" s="181">
        <v>170</v>
      </c>
      <c r="K87" s="181">
        <v>100</v>
      </c>
      <c r="L87" s="544">
        <v>68</v>
      </c>
      <c r="M87" s="182">
        <v>16</v>
      </c>
    </row>
    <row r="88" spans="2:13">
      <c r="B88" s="721"/>
      <c r="C88" s="194" t="s">
        <v>346</v>
      </c>
      <c r="D88" s="196" t="s">
        <v>34</v>
      </c>
      <c r="E88" s="181">
        <v>14</v>
      </c>
      <c r="F88" s="181">
        <v>3</v>
      </c>
      <c r="G88" s="181">
        <v>9</v>
      </c>
      <c r="H88" s="181">
        <v>0</v>
      </c>
      <c r="I88" s="181">
        <v>1</v>
      </c>
      <c r="J88" s="181">
        <v>0</v>
      </c>
      <c r="K88" s="181">
        <v>0</v>
      </c>
      <c r="L88" s="544">
        <v>1</v>
      </c>
      <c r="M88" s="182">
        <v>0</v>
      </c>
    </row>
    <row r="89" spans="2:13">
      <c r="B89" s="721"/>
      <c r="C89" s="193"/>
      <c r="D89" s="196" t="s">
        <v>120</v>
      </c>
      <c r="E89" s="181">
        <v>39</v>
      </c>
      <c r="F89" s="181">
        <v>2</v>
      </c>
      <c r="G89" s="181">
        <v>36</v>
      </c>
      <c r="H89" s="181">
        <v>0</v>
      </c>
      <c r="I89" s="181">
        <v>0</v>
      </c>
      <c r="J89" s="181">
        <v>1</v>
      </c>
      <c r="K89" s="181">
        <v>0</v>
      </c>
      <c r="L89" s="544">
        <v>0</v>
      </c>
      <c r="M89" s="182">
        <v>0</v>
      </c>
    </row>
    <row r="90" spans="2:13">
      <c r="B90" s="721"/>
      <c r="C90" s="193"/>
      <c r="D90" s="198"/>
      <c r="E90" s="181"/>
      <c r="F90" s="181"/>
      <c r="G90" s="181"/>
      <c r="H90" s="181"/>
      <c r="I90" s="181"/>
      <c r="J90" s="181"/>
      <c r="K90" s="181"/>
      <c r="L90" s="544"/>
      <c r="M90" s="182"/>
    </row>
    <row r="91" spans="2:13">
      <c r="B91" s="721">
        <v>723</v>
      </c>
      <c r="C91" s="193" t="s">
        <v>347</v>
      </c>
      <c r="D91" s="196" t="s">
        <v>32</v>
      </c>
      <c r="E91" s="181">
        <v>2016</v>
      </c>
      <c r="F91" s="181">
        <v>138</v>
      </c>
      <c r="G91" s="181">
        <v>827</v>
      </c>
      <c r="H91" s="181">
        <v>13</v>
      </c>
      <c r="I91" s="181">
        <v>53</v>
      </c>
      <c r="J91" s="181">
        <v>98</v>
      </c>
      <c r="K91" s="181">
        <v>477</v>
      </c>
      <c r="L91" s="544">
        <v>240</v>
      </c>
      <c r="M91" s="182">
        <v>8</v>
      </c>
    </row>
    <row r="92" spans="2:13">
      <c r="B92" s="721"/>
      <c r="C92" s="194" t="s">
        <v>348</v>
      </c>
      <c r="D92" s="196" t="s">
        <v>34</v>
      </c>
      <c r="E92" s="181">
        <v>11</v>
      </c>
      <c r="F92" s="181">
        <v>1</v>
      </c>
      <c r="G92" s="181">
        <v>3</v>
      </c>
      <c r="H92" s="181">
        <v>0</v>
      </c>
      <c r="I92" s="181">
        <v>0</v>
      </c>
      <c r="J92" s="181">
        <v>3</v>
      </c>
      <c r="K92" s="181">
        <v>1</v>
      </c>
      <c r="L92" s="544">
        <v>3</v>
      </c>
      <c r="M92" s="182">
        <v>0</v>
      </c>
    </row>
    <row r="93" spans="2:13">
      <c r="B93" s="721"/>
      <c r="C93" s="193"/>
      <c r="D93" s="196" t="s">
        <v>120</v>
      </c>
      <c r="E93" s="181">
        <v>14</v>
      </c>
      <c r="F93" s="181">
        <v>0</v>
      </c>
      <c r="G93" s="181">
        <v>7</v>
      </c>
      <c r="H93" s="181">
        <v>0</v>
      </c>
      <c r="I93" s="181">
        <v>0</v>
      </c>
      <c r="J93" s="181">
        <v>1</v>
      </c>
      <c r="K93" s="181">
        <v>5</v>
      </c>
      <c r="L93" s="544">
        <v>0</v>
      </c>
      <c r="M93" s="182">
        <v>0</v>
      </c>
    </row>
    <row r="94" spans="2:13">
      <c r="B94" s="721"/>
      <c r="C94" s="194"/>
      <c r="D94" s="196"/>
      <c r="E94" s="181"/>
      <c r="F94" s="181"/>
      <c r="G94" s="181"/>
      <c r="H94" s="181"/>
      <c r="I94" s="181"/>
      <c r="J94" s="181"/>
      <c r="K94" s="181"/>
      <c r="L94" s="544"/>
      <c r="M94" s="182"/>
    </row>
    <row r="95" spans="2:13">
      <c r="B95" s="721">
        <v>731</v>
      </c>
      <c r="C95" s="193" t="s">
        <v>349</v>
      </c>
      <c r="D95" s="196" t="s">
        <v>32</v>
      </c>
      <c r="E95" s="181">
        <v>440</v>
      </c>
      <c r="F95" s="181">
        <v>0</v>
      </c>
      <c r="G95" s="181">
        <v>380</v>
      </c>
      <c r="H95" s="181">
        <v>1</v>
      </c>
      <c r="I95" s="181">
        <v>1</v>
      </c>
      <c r="J95" s="181">
        <v>0</v>
      </c>
      <c r="K95" s="181">
        <v>5</v>
      </c>
      <c r="L95" s="544">
        <v>1</v>
      </c>
      <c r="M95" s="182">
        <v>4</v>
      </c>
    </row>
    <row r="96" spans="2:13">
      <c r="B96" s="721"/>
      <c r="C96" s="194" t="s">
        <v>350</v>
      </c>
      <c r="D96" s="196" t="s">
        <v>34</v>
      </c>
      <c r="E96" s="181">
        <v>2</v>
      </c>
      <c r="F96" s="181">
        <v>0</v>
      </c>
      <c r="G96" s="181">
        <v>2</v>
      </c>
      <c r="H96" s="181">
        <v>0</v>
      </c>
      <c r="I96" s="181">
        <v>0</v>
      </c>
      <c r="J96" s="181">
        <v>0</v>
      </c>
      <c r="K96" s="181">
        <v>0</v>
      </c>
      <c r="L96" s="544">
        <v>0</v>
      </c>
      <c r="M96" s="182">
        <v>0</v>
      </c>
    </row>
    <row r="97" spans="2:13">
      <c r="B97" s="721"/>
      <c r="C97" s="193"/>
      <c r="D97" s="196" t="s">
        <v>120</v>
      </c>
      <c r="E97" s="181">
        <v>0</v>
      </c>
      <c r="F97" s="181">
        <v>0</v>
      </c>
      <c r="G97" s="181">
        <v>0</v>
      </c>
      <c r="H97" s="181">
        <v>0</v>
      </c>
      <c r="I97" s="181">
        <v>0</v>
      </c>
      <c r="J97" s="181">
        <v>0</v>
      </c>
      <c r="K97" s="181">
        <v>0</v>
      </c>
      <c r="L97" s="544">
        <v>0</v>
      </c>
      <c r="M97" s="182">
        <v>0</v>
      </c>
    </row>
    <row r="98" spans="2:13">
      <c r="B98" s="721"/>
      <c r="C98" s="193"/>
      <c r="D98" s="196"/>
      <c r="E98" s="181"/>
      <c r="F98" s="181"/>
      <c r="G98" s="181"/>
      <c r="H98" s="181"/>
      <c r="I98" s="181"/>
      <c r="J98" s="181"/>
      <c r="K98" s="181"/>
      <c r="L98" s="544"/>
      <c r="M98" s="182"/>
    </row>
    <row r="99" spans="2:13">
      <c r="B99" s="721">
        <v>732</v>
      </c>
      <c r="C99" s="193" t="s">
        <v>351</v>
      </c>
      <c r="D99" s="196" t="s">
        <v>32</v>
      </c>
      <c r="E99" s="181">
        <v>429</v>
      </c>
      <c r="F99" s="181">
        <v>0</v>
      </c>
      <c r="G99" s="181">
        <v>360</v>
      </c>
      <c r="H99" s="181">
        <v>0</v>
      </c>
      <c r="I99" s="181">
        <v>0</v>
      </c>
      <c r="J99" s="181">
        <v>0</v>
      </c>
      <c r="K99" s="181">
        <v>6</v>
      </c>
      <c r="L99" s="544">
        <v>1</v>
      </c>
      <c r="M99" s="182">
        <v>0</v>
      </c>
    </row>
    <row r="100" spans="2:13">
      <c r="B100" s="721"/>
      <c r="C100" s="194" t="s">
        <v>352</v>
      </c>
      <c r="D100" s="196" t="s">
        <v>34</v>
      </c>
      <c r="E100" s="181">
        <v>0</v>
      </c>
      <c r="F100" s="181">
        <v>0</v>
      </c>
      <c r="G100" s="181">
        <v>0</v>
      </c>
      <c r="H100" s="181">
        <v>0</v>
      </c>
      <c r="I100" s="181">
        <v>0</v>
      </c>
      <c r="J100" s="181">
        <v>0</v>
      </c>
      <c r="K100" s="181">
        <v>0</v>
      </c>
      <c r="L100" s="544">
        <v>0</v>
      </c>
      <c r="M100" s="182">
        <v>0</v>
      </c>
    </row>
    <row r="101" spans="2:13">
      <c r="B101" s="721"/>
      <c r="C101" s="193"/>
      <c r="D101" s="196" t="s">
        <v>120</v>
      </c>
      <c r="E101" s="181">
        <v>1</v>
      </c>
      <c r="F101" s="181">
        <v>0</v>
      </c>
      <c r="G101" s="181">
        <v>0</v>
      </c>
      <c r="H101" s="181">
        <v>0</v>
      </c>
      <c r="I101" s="181">
        <v>0</v>
      </c>
      <c r="J101" s="181">
        <v>0</v>
      </c>
      <c r="K101" s="181">
        <v>0</v>
      </c>
      <c r="L101" s="544">
        <v>0</v>
      </c>
      <c r="M101" s="182">
        <v>0</v>
      </c>
    </row>
    <row r="102" spans="2:13">
      <c r="D102" s="541"/>
      <c r="E102" s="181"/>
      <c r="F102" s="181"/>
      <c r="G102" s="181"/>
      <c r="H102" s="181"/>
      <c r="I102" s="181"/>
      <c r="J102" s="181"/>
      <c r="K102" s="181"/>
      <c r="L102" s="544"/>
      <c r="M102" s="182"/>
    </row>
    <row r="103" spans="2:13">
      <c r="B103" s="721">
        <v>741</v>
      </c>
      <c r="C103" s="193" t="s">
        <v>353</v>
      </c>
      <c r="D103" s="196" t="s">
        <v>32</v>
      </c>
      <c r="E103" s="181">
        <v>1819</v>
      </c>
      <c r="F103" s="181">
        <v>122</v>
      </c>
      <c r="G103" s="181">
        <v>691</v>
      </c>
      <c r="H103" s="181">
        <v>157</v>
      </c>
      <c r="I103" s="181">
        <v>49</v>
      </c>
      <c r="J103" s="181">
        <v>407</v>
      </c>
      <c r="K103" s="181">
        <v>85</v>
      </c>
      <c r="L103" s="544">
        <v>98</v>
      </c>
      <c r="M103" s="182">
        <v>54</v>
      </c>
    </row>
    <row r="104" spans="2:13">
      <c r="B104" s="721"/>
      <c r="C104" s="194" t="s">
        <v>354</v>
      </c>
      <c r="D104" s="196" t="s">
        <v>34</v>
      </c>
      <c r="E104" s="181">
        <v>16</v>
      </c>
      <c r="F104" s="181">
        <v>2</v>
      </c>
      <c r="G104" s="181">
        <v>3</v>
      </c>
      <c r="H104" s="181">
        <v>3</v>
      </c>
      <c r="I104" s="181">
        <v>0</v>
      </c>
      <c r="J104" s="181">
        <v>6</v>
      </c>
      <c r="K104" s="181">
        <v>0</v>
      </c>
      <c r="L104" s="544">
        <v>1</v>
      </c>
      <c r="M104" s="182">
        <v>0</v>
      </c>
    </row>
    <row r="105" spans="2:13">
      <c r="B105" s="721"/>
      <c r="C105" s="194"/>
      <c r="D105" s="196" t="s">
        <v>120</v>
      </c>
      <c r="E105" s="181">
        <v>20</v>
      </c>
      <c r="F105" s="181">
        <v>0</v>
      </c>
      <c r="G105" s="181">
        <v>6</v>
      </c>
      <c r="H105" s="181">
        <v>4</v>
      </c>
      <c r="I105" s="181">
        <v>3</v>
      </c>
      <c r="J105" s="181">
        <v>4</v>
      </c>
      <c r="K105" s="181">
        <v>2</v>
      </c>
      <c r="L105" s="544">
        <v>0</v>
      </c>
      <c r="M105" s="182">
        <v>1</v>
      </c>
    </row>
    <row r="106" spans="2:13">
      <c r="B106" s="721"/>
      <c r="C106" s="194"/>
      <c r="D106" s="196"/>
      <c r="E106" s="181"/>
      <c r="F106" s="181"/>
      <c r="G106" s="181"/>
      <c r="H106" s="181"/>
      <c r="I106" s="181"/>
      <c r="J106" s="181"/>
      <c r="K106" s="181"/>
      <c r="L106" s="544"/>
      <c r="M106" s="182"/>
    </row>
    <row r="107" spans="2:13" ht="31.5">
      <c r="B107" s="721">
        <v>742</v>
      </c>
      <c r="C107" s="193" t="s">
        <v>355</v>
      </c>
      <c r="D107" s="196" t="s">
        <v>32</v>
      </c>
      <c r="E107" s="181">
        <v>300</v>
      </c>
      <c r="F107" s="181">
        <v>3</v>
      </c>
      <c r="G107" s="181">
        <v>104</v>
      </c>
      <c r="H107" s="181">
        <v>1</v>
      </c>
      <c r="I107" s="181">
        <v>0</v>
      </c>
      <c r="J107" s="181">
        <v>82</v>
      </c>
      <c r="K107" s="181">
        <v>22</v>
      </c>
      <c r="L107" s="544">
        <v>3</v>
      </c>
      <c r="M107" s="182">
        <v>1</v>
      </c>
    </row>
    <row r="108" spans="2:13" ht="31.5">
      <c r="B108" s="721"/>
      <c r="C108" s="194" t="s">
        <v>356</v>
      </c>
      <c r="D108" s="196" t="s">
        <v>34</v>
      </c>
      <c r="E108" s="181">
        <v>0</v>
      </c>
      <c r="F108" s="181">
        <v>0</v>
      </c>
      <c r="G108" s="181">
        <v>0</v>
      </c>
      <c r="H108" s="181">
        <v>0</v>
      </c>
      <c r="I108" s="181">
        <v>0</v>
      </c>
      <c r="J108" s="181">
        <v>0</v>
      </c>
      <c r="K108" s="181">
        <v>0</v>
      </c>
      <c r="L108" s="544">
        <v>0</v>
      </c>
      <c r="M108" s="182">
        <v>0</v>
      </c>
    </row>
    <row r="109" spans="2:13">
      <c r="B109" s="721"/>
      <c r="C109" s="193"/>
      <c r="D109" s="196" t="s">
        <v>120</v>
      </c>
      <c r="E109" s="181">
        <v>1</v>
      </c>
      <c r="F109" s="181">
        <v>0</v>
      </c>
      <c r="G109" s="181">
        <v>1</v>
      </c>
      <c r="H109" s="181">
        <v>0</v>
      </c>
      <c r="I109" s="181">
        <v>0</v>
      </c>
      <c r="J109" s="181">
        <v>0</v>
      </c>
      <c r="K109" s="181">
        <v>0</v>
      </c>
      <c r="L109" s="544">
        <v>0</v>
      </c>
      <c r="M109" s="182">
        <v>0</v>
      </c>
    </row>
    <row r="110" spans="2:13">
      <c r="B110" s="721"/>
      <c r="C110" s="191"/>
      <c r="D110" s="538"/>
      <c r="E110" s="181"/>
      <c r="F110" s="181"/>
      <c r="G110" s="181"/>
      <c r="H110" s="181"/>
      <c r="I110" s="181"/>
      <c r="J110" s="181"/>
      <c r="K110" s="181"/>
      <c r="L110" s="544"/>
      <c r="M110" s="182"/>
    </row>
    <row r="111" spans="2:13">
      <c r="B111" s="722">
        <v>751</v>
      </c>
      <c r="C111" s="193" t="s">
        <v>357</v>
      </c>
      <c r="D111" s="199" t="s">
        <v>32</v>
      </c>
      <c r="E111" s="181">
        <v>2373</v>
      </c>
      <c r="F111" s="181">
        <v>0</v>
      </c>
      <c r="G111" s="181">
        <v>1919</v>
      </c>
      <c r="H111" s="181">
        <v>0</v>
      </c>
      <c r="I111" s="181">
        <v>0</v>
      </c>
      <c r="J111" s="181">
        <v>0</v>
      </c>
      <c r="K111" s="181">
        <v>196</v>
      </c>
      <c r="L111" s="544">
        <v>1</v>
      </c>
      <c r="M111" s="182">
        <v>1</v>
      </c>
    </row>
    <row r="112" spans="2:13">
      <c r="B112" s="722"/>
      <c r="C112" s="194" t="s">
        <v>358</v>
      </c>
      <c r="D112" s="199" t="s">
        <v>34</v>
      </c>
      <c r="E112" s="181">
        <v>2</v>
      </c>
      <c r="F112" s="181">
        <v>0</v>
      </c>
      <c r="G112" s="181">
        <v>1</v>
      </c>
      <c r="H112" s="181">
        <v>0</v>
      </c>
      <c r="I112" s="181">
        <v>0</v>
      </c>
      <c r="J112" s="181">
        <v>0</v>
      </c>
      <c r="K112" s="181">
        <v>0</v>
      </c>
      <c r="L112" s="544">
        <v>0</v>
      </c>
      <c r="M112" s="182">
        <v>0</v>
      </c>
    </row>
    <row r="113" spans="2:13">
      <c r="B113" s="722"/>
      <c r="C113" s="193"/>
      <c r="D113" s="199" t="s">
        <v>120</v>
      </c>
      <c r="E113" s="181">
        <v>6</v>
      </c>
      <c r="F113" s="181">
        <v>0</v>
      </c>
      <c r="G113" s="181">
        <v>5</v>
      </c>
      <c r="H113" s="181">
        <v>0</v>
      </c>
      <c r="I113" s="181">
        <v>0</v>
      </c>
      <c r="J113" s="181">
        <v>0</v>
      </c>
      <c r="K113" s="181">
        <v>0</v>
      </c>
      <c r="L113" s="544">
        <v>0</v>
      </c>
      <c r="M113" s="182">
        <v>0</v>
      </c>
    </row>
    <row r="114" spans="2:13">
      <c r="B114" s="722"/>
      <c r="C114" s="191"/>
      <c r="D114" s="200"/>
      <c r="E114" s="181"/>
      <c r="F114" s="181"/>
      <c r="G114" s="181"/>
      <c r="H114" s="181"/>
      <c r="I114" s="181"/>
      <c r="J114" s="181"/>
      <c r="K114" s="181"/>
      <c r="L114" s="544"/>
      <c r="M114" s="182"/>
    </row>
    <row r="115" spans="2:13">
      <c r="B115" s="722">
        <v>752</v>
      </c>
      <c r="C115" s="193" t="s">
        <v>359</v>
      </c>
      <c r="D115" s="199" t="s">
        <v>32</v>
      </c>
      <c r="E115" s="181">
        <v>1915</v>
      </c>
      <c r="F115" s="181">
        <v>2</v>
      </c>
      <c r="G115" s="181">
        <v>1672</v>
      </c>
      <c r="H115" s="181">
        <v>0</v>
      </c>
      <c r="I115" s="181">
        <v>1</v>
      </c>
      <c r="J115" s="181">
        <v>34</v>
      </c>
      <c r="K115" s="181">
        <v>50</v>
      </c>
      <c r="L115" s="544">
        <v>8</v>
      </c>
      <c r="M115" s="182">
        <v>4</v>
      </c>
    </row>
    <row r="116" spans="2:13" ht="31.5">
      <c r="B116" s="722"/>
      <c r="C116" s="194" t="s">
        <v>360</v>
      </c>
      <c r="D116" s="199" t="s">
        <v>34</v>
      </c>
      <c r="E116" s="181">
        <v>7</v>
      </c>
      <c r="F116" s="181">
        <v>0</v>
      </c>
      <c r="G116" s="181">
        <v>7</v>
      </c>
      <c r="H116" s="181">
        <v>0</v>
      </c>
      <c r="I116" s="181">
        <v>0</v>
      </c>
      <c r="J116" s="181">
        <v>0</v>
      </c>
      <c r="K116" s="181">
        <v>0</v>
      </c>
      <c r="L116" s="544">
        <v>0</v>
      </c>
      <c r="M116" s="182">
        <v>0</v>
      </c>
    </row>
    <row r="117" spans="2:13">
      <c r="B117" s="722"/>
      <c r="C117" s="193"/>
      <c r="D117" s="199" t="s">
        <v>120</v>
      </c>
      <c r="E117" s="181">
        <v>40</v>
      </c>
      <c r="F117" s="181">
        <v>0</v>
      </c>
      <c r="G117" s="181">
        <v>31</v>
      </c>
      <c r="H117" s="181">
        <v>0</v>
      </c>
      <c r="I117" s="181">
        <v>0</v>
      </c>
      <c r="J117" s="181">
        <v>4</v>
      </c>
      <c r="K117" s="181">
        <v>1</v>
      </c>
      <c r="L117" s="544">
        <v>0</v>
      </c>
      <c r="M117" s="182">
        <v>1</v>
      </c>
    </row>
    <row r="118" spans="2:13">
      <c r="B118" s="722"/>
      <c r="C118" s="193"/>
      <c r="D118" s="201"/>
      <c r="E118" s="181"/>
      <c r="F118" s="181"/>
      <c r="G118" s="181"/>
      <c r="H118" s="181"/>
      <c r="I118" s="181"/>
      <c r="J118" s="181"/>
      <c r="K118" s="181"/>
      <c r="L118" s="544"/>
      <c r="M118" s="182"/>
    </row>
    <row r="119" spans="2:13">
      <c r="B119" s="722">
        <v>753</v>
      </c>
      <c r="C119" s="193" t="s">
        <v>361</v>
      </c>
      <c r="D119" s="199" t="s">
        <v>32</v>
      </c>
      <c r="E119" s="181">
        <v>871</v>
      </c>
      <c r="F119" s="181">
        <v>0</v>
      </c>
      <c r="G119" s="181">
        <v>816</v>
      </c>
      <c r="H119" s="181">
        <v>0</v>
      </c>
      <c r="I119" s="181">
        <v>0</v>
      </c>
      <c r="J119" s="181">
        <v>0</v>
      </c>
      <c r="K119" s="181">
        <v>14</v>
      </c>
      <c r="L119" s="544">
        <v>2</v>
      </c>
      <c r="M119" s="182">
        <v>3</v>
      </c>
    </row>
    <row r="120" spans="2:13">
      <c r="B120" s="722"/>
      <c r="C120" s="194" t="s">
        <v>362</v>
      </c>
      <c r="D120" s="199" t="s">
        <v>34</v>
      </c>
      <c r="E120" s="181">
        <v>1</v>
      </c>
      <c r="F120" s="181">
        <v>0</v>
      </c>
      <c r="G120" s="181">
        <v>1</v>
      </c>
      <c r="H120" s="181">
        <v>0</v>
      </c>
      <c r="I120" s="181">
        <v>0</v>
      </c>
      <c r="J120" s="181">
        <v>0</v>
      </c>
      <c r="K120" s="181">
        <v>0</v>
      </c>
      <c r="L120" s="544">
        <v>0</v>
      </c>
      <c r="M120" s="182">
        <v>0</v>
      </c>
    </row>
    <row r="121" spans="2:13">
      <c r="B121" s="722"/>
      <c r="C121" s="193"/>
      <c r="D121" s="199" t="s">
        <v>120</v>
      </c>
      <c r="E121" s="181">
        <v>2</v>
      </c>
      <c r="F121" s="181">
        <v>0</v>
      </c>
      <c r="G121" s="181">
        <v>1</v>
      </c>
      <c r="H121" s="181">
        <v>0</v>
      </c>
      <c r="I121" s="181">
        <v>0</v>
      </c>
      <c r="J121" s="181">
        <v>0</v>
      </c>
      <c r="K121" s="181">
        <v>0</v>
      </c>
      <c r="L121" s="544">
        <v>0</v>
      </c>
      <c r="M121" s="182">
        <v>0</v>
      </c>
    </row>
    <row r="122" spans="2:13">
      <c r="B122" s="722"/>
      <c r="C122" s="197"/>
      <c r="D122" s="202"/>
      <c r="E122" s="181"/>
      <c r="F122" s="181"/>
      <c r="G122" s="181"/>
      <c r="H122" s="181"/>
      <c r="I122" s="181"/>
      <c r="J122" s="181"/>
      <c r="K122" s="181"/>
      <c r="L122" s="544"/>
      <c r="M122" s="182"/>
    </row>
    <row r="123" spans="2:13">
      <c r="B123" s="722">
        <v>811</v>
      </c>
      <c r="C123" s="193" t="s">
        <v>363</v>
      </c>
      <c r="D123" s="199" t="s">
        <v>32</v>
      </c>
      <c r="E123" s="181">
        <v>1743</v>
      </c>
      <c r="F123" s="181">
        <v>1363</v>
      </c>
      <c r="G123" s="181">
        <v>148</v>
      </c>
      <c r="H123" s="181">
        <v>1</v>
      </c>
      <c r="I123" s="181">
        <v>3</v>
      </c>
      <c r="J123" s="181">
        <v>185</v>
      </c>
      <c r="K123" s="181">
        <v>13</v>
      </c>
      <c r="L123" s="544">
        <v>5</v>
      </c>
      <c r="M123" s="182">
        <v>0</v>
      </c>
    </row>
    <row r="124" spans="2:13">
      <c r="B124" s="722"/>
      <c r="C124" s="194" t="s">
        <v>364</v>
      </c>
      <c r="D124" s="199" t="s">
        <v>34</v>
      </c>
      <c r="E124" s="181">
        <v>10</v>
      </c>
      <c r="F124" s="181">
        <v>9</v>
      </c>
      <c r="G124" s="181">
        <v>0</v>
      </c>
      <c r="H124" s="181">
        <v>0</v>
      </c>
      <c r="I124" s="181">
        <v>0</v>
      </c>
      <c r="J124" s="181">
        <v>0</v>
      </c>
      <c r="K124" s="181">
        <v>0</v>
      </c>
      <c r="L124" s="544">
        <v>0</v>
      </c>
      <c r="M124" s="182">
        <v>0</v>
      </c>
    </row>
    <row r="125" spans="2:13">
      <c r="B125" s="722"/>
      <c r="C125" s="194"/>
      <c r="D125" s="199" t="s">
        <v>120</v>
      </c>
      <c r="E125" s="181">
        <v>9</v>
      </c>
      <c r="F125" s="181">
        <v>7</v>
      </c>
      <c r="G125" s="181">
        <v>2</v>
      </c>
      <c r="H125" s="181">
        <v>0</v>
      </c>
      <c r="I125" s="181">
        <v>0</v>
      </c>
      <c r="J125" s="181">
        <v>0</v>
      </c>
      <c r="K125" s="181">
        <v>0</v>
      </c>
      <c r="L125" s="544">
        <v>0</v>
      </c>
      <c r="M125" s="182">
        <v>0</v>
      </c>
    </row>
    <row r="126" spans="2:13">
      <c r="B126" s="722"/>
      <c r="C126" s="193"/>
      <c r="D126" s="199"/>
      <c r="E126" s="181"/>
      <c r="F126" s="181"/>
      <c r="G126" s="181"/>
      <c r="H126" s="181"/>
      <c r="I126" s="181"/>
      <c r="J126" s="181"/>
      <c r="K126" s="181"/>
      <c r="L126" s="544"/>
      <c r="M126" s="182"/>
    </row>
    <row r="127" spans="2:13" ht="31.5" customHeight="1">
      <c r="B127" s="722">
        <v>812</v>
      </c>
      <c r="C127" s="193" t="s">
        <v>365</v>
      </c>
      <c r="D127" s="199" t="s">
        <v>32</v>
      </c>
      <c r="E127" s="181">
        <v>1363</v>
      </c>
      <c r="F127" s="181">
        <v>4</v>
      </c>
      <c r="G127" s="181">
        <v>1205</v>
      </c>
      <c r="H127" s="181">
        <v>2</v>
      </c>
      <c r="I127" s="181">
        <v>22</v>
      </c>
      <c r="J127" s="181">
        <v>22</v>
      </c>
      <c r="K127" s="181">
        <v>23</v>
      </c>
      <c r="L127" s="544">
        <v>0</v>
      </c>
      <c r="M127" s="182">
        <v>0</v>
      </c>
    </row>
    <row r="128" spans="2:13">
      <c r="B128" s="722"/>
      <c r="C128" s="194" t="s">
        <v>366</v>
      </c>
      <c r="D128" s="199" t="s">
        <v>34</v>
      </c>
      <c r="E128" s="181">
        <v>1</v>
      </c>
      <c r="F128" s="181">
        <v>0</v>
      </c>
      <c r="G128" s="181">
        <v>1</v>
      </c>
      <c r="H128" s="181">
        <v>0</v>
      </c>
      <c r="I128" s="181">
        <v>0</v>
      </c>
      <c r="J128" s="181">
        <v>0</v>
      </c>
      <c r="K128" s="181">
        <v>0</v>
      </c>
      <c r="L128" s="544">
        <v>0</v>
      </c>
      <c r="M128" s="182">
        <v>0</v>
      </c>
    </row>
    <row r="129" spans="2:13">
      <c r="B129" s="722"/>
      <c r="C129" s="193"/>
      <c r="D129" s="199" t="s">
        <v>120</v>
      </c>
      <c r="E129" s="181">
        <v>18</v>
      </c>
      <c r="F129" s="181">
        <v>0</v>
      </c>
      <c r="G129" s="181">
        <v>14</v>
      </c>
      <c r="H129" s="181">
        <v>0</v>
      </c>
      <c r="I129" s="181">
        <v>1</v>
      </c>
      <c r="J129" s="181">
        <v>0</v>
      </c>
      <c r="K129" s="181">
        <v>0</v>
      </c>
      <c r="L129" s="544">
        <v>0</v>
      </c>
      <c r="M129" s="182">
        <v>0</v>
      </c>
    </row>
    <row r="130" spans="2:13">
      <c r="B130" s="722"/>
      <c r="C130" s="193"/>
      <c r="D130" s="199"/>
      <c r="E130" s="181"/>
      <c r="F130" s="181"/>
      <c r="G130" s="181"/>
      <c r="H130" s="181"/>
      <c r="I130" s="181"/>
      <c r="J130" s="181"/>
      <c r="K130" s="181"/>
      <c r="L130" s="544"/>
      <c r="M130" s="182"/>
    </row>
    <row r="131" spans="2:13" ht="31.5">
      <c r="B131" s="722">
        <v>813</v>
      </c>
      <c r="C131" s="193" t="s">
        <v>367</v>
      </c>
      <c r="D131" s="199" t="s">
        <v>32</v>
      </c>
      <c r="E131" s="181">
        <v>513</v>
      </c>
      <c r="F131" s="181">
        <v>6</v>
      </c>
      <c r="G131" s="181">
        <v>443</v>
      </c>
      <c r="H131" s="181">
        <v>1</v>
      </c>
      <c r="I131" s="181">
        <v>13</v>
      </c>
      <c r="J131" s="181">
        <v>8</v>
      </c>
      <c r="K131" s="181">
        <v>22</v>
      </c>
      <c r="L131" s="544">
        <v>1</v>
      </c>
      <c r="M131" s="182">
        <v>1</v>
      </c>
    </row>
    <row r="132" spans="2:13" ht="31.5">
      <c r="B132" s="722"/>
      <c r="C132" s="194" t="s">
        <v>368</v>
      </c>
      <c r="D132" s="199" t="s">
        <v>34</v>
      </c>
      <c r="E132" s="181">
        <v>3</v>
      </c>
      <c r="F132" s="181">
        <v>0</v>
      </c>
      <c r="G132" s="181">
        <v>2</v>
      </c>
      <c r="H132" s="181">
        <v>0</v>
      </c>
      <c r="I132" s="181">
        <v>0</v>
      </c>
      <c r="J132" s="181">
        <v>0</v>
      </c>
      <c r="K132" s="181">
        <v>1</v>
      </c>
      <c r="L132" s="544">
        <v>0</v>
      </c>
      <c r="M132" s="182">
        <v>0</v>
      </c>
    </row>
    <row r="133" spans="2:13">
      <c r="B133" s="722"/>
      <c r="C133" s="194"/>
      <c r="D133" s="199" t="s">
        <v>120</v>
      </c>
      <c r="E133" s="181">
        <v>6</v>
      </c>
      <c r="F133" s="181">
        <v>0</v>
      </c>
      <c r="G133" s="181">
        <v>3</v>
      </c>
      <c r="H133" s="181">
        <v>0</v>
      </c>
      <c r="I133" s="181">
        <v>1</v>
      </c>
      <c r="J133" s="181">
        <v>0</v>
      </c>
      <c r="K133" s="181">
        <v>0</v>
      </c>
      <c r="L133" s="544">
        <v>1</v>
      </c>
      <c r="M133" s="182">
        <v>0</v>
      </c>
    </row>
    <row r="134" spans="2:13">
      <c r="B134" s="722"/>
      <c r="C134" s="194"/>
      <c r="D134" s="199"/>
      <c r="E134" s="181"/>
      <c r="F134" s="181"/>
      <c r="G134" s="181"/>
      <c r="H134" s="181"/>
      <c r="I134" s="181"/>
      <c r="J134" s="181"/>
      <c r="K134" s="181"/>
      <c r="L134" s="544"/>
      <c r="M134" s="182"/>
    </row>
    <row r="135" spans="2:13" ht="31.5">
      <c r="B135" s="722">
        <v>814</v>
      </c>
      <c r="C135" s="193" t="s">
        <v>369</v>
      </c>
      <c r="D135" s="199" t="s">
        <v>32</v>
      </c>
      <c r="E135" s="181">
        <v>1860</v>
      </c>
      <c r="F135" s="181">
        <v>2</v>
      </c>
      <c r="G135" s="181">
        <v>1660</v>
      </c>
      <c r="H135" s="181">
        <v>0</v>
      </c>
      <c r="I135" s="181">
        <v>9</v>
      </c>
      <c r="J135" s="181">
        <v>10</v>
      </c>
      <c r="K135" s="181">
        <v>50</v>
      </c>
      <c r="L135" s="544">
        <v>4</v>
      </c>
      <c r="M135" s="182">
        <v>0</v>
      </c>
    </row>
    <row r="136" spans="2:13" ht="31.5">
      <c r="B136" s="722"/>
      <c r="C136" s="190" t="s">
        <v>370</v>
      </c>
      <c r="D136" s="199" t="s">
        <v>34</v>
      </c>
      <c r="E136" s="181">
        <v>4</v>
      </c>
      <c r="F136" s="181">
        <v>0</v>
      </c>
      <c r="G136" s="181">
        <v>4</v>
      </c>
      <c r="H136" s="181">
        <v>0</v>
      </c>
      <c r="I136" s="181">
        <v>0</v>
      </c>
      <c r="J136" s="181">
        <v>0</v>
      </c>
      <c r="K136" s="181">
        <v>0</v>
      </c>
      <c r="L136" s="544">
        <v>0</v>
      </c>
      <c r="M136" s="182">
        <v>0</v>
      </c>
    </row>
    <row r="137" spans="2:13">
      <c r="B137" s="722"/>
      <c r="C137" s="193"/>
      <c r="D137" s="199" t="s">
        <v>120</v>
      </c>
      <c r="E137" s="181">
        <v>11</v>
      </c>
      <c r="F137" s="181">
        <v>0</v>
      </c>
      <c r="G137" s="181">
        <v>10</v>
      </c>
      <c r="H137" s="181">
        <v>0</v>
      </c>
      <c r="I137" s="181">
        <v>0</v>
      </c>
      <c r="J137" s="181">
        <v>0</v>
      </c>
      <c r="K137" s="181">
        <v>0</v>
      </c>
      <c r="L137" s="544">
        <v>0</v>
      </c>
      <c r="M137" s="182">
        <v>0</v>
      </c>
    </row>
    <row r="138" spans="2:13">
      <c r="B138" s="722"/>
      <c r="C138" s="193"/>
      <c r="D138" s="199"/>
      <c r="E138" s="181"/>
      <c r="F138" s="181"/>
      <c r="G138" s="181"/>
      <c r="H138" s="181"/>
      <c r="I138" s="181"/>
      <c r="J138" s="181"/>
      <c r="K138" s="181"/>
      <c r="L138" s="544"/>
      <c r="M138" s="182"/>
    </row>
    <row r="139" spans="2:13" ht="31.5">
      <c r="B139" s="722">
        <v>816</v>
      </c>
      <c r="C139" s="193" t="s">
        <v>371</v>
      </c>
      <c r="D139" s="199" t="s">
        <v>32</v>
      </c>
      <c r="E139" s="181">
        <v>984</v>
      </c>
      <c r="F139" s="181">
        <v>0</v>
      </c>
      <c r="G139" s="181">
        <v>871</v>
      </c>
      <c r="H139" s="181">
        <v>0</v>
      </c>
      <c r="I139" s="181">
        <v>0</v>
      </c>
      <c r="J139" s="181">
        <v>0</v>
      </c>
      <c r="K139" s="181">
        <v>40</v>
      </c>
      <c r="L139" s="544">
        <v>2</v>
      </c>
      <c r="M139" s="182">
        <v>3</v>
      </c>
    </row>
    <row r="140" spans="2:13">
      <c r="B140" s="722"/>
      <c r="C140" s="194" t="s">
        <v>372</v>
      </c>
      <c r="D140" s="199" t="s">
        <v>34</v>
      </c>
      <c r="E140" s="181">
        <v>0</v>
      </c>
      <c r="F140" s="181">
        <v>0</v>
      </c>
      <c r="G140" s="181">
        <v>0</v>
      </c>
      <c r="H140" s="181">
        <v>0</v>
      </c>
      <c r="I140" s="181">
        <v>0</v>
      </c>
      <c r="J140" s="181">
        <v>0</v>
      </c>
      <c r="K140" s="181">
        <v>0</v>
      </c>
      <c r="L140" s="544">
        <v>0</v>
      </c>
      <c r="M140" s="182">
        <v>0</v>
      </c>
    </row>
    <row r="141" spans="2:13">
      <c r="B141" s="722"/>
      <c r="C141" s="193"/>
      <c r="D141" s="199" t="s">
        <v>120</v>
      </c>
      <c r="E141" s="181">
        <v>4</v>
      </c>
      <c r="F141" s="181">
        <v>0</v>
      </c>
      <c r="G141" s="181">
        <v>4</v>
      </c>
      <c r="H141" s="181">
        <v>0</v>
      </c>
      <c r="I141" s="181">
        <v>0</v>
      </c>
      <c r="J141" s="181">
        <v>0</v>
      </c>
      <c r="K141" s="181">
        <v>0</v>
      </c>
      <c r="L141" s="544">
        <v>0</v>
      </c>
      <c r="M141" s="182">
        <v>0</v>
      </c>
    </row>
    <row r="142" spans="2:13">
      <c r="B142" s="722"/>
      <c r="C142" s="193"/>
      <c r="D142" s="202"/>
      <c r="E142" s="181"/>
      <c r="F142" s="181"/>
      <c r="G142" s="181"/>
      <c r="H142" s="181"/>
      <c r="I142" s="181"/>
      <c r="J142" s="181"/>
      <c r="K142" s="181"/>
      <c r="L142" s="544"/>
      <c r="M142" s="182"/>
    </row>
    <row r="143" spans="2:13" ht="31.5">
      <c r="B143" s="722">
        <v>817</v>
      </c>
      <c r="C143" s="193" t="s">
        <v>373</v>
      </c>
      <c r="D143" s="199" t="s">
        <v>32</v>
      </c>
      <c r="E143" s="181">
        <v>617</v>
      </c>
      <c r="F143" s="181">
        <v>0</v>
      </c>
      <c r="G143" s="181">
        <v>532</v>
      </c>
      <c r="H143" s="181">
        <v>1</v>
      </c>
      <c r="I143" s="181">
        <v>4</v>
      </c>
      <c r="J143" s="181">
        <v>5</v>
      </c>
      <c r="K143" s="181">
        <v>17</v>
      </c>
      <c r="L143" s="544">
        <v>10</v>
      </c>
      <c r="M143" s="182">
        <v>0</v>
      </c>
    </row>
    <row r="144" spans="2:13">
      <c r="B144" s="722"/>
      <c r="C144" s="194" t="s">
        <v>374</v>
      </c>
      <c r="D144" s="199" t="s">
        <v>34</v>
      </c>
      <c r="E144" s="181">
        <v>1</v>
      </c>
      <c r="F144" s="181">
        <v>0</v>
      </c>
      <c r="G144" s="181">
        <v>1</v>
      </c>
      <c r="H144" s="181">
        <v>0</v>
      </c>
      <c r="I144" s="181">
        <v>0</v>
      </c>
      <c r="J144" s="181">
        <v>0</v>
      </c>
      <c r="K144" s="181">
        <v>0</v>
      </c>
      <c r="L144" s="544">
        <v>0</v>
      </c>
      <c r="M144" s="182">
        <v>0</v>
      </c>
    </row>
    <row r="145" spans="2:13">
      <c r="B145" s="722"/>
      <c r="C145" s="193"/>
      <c r="D145" s="199" t="s">
        <v>120</v>
      </c>
      <c r="E145" s="181">
        <v>17</v>
      </c>
      <c r="F145" s="181">
        <v>0</v>
      </c>
      <c r="G145" s="181">
        <v>14</v>
      </c>
      <c r="H145" s="181">
        <v>0</v>
      </c>
      <c r="I145" s="181">
        <v>0</v>
      </c>
      <c r="J145" s="181">
        <v>1</v>
      </c>
      <c r="K145" s="181">
        <v>0</v>
      </c>
      <c r="L145" s="544">
        <v>0</v>
      </c>
      <c r="M145" s="182">
        <v>0</v>
      </c>
    </row>
    <row r="146" spans="2:13">
      <c r="B146" s="722"/>
      <c r="C146" s="193"/>
      <c r="D146" s="542"/>
      <c r="E146" s="181"/>
      <c r="F146" s="181"/>
      <c r="G146" s="181"/>
      <c r="H146" s="181"/>
      <c r="I146" s="181"/>
      <c r="J146" s="181"/>
      <c r="K146" s="181"/>
      <c r="L146" s="544"/>
      <c r="M146" s="182"/>
    </row>
    <row r="147" spans="2:13">
      <c r="B147" s="722">
        <v>818</v>
      </c>
      <c r="C147" s="193" t="s">
        <v>375</v>
      </c>
      <c r="D147" s="199" t="s">
        <v>32</v>
      </c>
      <c r="E147" s="181">
        <v>956</v>
      </c>
      <c r="F147" s="181">
        <v>1</v>
      </c>
      <c r="G147" s="181">
        <v>747</v>
      </c>
      <c r="H147" s="181">
        <v>45</v>
      </c>
      <c r="I147" s="181">
        <v>28</v>
      </c>
      <c r="J147" s="181">
        <v>4</v>
      </c>
      <c r="K147" s="181">
        <v>21</v>
      </c>
      <c r="L147" s="544">
        <v>1</v>
      </c>
      <c r="M147" s="182">
        <v>13</v>
      </c>
    </row>
    <row r="148" spans="2:13">
      <c r="B148" s="722"/>
      <c r="C148" s="194" t="s">
        <v>376</v>
      </c>
      <c r="D148" s="199" t="s">
        <v>34</v>
      </c>
      <c r="E148" s="181">
        <v>2</v>
      </c>
      <c r="F148" s="181">
        <v>0</v>
      </c>
      <c r="G148" s="181">
        <v>0</v>
      </c>
      <c r="H148" s="181">
        <v>1</v>
      </c>
      <c r="I148" s="181">
        <v>0</v>
      </c>
      <c r="J148" s="181">
        <v>1</v>
      </c>
      <c r="K148" s="181">
        <v>0</v>
      </c>
      <c r="L148" s="544">
        <v>0</v>
      </c>
      <c r="M148" s="182">
        <v>0</v>
      </c>
    </row>
    <row r="149" spans="2:13">
      <c r="B149" s="722"/>
      <c r="C149" s="193"/>
      <c r="D149" s="199" t="s">
        <v>120</v>
      </c>
      <c r="E149" s="181">
        <v>6</v>
      </c>
      <c r="F149" s="181">
        <v>0</v>
      </c>
      <c r="G149" s="181">
        <v>4</v>
      </c>
      <c r="H149" s="181">
        <v>1</v>
      </c>
      <c r="I149" s="181">
        <v>1</v>
      </c>
      <c r="J149" s="181">
        <v>0</v>
      </c>
      <c r="K149" s="181">
        <v>0</v>
      </c>
      <c r="L149" s="544">
        <v>0</v>
      </c>
      <c r="M149" s="182">
        <v>0</v>
      </c>
    </row>
    <row r="150" spans="2:13">
      <c r="D150" s="541"/>
      <c r="E150" s="181"/>
      <c r="F150" s="181"/>
      <c r="G150" s="181"/>
      <c r="H150" s="181"/>
      <c r="I150" s="181"/>
      <c r="J150" s="181"/>
      <c r="K150" s="181"/>
      <c r="L150" s="544"/>
      <c r="M150" s="182"/>
    </row>
    <row r="151" spans="2:13">
      <c r="B151" s="722">
        <v>821</v>
      </c>
      <c r="C151" s="193" t="s">
        <v>377</v>
      </c>
      <c r="D151" s="199" t="s">
        <v>32</v>
      </c>
      <c r="E151" s="181">
        <v>1828</v>
      </c>
      <c r="F151" s="181">
        <v>4</v>
      </c>
      <c r="G151" s="181">
        <v>1502</v>
      </c>
      <c r="H151" s="181">
        <v>15</v>
      </c>
      <c r="I151" s="181">
        <v>6</v>
      </c>
      <c r="J151" s="181">
        <v>57</v>
      </c>
      <c r="K151" s="181">
        <v>35</v>
      </c>
      <c r="L151" s="544">
        <v>16</v>
      </c>
      <c r="M151" s="182">
        <v>0</v>
      </c>
    </row>
    <row r="152" spans="2:13">
      <c r="B152" s="722"/>
      <c r="C152" s="194" t="s">
        <v>378</v>
      </c>
      <c r="D152" s="199" t="s">
        <v>34</v>
      </c>
      <c r="E152" s="181">
        <v>2</v>
      </c>
      <c r="F152" s="181">
        <v>0</v>
      </c>
      <c r="G152" s="181">
        <v>1</v>
      </c>
      <c r="H152" s="181">
        <v>0</v>
      </c>
      <c r="I152" s="181">
        <v>0</v>
      </c>
      <c r="J152" s="181">
        <v>1</v>
      </c>
      <c r="K152" s="181">
        <v>0</v>
      </c>
      <c r="L152" s="544">
        <v>0</v>
      </c>
      <c r="M152" s="182">
        <v>0</v>
      </c>
    </row>
    <row r="153" spans="2:13">
      <c r="B153" s="722"/>
      <c r="C153" s="193"/>
      <c r="D153" s="199" t="s">
        <v>120</v>
      </c>
      <c r="E153" s="181">
        <v>12</v>
      </c>
      <c r="F153" s="181">
        <v>0</v>
      </c>
      <c r="G153" s="181">
        <v>10</v>
      </c>
      <c r="H153" s="181">
        <v>0</v>
      </c>
      <c r="I153" s="181">
        <v>0</v>
      </c>
      <c r="J153" s="181">
        <v>0</v>
      </c>
      <c r="K153" s="181">
        <v>0</v>
      </c>
      <c r="L153" s="544">
        <v>1</v>
      </c>
      <c r="M153" s="182">
        <v>0</v>
      </c>
    </row>
    <row r="154" spans="2:13">
      <c r="B154" s="721"/>
      <c r="C154" s="191"/>
      <c r="D154" s="538"/>
      <c r="E154" s="181"/>
      <c r="F154" s="181"/>
      <c r="G154" s="181"/>
      <c r="H154" s="181"/>
      <c r="I154" s="181"/>
      <c r="J154" s="181"/>
      <c r="K154" s="181"/>
      <c r="L154" s="544"/>
      <c r="M154" s="182"/>
    </row>
    <row r="155" spans="2:13">
      <c r="B155" s="722">
        <v>8322</v>
      </c>
      <c r="C155" s="204" t="s">
        <v>379</v>
      </c>
      <c r="D155" s="199" t="s">
        <v>32</v>
      </c>
      <c r="E155" s="181">
        <v>1205</v>
      </c>
      <c r="F155" s="181">
        <v>1</v>
      </c>
      <c r="G155" s="181">
        <v>204</v>
      </c>
      <c r="H155" s="181">
        <v>1</v>
      </c>
      <c r="I155" s="181">
        <v>50</v>
      </c>
      <c r="J155" s="181">
        <v>42</v>
      </c>
      <c r="K155" s="181">
        <v>350</v>
      </c>
      <c r="L155" s="544">
        <v>243</v>
      </c>
      <c r="M155" s="182">
        <v>157</v>
      </c>
    </row>
    <row r="156" spans="2:13">
      <c r="B156" s="722"/>
      <c r="C156" s="188" t="s">
        <v>380</v>
      </c>
      <c r="D156" s="199" t="s">
        <v>34</v>
      </c>
      <c r="E156" s="181">
        <v>12</v>
      </c>
      <c r="F156" s="181">
        <v>0</v>
      </c>
      <c r="G156" s="181">
        <v>3</v>
      </c>
      <c r="H156" s="181">
        <v>0</v>
      </c>
      <c r="I156" s="181">
        <v>1</v>
      </c>
      <c r="J156" s="181">
        <v>0</v>
      </c>
      <c r="K156" s="181">
        <v>1</v>
      </c>
      <c r="L156" s="544">
        <v>7</v>
      </c>
      <c r="M156" s="182">
        <v>0</v>
      </c>
    </row>
    <row r="157" spans="2:13">
      <c r="B157" s="722"/>
      <c r="C157" s="193"/>
      <c r="D157" s="199" t="s">
        <v>120</v>
      </c>
      <c r="E157" s="181">
        <v>8</v>
      </c>
      <c r="F157" s="181">
        <v>0</v>
      </c>
      <c r="G157" s="181">
        <v>3</v>
      </c>
      <c r="H157" s="181">
        <v>0</v>
      </c>
      <c r="I157" s="181">
        <v>0</v>
      </c>
      <c r="J157" s="181">
        <v>1</v>
      </c>
      <c r="K157" s="181">
        <v>0</v>
      </c>
      <c r="L157" s="544">
        <v>2</v>
      </c>
      <c r="M157" s="182">
        <v>0</v>
      </c>
    </row>
    <row r="158" spans="2:13">
      <c r="B158" s="722"/>
      <c r="C158" s="191"/>
      <c r="D158" s="200"/>
      <c r="E158" s="181"/>
      <c r="F158" s="181"/>
      <c r="G158" s="181"/>
      <c r="H158" s="181"/>
      <c r="I158" s="181"/>
      <c r="J158" s="181"/>
      <c r="K158" s="181"/>
      <c r="L158" s="544"/>
      <c r="M158" s="182"/>
    </row>
    <row r="159" spans="2:13">
      <c r="B159" s="185">
        <v>8331</v>
      </c>
      <c r="C159" s="161" t="s">
        <v>381</v>
      </c>
      <c r="D159" s="205" t="s">
        <v>32</v>
      </c>
      <c r="E159" s="181">
        <v>561</v>
      </c>
      <c r="F159" s="181">
        <v>0</v>
      </c>
      <c r="G159" s="181">
        <v>3</v>
      </c>
      <c r="H159" s="181">
        <v>0</v>
      </c>
      <c r="I159" s="181">
        <v>3</v>
      </c>
      <c r="J159" s="181">
        <v>0</v>
      </c>
      <c r="K159" s="181">
        <v>2</v>
      </c>
      <c r="L159" s="544">
        <v>532</v>
      </c>
      <c r="M159" s="182">
        <v>6</v>
      </c>
    </row>
    <row r="160" spans="2:13">
      <c r="B160" s="722"/>
      <c r="C160" s="194" t="s">
        <v>382</v>
      </c>
      <c r="D160" s="199" t="s">
        <v>34</v>
      </c>
      <c r="E160" s="181">
        <v>2</v>
      </c>
      <c r="F160" s="181">
        <v>0</v>
      </c>
      <c r="G160" s="181">
        <v>0</v>
      </c>
      <c r="H160" s="181">
        <v>0</v>
      </c>
      <c r="I160" s="181">
        <v>0</v>
      </c>
      <c r="J160" s="181">
        <v>0</v>
      </c>
      <c r="K160" s="181">
        <v>0</v>
      </c>
      <c r="L160" s="544">
        <v>2</v>
      </c>
      <c r="M160" s="182">
        <v>0</v>
      </c>
    </row>
    <row r="161" spans="2:13">
      <c r="B161" s="722"/>
      <c r="C161" s="193"/>
      <c r="D161" s="199" t="s">
        <v>120</v>
      </c>
      <c r="E161" s="181">
        <v>2</v>
      </c>
      <c r="F161" s="181">
        <v>0</v>
      </c>
      <c r="G161" s="181">
        <v>0</v>
      </c>
      <c r="H161" s="181">
        <v>0</v>
      </c>
      <c r="I161" s="181">
        <v>0</v>
      </c>
      <c r="J161" s="181">
        <v>0</v>
      </c>
      <c r="K161" s="181">
        <v>0</v>
      </c>
      <c r="L161" s="544">
        <v>2</v>
      </c>
      <c r="M161" s="182">
        <v>0</v>
      </c>
    </row>
    <row r="162" spans="2:13">
      <c r="B162" s="722"/>
      <c r="C162" s="193"/>
      <c r="D162" s="201"/>
      <c r="E162" s="181"/>
      <c r="F162" s="181"/>
      <c r="G162" s="181"/>
      <c r="H162" s="181"/>
      <c r="I162" s="181"/>
      <c r="J162" s="181"/>
      <c r="K162" s="181"/>
      <c r="L162" s="544"/>
      <c r="M162" s="182"/>
    </row>
    <row r="163" spans="2:13">
      <c r="B163" s="722">
        <v>8332</v>
      </c>
      <c r="C163" s="193" t="s">
        <v>383</v>
      </c>
      <c r="D163" s="199" t="s">
        <v>32</v>
      </c>
      <c r="E163" s="181">
        <v>2664</v>
      </c>
      <c r="F163" s="181">
        <v>15</v>
      </c>
      <c r="G163" s="181">
        <v>316</v>
      </c>
      <c r="H163" s="181">
        <v>7</v>
      </c>
      <c r="I163" s="181">
        <v>368</v>
      </c>
      <c r="J163" s="181">
        <v>209</v>
      </c>
      <c r="K163" s="181">
        <v>320</v>
      </c>
      <c r="L163" s="544">
        <v>1304</v>
      </c>
      <c r="M163" s="182">
        <v>0</v>
      </c>
    </row>
    <row r="164" spans="2:13">
      <c r="B164" s="722"/>
      <c r="C164" s="194" t="s">
        <v>384</v>
      </c>
      <c r="D164" s="199" t="s">
        <v>34</v>
      </c>
      <c r="E164" s="181">
        <v>45</v>
      </c>
      <c r="F164" s="181">
        <v>0</v>
      </c>
      <c r="G164" s="181">
        <v>10</v>
      </c>
      <c r="H164" s="181">
        <v>0</v>
      </c>
      <c r="I164" s="181">
        <v>4</v>
      </c>
      <c r="J164" s="181">
        <v>1</v>
      </c>
      <c r="K164" s="181">
        <v>2</v>
      </c>
      <c r="L164" s="544">
        <v>26</v>
      </c>
      <c r="M164" s="182">
        <v>0</v>
      </c>
    </row>
    <row r="165" spans="2:13">
      <c r="B165" s="722"/>
      <c r="C165" s="193"/>
      <c r="D165" s="199" t="s">
        <v>120</v>
      </c>
      <c r="E165" s="181">
        <v>34</v>
      </c>
      <c r="F165" s="181">
        <v>1</v>
      </c>
      <c r="G165" s="181">
        <v>3</v>
      </c>
      <c r="H165" s="181">
        <v>0</v>
      </c>
      <c r="I165" s="181">
        <v>2</v>
      </c>
      <c r="J165" s="181">
        <v>5</v>
      </c>
      <c r="K165" s="181">
        <v>2</v>
      </c>
      <c r="L165" s="544">
        <v>18</v>
      </c>
      <c r="M165" s="182">
        <v>0</v>
      </c>
    </row>
    <row r="166" spans="2:13">
      <c r="B166" s="722"/>
      <c r="C166" s="197"/>
      <c r="D166" s="202"/>
      <c r="E166" s="181"/>
      <c r="F166" s="181"/>
      <c r="G166" s="181"/>
      <c r="H166" s="181"/>
      <c r="I166" s="181"/>
      <c r="J166" s="181"/>
      <c r="K166" s="181"/>
      <c r="L166" s="544"/>
      <c r="M166" s="182"/>
    </row>
    <row r="167" spans="2:13" ht="44.25" customHeight="1">
      <c r="B167" s="722">
        <v>8343</v>
      </c>
      <c r="C167" s="193" t="s">
        <v>385</v>
      </c>
      <c r="D167" s="199" t="s">
        <v>32</v>
      </c>
      <c r="E167" s="181">
        <v>277</v>
      </c>
      <c r="F167" s="181">
        <v>12</v>
      </c>
      <c r="G167" s="181">
        <v>101</v>
      </c>
      <c r="H167" s="181">
        <v>2</v>
      </c>
      <c r="I167" s="181">
        <v>12</v>
      </c>
      <c r="J167" s="181">
        <v>34</v>
      </c>
      <c r="K167" s="181">
        <v>38</v>
      </c>
      <c r="L167" s="544">
        <v>47</v>
      </c>
      <c r="M167" s="182">
        <v>0</v>
      </c>
    </row>
    <row r="168" spans="2:13" ht="18" customHeight="1">
      <c r="B168" s="722"/>
      <c r="C168" s="194" t="s">
        <v>386</v>
      </c>
      <c r="D168" s="199" t="s">
        <v>34</v>
      </c>
      <c r="E168" s="181">
        <v>1</v>
      </c>
      <c r="F168" s="181">
        <v>0</v>
      </c>
      <c r="G168" s="181">
        <v>0</v>
      </c>
      <c r="H168" s="181">
        <v>0</v>
      </c>
      <c r="I168" s="181">
        <v>1</v>
      </c>
      <c r="J168" s="181">
        <v>0</v>
      </c>
      <c r="K168" s="181">
        <v>0</v>
      </c>
      <c r="L168" s="544">
        <v>0</v>
      </c>
      <c r="M168" s="182">
        <v>0</v>
      </c>
    </row>
    <row r="169" spans="2:13">
      <c r="B169" s="722"/>
      <c r="C169" s="194"/>
      <c r="D169" s="199" t="s">
        <v>120</v>
      </c>
      <c r="E169" s="181">
        <v>2</v>
      </c>
      <c r="F169" s="181">
        <v>0</v>
      </c>
      <c r="G169" s="181">
        <v>0</v>
      </c>
      <c r="H169" s="181">
        <v>0</v>
      </c>
      <c r="I169" s="181">
        <v>0</v>
      </c>
      <c r="J169" s="181">
        <v>0</v>
      </c>
      <c r="K169" s="181">
        <v>0</v>
      </c>
      <c r="L169" s="544">
        <v>1</v>
      </c>
      <c r="M169" s="182">
        <v>0</v>
      </c>
    </row>
    <row r="170" spans="2:13">
      <c r="B170" s="722"/>
      <c r="C170" s="193"/>
      <c r="D170" s="199"/>
      <c r="E170" s="181"/>
      <c r="F170" s="181"/>
      <c r="G170" s="181"/>
      <c r="H170" s="181"/>
      <c r="I170" s="181"/>
      <c r="J170" s="181"/>
      <c r="K170" s="181"/>
      <c r="L170" s="544"/>
      <c r="M170" s="182"/>
    </row>
    <row r="171" spans="2:13" ht="36" customHeight="1">
      <c r="B171" s="723">
        <v>911</v>
      </c>
      <c r="C171" s="193" t="s">
        <v>387</v>
      </c>
      <c r="D171" s="199" t="s">
        <v>32</v>
      </c>
      <c r="E171" s="181">
        <v>2752</v>
      </c>
      <c r="F171" s="181">
        <v>1</v>
      </c>
      <c r="G171" s="181">
        <v>123</v>
      </c>
      <c r="H171" s="181">
        <v>5</v>
      </c>
      <c r="I171" s="181">
        <v>27</v>
      </c>
      <c r="J171" s="181">
        <v>12</v>
      </c>
      <c r="K171" s="181">
        <v>42</v>
      </c>
      <c r="L171" s="544">
        <v>27</v>
      </c>
      <c r="M171" s="182">
        <v>892</v>
      </c>
    </row>
    <row r="172" spans="2:13" ht="16.5" customHeight="1">
      <c r="B172" s="722"/>
      <c r="C172" s="194" t="s">
        <v>388</v>
      </c>
      <c r="D172" s="199" t="s">
        <v>34</v>
      </c>
      <c r="E172" s="181">
        <v>1</v>
      </c>
      <c r="F172" s="181">
        <v>0</v>
      </c>
      <c r="G172" s="181">
        <v>0</v>
      </c>
      <c r="H172" s="181">
        <v>0</v>
      </c>
      <c r="I172" s="181">
        <v>0</v>
      </c>
      <c r="J172" s="181">
        <v>0</v>
      </c>
      <c r="K172" s="181">
        <v>0</v>
      </c>
      <c r="L172" s="544">
        <v>0</v>
      </c>
      <c r="M172" s="182">
        <v>0</v>
      </c>
    </row>
    <row r="173" spans="2:13">
      <c r="B173" s="722"/>
      <c r="C173" s="193"/>
      <c r="D173" s="199" t="s">
        <v>120</v>
      </c>
      <c r="E173" s="181">
        <v>3</v>
      </c>
      <c r="F173" s="181">
        <v>0</v>
      </c>
      <c r="G173" s="181">
        <v>1</v>
      </c>
      <c r="H173" s="181">
        <v>0</v>
      </c>
      <c r="I173" s="181">
        <v>0</v>
      </c>
      <c r="J173" s="181">
        <v>0</v>
      </c>
      <c r="K173" s="181">
        <v>0</v>
      </c>
      <c r="L173" s="544">
        <v>0</v>
      </c>
      <c r="M173" s="182">
        <v>0</v>
      </c>
    </row>
    <row r="174" spans="2:13">
      <c r="B174" s="722"/>
      <c r="C174" s="193"/>
      <c r="D174" s="199"/>
      <c r="E174" s="181"/>
      <c r="F174" s="181"/>
      <c r="G174" s="181"/>
      <c r="H174" s="181"/>
      <c r="I174" s="181"/>
      <c r="J174" s="181"/>
      <c r="K174" s="181"/>
      <c r="L174" s="544"/>
      <c r="M174" s="182"/>
    </row>
    <row r="175" spans="2:13">
      <c r="B175" s="722">
        <v>912</v>
      </c>
      <c r="C175" s="193" t="s">
        <v>389</v>
      </c>
      <c r="D175" s="199" t="s">
        <v>32</v>
      </c>
      <c r="E175" s="181">
        <v>180</v>
      </c>
      <c r="F175" s="181">
        <v>0</v>
      </c>
      <c r="G175" s="181">
        <v>30</v>
      </c>
      <c r="H175" s="181">
        <v>0</v>
      </c>
      <c r="I175" s="181">
        <v>4</v>
      </c>
      <c r="J175" s="181">
        <v>5</v>
      </c>
      <c r="K175" s="181">
        <v>20</v>
      </c>
      <c r="L175" s="544">
        <v>10</v>
      </c>
      <c r="M175" s="182">
        <v>35</v>
      </c>
    </row>
    <row r="176" spans="2:13" ht="31.5">
      <c r="B176" s="722"/>
      <c r="C176" s="194" t="s">
        <v>390</v>
      </c>
      <c r="D176" s="199" t="s">
        <v>34</v>
      </c>
      <c r="E176" s="181">
        <v>1</v>
      </c>
      <c r="F176" s="181">
        <v>0</v>
      </c>
      <c r="G176" s="181">
        <v>0</v>
      </c>
      <c r="H176" s="181">
        <v>0</v>
      </c>
      <c r="I176" s="181">
        <v>0</v>
      </c>
      <c r="J176" s="181">
        <v>0</v>
      </c>
      <c r="K176" s="181">
        <v>0</v>
      </c>
      <c r="L176" s="544">
        <v>0</v>
      </c>
      <c r="M176" s="182">
        <v>0</v>
      </c>
    </row>
    <row r="177" spans="2:13">
      <c r="B177" s="722"/>
      <c r="C177" s="193"/>
      <c r="D177" s="199" t="s">
        <v>120</v>
      </c>
      <c r="E177" s="181">
        <v>1</v>
      </c>
      <c r="F177" s="181">
        <v>0</v>
      </c>
      <c r="G177" s="181">
        <v>0</v>
      </c>
      <c r="H177" s="181">
        <v>0</v>
      </c>
      <c r="I177" s="181">
        <v>0</v>
      </c>
      <c r="J177" s="181">
        <v>0</v>
      </c>
      <c r="K177" s="181">
        <v>0</v>
      </c>
      <c r="L177" s="544">
        <v>1</v>
      </c>
      <c r="M177" s="182">
        <v>0</v>
      </c>
    </row>
    <row r="178" spans="2:13">
      <c r="B178" s="722"/>
      <c r="C178" s="194"/>
      <c r="D178" s="199"/>
      <c r="E178" s="181"/>
      <c r="F178" s="181"/>
      <c r="G178" s="181"/>
      <c r="H178" s="181"/>
      <c r="I178" s="181"/>
      <c r="J178" s="181"/>
      <c r="K178" s="181"/>
      <c r="L178" s="544"/>
      <c r="M178" s="182"/>
    </row>
    <row r="179" spans="2:13">
      <c r="B179" s="722">
        <v>931</v>
      </c>
      <c r="C179" s="193" t="s">
        <v>391</v>
      </c>
      <c r="D179" s="199" t="s">
        <v>32</v>
      </c>
      <c r="E179" s="181">
        <v>1245</v>
      </c>
      <c r="F179" s="181">
        <v>146</v>
      </c>
      <c r="G179" s="181">
        <v>68</v>
      </c>
      <c r="H179" s="181">
        <v>5</v>
      </c>
      <c r="I179" s="181">
        <v>40</v>
      </c>
      <c r="J179" s="181">
        <v>785</v>
      </c>
      <c r="K179" s="181">
        <v>20</v>
      </c>
      <c r="L179" s="544">
        <v>31</v>
      </c>
      <c r="M179" s="182">
        <v>3</v>
      </c>
    </row>
    <row r="180" spans="2:13">
      <c r="B180" s="722"/>
      <c r="C180" s="194" t="s">
        <v>392</v>
      </c>
      <c r="D180" s="199" t="s">
        <v>34</v>
      </c>
      <c r="E180" s="181">
        <v>11</v>
      </c>
      <c r="F180" s="181">
        <v>0</v>
      </c>
      <c r="G180" s="181">
        <v>0</v>
      </c>
      <c r="H180" s="181">
        <v>0</v>
      </c>
      <c r="I180" s="181">
        <v>1</v>
      </c>
      <c r="J180" s="181">
        <v>7</v>
      </c>
      <c r="K180" s="181">
        <v>0</v>
      </c>
      <c r="L180" s="544">
        <v>0</v>
      </c>
      <c r="M180" s="182">
        <v>0</v>
      </c>
    </row>
    <row r="181" spans="2:13">
      <c r="B181" s="722"/>
      <c r="C181" s="194"/>
      <c r="D181" s="199" t="s">
        <v>120</v>
      </c>
      <c r="E181" s="181">
        <v>15</v>
      </c>
      <c r="F181" s="181">
        <v>0</v>
      </c>
      <c r="G181" s="181">
        <v>2</v>
      </c>
      <c r="H181" s="181">
        <v>0</v>
      </c>
      <c r="I181" s="181">
        <v>1</v>
      </c>
      <c r="J181" s="181">
        <v>10</v>
      </c>
      <c r="K181" s="181">
        <v>0</v>
      </c>
      <c r="L181" s="544">
        <v>1</v>
      </c>
      <c r="M181" s="182">
        <v>0</v>
      </c>
    </row>
    <row r="182" spans="2:13">
      <c r="B182" s="722"/>
      <c r="C182" s="194"/>
      <c r="D182" s="199"/>
      <c r="E182" s="181"/>
      <c r="F182" s="181"/>
      <c r="G182" s="181"/>
      <c r="H182" s="181"/>
      <c r="I182" s="181"/>
      <c r="J182" s="181"/>
      <c r="K182" s="181"/>
      <c r="L182" s="544"/>
      <c r="M182" s="182"/>
    </row>
    <row r="183" spans="2:13">
      <c r="B183" s="722">
        <v>932</v>
      </c>
      <c r="C183" s="193" t="s">
        <v>393</v>
      </c>
      <c r="D183" s="199" t="s">
        <v>32</v>
      </c>
      <c r="E183" s="181">
        <v>2120</v>
      </c>
      <c r="F183" s="181">
        <v>6</v>
      </c>
      <c r="G183" s="181">
        <v>1486</v>
      </c>
      <c r="H183" s="181">
        <v>1</v>
      </c>
      <c r="I183" s="181">
        <v>70</v>
      </c>
      <c r="J183" s="181">
        <v>15</v>
      </c>
      <c r="K183" s="181">
        <v>137</v>
      </c>
      <c r="L183" s="544">
        <v>29</v>
      </c>
      <c r="M183" s="182">
        <v>7</v>
      </c>
    </row>
    <row r="184" spans="2:13">
      <c r="B184" s="722"/>
      <c r="C184" s="194" t="s">
        <v>394</v>
      </c>
      <c r="D184" s="199" t="s">
        <v>34</v>
      </c>
      <c r="E184" s="181">
        <v>4</v>
      </c>
      <c r="F184" s="181">
        <v>0</v>
      </c>
      <c r="G184" s="181">
        <v>2</v>
      </c>
      <c r="H184" s="181">
        <v>0</v>
      </c>
      <c r="I184" s="181">
        <v>0</v>
      </c>
      <c r="J184" s="181">
        <v>0</v>
      </c>
      <c r="K184" s="181">
        <v>1</v>
      </c>
      <c r="L184" s="544">
        <v>0</v>
      </c>
      <c r="M184" s="182">
        <v>0</v>
      </c>
    </row>
    <row r="185" spans="2:13">
      <c r="B185" s="722"/>
      <c r="C185" s="193"/>
      <c r="D185" s="199" t="s">
        <v>120</v>
      </c>
      <c r="E185" s="181">
        <v>14</v>
      </c>
      <c r="F185" s="181">
        <v>0</v>
      </c>
      <c r="G185" s="181">
        <v>8</v>
      </c>
      <c r="H185" s="181">
        <v>0</v>
      </c>
      <c r="I185" s="181">
        <v>2</v>
      </c>
      <c r="J185" s="181">
        <v>1</v>
      </c>
      <c r="K185" s="181">
        <v>1</v>
      </c>
      <c r="L185" s="544">
        <v>0</v>
      </c>
      <c r="M185" s="182">
        <v>0</v>
      </c>
    </row>
    <row r="186" spans="2:13">
      <c r="B186" s="722"/>
      <c r="C186" s="193"/>
      <c r="D186" s="199"/>
      <c r="E186" s="181"/>
      <c r="F186" s="181"/>
      <c r="G186" s="181"/>
      <c r="H186" s="181"/>
      <c r="I186" s="181"/>
      <c r="J186" s="181"/>
      <c r="K186" s="181"/>
      <c r="L186" s="544"/>
      <c r="M186" s="182"/>
    </row>
    <row r="187" spans="2:13">
      <c r="B187" s="722">
        <v>933</v>
      </c>
      <c r="C187" s="193" t="s">
        <v>395</v>
      </c>
      <c r="D187" s="199" t="s">
        <v>32</v>
      </c>
      <c r="E187" s="181">
        <v>1133</v>
      </c>
      <c r="F187" s="181">
        <v>3</v>
      </c>
      <c r="G187" s="181">
        <v>314</v>
      </c>
      <c r="H187" s="181">
        <v>1</v>
      </c>
      <c r="I187" s="181">
        <v>32</v>
      </c>
      <c r="J187" s="181">
        <v>16</v>
      </c>
      <c r="K187" s="181">
        <v>327</v>
      </c>
      <c r="L187" s="544">
        <v>251</v>
      </c>
      <c r="M187" s="182">
        <v>8</v>
      </c>
    </row>
    <row r="188" spans="2:13">
      <c r="B188" s="722"/>
      <c r="C188" s="194" t="s">
        <v>396</v>
      </c>
      <c r="D188" s="199" t="s">
        <v>34</v>
      </c>
      <c r="E188" s="181">
        <v>0</v>
      </c>
      <c r="F188" s="181">
        <v>0</v>
      </c>
      <c r="G188" s="181">
        <v>0</v>
      </c>
      <c r="H188" s="181">
        <v>0</v>
      </c>
      <c r="I188" s="181">
        <v>0</v>
      </c>
      <c r="J188" s="181">
        <v>0</v>
      </c>
      <c r="K188" s="181">
        <v>0</v>
      </c>
      <c r="L188" s="544">
        <v>0</v>
      </c>
      <c r="M188" s="182">
        <v>0</v>
      </c>
    </row>
    <row r="189" spans="2:13">
      <c r="B189" s="722"/>
      <c r="C189" s="194"/>
      <c r="D189" s="199" t="s">
        <v>120</v>
      </c>
      <c r="E189" s="181">
        <v>3</v>
      </c>
      <c r="F189" s="181">
        <v>0</v>
      </c>
      <c r="G189" s="181">
        <v>0</v>
      </c>
      <c r="H189" s="181">
        <v>0</v>
      </c>
      <c r="I189" s="181">
        <v>0</v>
      </c>
      <c r="J189" s="181">
        <v>0</v>
      </c>
      <c r="K189" s="181">
        <v>1</v>
      </c>
      <c r="L189" s="544">
        <v>2</v>
      </c>
      <c r="M189" s="182">
        <v>0</v>
      </c>
    </row>
    <row r="190" spans="2:13">
      <c r="B190" s="722"/>
      <c r="C190" s="194"/>
      <c r="D190" s="199"/>
      <c r="E190" s="181"/>
      <c r="F190" s="181"/>
      <c r="G190" s="181"/>
      <c r="H190" s="181"/>
      <c r="I190" s="181"/>
      <c r="J190" s="181"/>
      <c r="K190" s="181"/>
      <c r="L190" s="544"/>
      <c r="M190" s="182"/>
    </row>
    <row r="191" spans="2:13">
      <c r="B191" s="722">
        <v>961</v>
      </c>
      <c r="C191" s="193" t="s">
        <v>397</v>
      </c>
      <c r="D191" s="199" t="s">
        <v>32</v>
      </c>
      <c r="E191" s="181">
        <v>710</v>
      </c>
      <c r="F191" s="181">
        <v>0</v>
      </c>
      <c r="G191" s="181">
        <v>37</v>
      </c>
      <c r="H191" s="181">
        <v>9</v>
      </c>
      <c r="I191" s="181">
        <v>492</v>
      </c>
      <c r="J191" s="181">
        <v>12</v>
      </c>
      <c r="K191" s="181">
        <v>40</v>
      </c>
      <c r="L191" s="544">
        <v>14</v>
      </c>
      <c r="M191" s="182">
        <v>13</v>
      </c>
    </row>
    <row r="192" spans="2:13">
      <c r="B192" s="722"/>
      <c r="C192" s="194" t="s">
        <v>398</v>
      </c>
      <c r="D192" s="199" t="s">
        <v>34</v>
      </c>
      <c r="E192" s="181">
        <v>2</v>
      </c>
      <c r="F192" s="181">
        <v>0</v>
      </c>
      <c r="G192" s="181">
        <v>0</v>
      </c>
      <c r="H192" s="181">
        <v>0</v>
      </c>
      <c r="I192" s="181">
        <v>2</v>
      </c>
      <c r="J192" s="181">
        <v>0</v>
      </c>
      <c r="K192" s="181">
        <v>0</v>
      </c>
      <c r="L192" s="544">
        <v>0</v>
      </c>
      <c r="M192" s="182">
        <v>0</v>
      </c>
    </row>
    <row r="193" spans="2:14">
      <c r="B193" s="722"/>
      <c r="C193" s="193"/>
      <c r="D193" s="199" t="s">
        <v>120</v>
      </c>
      <c r="E193" s="181">
        <v>6</v>
      </c>
      <c r="F193" s="181">
        <v>0</v>
      </c>
      <c r="G193" s="181">
        <v>1</v>
      </c>
      <c r="H193" s="181">
        <v>0</v>
      </c>
      <c r="I193" s="181">
        <v>5</v>
      </c>
      <c r="J193" s="181">
        <v>0</v>
      </c>
      <c r="K193" s="181">
        <v>0</v>
      </c>
      <c r="L193" s="544">
        <v>0</v>
      </c>
      <c r="M193" s="182">
        <v>0</v>
      </c>
    </row>
    <row r="194" spans="2:14">
      <c r="B194" s="722"/>
      <c r="C194" s="193"/>
      <c r="D194" s="199"/>
      <c r="E194" s="181"/>
      <c r="F194" s="181"/>
      <c r="G194" s="181"/>
      <c r="H194" s="181"/>
      <c r="I194" s="181"/>
      <c r="J194" s="181"/>
      <c r="K194" s="181"/>
      <c r="L194" s="544"/>
      <c r="M194" s="182"/>
    </row>
    <row r="195" spans="2:14">
      <c r="B195" s="722">
        <v>9621</v>
      </c>
      <c r="C195" s="193" t="s">
        <v>399</v>
      </c>
      <c r="D195" s="199" t="s">
        <v>32</v>
      </c>
      <c r="E195" s="181">
        <v>54</v>
      </c>
      <c r="F195" s="181">
        <v>0</v>
      </c>
      <c r="G195" s="181">
        <v>0</v>
      </c>
      <c r="H195" s="181">
        <v>0</v>
      </c>
      <c r="I195" s="181">
        <v>0</v>
      </c>
      <c r="J195" s="181">
        <v>0</v>
      </c>
      <c r="K195" s="181">
        <v>3</v>
      </c>
      <c r="L195" s="544">
        <v>3</v>
      </c>
      <c r="M195" s="182">
        <v>13</v>
      </c>
    </row>
    <row r="196" spans="2:14" ht="18" customHeight="1">
      <c r="B196" s="722"/>
      <c r="C196" s="188" t="s">
        <v>400</v>
      </c>
      <c r="D196" s="199" t="s">
        <v>34</v>
      </c>
      <c r="E196" s="181">
        <v>0</v>
      </c>
      <c r="F196" s="181">
        <v>0</v>
      </c>
      <c r="G196" s="181">
        <v>0</v>
      </c>
      <c r="H196" s="181">
        <v>0</v>
      </c>
      <c r="I196" s="181">
        <v>0</v>
      </c>
      <c r="J196" s="181">
        <v>0</v>
      </c>
      <c r="K196" s="181">
        <v>0</v>
      </c>
      <c r="L196" s="544">
        <v>0</v>
      </c>
      <c r="M196" s="182">
        <v>0</v>
      </c>
    </row>
    <row r="197" spans="2:14" ht="18" customHeight="1">
      <c r="B197" s="722"/>
      <c r="C197" s="193"/>
      <c r="D197" s="199" t="s">
        <v>120</v>
      </c>
      <c r="E197" s="181">
        <v>0</v>
      </c>
      <c r="F197" s="181">
        <v>0</v>
      </c>
      <c r="G197" s="181">
        <v>0</v>
      </c>
      <c r="H197" s="181">
        <v>0</v>
      </c>
      <c r="I197" s="181">
        <v>0</v>
      </c>
      <c r="J197" s="181">
        <v>0</v>
      </c>
      <c r="K197" s="181">
        <v>0</v>
      </c>
      <c r="L197" s="544">
        <v>0</v>
      </c>
      <c r="M197" s="182">
        <v>0</v>
      </c>
    </row>
    <row r="198" spans="2:14" ht="23.25" customHeight="1">
      <c r="B198" s="605"/>
      <c r="C198" s="206"/>
      <c r="D198" s="207"/>
      <c r="E198" s="208"/>
      <c r="F198" s="209"/>
      <c r="G198" s="209"/>
      <c r="H198" s="1032" t="s">
        <v>241</v>
      </c>
      <c r="I198" s="1032"/>
      <c r="J198" s="209"/>
      <c r="K198" s="208"/>
      <c r="L198" s="209"/>
      <c r="M198" s="210"/>
    </row>
    <row r="199" spans="2:14" s="174" customFormat="1" ht="24" customHeight="1">
      <c r="B199" s="185"/>
      <c r="C199" s="211"/>
      <c r="D199" s="212"/>
      <c r="E199" s="175"/>
      <c r="F199" s="175"/>
      <c r="G199" s="175"/>
      <c r="H199" s="213" t="s">
        <v>242</v>
      </c>
      <c r="I199" s="175"/>
      <c r="J199" s="175"/>
      <c r="K199" s="175"/>
      <c r="L199" s="175"/>
      <c r="M199" s="175"/>
      <c r="N199" s="175"/>
    </row>
    <row r="200" spans="2:14">
      <c r="C200" s="176" t="s">
        <v>300</v>
      </c>
      <c r="D200" s="177" t="s">
        <v>32</v>
      </c>
      <c r="E200" s="625">
        <v>100</v>
      </c>
      <c r="F200" s="625">
        <v>100</v>
      </c>
      <c r="G200" s="625">
        <v>100</v>
      </c>
      <c r="H200" s="625">
        <v>100</v>
      </c>
      <c r="I200" s="625">
        <v>100</v>
      </c>
      <c r="J200" s="625">
        <v>100</v>
      </c>
      <c r="K200" s="625">
        <v>100</v>
      </c>
      <c r="L200" s="625">
        <v>100</v>
      </c>
      <c r="M200" s="626">
        <v>100</v>
      </c>
    </row>
    <row r="201" spans="2:14">
      <c r="C201" s="214" t="s">
        <v>31</v>
      </c>
      <c r="D201" s="177" t="s">
        <v>34</v>
      </c>
      <c r="E201" s="625">
        <v>100</v>
      </c>
      <c r="F201" s="625">
        <v>100</v>
      </c>
      <c r="G201" s="625">
        <v>100</v>
      </c>
      <c r="H201" s="625">
        <v>100</v>
      </c>
      <c r="I201" s="625">
        <v>100</v>
      </c>
      <c r="J201" s="625">
        <v>100</v>
      </c>
      <c r="K201" s="625">
        <v>100</v>
      </c>
      <c r="L201" s="625">
        <v>100</v>
      </c>
      <c r="M201" s="626">
        <v>100</v>
      </c>
    </row>
    <row r="202" spans="2:14">
      <c r="C202" s="176"/>
      <c r="D202" s="177" t="s">
        <v>120</v>
      </c>
      <c r="E202" s="625">
        <v>100</v>
      </c>
      <c r="F202" s="625">
        <v>100</v>
      </c>
      <c r="G202" s="625">
        <v>100</v>
      </c>
      <c r="H202" s="625">
        <v>100</v>
      </c>
      <c r="I202" s="625">
        <v>100</v>
      </c>
      <c r="J202" s="625">
        <v>100</v>
      </c>
      <c r="K202" s="625">
        <v>100</v>
      </c>
      <c r="L202" s="625">
        <v>100</v>
      </c>
      <c r="M202" s="626">
        <v>100</v>
      </c>
    </row>
    <row r="203" spans="2:14">
      <c r="C203" s="161" t="s">
        <v>301</v>
      </c>
      <c r="D203" s="177"/>
      <c r="E203" s="627"/>
      <c r="F203" s="627"/>
      <c r="G203" s="627"/>
      <c r="H203" s="627"/>
      <c r="I203" s="627"/>
      <c r="J203" s="627"/>
      <c r="K203" s="627"/>
      <c r="L203" s="627"/>
      <c r="M203" s="628"/>
    </row>
    <row r="204" spans="2:14">
      <c r="C204" s="183"/>
      <c r="D204" s="184"/>
      <c r="E204" s="627"/>
      <c r="F204" s="627"/>
      <c r="G204" s="627"/>
      <c r="H204" s="627"/>
      <c r="I204" s="627"/>
      <c r="J204" s="627"/>
      <c r="K204" s="627"/>
      <c r="L204" s="627"/>
      <c r="M204" s="628"/>
    </row>
    <row r="205" spans="2:14" ht="21.75" customHeight="1">
      <c r="B205" s="185" t="s">
        <v>302</v>
      </c>
      <c r="C205" s="185" t="s">
        <v>303</v>
      </c>
      <c r="D205" s="186" t="s">
        <v>32</v>
      </c>
      <c r="E205" s="615">
        <v>0.79320000000000002</v>
      </c>
      <c r="F205" s="615">
        <v>1.1498999999999999</v>
      </c>
      <c r="G205" s="615">
        <v>1.0792999999999999</v>
      </c>
      <c r="H205" s="615">
        <v>2.8209</v>
      </c>
      <c r="I205" s="615">
        <v>0.4047</v>
      </c>
      <c r="J205" s="615">
        <v>1.3331</v>
      </c>
      <c r="K205" s="615">
        <v>0.3332</v>
      </c>
      <c r="L205" s="629">
        <v>0.15970000000000001</v>
      </c>
      <c r="M205" s="630">
        <v>0.1181</v>
      </c>
    </row>
    <row r="206" spans="2:14" ht="33.75" customHeight="1">
      <c r="C206" s="187" t="s">
        <v>304</v>
      </c>
      <c r="D206" s="186" t="s">
        <v>34</v>
      </c>
      <c r="E206" s="615">
        <v>0.98680000000000001</v>
      </c>
      <c r="F206" s="615">
        <v>6.25</v>
      </c>
      <c r="G206" s="615">
        <v>1.2821</v>
      </c>
      <c r="H206" s="615">
        <v>0</v>
      </c>
      <c r="I206" s="615">
        <v>0</v>
      </c>
      <c r="J206" s="615">
        <v>1.4493</v>
      </c>
      <c r="K206" s="615">
        <v>0</v>
      </c>
      <c r="L206" s="629">
        <v>0</v>
      </c>
      <c r="M206" s="630">
        <v>0</v>
      </c>
    </row>
    <row r="207" spans="2:14">
      <c r="C207" s="188"/>
      <c r="D207" s="186" t="s">
        <v>120</v>
      </c>
      <c r="E207" s="615">
        <v>0.996</v>
      </c>
      <c r="F207" s="615">
        <v>6.6666999999999996</v>
      </c>
      <c r="G207" s="615">
        <v>0.47389999999999999</v>
      </c>
      <c r="H207" s="615">
        <v>0</v>
      </c>
      <c r="I207" s="615">
        <v>0</v>
      </c>
      <c r="J207" s="615">
        <v>1.1904999999999999</v>
      </c>
      <c r="K207" s="615">
        <v>3.4483000000000001</v>
      </c>
      <c r="L207" s="629">
        <v>0</v>
      </c>
      <c r="M207" s="630">
        <v>0</v>
      </c>
    </row>
    <row r="208" spans="2:14">
      <c r="D208" s="186"/>
      <c r="E208" s="615"/>
      <c r="F208" s="615"/>
      <c r="G208" s="615"/>
      <c r="H208" s="615"/>
      <c r="I208" s="615"/>
      <c r="J208" s="615"/>
      <c r="K208" s="615"/>
      <c r="L208" s="629"/>
      <c r="M208" s="630"/>
    </row>
    <row r="209" spans="2:13" ht="31.5">
      <c r="B209" s="717" t="s">
        <v>305</v>
      </c>
      <c r="C209" s="161" t="s">
        <v>306</v>
      </c>
      <c r="D209" s="186" t="s">
        <v>32</v>
      </c>
      <c r="E209" s="615">
        <v>0.96440000000000003</v>
      </c>
      <c r="F209" s="615">
        <v>0</v>
      </c>
      <c r="G209" s="615">
        <v>2.12E-2</v>
      </c>
      <c r="H209" s="615">
        <v>0</v>
      </c>
      <c r="I209" s="615">
        <v>4.4999999999999998E-2</v>
      </c>
      <c r="J209" s="615">
        <v>0</v>
      </c>
      <c r="K209" s="615">
        <v>0.1416</v>
      </c>
      <c r="L209" s="629">
        <v>0</v>
      </c>
      <c r="M209" s="630">
        <v>8.1077999999999992</v>
      </c>
    </row>
    <row r="210" spans="2:13" ht="21" customHeight="1">
      <c r="C210" s="188" t="s">
        <v>307</v>
      </c>
      <c r="D210" s="186" t="s">
        <v>34</v>
      </c>
      <c r="E210" s="615">
        <v>0.32890000000000003</v>
      </c>
      <c r="F210" s="615">
        <v>0</v>
      </c>
      <c r="G210" s="615">
        <v>0</v>
      </c>
      <c r="H210" s="615">
        <v>0</v>
      </c>
      <c r="I210" s="615">
        <v>0</v>
      </c>
      <c r="J210" s="615">
        <v>0</v>
      </c>
      <c r="K210" s="615">
        <v>0</v>
      </c>
      <c r="L210" s="629">
        <v>0</v>
      </c>
      <c r="M210" s="630">
        <v>16.666699999999999</v>
      </c>
    </row>
    <row r="211" spans="2:13">
      <c r="D211" s="186" t="s">
        <v>120</v>
      </c>
      <c r="E211" s="615">
        <v>0.19919999999999999</v>
      </c>
      <c r="F211" s="615">
        <v>0</v>
      </c>
      <c r="G211" s="615">
        <v>0</v>
      </c>
      <c r="H211" s="615">
        <v>0</v>
      </c>
      <c r="I211" s="615">
        <v>0</v>
      </c>
      <c r="J211" s="615">
        <v>0</v>
      </c>
      <c r="K211" s="615">
        <v>0</v>
      </c>
      <c r="L211" s="629">
        <v>0</v>
      </c>
      <c r="M211" s="630">
        <v>12.5</v>
      </c>
    </row>
    <row r="212" spans="2:13">
      <c r="D212" s="186"/>
      <c r="E212" s="615"/>
      <c r="F212" s="615"/>
      <c r="G212" s="615"/>
      <c r="H212" s="615"/>
      <c r="I212" s="615"/>
      <c r="J212" s="615"/>
      <c r="K212" s="615"/>
      <c r="L212" s="629"/>
      <c r="M212" s="630"/>
    </row>
    <row r="213" spans="2:13">
      <c r="B213" s="717" t="s">
        <v>308</v>
      </c>
      <c r="C213" s="161" t="s">
        <v>309</v>
      </c>
      <c r="D213" s="186" t="s">
        <v>32</v>
      </c>
      <c r="E213" s="615">
        <v>4.0903</v>
      </c>
      <c r="F213" s="615">
        <v>0</v>
      </c>
      <c r="G213" s="615">
        <v>2.47E-2</v>
      </c>
      <c r="H213" s="615">
        <v>0</v>
      </c>
      <c r="I213" s="615">
        <v>0</v>
      </c>
      <c r="J213" s="615">
        <v>0</v>
      </c>
      <c r="K213" s="615">
        <v>0</v>
      </c>
      <c r="L213" s="629">
        <v>1.6E-2</v>
      </c>
      <c r="M213" s="630">
        <v>37.618099999999998</v>
      </c>
    </row>
    <row r="214" spans="2:13">
      <c r="C214" s="188" t="s">
        <v>310</v>
      </c>
      <c r="D214" s="186" t="s">
        <v>34</v>
      </c>
      <c r="E214" s="615">
        <v>0.32890000000000003</v>
      </c>
      <c r="F214" s="615">
        <v>0</v>
      </c>
      <c r="G214" s="615">
        <v>0</v>
      </c>
      <c r="H214" s="615">
        <v>0</v>
      </c>
      <c r="I214" s="615">
        <v>0</v>
      </c>
      <c r="J214" s="615">
        <v>0</v>
      </c>
      <c r="K214" s="615">
        <v>0</v>
      </c>
      <c r="L214" s="629">
        <v>0</v>
      </c>
      <c r="M214" s="630">
        <v>16.666699999999999</v>
      </c>
    </row>
    <row r="215" spans="2:13">
      <c r="B215" s="720"/>
      <c r="C215" s="188"/>
      <c r="D215" s="186" t="s">
        <v>120</v>
      </c>
      <c r="E215" s="615">
        <v>0</v>
      </c>
      <c r="F215" s="615">
        <v>0</v>
      </c>
      <c r="G215" s="615">
        <v>0</v>
      </c>
      <c r="H215" s="615">
        <v>0</v>
      </c>
      <c r="I215" s="615">
        <v>0</v>
      </c>
      <c r="J215" s="615">
        <v>0</v>
      </c>
      <c r="K215" s="615">
        <v>0</v>
      </c>
      <c r="L215" s="629">
        <v>0</v>
      </c>
      <c r="M215" s="630">
        <v>0</v>
      </c>
    </row>
    <row r="216" spans="2:13">
      <c r="E216" s="615"/>
      <c r="F216" s="615"/>
      <c r="G216" s="615"/>
      <c r="H216" s="615"/>
      <c r="I216" s="615"/>
      <c r="J216" s="615"/>
      <c r="K216" s="615"/>
      <c r="L216" s="629"/>
      <c r="M216" s="630"/>
    </row>
    <row r="217" spans="2:13">
      <c r="B217" s="717">
        <v>232</v>
      </c>
      <c r="C217" s="161" t="s">
        <v>311</v>
      </c>
      <c r="D217" s="186" t="s">
        <v>32</v>
      </c>
      <c r="E217" s="615">
        <v>9.2399999999999996E-2</v>
      </c>
      <c r="F217" s="615">
        <v>0</v>
      </c>
      <c r="G217" s="615">
        <v>3.5000000000000001E-3</v>
      </c>
      <c r="H217" s="615">
        <v>0</v>
      </c>
      <c r="I217" s="615">
        <v>0</v>
      </c>
      <c r="J217" s="615">
        <v>0</v>
      </c>
      <c r="K217" s="615">
        <v>0</v>
      </c>
      <c r="L217" s="629">
        <v>1.6E-2</v>
      </c>
      <c r="M217" s="630">
        <v>7.5200000000000003E-2</v>
      </c>
    </row>
    <row r="218" spans="2:13">
      <c r="C218" s="190" t="s">
        <v>312</v>
      </c>
      <c r="D218" s="186" t="s">
        <v>34</v>
      </c>
      <c r="E218" s="615">
        <v>0</v>
      </c>
      <c r="F218" s="615">
        <v>0</v>
      </c>
      <c r="G218" s="615">
        <v>0</v>
      </c>
      <c r="H218" s="615">
        <v>0</v>
      </c>
      <c r="I218" s="615">
        <v>0</v>
      </c>
      <c r="J218" s="615">
        <v>0</v>
      </c>
      <c r="K218" s="615">
        <v>0</v>
      </c>
      <c r="L218" s="629">
        <v>0</v>
      </c>
      <c r="M218" s="630">
        <v>0</v>
      </c>
    </row>
    <row r="219" spans="2:13">
      <c r="D219" s="186" t="s">
        <v>120</v>
      </c>
      <c r="E219" s="615">
        <v>0</v>
      </c>
      <c r="F219" s="615">
        <v>0</v>
      </c>
      <c r="G219" s="615">
        <v>0</v>
      </c>
      <c r="H219" s="615">
        <v>0</v>
      </c>
      <c r="I219" s="615">
        <v>0</v>
      </c>
      <c r="J219" s="615">
        <v>0</v>
      </c>
      <c r="K219" s="615">
        <v>0</v>
      </c>
      <c r="L219" s="629">
        <v>0</v>
      </c>
      <c r="M219" s="630">
        <v>0</v>
      </c>
    </row>
    <row r="220" spans="2:13">
      <c r="D220" s="186"/>
      <c r="E220" s="615"/>
      <c r="F220" s="615"/>
      <c r="G220" s="615"/>
      <c r="H220" s="615"/>
      <c r="I220" s="615"/>
      <c r="J220" s="615"/>
      <c r="K220" s="615"/>
      <c r="L220" s="629"/>
      <c r="M220" s="630"/>
    </row>
    <row r="221" spans="2:13" ht="31.5">
      <c r="B221" s="185">
        <v>233</v>
      </c>
      <c r="C221" s="161" t="s">
        <v>401</v>
      </c>
      <c r="D221" s="186" t="s">
        <v>32</v>
      </c>
      <c r="E221" s="615">
        <v>1.0911</v>
      </c>
      <c r="F221" s="615">
        <v>0</v>
      </c>
      <c r="G221" s="615">
        <v>0</v>
      </c>
      <c r="H221" s="615">
        <v>0</v>
      </c>
      <c r="I221" s="615">
        <v>0</v>
      </c>
      <c r="J221" s="615">
        <v>0</v>
      </c>
      <c r="K221" s="615">
        <v>0</v>
      </c>
      <c r="L221" s="629">
        <v>0</v>
      </c>
      <c r="M221" s="630">
        <v>0.1181</v>
      </c>
    </row>
    <row r="222" spans="2:13">
      <c r="C222" s="190" t="s">
        <v>314</v>
      </c>
      <c r="D222" s="186" t="s">
        <v>34</v>
      </c>
      <c r="E222" s="615">
        <v>0</v>
      </c>
      <c r="F222" s="615">
        <v>0</v>
      </c>
      <c r="G222" s="615">
        <v>0</v>
      </c>
      <c r="H222" s="615">
        <v>0</v>
      </c>
      <c r="I222" s="615">
        <v>0</v>
      </c>
      <c r="J222" s="615">
        <v>0</v>
      </c>
      <c r="K222" s="615">
        <v>0</v>
      </c>
      <c r="L222" s="629">
        <v>0</v>
      </c>
      <c r="M222" s="630">
        <v>0</v>
      </c>
    </row>
    <row r="223" spans="2:13">
      <c r="C223" s="188"/>
      <c r="D223" s="186" t="s">
        <v>120</v>
      </c>
      <c r="E223" s="615">
        <v>0</v>
      </c>
      <c r="F223" s="615">
        <v>0</v>
      </c>
      <c r="G223" s="615">
        <v>0</v>
      </c>
      <c r="H223" s="615">
        <v>0</v>
      </c>
      <c r="I223" s="615">
        <v>0</v>
      </c>
      <c r="J223" s="615">
        <v>0</v>
      </c>
      <c r="K223" s="615">
        <v>0</v>
      </c>
      <c r="L223" s="629">
        <v>0</v>
      </c>
      <c r="M223" s="630">
        <v>0</v>
      </c>
    </row>
    <row r="224" spans="2:13">
      <c r="D224" s="184"/>
      <c r="E224" s="615"/>
      <c r="F224" s="615"/>
      <c r="G224" s="615"/>
      <c r="H224" s="615"/>
      <c r="I224" s="615"/>
      <c r="J224" s="615"/>
      <c r="K224" s="615"/>
      <c r="L224" s="629"/>
      <c r="M224" s="630"/>
    </row>
    <row r="225" spans="2:13" ht="19.5" customHeight="1">
      <c r="B225" s="717">
        <v>24</v>
      </c>
      <c r="C225" s="161" t="s">
        <v>315</v>
      </c>
      <c r="D225" s="186" t="s">
        <v>32</v>
      </c>
      <c r="E225" s="615">
        <v>2.1867000000000001</v>
      </c>
      <c r="F225" s="615">
        <v>0.26540000000000002</v>
      </c>
      <c r="G225" s="615">
        <v>0.85709999999999997</v>
      </c>
      <c r="H225" s="615">
        <v>4.3723999999999998</v>
      </c>
      <c r="I225" s="615">
        <v>0.76439999999999997</v>
      </c>
      <c r="J225" s="615">
        <v>0.46750000000000003</v>
      </c>
      <c r="K225" s="615">
        <v>2.0573000000000001</v>
      </c>
      <c r="L225" s="629">
        <v>0.84640000000000004</v>
      </c>
      <c r="M225" s="630">
        <v>0.49399999999999999</v>
      </c>
    </row>
    <row r="226" spans="2:13" ht="21" customHeight="1">
      <c r="C226" s="187" t="s">
        <v>316</v>
      </c>
      <c r="D226" s="186" t="s">
        <v>34</v>
      </c>
      <c r="E226" s="615">
        <v>0.98680000000000001</v>
      </c>
      <c r="F226" s="615">
        <v>0</v>
      </c>
      <c r="G226" s="615">
        <v>2.5640999999999998</v>
      </c>
      <c r="H226" s="615">
        <v>0</v>
      </c>
      <c r="I226" s="615">
        <v>0</v>
      </c>
      <c r="J226" s="615">
        <v>0</v>
      </c>
      <c r="K226" s="615">
        <v>7.1429</v>
      </c>
      <c r="L226" s="629">
        <v>0</v>
      </c>
      <c r="M226" s="630">
        <v>0</v>
      </c>
    </row>
    <row r="227" spans="2:13">
      <c r="D227" s="186" t="s">
        <v>120</v>
      </c>
      <c r="E227" s="615">
        <v>1.3944000000000001</v>
      </c>
      <c r="F227" s="615">
        <v>0</v>
      </c>
      <c r="G227" s="615">
        <v>0.94789999999999996</v>
      </c>
      <c r="H227" s="615">
        <v>0</v>
      </c>
      <c r="I227" s="615">
        <v>0</v>
      </c>
      <c r="J227" s="615">
        <v>0</v>
      </c>
      <c r="K227" s="615">
        <v>6.8966000000000003</v>
      </c>
      <c r="L227" s="629">
        <v>0</v>
      </c>
      <c r="M227" s="630">
        <v>0</v>
      </c>
    </row>
    <row r="228" spans="2:13">
      <c r="D228" s="186"/>
      <c r="E228" s="615"/>
      <c r="F228" s="615"/>
      <c r="G228" s="615"/>
      <c r="H228" s="615"/>
      <c r="I228" s="615"/>
      <c r="J228" s="615"/>
      <c r="K228" s="615"/>
      <c r="L228" s="629"/>
      <c r="M228" s="630"/>
    </row>
    <row r="229" spans="2:13" ht="31.5">
      <c r="B229" s="717">
        <v>25</v>
      </c>
      <c r="C229" s="161" t="s">
        <v>317</v>
      </c>
      <c r="D229" s="186" t="s">
        <v>32</v>
      </c>
      <c r="E229" s="615">
        <v>0.21229999999999999</v>
      </c>
      <c r="F229" s="615">
        <v>0</v>
      </c>
      <c r="G229" s="615">
        <v>8.4699999999999998E-2</v>
      </c>
      <c r="H229" s="615">
        <v>0.28210000000000002</v>
      </c>
      <c r="I229" s="615">
        <v>0.1799</v>
      </c>
      <c r="J229" s="615">
        <v>0</v>
      </c>
      <c r="K229" s="615">
        <v>4.1599999999999998E-2</v>
      </c>
      <c r="L229" s="629">
        <v>0.1118</v>
      </c>
      <c r="M229" s="630">
        <v>0.1396</v>
      </c>
    </row>
    <row r="230" spans="2:13" ht="28.5" customHeight="1">
      <c r="C230" s="187" t="s">
        <v>318</v>
      </c>
      <c r="D230" s="186" t="s">
        <v>34</v>
      </c>
      <c r="E230" s="615">
        <v>0.32890000000000003</v>
      </c>
      <c r="F230" s="615">
        <v>0</v>
      </c>
      <c r="G230" s="615">
        <v>0</v>
      </c>
      <c r="H230" s="615">
        <v>0</v>
      </c>
      <c r="I230" s="615">
        <v>0</v>
      </c>
      <c r="J230" s="615">
        <v>0</v>
      </c>
      <c r="K230" s="615">
        <v>0</v>
      </c>
      <c r="L230" s="629">
        <v>0</v>
      </c>
      <c r="M230" s="630">
        <v>0</v>
      </c>
    </row>
    <row r="231" spans="2:13">
      <c r="B231" s="720"/>
      <c r="C231" s="188"/>
      <c r="D231" s="186" t="s">
        <v>120</v>
      </c>
      <c r="E231" s="615">
        <v>0</v>
      </c>
      <c r="F231" s="615">
        <v>0</v>
      </c>
      <c r="G231" s="615">
        <v>0</v>
      </c>
      <c r="H231" s="615">
        <v>0</v>
      </c>
      <c r="I231" s="615">
        <v>0</v>
      </c>
      <c r="J231" s="615">
        <v>0</v>
      </c>
      <c r="K231" s="615">
        <v>0</v>
      </c>
      <c r="L231" s="629">
        <v>0</v>
      </c>
      <c r="M231" s="630">
        <v>0</v>
      </c>
    </row>
    <row r="232" spans="2:13">
      <c r="C232" s="188"/>
      <c r="D232" s="186"/>
      <c r="E232" s="615"/>
      <c r="F232" s="615"/>
      <c r="G232" s="615"/>
      <c r="H232" s="615"/>
      <c r="I232" s="615"/>
      <c r="J232" s="615"/>
      <c r="K232" s="615"/>
      <c r="L232" s="629"/>
      <c r="M232" s="630"/>
    </row>
    <row r="233" spans="2:13" ht="18.75" customHeight="1">
      <c r="B233" s="717">
        <v>311</v>
      </c>
      <c r="C233" s="161" t="s">
        <v>319</v>
      </c>
      <c r="D233" s="186" t="s">
        <v>32</v>
      </c>
      <c r="E233" s="615">
        <v>1.1173</v>
      </c>
      <c r="F233" s="615">
        <v>1.7690999999999999</v>
      </c>
      <c r="G233" s="615">
        <v>1.6331</v>
      </c>
      <c r="H233" s="615">
        <v>3.2440000000000002</v>
      </c>
      <c r="I233" s="615">
        <v>0.94420000000000004</v>
      </c>
      <c r="J233" s="615">
        <v>0.86570000000000003</v>
      </c>
      <c r="K233" s="615">
        <v>0.71630000000000005</v>
      </c>
      <c r="L233" s="629">
        <v>0.3513</v>
      </c>
      <c r="M233" s="630">
        <v>0.35439999999999999</v>
      </c>
    </row>
    <row r="234" spans="2:13" ht="20.25" customHeight="1">
      <c r="C234" s="187" t="s">
        <v>320</v>
      </c>
      <c r="D234" s="186" t="s">
        <v>34</v>
      </c>
      <c r="E234" s="615">
        <v>0.32890000000000003</v>
      </c>
      <c r="F234" s="615">
        <v>0</v>
      </c>
      <c r="G234" s="615">
        <v>0</v>
      </c>
      <c r="H234" s="615">
        <v>0</v>
      </c>
      <c r="I234" s="615">
        <v>0</v>
      </c>
      <c r="J234" s="615">
        <v>0</v>
      </c>
      <c r="K234" s="615">
        <v>0</v>
      </c>
      <c r="L234" s="629">
        <v>0</v>
      </c>
      <c r="M234" s="630">
        <v>0</v>
      </c>
    </row>
    <row r="235" spans="2:13">
      <c r="C235" s="188"/>
      <c r="D235" s="186" t="s">
        <v>120</v>
      </c>
      <c r="E235" s="615">
        <v>1.3944000000000001</v>
      </c>
      <c r="F235" s="615">
        <v>0</v>
      </c>
      <c r="G235" s="615">
        <v>1.4218</v>
      </c>
      <c r="H235" s="615">
        <v>0</v>
      </c>
      <c r="I235" s="615">
        <v>0</v>
      </c>
      <c r="J235" s="615">
        <v>1.1904999999999999</v>
      </c>
      <c r="K235" s="615">
        <v>3.4483000000000001</v>
      </c>
      <c r="L235" s="629">
        <v>0</v>
      </c>
      <c r="M235" s="630">
        <v>0</v>
      </c>
    </row>
    <row r="236" spans="2:13">
      <c r="C236" s="188"/>
      <c r="D236" s="186"/>
      <c r="E236" s="615"/>
      <c r="F236" s="615"/>
      <c r="G236" s="615"/>
      <c r="H236" s="615"/>
      <c r="I236" s="615"/>
      <c r="J236" s="615"/>
      <c r="K236" s="615"/>
      <c r="L236" s="629"/>
      <c r="M236" s="630"/>
    </row>
    <row r="237" spans="2:13">
      <c r="B237" s="717">
        <v>32</v>
      </c>
      <c r="C237" s="161" t="s">
        <v>321</v>
      </c>
      <c r="D237" s="186" t="s">
        <v>32</v>
      </c>
      <c r="E237" s="615">
        <v>1.2154</v>
      </c>
      <c r="F237" s="615">
        <v>0.1769</v>
      </c>
      <c r="G237" s="615">
        <v>3.8800000000000001E-2</v>
      </c>
      <c r="H237" s="615">
        <v>0.14099999999999999</v>
      </c>
      <c r="I237" s="615">
        <v>8.9899999999999994E-2</v>
      </c>
      <c r="J237" s="615">
        <v>6.93E-2</v>
      </c>
      <c r="K237" s="615">
        <v>0.30819999999999997</v>
      </c>
      <c r="L237" s="629">
        <v>7.9799999999999996E-2</v>
      </c>
      <c r="M237" s="630">
        <v>9.2032000000000007</v>
      </c>
    </row>
    <row r="238" spans="2:13">
      <c r="C238" s="188" t="s">
        <v>322</v>
      </c>
      <c r="D238" s="186" t="s">
        <v>34</v>
      </c>
      <c r="E238" s="615">
        <v>0</v>
      </c>
      <c r="F238" s="615">
        <v>0</v>
      </c>
      <c r="G238" s="615">
        <v>0</v>
      </c>
      <c r="H238" s="615">
        <v>0</v>
      </c>
      <c r="I238" s="615">
        <v>0</v>
      </c>
      <c r="J238" s="615">
        <v>0</v>
      </c>
      <c r="K238" s="615">
        <v>0</v>
      </c>
      <c r="L238" s="629">
        <v>0</v>
      </c>
      <c r="M238" s="630">
        <v>0</v>
      </c>
    </row>
    <row r="239" spans="2:13">
      <c r="D239" s="186" t="s">
        <v>120</v>
      </c>
      <c r="E239" s="615">
        <v>0.39839999999999998</v>
      </c>
      <c r="F239" s="615">
        <v>0</v>
      </c>
      <c r="G239" s="615">
        <v>0</v>
      </c>
      <c r="H239" s="615">
        <v>0</v>
      </c>
      <c r="I239" s="615">
        <v>0</v>
      </c>
      <c r="J239" s="615">
        <v>0</v>
      </c>
      <c r="K239" s="615">
        <v>3.4483000000000001</v>
      </c>
      <c r="L239" s="629">
        <v>0</v>
      </c>
      <c r="M239" s="630">
        <v>12.5</v>
      </c>
    </row>
    <row r="240" spans="2:13">
      <c r="D240" s="186"/>
      <c r="E240" s="615"/>
      <c r="F240" s="615"/>
      <c r="G240" s="615"/>
      <c r="H240" s="615"/>
      <c r="I240" s="615"/>
      <c r="J240" s="615"/>
      <c r="K240" s="615"/>
      <c r="L240" s="629"/>
      <c r="M240" s="630"/>
    </row>
    <row r="241" spans="2:13" ht="47.25">
      <c r="B241" s="185" t="s">
        <v>323</v>
      </c>
      <c r="C241" s="161" t="s">
        <v>324</v>
      </c>
      <c r="D241" s="186" t="s">
        <v>32</v>
      </c>
      <c r="E241" s="615">
        <v>4.8503999999999996</v>
      </c>
      <c r="F241" s="615">
        <v>0.53069999999999995</v>
      </c>
      <c r="G241" s="615">
        <v>3.4883999999999999</v>
      </c>
      <c r="H241" s="615">
        <v>2.3976999999999999</v>
      </c>
      <c r="I241" s="615">
        <v>1.3489</v>
      </c>
      <c r="J241" s="615">
        <v>0.64059999999999995</v>
      </c>
      <c r="K241" s="615">
        <v>11.735799999999999</v>
      </c>
      <c r="L241" s="629">
        <v>8.9428000000000001</v>
      </c>
      <c r="M241" s="630">
        <v>1.1597999999999999</v>
      </c>
    </row>
    <row r="242" spans="2:13" ht="36" customHeight="1">
      <c r="C242" s="188" t="s">
        <v>325</v>
      </c>
      <c r="D242" s="186" t="s">
        <v>34</v>
      </c>
      <c r="E242" s="615">
        <v>1.3158000000000001</v>
      </c>
      <c r="F242" s="615">
        <v>0</v>
      </c>
      <c r="G242" s="615">
        <v>1.2821</v>
      </c>
      <c r="H242" s="615">
        <v>0</v>
      </c>
      <c r="I242" s="615">
        <v>0</v>
      </c>
      <c r="J242" s="615">
        <v>0</v>
      </c>
      <c r="K242" s="615">
        <v>0</v>
      </c>
      <c r="L242" s="629">
        <v>2.0407999999999999</v>
      </c>
      <c r="M242" s="630">
        <v>16.666699999999999</v>
      </c>
    </row>
    <row r="243" spans="2:13">
      <c r="D243" s="186" t="s">
        <v>120</v>
      </c>
      <c r="E243" s="615">
        <v>1.5935999999999999</v>
      </c>
      <c r="F243" s="615">
        <v>0</v>
      </c>
      <c r="G243" s="615">
        <v>0.47389999999999999</v>
      </c>
      <c r="H243" s="615">
        <v>0</v>
      </c>
      <c r="I243" s="615">
        <v>0</v>
      </c>
      <c r="J243" s="615">
        <v>0</v>
      </c>
      <c r="K243" s="615">
        <v>13.793100000000001</v>
      </c>
      <c r="L243" s="629">
        <v>7.6923000000000004</v>
      </c>
      <c r="M243" s="630">
        <v>0</v>
      </c>
    </row>
    <row r="244" spans="2:13">
      <c r="D244" s="186"/>
      <c r="E244" s="615"/>
      <c r="F244" s="615"/>
      <c r="G244" s="615"/>
      <c r="H244" s="615"/>
      <c r="I244" s="615"/>
      <c r="J244" s="615"/>
      <c r="K244" s="615"/>
      <c r="L244" s="629"/>
      <c r="M244" s="630"/>
    </row>
    <row r="245" spans="2:13">
      <c r="B245" s="717" t="s">
        <v>326</v>
      </c>
      <c r="C245" s="161" t="s">
        <v>327</v>
      </c>
      <c r="D245" s="186" t="s">
        <v>32</v>
      </c>
      <c r="E245" s="615">
        <v>1.1457999999999999</v>
      </c>
      <c r="F245" s="615">
        <v>0</v>
      </c>
      <c r="G245" s="615">
        <v>0.1164</v>
      </c>
      <c r="H245" s="615">
        <v>0</v>
      </c>
      <c r="I245" s="615">
        <v>4.4999999999999998E-2</v>
      </c>
      <c r="J245" s="615">
        <v>6.93E-2</v>
      </c>
      <c r="K245" s="615">
        <v>0.4748</v>
      </c>
      <c r="L245" s="629">
        <v>0.1118</v>
      </c>
      <c r="M245" s="630">
        <v>2.2658999999999998</v>
      </c>
    </row>
    <row r="246" spans="2:13">
      <c r="C246" s="188" t="s">
        <v>328</v>
      </c>
      <c r="D246" s="186" t="s">
        <v>34</v>
      </c>
      <c r="E246" s="615">
        <v>0</v>
      </c>
      <c r="F246" s="615">
        <v>0</v>
      </c>
      <c r="G246" s="615">
        <v>0</v>
      </c>
      <c r="H246" s="615">
        <v>0</v>
      </c>
      <c r="I246" s="615">
        <v>0</v>
      </c>
      <c r="J246" s="615">
        <v>0</v>
      </c>
      <c r="K246" s="615">
        <v>0</v>
      </c>
      <c r="L246" s="629">
        <v>0</v>
      </c>
      <c r="M246" s="630">
        <v>0</v>
      </c>
    </row>
    <row r="247" spans="2:13">
      <c r="D247" s="186" t="s">
        <v>120</v>
      </c>
      <c r="E247" s="615">
        <v>0.19919999999999999</v>
      </c>
      <c r="F247" s="615">
        <v>0</v>
      </c>
      <c r="G247" s="615">
        <v>0</v>
      </c>
      <c r="H247" s="615">
        <v>0</v>
      </c>
      <c r="I247" s="615">
        <v>0</v>
      </c>
      <c r="J247" s="615">
        <v>0</v>
      </c>
      <c r="K247" s="615">
        <v>0</v>
      </c>
      <c r="L247" s="629">
        <v>0</v>
      </c>
      <c r="M247" s="630">
        <v>0</v>
      </c>
    </row>
    <row r="248" spans="2:13">
      <c r="D248" s="186"/>
      <c r="E248" s="615"/>
      <c r="F248" s="615"/>
      <c r="G248" s="615"/>
      <c r="H248" s="615"/>
      <c r="I248" s="615"/>
      <c r="J248" s="615"/>
      <c r="K248" s="615"/>
      <c r="L248" s="629"/>
      <c r="M248" s="630"/>
    </row>
    <row r="249" spans="2:13" ht="31.5">
      <c r="B249" s="717" t="s">
        <v>329</v>
      </c>
      <c r="C249" s="161" t="s">
        <v>330</v>
      </c>
      <c r="D249" s="186" t="s">
        <v>32</v>
      </c>
      <c r="E249" s="615">
        <v>6.3545999999999996</v>
      </c>
      <c r="F249" s="615">
        <v>0</v>
      </c>
      <c r="G249" s="615">
        <v>0.86060000000000003</v>
      </c>
      <c r="H249" s="615">
        <v>0.14099999999999999</v>
      </c>
      <c r="I249" s="615">
        <v>4.4999999999999998E-2</v>
      </c>
      <c r="J249" s="615">
        <v>0.25969999999999999</v>
      </c>
      <c r="K249" s="615">
        <v>42.737000000000002</v>
      </c>
      <c r="L249" s="629">
        <v>0.33539999999999998</v>
      </c>
      <c r="M249" s="630">
        <v>2.1499999999999998E-2</v>
      </c>
    </row>
    <row r="250" spans="2:13" ht="31.5">
      <c r="C250" s="161" t="s">
        <v>331</v>
      </c>
      <c r="D250" s="186" t="s">
        <v>34</v>
      </c>
      <c r="E250" s="615">
        <v>0.98680000000000001</v>
      </c>
      <c r="F250" s="615">
        <v>0</v>
      </c>
      <c r="G250" s="615">
        <v>0</v>
      </c>
      <c r="H250" s="615">
        <v>0</v>
      </c>
      <c r="I250" s="615">
        <v>0</v>
      </c>
      <c r="J250" s="615">
        <v>0</v>
      </c>
      <c r="K250" s="615">
        <v>21.428599999999999</v>
      </c>
      <c r="L250" s="629">
        <v>0</v>
      </c>
      <c r="M250" s="630">
        <v>0</v>
      </c>
    </row>
    <row r="251" spans="2:13">
      <c r="C251" s="188"/>
      <c r="D251" s="186" t="s">
        <v>120</v>
      </c>
      <c r="E251" s="615">
        <v>0.79679999999999995</v>
      </c>
      <c r="F251" s="615">
        <v>0</v>
      </c>
      <c r="G251" s="615">
        <v>0.47389999999999999</v>
      </c>
      <c r="H251" s="615">
        <v>0</v>
      </c>
      <c r="I251" s="615">
        <v>0</v>
      </c>
      <c r="J251" s="615">
        <v>0</v>
      </c>
      <c r="K251" s="615">
        <v>6.8966000000000003</v>
      </c>
      <c r="L251" s="629">
        <v>0</v>
      </c>
      <c r="M251" s="630">
        <v>0</v>
      </c>
    </row>
    <row r="252" spans="2:13">
      <c r="D252" s="186"/>
      <c r="E252" s="615"/>
      <c r="F252" s="615"/>
      <c r="G252" s="615"/>
      <c r="H252" s="615"/>
      <c r="I252" s="615"/>
      <c r="J252" s="615"/>
      <c r="K252" s="615"/>
      <c r="L252" s="629"/>
      <c r="M252" s="630"/>
    </row>
    <row r="253" spans="2:13">
      <c r="B253" s="717">
        <v>54</v>
      </c>
      <c r="C253" s="161" t="s">
        <v>332</v>
      </c>
      <c r="D253" s="186" t="s">
        <v>32</v>
      </c>
      <c r="E253" s="615">
        <v>1.5931999999999999</v>
      </c>
      <c r="F253" s="615">
        <v>0.13270000000000001</v>
      </c>
      <c r="G253" s="615">
        <v>0.1411</v>
      </c>
      <c r="H253" s="615">
        <v>0</v>
      </c>
      <c r="I253" s="615">
        <v>0.1799</v>
      </c>
      <c r="J253" s="615">
        <v>5.1900000000000002E-2</v>
      </c>
      <c r="K253" s="615">
        <v>0.24149999999999999</v>
      </c>
      <c r="L253" s="629">
        <v>1.1977</v>
      </c>
      <c r="M253" s="630">
        <v>0.25769999999999998</v>
      </c>
    </row>
    <row r="254" spans="2:13">
      <c r="C254" s="161" t="s">
        <v>333</v>
      </c>
      <c r="D254" s="186" t="s">
        <v>34</v>
      </c>
      <c r="E254" s="615">
        <v>1.6447000000000001</v>
      </c>
      <c r="F254" s="615">
        <v>0</v>
      </c>
      <c r="G254" s="615">
        <v>0</v>
      </c>
      <c r="H254" s="615">
        <v>0</v>
      </c>
      <c r="I254" s="615">
        <v>0</v>
      </c>
      <c r="J254" s="615">
        <v>0</v>
      </c>
      <c r="K254" s="615">
        <v>0</v>
      </c>
      <c r="L254" s="629">
        <v>0</v>
      </c>
      <c r="M254" s="630">
        <v>0</v>
      </c>
    </row>
    <row r="255" spans="2:13">
      <c r="D255" s="186" t="s">
        <v>120</v>
      </c>
      <c r="E255" s="615">
        <v>0.59760000000000002</v>
      </c>
      <c r="F255" s="615">
        <v>0</v>
      </c>
      <c r="G255" s="615">
        <v>0</v>
      </c>
      <c r="H255" s="615">
        <v>0</v>
      </c>
      <c r="I255" s="615">
        <v>0</v>
      </c>
      <c r="J255" s="615">
        <v>0</v>
      </c>
      <c r="K255" s="615">
        <v>0</v>
      </c>
      <c r="L255" s="629">
        <v>0</v>
      </c>
      <c r="M255" s="630">
        <v>0</v>
      </c>
    </row>
    <row r="256" spans="2:13">
      <c r="C256" s="188"/>
      <c r="D256" s="186"/>
      <c r="E256" s="615"/>
      <c r="F256" s="615"/>
      <c r="G256" s="615"/>
      <c r="H256" s="615"/>
      <c r="I256" s="615"/>
      <c r="J256" s="615"/>
      <c r="K256" s="615"/>
      <c r="L256" s="629"/>
      <c r="M256" s="630"/>
    </row>
    <row r="257" spans="2:13">
      <c r="B257" s="721">
        <v>621</v>
      </c>
      <c r="C257" s="193" t="s">
        <v>334</v>
      </c>
      <c r="D257" s="196" t="s">
        <v>32</v>
      </c>
      <c r="E257" s="615">
        <v>0.16889999999999999</v>
      </c>
      <c r="F257" s="615">
        <v>0</v>
      </c>
      <c r="G257" s="615">
        <v>1.7600000000000001E-2</v>
      </c>
      <c r="H257" s="615">
        <v>0</v>
      </c>
      <c r="I257" s="615">
        <v>0.13489999999999999</v>
      </c>
      <c r="J257" s="615">
        <v>5.1900000000000002E-2</v>
      </c>
      <c r="K257" s="615">
        <v>3.3300000000000003E-2</v>
      </c>
      <c r="L257" s="629">
        <v>3.1899999999999998E-2</v>
      </c>
      <c r="M257" s="630">
        <v>0</v>
      </c>
    </row>
    <row r="258" spans="2:13">
      <c r="B258" s="721"/>
      <c r="C258" s="194" t="s">
        <v>335</v>
      </c>
      <c r="D258" s="196" t="s">
        <v>34</v>
      </c>
      <c r="E258" s="615">
        <v>2.9605000000000001</v>
      </c>
      <c r="F258" s="615">
        <v>0</v>
      </c>
      <c r="G258" s="615">
        <v>0</v>
      </c>
      <c r="H258" s="615">
        <v>0</v>
      </c>
      <c r="I258" s="615">
        <v>0</v>
      </c>
      <c r="J258" s="615">
        <v>1.4493</v>
      </c>
      <c r="K258" s="615">
        <v>7.1429</v>
      </c>
      <c r="L258" s="629">
        <v>0</v>
      </c>
      <c r="M258" s="630">
        <v>0</v>
      </c>
    </row>
    <row r="259" spans="2:13">
      <c r="B259" s="721"/>
      <c r="C259" s="193"/>
      <c r="D259" s="196" t="s">
        <v>120</v>
      </c>
      <c r="E259" s="615">
        <v>0.59760000000000002</v>
      </c>
      <c r="F259" s="615">
        <v>0</v>
      </c>
      <c r="G259" s="615">
        <v>0</v>
      </c>
      <c r="H259" s="615">
        <v>0</v>
      </c>
      <c r="I259" s="615">
        <v>0</v>
      </c>
      <c r="J259" s="615">
        <v>0</v>
      </c>
      <c r="K259" s="615">
        <v>0</v>
      </c>
      <c r="L259" s="629">
        <v>0</v>
      </c>
      <c r="M259" s="630">
        <v>0</v>
      </c>
    </row>
    <row r="260" spans="2:13">
      <c r="B260" s="721"/>
      <c r="C260" s="193"/>
      <c r="D260" s="195"/>
      <c r="E260" s="615"/>
      <c r="F260" s="615"/>
      <c r="G260" s="615"/>
      <c r="H260" s="615"/>
      <c r="I260" s="615"/>
      <c r="J260" s="615"/>
      <c r="K260" s="615"/>
      <c r="L260" s="629"/>
      <c r="M260" s="630"/>
    </row>
    <row r="261" spans="2:13">
      <c r="B261" s="721">
        <v>711</v>
      </c>
      <c r="C261" s="193" t="s">
        <v>336</v>
      </c>
      <c r="D261" s="196" t="s">
        <v>32</v>
      </c>
      <c r="E261" s="615">
        <v>2.9546999999999999</v>
      </c>
      <c r="F261" s="615">
        <v>0.53069999999999995</v>
      </c>
      <c r="G261" s="615">
        <v>1.5555000000000001</v>
      </c>
      <c r="H261" s="615">
        <v>0.84630000000000005</v>
      </c>
      <c r="I261" s="615">
        <v>1.8434999999999999</v>
      </c>
      <c r="J261" s="615">
        <v>24.671099999999999</v>
      </c>
      <c r="K261" s="615">
        <v>0.37480000000000002</v>
      </c>
      <c r="L261" s="629">
        <v>0.81440000000000001</v>
      </c>
      <c r="M261" s="630">
        <v>0.66579999999999995</v>
      </c>
    </row>
    <row r="262" spans="2:13">
      <c r="B262" s="721"/>
      <c r="C262" s="194" t="s">
        <v>337</v>
      </c>
      <c r="D262" s="196" t="s">
        <v>34</v>
      </c>
      <c r="E262" s="615">
        <v>8.8816000000000006</v>
      </c>
      <c r="F262" s="615">
        <v>0</v>
      </c>
      <c r="G262" s="615">
        <v>2.5640999999999998</v>
      </c>
      <c r="H262" s="615">
        <v>0</v>
      </c>
      <c r="I262" s="615">
        <v>0</v>
      </c>
      <c r="J262" s="615">
        <v>33.333300000000001</v>
      </c>
      <c r="K262" s="615">
        <v>0</v>
      </c>
      <c r="L262" s="629">
        <v>2.0407999999999999</v>
      </c>
      <c r="M262" s="630">
        <v>0</v>
      </c>
    </row>
    <row r="263" spans="2:13">
      <c r="B263" s="721"/>
      <c r="C263" s="193"/>
      <c r="D263" s="196" t="s">
        <v>120</v>
      </c>
      <c r="E263" s="615">
        <v>5.5777000000000001</v>
      </c>
      <c r="F263" s="615">
        <v>6.6666999999999996</v>
      </c>
      <c r="G263" s="615">
        <v>4.2653999999999996</v>
      </c>
      <c r="H263" s="615">
        <v>0</v>
      </c>
      <c r="I263" s="615">
        <v>0</v>
      </c>
      <c r="J263" s="615">
        <v>15.4762</v>
      </c>
      <c r="K263" s="615">
        <v>0</v>
      </c>
      <c r="L263" s="629">
        <v>2.5640999999999998</v>
      </c>
      <c r="M263" s="630">
        <v>0</v>
      </c>
    </row>
    <row r="264" spans="2:13">
      <c r="B264" s="721"/>
      <c r="C264" s="197"/>
      <c r="D264" s="198"/>
      <c r="E264" s="615"/>
      <c r="F264" s="615"/>
      <c r="G264" s="615"/>
      <c r="H264" s="615"/>
      <c r="I264" s="615"/>
      <c r="J264" s="615"/>
      <c r="K264" s="615"/>
      <c r="L264" s="629"/>
      <c r="M264" s="630"/>
    </row>
    <row r="265" spans="2:13">
      <c r="B265" s="721">
        <v>712</v>
      </c>
      <c r="C265" s="193" t="s">
        <v>338</v>
      </c>
      <c r="D265" s="196" t="s">
        <v>32</v>
      </c>
      <c r="E265" s="615">
        <v>2.2141000000000002</v>
      </c>
      <c r="F265" s="615">
        <v>8.8499999999999995E-2</v>
      </c>
      <c r="G265" s="615">
        <v>1.2239</v>
      </c>
      <c r="H265" s="615">
        <v>23.977399999999999</v>
      </c>
      <c r="I265" s="615">
        <v>13.0845</v>
      </c>
      <c r="J265" s="615">
        <v>13.8331</v>
      </c>
      <c r="K265" s="615">
        <v>0.53310000000000002</v>
      </c>
      <c r="L265" s="629">
        <v>0.20760000000000001</v>
      </c>
      <c r="M265" s="630">
        <v>0.46179999999999999</v>
      </c>
    </row>
    <row r="266" spans="2:13">
      <c r="B266" s="721"/>
      <c r="C266" s="194" t="s">
        <v>339</v>
      </c>
      <c r="D266" s="196" t="s">
        <v>34</v>
      </c>
      <c r="E266" s="615">
        <v>4.9341999999999997</v>
      </c>
      <c r="F266" s="615">
        <v>0</v>
      </c>
      <c r="G266" s="615">
        <v>2.5640999999999998</v>
      </c>
      <c r="H266" s="615">
        <v>0</v>
      </c>
      <c r="I266" s="615">
        <v>0</v>
      </c>
      <c r="J266" s="615">
        <v>14.492800000000001</v>
      </c>
      <c r="K266" s="615">
        <v>21.428599999999999</v>
      </c>
      <c r="L266" s="629">
        <v>0</v>
      </c>
      <c r="M266" s="630">
        <v>0</v>
      </c>
    </row>
    <row r="267" spans="2:13">
      <c r="B267" s="721"/>
      <c r="C267" s="194"/>
      <c r="D267" s="196" t="s">
        <v>120</v>
      </c>
      <c r="E267" s="615">
        <v>4.5816999999999997</v>
      </c>
      <c r="F267" s="615">
        <v>0</v>
      </c>
      <c r="G267" s="615">
        <v>0.47389999999999999</v>
      </c>
      <c r="H267" s="615">
        <v>0</v>
      </c>
      <c r="I267" s="615">
        <v>0</v>
      </c>
      <c r="J267" s="615">
        <v>22.619</v>
      </c>
      <c r="K267" s="615">
        <v>0</v>
      </c>
      <c r="L267" s="629">
        <v>0</v>
      </c>
      <c r="M267" s="630">
        <v>12.5</v>
      </c>
    </row>
    <row r="268" spans="2:13">
      <c r="B268" s="721"/>
      <c r="C268" s="193"/>
      <c r="D268" s="196"/>
      <c r="E268" s="615"/>
      <c r="F268" s="615"/>
      <c r="G268" s="615"/>
      <c r="H268" s="615"/>
      <c r="I268" s="615"/>
      <c r="J268" s="615"/>
      <c r="K268" s="615"/>
      <c r="L268" s="629"/>
      <c r="M268" s="630"/>
    </row>
    <row r="269" spans="2:13" ht="31.5">
      <c r="B269" s="721">
        <v>713</v>
      </c>
      <c r="C269" s="193" t="s">
        <v>340</v>
      </c>
      <c r="D269" s="196" t="s">
        <v>32</v>
      </c>
      <c r="E269" s="615">
        <v>0.58889999999999998</v>
      </c>
      <c r="F269" s="615">
        <v>0</v>
      </c>
      <c r="G269" s="615">
        <v>1.1040000000000001</v>
      </c>
      <c r="H269" s="615">
        <v>0</v>
      </c>
      <c r="I269" s="615">
        <v>4.4999999999999998E-2</v>
      </c>
      <c r="J269" s="615">
        <v>1.6447000000000001</v>
      </c>
      <c r="K269" s="615">
        <v>0.25819999999999999</v>
      </c>
      <c r="L269" s="629">
        <v>9.5799999999999996E-2</v>
      </c>
      <c r="M269" s="630">
        <v>0.1396</v>
      </c>
    </row>
    <row r="270" spans="2:13" ht="31.5">
      <c r="B270" s="721"/>
      <c r="C270" s="194" t="s">
        <v>341</v>
      </c>
      <c r="D270" s="196" t="s">
        <v>34</v>
      </c>
      <c r="E270" s="615">
        <v>1.3158000000000001</v>
      </c>
      <c r="F270" s="615">
        <v>0</v>
      </c>
      <c r="G270" s="615">
        <v>0</v>
      </c>
      <c r="H270" s="615">
        <v>0</v>
      </c>
      <c r="I270" s="615">
        <v>0</v>
      </c>
      <c r="J270" s="615">
        <v>2.8986000000000001</v>
      </c>
      <c r="K270" s="615">
        <v>0</v>
      </c>
      <c r="L270" s="629">
        <v>2.0407999999999999</v>
      </c>
      <c r="M270" s="630">
        <v>0</v>
      </c>
    </row>
    <row r="271" spans="2:13">
      <c r="B271" s="721"/>
      <c r="C271" s="193"/>
      <c r="D271" s="196" t="s">
        <v>120</v>
      </c>
      <c r="E271" s="615">
        <v>0.996</v>
      </c>
      <c r="F271" s="615">
        <v>0</v>
      </c>
      <c r="G271" s="615">
        <v>0.94789999999999996</v>
      </c>
      <c r="H271" s="615">
        <v>0</v>
      </c>
      <c r="I271" s="615">
        <v>0</v>
      </c>
      <c r="J271" s="615">
        <v>2.3809999999999998</v>
      </c>
      <c r="K271" s="615">
        <v>0</v>
      </c>
      <c r="L271" s="629">
        <v>0</v>
      </c>
      <c r="M271" s="630">
        <v>0</v>
      </c>
    </row>
    <row r="272" spans="2:13">
      <c r="B272" s="721"/>
      <c r="C272" s="193"/>
      <c r="D272" s="196"/>
      <c r="E272" s="615"/>
      <c r="F272" s="615"/>
      <c r="G272" s="615"/>
      <c r="H272" s="615"/>
      <c r="I272" s="615"/>
      <c r="J272" s="615"/>
      <c r="K272" s="615"/>
      <c r="L272" s="629"/>
      <c r="M272" s="630"/>
    </row>
    <row r="273" spans="2:13" ht="31.5">
      <c r="B273" s="721">
        <v>721</v>
      </c>
      <c r="C273" s="193" t="s">
        <v>342</v>
      </c>
      <c r="D273" s="196" t="s">
        <v>32</v>
      </c>
      <c r="E273" s="615">
        <v>3.0871</v>
      </c>
      <c r="F273" s="615">
        <v>0.97299999999999998</v>
      </c>
      <c r="G273" s="615">
        <v>7.0685000000000002</v>
      </c>
      <c r="H273" s="615">
        <v>2.8209</v>
      </c>
      <c r="I273" s="615">
        <v>0.85429999999999995</v>
      </c>
      <c r="J273" s="615">
        <v>7.0290999999999997</v>
      </c>
      <c r="K273" s="615">
        <v>0.68300000000000005</v>
      </c>
      <c r="L273" s="629">
        <v>0.60680000000000001</v>
      </c>
      <c r="M273" s="630">
        <v>2.1499999999999998E-2</v>
      </c>
    </row>
    <row r="274" spans="2:13" ht="31.5">
      <c r="B274" s="721"/>
      <c r="C274" s="188" t="s">
        <v>343</v>
      </c>
      <c r="D274" s="196" t="s">
        <v>34</v>
      </c>
      <c r="E274" s="615">
        <v>3.2894999999999999</v>
      </c>
      <c r="F274" s="615">
        <v>0</v>
      </c>
      <c r="G274" s="615">
        <v>8.9743999999999993</v>
      </c>
      <c r="H274" s="615">
        <v>0</v>
      </c>
      <c r="I274" s="615">
        <v>7.1429</v>
      </c>
      <c r="J274" s="615">
        <v>2.8986000000000001</v>
      </c>
      <c r="K274" s="615">
        <v>0</v>
      </c>
      <c r="L274" s="629">
        <v>0</v>
      </c>
      <c r="M274" s="630">
        <v>0</v>
      </c>
    </row>
    <row r="275" spans="2:13">
      <c r="B275" s="721"/>
      <c r="C275" s="193" t="s">
        <v>344</v>
      </c>
      <c r="D275" s="196" t="s">
        <v>120</v>
      </c>
      <c r="E275" s="615">
        <v>4.3825000000000003</v>
      </c>
      <c r="F275" s="615">
        <v>0</v>
      </c>
      <c r="G275" s="615">
        <v>7.109</v>
      </c>
      <c r="H275" s="615">
        <v>0</v>
      </c>
      <c r="I275" s="615">
        <v>0</v>
      </c>
      <c r="J275" s="615">
        <v>5.9523999999999999</v>
      </c>
      <c r="K275" s="615">
        <v>3.4483000000000001</v>
      </c>
      <c r="L275" s="629">
        <v>0</v>
      </c>
      <c r="M275" s="630">
        <v>0</v>
      </c>
    </row>
    <row r="276" spans="2:13">
      <c r="B276" s="721"/>
      <c r="C276" s="193"/>
      <c r="D276" s="196"/>
      <c r="E276" s="615"/>
      <c r="F276" s="615"/>
      <c r="G276" s="615"/>
      <c r="H276" s="615"/>
      <c r="I276" s="615"/>
      <c r="J276" s="615"/>
      <c r="K276" s="615"/>
      <c r="L276" s="629"/>
      <c r="M276" s="630"/>
    </row>
    <row r="277" spans="2:13">
      <c r="B277" s="721">
        <v>722</v>
      </c>
      <c r="C277" s="193" t="s">
        <v>345</v>
      </c>
      <c r="D277" s="196" t="s">
        <v>32</v>
      </c>
      <c r="E277" s="615">
        <v>5.2760999999999996</v>
      </c>
      <c r="F277" s="615">
        <v>8.9783000000000008</v>
      </c>
      <c r="G277" s="615">
        <v>13.5128</v>
      </c>
      <c r="H277" s="615">
        <v>3.5261</v>
      </c>
      <c r="I277" s="615">
        <v>0.85429999999999995</v>
      </c>
      <c r="J277" s="615">
        <v>2.9432</v>
      </c>
      <c r="K277" s="615">
        <v>0.83289999999999997</v>
      </c>
      <c r="L277" s="629">
        <v>1.0859000000000001</v>
      </c>
      <c r="M277" s="630">
        <v>0.17180000000000001</v>
      </c>
    </row>
    <row r="278" spans="2:13" ht="21" customHeight="1">
      <c r="B278" s="721"/>
      <c r="C278" s="194" t="s">
        <v>346</v>
      </c>
      <c r="D278" s="196" t="s">
        <v>34</v>
      </c>
      <c r="E278" s="615">
        <v>4.6052999999999997</v>
      </c>
      <c r="F278" s="615">
        <v>18.75</v>
      </c>
      <c r="G278" s="615">
        <v>11.538500000000001</v>
      </c>
      <c r="H278" s="615">
        <v>0</v>
      </c>
      <c r="I278" s="615">
        <v>7.1429</v>
      </c>
      <c r="J278" s="615">
        <v>0</v>
      </c>
      <c r="K278" s="615">
        <v>0</v>
      </c>
      <c r="L278" s="629">
        <v>2.0407999999999999</v>
      </c>
      <c r="M278" s="630">
        <v>0</v>
      </c>
    </row>
    <row r="279" spans="2:13">
      <c r="B279" s="721"/>
      <c r="C279" s="193"/>
      <c r="D279" s="196" t="s">
        <v>120</v>
      </c>
      <c r="E279" s="615">
        <v>7.7689000000000004</v>
      </c>
      <c r="F279" s="615">
        <v>13.333299999999999</v>
      </c>
      <c r="G279" s="615">
        <v>17.061599999999999</v>
      </c>
      <c r="H279" s="615">
        <v>0</v>
      </c>
      <c r="I279" s="615">
        <v>0</v>
      </c>
      <c r="J279" s="615">
        <v>1.1904999999999999</v>
      </c>
      <c r="K279" s="615">
        <v>0</v>
      </c>
      <c r="L279" s="629">
        <v>0</v>
      </c>
      <c r="M279" s="630">
        <v>0</v>
      </c>
    </row>
    <row r="280" spans="2:13">
      <c r="B280" s="721"/>
      <c r="C280" s="193"/>
      <c r="D280" s="198"/>
      <c r="E280" s="615"/>
      <c r="F280" s="615"/>
      <c r="G280" s="615"/>
      <c r="H280" s="615"/>
      <c r="I280" s="615"/>
      <c r="J280" s="615"/>
      <c r="K280" s="615"/>
      <c r="L280" s="629"/>
      <c r="M280" s="630"/>
    </row>
    <row r="281" spans="2:13">
      <c r="B281" s="721">
        <v>723</v>
      </c>
      <c r="C281" s="193" t="s">
        <v>347</v>
      </c>
      <c r="D281" s="196" t="s">
        <v>32</v>
      </c>
      <c r="E281" s="615">
        <v>2.3008000000000002</v>
      </c>
      <c r="F281" s="615">
        <v>6.1035000000000004</v>
      </c>
      <c r="G281" s="615">
        <v>2.9169999999999998</v>
      </c>
      <c r="H281" s="615">
        <v>1.8335999999999999</v>
      </c>
      <c r="I281" s="615">
        <v>2.3831000000000002</v>
      </c>
      <c r="J281" s="615">
        <v>1.6967000000000001</v>
      </c>
      <c r="K281" s="615">
        <v>3.9729999999999999</v>
      </c>
      <c r="L281" s="629">
        <v>3.8325999999999998</v>
      </c>
      <c r="M281" s="630">
        <v>8.5900000000000004E-2</v>
      </c>
    </row>
    <row r="282" spans="2:13">
      <c r="B282" s="721"/>
      <c r="C282" s="194" t="s">
        <v>348</v>
      </c>
      <c r="D282" s="196" t="s">
        <v>34</v>
      </c>
      <c r="E282" s="615">
        <v>3.6183999999999998</v>
      </c>
      <c r="F282" s="615">
        <v>6.25</v>
      </c>
      <c r="G282" s="615">
        <v>3.8462000000000001</v>
      </c>
      <c r="H282" s="615">
        <v>0</v>
      </c>
      <c r="I282" s="615">
        <v>0</v>
      </c>
      <c r="J282" s="615">
        <v>4.3478000000000003</v>
      </c>
      <c r="K282" s="615">
        <v>7.1429</v>
      </c>
      <c r="L282" s="629">
        <v>6.1223999999999998</v>
      </c>
      <c r="M282" s="630">
        <v>0</v>
      </c>
    </row>
    <row r="283" spans="2:13">
      <c r="B283" s="721"/>
      <c r="C283" s="193"/>
      <c r="D283" s="196" t="s">
        <v>120</v>
      </c>
      <c r="E283" s="615">
        <v>2.7888000000000002</v>
      </c>
      <c r="F283" s="615">
        <v>0</v>
      </c>
      <c r="G283" s="615">
        <v>3.3174999999999999</v>
      </c>
      <c r="H283" s="615">
        <v>0</v>
      </c>
      <c r="I283" s="615">
        <v>0</v>
      </c>
      <c r="J283" s="615">
        <v>1.1904999999999999</v>
      </c>
      <c r="K283" s="615">
        <v>17.241399999999999</v>
      </c>
      <c r="L283" s="629">
        <v>0</v>
      </c>
      <c r="M283" s="630">
        <v>0</v>
      </c>
    </row>
    <row r="284" spans="2:13">
      <c r="B284" s="721"/>
      <c r="C284" s="194"/>
      <c r="D284" s="196"/>
      <c r="E284" s="615"/>
      <c r="F284" s="615"/>
      <c r="G284" s="615"/>
      <c r="H284" s="615"/>
      <c r="I284" s="615"/>
      <c r="J284" s="615"/>
      <c r="K284" s="615"/>
      <c r="L284" s="629"/>
      <c r="M284" s="630"/>
    </row>
    <row r="285" spans="2:13">
      <c r="B285" s="721">
        <v>731</v>
      </c>
      <c r="C285" s="193" t="s">
        <v>349</v>
      </c>
      <c r="D285" s="196" t="s">
        <v>32</v>
      </c>
      <c r="E285" s="615">
        <v>0.50219999999999998</v>
      </c>
      <c r="F285" s="615">
        <v>0</v>
      </c>
      <c r="G285" s="615">
        <v>1.3403</v>
      </c>
      <c r="H285" s="615">
        <v>0.14099999999999999</v>
      </c>
      <c r="I285" s="615">
        <v>4.4999999999999998E-2</v>
      </c>
      <c r="J285" s="615">
        <v>0</v>
      </c>
      <c r="K285" s="615">
        <v>4.1599999999999998E-2</v>
      </c>
      <c r="L285" s="629">
        <v>1.6E-2</v>
      </c>
      <c r="M285" s="630">
        <v>4.2999999999999997E-2</v>
      </c>
    </row>
    <row r="286" spans="2:13">
      <c r="B286" s="721"/>
      <c r="C286" s="194" t="s">
        <v>350</v>
      </c>
      <c r="D286" s="196" t="s">
        <v>34</v>
      </c>
      <c r="E286" s="615">
        <v>0.65790000000000004</v>
      </c>
      <c r="F286" s="615">
        <v>0</v>
      </c>
      <c r="G286" s="615">
        <v>2.5640999999999998</v>
      </c>
      <c r="H286" s="615">
        <v>0</v>
      </c>
      <c r="I286" s="615">
        <v>0</v>
      </c>
      <c r="J286" s="615">
        <v>0</v>
      </c>
      <c r="K286" s="615">
        <v>0</v>
      </c>
      <c r="L286" s="629">
        <v>0</v>
      </c>
      <c r="M286" s="630">
        <v>0</v>
      </c>
    </row>
    <row r="287" spans="2:13">
      <c r="B287" s="721"/>
      <c r="C287" s="193"/>
      <c r="D287" s="196" t="s">
        <v>120</v>
      </c>
      <c r="E287" s="615">
        <v>0</v>
      </c>
      <c r="F287" s="615">
        <v>0</v>
      </c>
      <c r="G287" s="615">
        <v>0</v>
      </c>
      <c r="H287" s="615">
        <v>0</v>
      </c>
      <c r="I287" s="615">
        <v>0</v>
      </c>
      <c r="J287" s="615">
        <v>0</v>
      </c>
      <c r="K287" s="615">
        <v>0</v>
      </c>
      <c r="L287" s="629">
        <v>0</v>
      </c>
      <c r="M287" s="630">
        <v>0</v>
      </c>
    </row>
    <row r="288" spans="2:13">
      <c r="B288" s="721"/>
      <c r="C288" s="193"/>
      <c r="D288" s="196"/>
      <c r="E288" s="615"/>
      <c r="F288" s="615"/>
      <c r="G288" s="615"/>
      <c r="H288" s="615"/>
      <c r="I288" s="615"/>
      <c r="J288" s="615"/>
      <c r="K288" s="615"/>
      <c r="L288" s="629"/>
      <c r="M288" s="630"/>
    </row>
    <row r="289" spans="2:13">
      <c r="B289" s="721">
        <v>732</v>
      </c>
      <c r="C289" s="193" t="s">
        <v>351</v>
      </c>
      <c r="D289" s="196" t="s">
        <v>32</v>
      </c>
      <c r="E289" s="615">
        <v>0.48959999999999998</v>
      </c>
      <c r="F289" s="615">
        <v>0</v>
      </c>
      <c r="G289" s="615">
        <v>1.2698</v>
      </c>
      <c r="H289" s="615">
        <v>0</v>
      </c>
      <c r="I289" s="615">
        <v>0</v>
      </c>
      <c r="J289" s="615">
        <v>0</v>
      </c>
      <c r="K289" s="615">
        <v>0.05</v>
      </c>
      <c r="L289" s="629">
        <v>1.6E-2</v>
      </c>
      <c r="M289" s="630">
        <v>0</v>
      </c>
    </row>
    <row r="290" spans="2:13">
      <c r="B290" s="721"/>
      <c r="C290" s="194" t="s">
        <v>352</v>
      </c>
      <c r="D290" s="196" t="s">
        <v>34</v>
      </c>
      <c r="E290" s="615">
        <v>0</v>
      </c>
      <c r="F290" s="615">
        <v>0</v>
      </c>
      <c r="G290" s="615">
        <v>0</v>
      </c>
      <c r="H290" s="615">
        <v>0</v>
      </c>
      <c r="I290" s="615">
        <v>0</v>
      </c>
      <c r="J290" s="615">
        <v>0</v>
      </c>
      <c r="K290" s="615">
        <v>0</v>
      </c>
      <c r="L290" s="629">
        <v>0</v>
      </c>
      <c r="M290" s="630">
        <v>0</v>
      </c>
    </row>
    <row r="291" spans="2:13">
      <c r="B291" s="721"/>
      <c r="C291" s="193"/>
      <c r="D291" s="196" t="s">
        <v>120</v>
      </c>
      <c r="E291" s="615">
        <v>0.19919999999999999</v>
      </c>
      <c r="F291" s="615">
        <v>0</v>
      </c>
      <c r="G291" s="615">
        <v>0</v>
      </c>
      <c r="H291" s="615">
        <v>0</v>
      </c>
      <c r="I291" s="615">
        <v>0</v>
      </c>
      <c r="J291" s="615">
        <v>0</v>
      </c>
      <c r="K291" s="615">
        <v>0</v>
      </c>
      <c r="L291" s="629">
        <v>0</v>
      </c>
      <c r="M291" s="630">
        <v>0</v>
      </c>
    </row>
    <row r="292" spans="2:13">
      <c r="E292" s="615"/>
      <c r="F292" s="615"/>
      <c r="G292" s="615"/>
      <c r="H292" s="615"/>
      <c r="I292" s="615"/>
      <c r="J292" s="615"/>
      <c r="K292" s="615"/>
      <c r="L292" s="629"/>
      <c r="M292" s="630"/>
    </row>
    <row r="293" spans="2:13">
      <c r="B293" s="721">
        <v>741</v>
      </c>
      <c r="C293" s="193" t="s">
        <v>353</v>
      </c>
      <c r="D293" s="196" t="s">
        <v>32</v>
      </c>
      <c r="E293" s="615">
        <v>2.0760000000000001</v>
      </c>
      <c r="F293" s="615">
        <v>5.3958000000000004</v>
      </c>
      <c r="G293" s="615">
        <v>2.4373</v>
      </c>
      <c r="H293" s="615">
        <v>22.143899999999999</v>
      </c>
      <c r="I293" s="615">
        <v>2.2031999999999998</v>
      </c>
      <c r="J293" s="615">
        <v>7.0464000000000002</v>
      </c>
      <c r="K293" s="615">
        <v>0.70799999999999996</v>
      </c>
      <c r="L293" s="629">
        <v>1.5649999999999999</v>
      </c>
      <c r="M293" s="630">
        <v>0.57989999999999997</v>
      </c>
    </row>
    <row r="294" spans="2:13">
      <c r="B294" s="721"/>
      <c r="C294" s="194" t="s">
        <v>354</v>
      </c>
      <c r="D294" s="196" t="s">
        <v>34</v>
      </c>
      <c r="E294" s="615">
        <v>5.2632000000000003</v>
      </c>
      <c r="F294" s="615">
        <v>12.5</v>
      </c>
      <c r="G294" s="615">
        <v>3.8462000000000001</v>
      </c>
      <c r="H294" s="615">
        <v>60</v>
      </c>
      <c r="I294" s="615">
        <v>0</v>
      </c>
      <c r="J294" s="615">
        <v>8.6957000000000004</v>
      </c>
      <c r="K294" s="615">
        <v>0</v>
      </c>
      <c r="L294" s="629">
        <v>2.0407999999999999</v>
      </c>
      <c r="M294" s="630">
        <v>0</v>
      </c>
    </row>
    <row r="295" spans="2:13">
      <c r="B295" s="721"/>
      <c r="C295" s="194"/>
      <c r="D295" s="196" t="s">
        <v>120</v>
      </c>
      <c r="E295" s="615">
        <v>3.9841000000000002</v>
      </c>
      <c r="F295" s="615">
        <v>0</v>
      </c>
      <c r="G295" s="615">
        <v>2.8435999999999999</v>
      </c>
      <c r="H295" s="615">
        <v>80</v>
      </c>
      <c r="I295" s="615">
        <v>14.2857</v>
      </c>
      <c r="J295" s="615">
        <v>4.7618999999999998</v>
      </c>
      <c r="K295" s="615">
        <v>6.8966000000000003</v>
      </c>
      <c r="L295" s="629">
        <v>0</v>
      </c>
      <c r="M295" s="630">
        <v>12.5</v>
      </c>
    </row>
    <row r="296" spans="2:13">
      <c r="B296" s="721"/>
      <c r="C296" s="194"/>
      <c r="D296" s="196"/>
      <c r="E296" s="615"/>
      <c r="F296" s="615"/>
      <c r="G296" s="615"/>
      <c r="H296" s="615"/>
      <c r="I296" s="615"/>
      <c r="J296" s="615"/>
      <c r="K296" s="615"/>
      <c r="L296" s="629"/>
      <c r="M296" s="630"/>
    </row>
    <row r="297" spans="2:13" ht="31.5">
      <c r="B297" s="721">
        <v>742</v>
      </c>
      <c r="C297" s="193" t="s">
        <v>355</v>
      </c>
      <c r="D297" s="196" t="s">
        <v>32</v>
      </c>
      <c r="E297" s="615">
        <v>0.34239999999999998</v>
      </c>
      <c r="F297" s="615">
        <v>0.13270000000000001</v>
      </c>
      <c r="G297" s="615">
        <v>0.36680000000000001</v>
      </c>
      <c r="H297" s="615">
        <v>0.14099999999999999</v>
      </c>
      <c r="I297" s="615">
        <v>0</v>
      </c>
      <c r="J297" s="615">
        <v>1.4197</v>
      </c>
      <c r="K297" s="615">
        <v>0.1832</v>
      </c>
      <c r="L297" s="629">
        <v>4.7899999999999998E-2</v>
      </c>
      <c r="M297" s="630">
        <v>1.0699999999999999E-2</v>
      </c>
    </row>
    <row r="298" spans="2:13" ht="31.5">
      <c r="B298" s="721"/>
      <c r="C298" s="194" t="s">
        <v>356</v>
      </c>
      <c r="D298" s="196" t="s">
        <v>34</v>
      </c>
      <c r="E298" s="615">
        <v>0</v>
      </c>
      <c r="F298" s="615">
        <v>0</v>
      </c>
      <c r="G298" s="615">
        <v>0</v>
      </c>
      <c r="H298" s="615">
        <v>0</v>
      </c>
      <c r="I298" s="615">
        <v>0</v>
      </c>
      <c r="J298" s="615">
        <v>0</v>
      </c>
      <c r="K298" s="615">
        <v>0</v>
      </c>
      <c r="L298" s="629">
        <v>0</v>
      </c>
      <c r="M298" s="630">
        <v>0</v>
      </c>
    </row>
    <row r="299" spans="2:13">
      <c r="B299" s="721"/>
      <c r="C299" s="193"/>
      <c r="D299" s="196" t="s">
        <v>120</v>
      </c>
      <c r="E299" s="615">
        <v>0.19919999999999999</v>
      </c>
      <c r="F299" s="615">
        <v>0</v>
      </c>
      <c r="G299" s="615">
        <v>0.47389999999999999</v>
      </c>
      <c r="H299" s="615">
        <v>0</v>
      </c>
      <c r="I299" s="615">
        <v>0</v>
      </c>
      <c r="J299" s="615">
        <v>0</v>
      </c>
      <c r="K299" s="615">
        <v>0</v>
      </c>
      <c r="L299" s="629">
        <v>0</v>
      </c>
      <c r="M299" s="630">
        <v>0</v>
      </c>
    </row>
    <row r="300" spans="2:13">
      <c r="B300" s="721"/>
      <c r="C300" s="191"/>
      <c r="D300" s="192"/>
      <c r="E300" s="615"/>
      <c r="F300" s="615"/>
      <c r="G300" s="615"/>
      <c r="H300" s="615"/>
      <c r="I300" s="615"/>
      <c r="J300" s="615"/>
      <c r="K300" s="615"/>
      <c r="L300" s="629"/>
      <c r="M300" s="630"/>
    </row>
    <row r="301" spans="2:13">
      <c r="B301" s="722">
        <v>751</v>
      </c>
      <c r="C301" s="193" t="s">
        <v>357</v>
      </c>
      <c r="D301" s="199" t="s">
        <v>32</v>
      </c>
      <c r="E301" s="615">
        <v>2.7082000000000002</v>
      </c>
      <c r="F301" s="615">
        <v>0</v>
      </c>
      <c r="G301" s="615">
        <v>6.7686999999999999</v>
      </c>
      <c r="H301" s="615">
        <v>0</v>
      </c>
      <c r="I301" s="615">
        <v>0</v>
      </c>
      <c r="J301" s="615">
        <v>0</v>
      </c>
      <c r="K301" s="615">
        <v>1.6325000000000001</v>
      </c>
      <c r="L301" s="629">
        <v>1.6E-2</v>
      </c>
      <c r="M301" s="630">
        <v>1.0699999999999999E-2</v>
      </c>
    </row>
    <row r="302" spans="2:13">
      <c r="B302" s="722"/>
      <c r="C302" s="194" t="s">
        <v>358</v>
      </c>
      <c r="D302" s="199" t="s">
        <v>34</v>
      </c>
      <c r="E302" s="615">
        <v>0.65790000000000004</v>
      </c>
      <c r="F302" s="615">
        <v>0</v>
      </c>
      <c r="G302" s="615">
        <v>1.2821</v>
      </c>
      <c r="H302" s="615">
        <v>0</v>
      </c>
      <c r="I302" s="615">
        <v>0</v>
      </c>
      <c r="J302" s="615">
        <v>0</v>
      </c>
      <c r="K302" s="615">
        <v>0</v>
      </c>
      <c r="L302" s="629">
        <v>0</v>
      </c>
      <c r="M302" s="630">
        <v>0</v>
      </c>
    </row>
    <row r="303" spans="2:13">
      <c r="B303" s="722"/>
      <c r="C303" s="193"/>
      <c r="D303" s="199" t="s">
        <v>120</v>
      </c>
      <c r="E303" s="615">
        <v>1.1952</v>
      </c>
      <c r="F303" s="615">
        <v>0</v>
      </c>
      <c r="G303" s="615">
        <v>2.3696999999999999</v>
      </c>
      <c r="H303" s="615">
        <v>0</v>
      </c>
      <c r="I303" s="615">
        <v>0</v>
      </c>
      <c r="J303" s="615">
        <v>0</v>
      </c>
      <c r="K303" s="615">
        <v>0</v>
      </c>
      <c r="L303" s="629">
        <v>0</v>
      </c>
      <c r="M303" s="630">
        <v>0</v>
      </c>
    </row>
    <row r="304" spans="2:13">
      <c r="B304" s="722"/>
      <c r="C304" s="191"/>
      <c r="D304" s="200"/>
      <c r="E304" s="615"/>
      <c r="F304" s="615"/>
      <c r="G304" s="615"/>
      <c r="H304" s="615"/>
      <c r="I304" s="615"/>
      <c r="J304" s="615"/>
      <c r="K304" s="615"/>
      <c r="L304" s="629"/>
      <c r="M304" s="630"/>
    </row>
    <row r="305" spans="2:13">
      <c r="B305" s="722">
        <v>752</v>
      </c>
      <c r="C305" s="193" t="s">
        <v>359</v>
      </c>
      <c r="D305" s="199" t="s">
        <v>32</v>
      </c>
      <c r="E305" s="615">
        <v>2.1855000000000002</v>
      </c>
      <c r="F305" s="615">
        <v>8.8499999999999995E-2</v>
      </c>
      <c r="G305" s="615">
        <v>5.8975</v>
      </c>
      <c r="H305" s="615">
        <v>0</v>
      </c>
      <c r="I305" s="615">
        <v>4.4999999999999998E-2</v>
      </c>
      <c r="J305" s="615">
        <v>0.58860000000000001</v>
      </c>
      <c r="K305" s="615">
        <v>0.41649999999999998</v>
      </c>
      <c r="L305" s="629">
        <v>0.1278</v>
      </c>
      <c r="M305" s="630">
        <v>4.2999999999999997E-2</v>
      </c>
    </row>
    <row r="306" spans="2:13" ht="31.5">
      <c r="B306" s="722"/>
      <c r="C306" s="194" t="s">
        <v>360</v>
      </c>
      <c r="D306" s="199" t="s">
        <v>34</v>
      </c>
      <c r="E306" s="615">
        <v>2.3026</v>
      </c>
      <c r="F306" s="615">
        <v>0</v>
      </c>
      <c r="G306" s="615">
        <v>8.9743999999999993</v>
      </c>
      <c r="H306" s="615">
        <v>0</v>
      </c>
      <c r="I306" s="615">
        <v>0</v>
      </c>
      <c r="J306" s="615">
        <v>0</v>
      </c>
      <c r="K306" s="615">
        <v>0</v>
      </c>
      <c r="L306" s="629">
        <v>0</v>
      </c>
      <c r="M306" s="630">
        <v>0</v>
      </c>
    </row>
    <row r="307" spans="2:13">
      <c r="B307" s="722"/>
      <c r="C307" s="193"/>
      <c r="D307" s="199" t="s">
        <v>120</v>
      </c>
      <c r="E307" s="615">
        <v>7.9680999999999997</v>
      </c>
      <c r="F307" s="615">
        <v>0</v>
      </c>
      <c r="G307" s="615">
        <v>14.6919</v>
      </c>
      <c r="H307" s="615">
        <v>0</v>
      </c>
      <c r="I307" s="615">
        <v>0</v>
      </c>
      <c r="J307" s="615">
        <v>4.7618999999999998</v>
      </c>
      <c r="K307" s="615">
        <v>3.4483000000000001</v>
      </c>
      <c r="L307" s="629">
        <v>0</v>
      </c>
      <c r="M307" s="630">
        <v>12.5</v>
      </c>
    </row>
    <row r="308" spans="2:13">
      <c r="B308" s="722"/>
      <c r="C308" s="193"/>
      <c r="D308" s="201"/>
      <c r="E308" s="615"/>
      <c r="F308" s="615"/>
      <c r="G308" s="615"/>
      <c r="H308" s="615"/>
      <c r="I308" s="615"/>
      <c r="J308" s="615"/>
      <c r="K308" s="615"/>
      <c r="L308" s="629"/>
      <c r="M308" s="630"/>
    </row>
    <row r="309" spans="2:13">
      <c r="B309" s="722">
        <v>753</v>
      </c>
      <c r="C309" s="193" t="s">
        <v>361</v>
      </c>
      <c r="D309" s="199" t="s">
        <v>32</v>
      </c>
      <c r="E309" s="615">
        <v>0.99399999999999999</v>
      </c>
      <c r="F309" s="615">
        <v>0</v>
      </c>
      <c r="G309" s="615">
        <v>2.8782000000000001</v>
      </c>
      <c r="H309" s="615">
        <v>0</v>
      </c>
      <c r="I309" s="615">
        <v>0</v>
      </c>
      <c r="J309" s="615">
        <v>0</v>
      </c>
      <c r="K309" s="615">
        <v>0.1166</v>
      </c>
      <c r="L309" s="629">
        <v>3.1899999999999998E-2</v>
      </c>
      <c r="M309" s="630">
        <v>3.2199999999999999E-2</v>
      </c>
    </row>
    <row r="310" spans="2:13">
      <c r="B310" s="722"/>
      <c r="C310" s="194" t="s">
        <v>362</v>
      </c>
      <c r="D310" s="199" t="s">
        <v>34</v>
      </c>
      <c r="E310" s="615">
        <v>0.32890000000000003</v>
      </c>
      <c r="F310" s="615">
        <v>0</v>
      </c>
      <c r="G310" s="615">
        <v>1.2821</v>
      </c>
      <c r="H310" s="615">
        <v>0</v>
      </c>
      <c r="I310" s="615">
        <v>0</v>
      </c>
      <c r="J310" s="615">
        <v>0</v>
      </c>
      <c r="K310" s="615">
        <v>0</v>
      </c>
      <c r="L310" s="629">
        <v>0</v>
      </c>
      <c r="M310" s="630">
        <v>0</v>
      </c>
    </row>
    <row r="311" spans="2:13">
      <c r="B311" s="722"/>
      <c r="C311" s="193"/>
      <c r="D311" s="199" t="s">
        <v>120</v>
      </c>
      <c r="E311" s="615">
        <v>0.39839999999999998</v>
      </c>
      <c r="F311" s="615">
        <v>0</v>
      </c>
      <c r="G311" s="615">
        <v>0.47389999999999999</v>
      </c>
      <c r="H311" s="615">
        <v>0</v>
      </c>
      <c r="I311" s="615">
        <v>0</v>
      </c>
      <c r="J311" s="615">
        <v>0</v>
      </c>
      <c r="K311" s="615">
        <v>0</v>
      </c>
      <c r="L311" s="629">
        <v>0</v>
      </c>
      <c r="M311" s="630">
        <v>0</v>
      </c>
    </row>
    <row r="312" spans="2:13">
      <c r="B312" s="722"/>
      <c r="C312" s="197"/>
      <c r="D312" s="202"/>
      <c r="E312" s="615"/>
      <c r="F312" s="615"/>
      <c r="G312" s="615"/>
      <c r="H312" s="615"/>
      <c r="I312" s="615"/>
      <c r="J312" s="615"/>
      <c r="K312" s="615"/>
      <c r="L312" s="629"/>
      <c r="M312" s="630"/>
    </row>
    <row r="313" spans="2:13">
      <c r="B313" s="722">
        <v>811</v>
      </c>
      <c r="C313" s="193" t="s">
        <v>363</v>
      </c>
      <c r="D313" s="199" t="s">
        <v>32</v>
      </c>
      <c r="E313" s="615">
        <v>1.9892000000000001</v>
      </c>
      <c r="F313" s="615">
        <v>60.283099999999997</v>
      </c>
      <c r="G313" s="615">
        <v>0.52200000000000002</v>
      </c>
      <c r="H313" s="615">
        <v>0.14099999999999999</v>
      </c>
      <c r="I313" s="615">
        <v>0.13489999999999999</v>
      </c>
      <c r="J313" s="615">
        <v>3.2029000000000001</v>
      </c>
      <c r="K313" s="615">
        <v>0.10829999999999999</v>
      </c>
      <c r="L313" s="629">
        <v>7.9799999999999996E-2</v>
      </c>
      <c r="M313" s="630">
        <v>0</v>
      </c>
    </row>
    <row r="314" spans="2:13" ht="17.25" customHeight="1">
      <c r="B314" s="722"/>
      <c r="C314" s="194" t="s">
        <v>364</v>
      </c>
      <c r="D314" s="199" t="s">
        <v>34</v>
      </c>
      <c r="E314" s="615">
        <v>3.2894999999999999</v>
      </c>
      <c r="F314" s="615">
        <v>56.25</v>
      </c>
      <c r="G314" s="615">
        <v>0</v>
      </c>
      <c r="H314" s="615">
        <v>0</v>
      </c>
      <c r="I314" s="615">
        <v>0</v>
      </c>
      <c r="J314" s="615">
        <v>0</v>
      </c>
      <c r="K314" s="615">
        <v>0</v>
      </c>
      <c r="L314" s="629">
        <v>0</v>
      </c>
      <c r="M314" s="630">
        <v>0</v>
      </c>
    </row>
    <row r="315" spans="2:13">
      <c r="B315" s="722"/>
      <c r="C315" s="194"/>
      <c r="D315" s="199" t="s">
        <v>120</v>
      </c>
      <c r="E315" s="615">
        <v>1.7927999999999999</v>
      </c>
      <c r="F315" s="615">
        <v>46.666699999999999</v>
      </c>
      <c r="G315" s="615">
        <v>0.94789999999999996</v>
      </c>
      <c r="H315" s="615">
        <v>0</v>
      </c>
      <c r="I315" s="615">
        <v>0</v>
      </c>
      <c r="J315" s="615">
        <v>0</v>
      </c>
      <c r="K315" s="615">
        <v>0</v>
      </c>
      <c r="L315" s="629">
        <v>0</v>
      </c>
      <c r="M315" s="630">
        <v>0</v>
      </c>
    </row>
    <row r="316" spans="2:13">
      <c r="B316" s="722"/>
      <c r="C316" s="193"/>
      <c r="D316" s="199"/>
      <c r="E316" s="615"/>
      <c r="F316" s="615"/>
      <c r="G316" s="615"/>
      <c r="H316" s="615"/>
      <c r="I316" s="615"/>
      <c r="J316" s="615"/>
      <c r="K316" s="615"/>
      <c r="L316" s="629"/>
      <c r="M316" s="630"/>
    </row>
    <row r="317" spans="2:13" ht="31.5">
      <c r="B317" s="722">
        <v>812</v>
      </c>
      <c r="C317" s="193" t="s">
        <v>365</v>
      </c>
      <c r="D317" s="199" t="s">
        <v>32</v>
      </c>
      <c r="E317" s="615">
        <v>1.5555000000000001</v>
      </c>
      <c r="F317" s="615">
        <v>0.1769</v>
      </c>
      <c r="G317" s="615">
        <v>4.2503000000000002</v>
      </c>
      <c r="H317" s="615">
        <v>0.28210000000000002</v>
      </c>
      <c r="I317" s="615">
        <v>0.98919999999999997</v>
      </c>
      <c r="J317" s="615">
        <v>0.38090000000000002</v>
      </c>
      <c r="K317" s="615">
        <v>0.19159999999999999</v>
      </c>
      <c r="L317" s="629">
        <v>0</v>
      </c>
      <c r="M317" s="630">
        <v>0</v>
      </c>
    </row>
    <row r="318" spans="2:13">
      <c r="B318" s="722"/>
      <c r="C318" s="194" t="s">
        <v>366</v>
      </c>
      <c r="D318" s="199" t="s">
        <v>34</v>
      </c>
      <c r="E318" s="615">
        <v>0.32890000000000003</v>
      </c>
      <c r="F318" s="615">
        <v>0</v>
      </c>
      <c r="G318" s="615">
        <v>1.2821</v>
      </c>
      <c r="H318" s="615">
        <v>0</v>
      </c>
      <c r="I318" s="615">
        <v>0</v>
      </c>
      <c r="J318" s="615">
        <v>0</v>
      </c>
      <c r="K318" s="615">
        <v>0</v>
      </c>
      <c r="L318" s="629">
        <v>0</v>
      </c>
      <c r="M318" s="630">
        <v>0</v>
      </c>
    </row>
    <row r="319" spans="2:13">
      <c r="B319" s="722"/>
      <c r="C319" s="193"/>
      <c r="D319" s="199" t="s">
        <v>120</v>
      </c>
      <c r="E319" s="615">
        <v>3.5857000000000001</v>
      </c>
      <c r="F319" s="615">
        <v>0</v>
      </c>
      <c r="G319" s="615">
        <v>6.6351000000000004</v>
      </c>
      <c r="H319" s="615">
        <v>0</v>
      </c>
      <c r="I319" s="615">
        <v>4.7618999999999998</v>
      </c>
      <c r="J319" s="615">
        <v>0</v>
      </c>
      <c r="K319" s="615">
        <v>0</v>
      </c>
      <c r="L319" s="629">
        <v>0</v>
      </c>
      <c r="M319" s="630">
        <v>0</v>
      </c>
    </row>
    <row r="320" spans="2:13">
      <c r="B320" s="722"/>
      <c r="C320" s="193"/>
      <c r="D320" s="199"/>
      <c r="E320" s="615"/>
      <c r="F320" s="615"/>
      <c r="G320" s="615"/>
      <c r="H320" s="615"/>
      <c r="I320" s="615"/>
      <c r="J320" s="615"/>
      <c r="K320" s="615"/>
      <c r="L320" s="629"/>
      <c r="M320" s="630"/>
    </row>
    <row r="321" spans="2:13" ht="31.5">
      <c r="B321" s="722">
        <v>813</v>
      </c>
      <c r="C321" s="193" t="s">
        <v>367</v>
      </c>
      <c r="D321" s="199" t="s">
        <v>32</v>
      </c>
      <c r="E321" s="615">
        <v>0.58550000000000002</v>
      </c>
      <c r="F321" s="615">
        <v>0.26540000000000002</v>
      </c>
      <c r="G321" s="615">
        <v>1.5626</v>
      </c>
      <c r="H321" s="615">
        <v>0.14099999999999999</v>
      </c>
      <c r="I321" s="615">
        <v>0.58450000000000002</v>
      </c>
      <c r="J321" s="615">
        <v>0.13850000000000001</v>
      </c>
      <c r="K321" s="615">
        <v>0.1832</v>
      </c>
      <c r="L321" s="629">
        <v>1.6E-2</v>
      </c>
      <c r="M321" s="630">
        <v>1.0699999999999999E-2</v>
      </c>
    </row>
    <row r="322" spans="2:13" ht="31.5">
      <c r="B322" s="722"/>
      <c r="C322" s="194" t="s">
        <v>368</v>
      </c>
      <c r="D322" s="199" t="s">
        <v>34</v>
      </c>
      <c r="E322" s="615">
        <v>0.98680000000000001</v>
      </c>
      <c r="F322" s="615">
        <v>0</v>
      </c>
      <c r="G322" s="615">
        <v>2.5640999999999998</v>
      </c>
      <c r="H322" s="615">
        <v>0</v>
      </c>
      <c r="I322" s="615">
        <v>0</v>
      </c>
      <c r="J322" s="615">
        <v>0</v>
      </c>
      <c r="K322" s="615">
        <v>7.1429</v>
      </c>
      <c r="L322" s="629">
        <v>0</v>
      </c>
      <c r="M322" s="630">
        <v>0</v>
      </c>
    </row>
    <row r="323" spans="2:13">
      <c r="B323" s="722"/>
      <c r="C323" s="194"/>
      <c r="D323" s="199" t="s">
        <v>120</v>
      </c>
      <c r="E323" s="615">
        <v>1.1952</v>
      </c>
      <c r="F323" s="615">
        <v>0</v>
      </c>
      <c r="G323" s="615">
        <v>1.4218</v>
      </c>
      <c r="H323" s="615">
        <v>0</v>
      </c>
      <c r="I323" s="615">
        <v>4.7618999999999998</v>
      </c>
      <c r="J323" s="615">
        <v>0</v>
      </c>
      <c r="K323" s="615">
        <v>0</v>
      </c>
      <c r="L323" s="629">
        <v>2.5640999999999998</v>
      </c>
      <c r="M323" s="630">
        <v>0</v>
      </c>
    </row>
    <row r="324" spans="2:13">
      <c r="B324" s="722"/>
      <c r="C324" s="194"/>
      <c r="D324" s="199"/>
      <c r="E324" s="615"/>
      <c r="F324" s="615"/>
      <c r="G324" s="615"/>
      <c r="H324" s="615"/>
      <c r="I324" s="615"/>
      <c r="J324" s="615"/>
      <c r="K324" s="615"/>
      <c r="L324" s="629"/>
      <c r="M324" s="630"/>
    </row>
    <row r="325" spans="2:13" ht="36" customHeight="1">
      <c r="B325" s="722">
        <v>814</v>
      </c>
      <c r="C325" s="216" t="s">
        <v>369</v>
      </c>
      <c r="D325" s="199" t="s">
        <v>32</v>
      </c>
      <c r="E325" s="615">
        <v>2.1227999999999998</v>
      </c>
      <c r="F325" s="615">
        <v>8.8499999999999995E-2</v>
      </c>
      <c r="G325" s="615">
        <v>5.8552</v>
      </c>
      <c r="H325" s="615">
        <v>0</v>
      </c>
      <c r="I325" s="615">
        <v>0.4047</v>
      </c>
      <c r="J325" s="615">
        <v>0.1731</v>
      </c>
      <c r="K325" s="615">
        <v>0.41649999999999998</v>
      </c>
      <c r="L325" s="629">
        <v>6.3899999999999998E-2</v>
      </c>
      <c r="M325" s="630">
        <v>0</v>
      </c>
    </row>
    <row r="326" spans="2:13" ht="18" customHeight="1">
      <c r="B326" s="722"/>
      <c r="C326" s="190" t="s">
        <v>370</v>
      </c>
      <c r="D326" s="199" t="s">
        <v>34</v>
      </c>
      <c r="E326" s="615">
        <v>1.3158000000000001</v>
      </c>
      <c r="F326" s="615">
        <v>0</v>
      </c>
      <c r="G326" s="615">
        <v>5.1281999999999996</v>
      </c>
      <c r="H326" s="615">
        <v>0</v>
      </c>
      <c r="I326" s="615">
        <v>0</v>
      </c>
      <c r="J326" s="615">
        <v>0</v>
      </c>
      <c r="K326" s="615">
        <v>0</v>
      </c>
      <c r="L326" s="629">
        <v>0</v>
      </c>
      <c r="M326" s="630">
        <v>0</v>
      </c>
    </row>
    <row r="327" spans="2:13">
      <c r="B327" s="722"/>
      <c r="C327" s="193"/>
      <c r="D327" s="199" t="s">
        <v>120</v>
      </c>
      <c r="E327" s="615">
        <v>2.1911999999999998</v>
      </c>
      <c r="F327" s="615">
        <v>0</v>
      </c>
      <c r="G327" s="615">
        <v>4.7393000000000001</v>
      </c>
      <c r="H327" s="615">
        <v>0</v>
      </c>
      <c r="I327" s="615">
        <v>0</v>
      </c>
      <c r="J327" s="615">
        <v>0</v>
      </c>
      <c r="K327" s="615">
        <v>0</v>
      </c>
      <c r="L327" s="629">
        <v>0</v>
      </c>
      <c r="M327" s="630">
        <v>0</v>
      </c>
    </row>
    <row r="328" spans="2:13">
      <c r="B328" s="722"/>
      <c r="C328" s="193"/>
      <c r="D328" s="199"/>
      <c r="E328" s="615"/>
      <c r="F328" s="615"/>
      <c r="G328" s="615"/>
      <c r="H328" s="615"/>
      <c r="I328" s="615"/>
      <c r="J328" s="615"/>
      <c r="K328" s="615"/>
      <c r="L328" s="629"/>
      <c r="M328" s="630"/>
    </row>
    <row r="329" spans="2:13" ht="31.5">
      <c r="B329" s="722">
        <v>816</v>
      </c>
      <c r="C329" s="193" t="s">
        <v>371</v>
      </c>
      <c r="D329" s="199" t="s">
        <v>32</v>
      </c>
      <c r="E329" s="615">
        <v>1.123</v>
      </c>
      <c r="F329" s="615">
        <v>0</v>
      </c>
      <c r="G329" s="615">
        <v>3.0722</v>
      </c>
      <c r="H329" s="615">
        <v>0</v>
      </c>
      <c r="I329" s="615">
        <v>0</v>
      </c>
      <c r="J329" s="615">
        <v>0</v>
      </c>
      <c r="K329" s="615">
        <v>0.3332</v>
      </c>
      <c r="L329" s="629">
        <v>3.1899999999999998E-2</v>
      </c>
      <c r="M329" s="630">
        <v>3.2199999999999999E-2</v>
      </c>
    </row>
    <row r="330" spans="2:13">
      <c r="B330" s="722"/>
      <c r="C330" s="194" t="s">
        <v>372</v>
      </c>
      <c r="D330" s="199" t="s">
        <v>34</v>
      </c>
      <c r="E330" s="615">
        <v>0</v>
      </c>
      <c r="F330" s="615">
        <v>0</v>
      </c>
      <c r="G330" s="615">
        <v>0</v>
      </c>
      <c r="H330" s="615">
        <v>0</v>
      </c>
      <c r="I330" s="615">
        <v>0</v>
      </c>
      <c r="J330" s="615">
        <v>0</v>
      </c>
      <c r="K330" s="615">
        <v>0</v>
      </c>
      <c r="L330" s="629">
        <v>0</v>
      </c>
      <c r="M330" s="630">
        <v>0</v>
      </c>
    </row>
    <row r="331" spans="2:13">
      <c r="B331" s="722"/>
      <c r="C331" s="193"/>
      <c r="D331" s="199" t="s">
        <v>120</v>
      </c>
      <c r="E331" s="615">
        <v>0.79679999999999995</v>
      </c>
      <c r="F331" s="615">
        <v>0</v>
      </c>
      <c r="G331" s="615">
        <v>1.8956999999999999</v>
      </c>
      <c r="H331" s="615">
        <v>0</v>
      </c>
      <c r="I331" s="615">
        <v>0</v>
      </c>
      <c r="J331" s="615">
        <v>0</v>
      </c>
      <c r="K331" s="615">
        <v>0</v>
      </c>
      <c r="L331" s="629">
        <v>0</v>
      </c>
      <c r="M331" s="630">
        <v>0</v>
      </c>
    </row>
    <row r="332" spans="2:13">
      <c r="B332" s="722"/>
      <c r="C332" s="193"/>
      <c r="D332" s="202"/>
      <c r="E332" s="615"/>
      <c r="F332" s="615"/>
      <c r="G332" s="615"/>
      <c r="H332" s="615"/>
      <c r="I332" s="615"/>
      <c r="J332" s="615"/>
      <c r="K332" s="615"/>
      <c r="L332" s="629"/>
      <c r="M332" s="630"/>
    </row>
    <row r="333" spans="2:13" ht="31.5">
      <c r="B333" s="722">
        <v>817</v>
      </c>
      <c r="C333" s="193" t="s">
        <v>373</v>
      </c>
      <c r="D333" s="199" t="s">
        <v>32</v>
      </c>
      <c r="E333" s="615">
        <v>0.70420000000000005</v>
      </c>
      <c r="F333" s="615">
        <v>0</v>
      </c>
      <c r="G333" s="615">
        <v>1.8765000000000001</v>
      </c>
      <c r="H333" s="615">
        <v>0.14099999999999999</v>
      </c>
      <c r="I333" s="615">
        <v>0.1799</v>
      </c>
      <c r="J333" s="615">
        <v>8.6599999999999996E-2</v>
      </c>
      <c r="K333" s="615">
        <v>0.1416</v>
      </c>
      <c r="L333" s="629">
        <v>0.15970000000000001</v>
      </c>
      <c r="M333" s="630">
        <v>0</v>
      </c>
    </row>
    <row r="334" spans="2:13">
      <c r="B334" s="722"/>
      <c r="C334" s="194" t="s">
        <v>374</v>
      </c>
      <c r="D334" s="199" t="s">
        <v>34</v>
      </c>
      <c r="E334" s="615">
        <v>0.32890000000000003</v>
      </c>
      <c r="F334" s="615">
        <v>0</v>
      </c>
      <c r="G334" s="615">
        <v>1.2821</v>
      </c>
      <c r="H334" s="615">
        <v>0</v>
      </c>
      <c r="I334" s="615">
        <v>0</v>
      </c>
      <c r="J334" s="615">
        <v>0</v>
      </c>
      <c r="K334" s="615">
        <v>0</v>
      </c>
      <c r="L334" s="629">
        <v>0</v>
      </c>
      <c r="M334" s="630">
        <v>0</v>
      </c>
    </row>
    <row r="335" spans="2:13">
      <c r="B335" s="722"/>
      <c r="C335" s="193"/>
      <c r="D335" s="199" t="s">
        <v>120</v>
      </c>
      <c r="E335" s="615">
        <v>3.3864999999999998</v>
      </c>
      <c r="F335" s="615">
        <v>0</v>
      </c>
      <c r="G335" s="615">
        <v>6.6351000000000004</v>
      </c>
      <c r="H335" s="615">
        <v>0</v>
      </c>
      <c r="I335" s="615">
        <v>0</v>
      </c>
      <c r="J335" s="615">
        <v>1.1904999999999999</v>
      </c>
      <c r="K335" s="615">
        <v>0</v>
      </c>
      <c r="L335" s="629">
        <v>0</v>
      </c>
      <c r="M335" s="630">
        <v>0</v>
      </c>
    </row>
    <row r="336" spans="2:13">
      <c r="B336" s="722"/>
      <c r="C336" s="193"/>
      <c r="D336" s="203"/>
      <c r="E336" s="615"/>
      <c r="F336" s="615"/>
      <c r="G336" s="615"/>
      <c r="H336" s="615"/>
      <c r="I336" s="615"/>
      <c r="J336" s="615"/>
      <c r="K336" s="615"/>
      <c r="L336" s="629"/>
      <c r="M336" s="630"/>
    </row>
    <row r="337" spans="2:13">
      <c r="B337" s="722">
        <v>818</v>
      </c>
      <c r="C337" s="193" t="s">
        <v>375</v>
      </c>
      <c r="D337" s="199" t="s">
        <v>32</v>
      </c>
      <c r="E337" s="615">
        <v>1.0911</v>
      </c>
      <c r="F337" s="615">
        <v>4.4200000000000003E-2</v>
      </c>
      <c r="G337" s="615">
        <v>2.6347999999999998</v>
      </c>
      <c r="H337" s="615">
        <v>6.3470000000000004</v>
      </c>
      <c r="I337" s="615">
        <v>1.2589999999999999</v>
      </c>
      <c r="J337" s="615">
        <v>6.93E-2</v>
      </c>
      <c r="K337" s="615">
        <v>0.1749</v>
      </c>
      <c r="L337" s="629">
        <v>1.6E-2</v>
      </c>
      <c r="M337" s="630">
        <v>0.1396</v>
      </c>
    </row>
    <row r="338" spans="2:13">
      <c r="B338" s="722"/>
      <c r="C338" s="194" t="s">
        <v>376</v>
      </c>
      <c r="D338" s="199" t="s">
        <v>34</v>
      </c>
      <c r="E338" s="615">
        <v>0.65790000000000004</v>
      </c>
      <c r="F338" s="615">
        <v>0</v>
      </c>
      <c r="G338" s="615">
        <v>0</v>
      </c>
      <c r="H338" s="615">
        <v>20</v>
      </c>
      <c r="I338" s="615">
        <v>0</v>
      </c>
      <c r="J338" s="615">
        <v>1.4493</v>
      </c>
      <c r="K338" s="615">
        <v>0</v>
      </c>
      <c r="L338" s="629">
        <v>0</v>
      </c>
      <c r="M338" s="630">
        <v>0</v>
      </c>
    </row>
    <row r="339" spans="2:13">
      <c r="B339" s="722"/>
      <c r="C339" s="193"/>
      <c r="D339" s="199" t="s">
        <v>120</v>
      </c>
      <c r="E339" s="615">
        <v>1.1952</v>
      </c>
      <c r="F339" s="615">
        <v>0</v>
      </c>
      <c r="G339" s="615">
        <v>1.8956999999999999</v>
      </c>
      <c r="H339" s="615">
        <v>20</v>
      </c>
      <c r="I339" s="615">
        <v>4.7618999999999998</v>
      </c>
      <c r="J339" s="615">
        <v>0</v>
      </c>
      <c r="K339" s="615">
        <v>0</v>
      </c>
      <c r="L339" s="629">
        <v>0</v>
      </c>
      <c r="M339" s="630">
        <v>0</v>
      </c>
    </row>
    <row r="340" spans="2:13">
      <c r="E340" s="615"/>
      <c r="F340" s="615"/>
      <c r="G340" s="615"/>
      <c r="H340" s="615"/>
      <c r="I340" s="615"/>
      <c r="J340" s="615"/>
      <c r="K340" s="615"/>
      <c r="L340" s="629"/>
      <c r="M340" s="630"/>
    </row>
    <row r="341" spans="2:13">
      <c r="B341" s="722">
        <v>821</v>
      </c>
      <c r="C341" s="193" t="s">
        <v>377</v>
      </c>
      <c r="D341" s="199" t="s">
        <v>32</v>
      </c>
      <c r="E341" s="615">
        <v>2.0861999999999998</v>
      </c>
      <c r="F341" s="615">
        <v>0.1769</v>
      </c>
      <c r="G341" s="615">
        <v>5.2979000000000003</v>
      </c>
      <c r="H341" s="615">
        <v>2.1156999999999999</v>
      </c>
      <c r="I341" s="615">
        <v>0.26979999999999998</v>
      </c>
      <c r="J341" s="615">
        <v>0.98680000000000001</v>
      </c>
      <c r="K341" s="615">
        <v>0.29149999999999998</v>
      </c>
      <c r="L341" s="629">
        <v>0.2555</v>
      </c>
      <c r="M341" s="630">
        <v>0</v>
      </c>
    </row>
    <row r="342" spans="2:13">
      <c r="B342" s="722"/>
      <c r="C342" s="194" t="s">
        <v>378</v>
      </c>
      <c r="D342" s="199" t="s">
        <v>34</v>
      </c>
      <c r="E342" s="615">
        <v>0.65790000000000004</v>
      </c>
      <c r="F342" s="615">
        <v>0</v>
      </c>
      <c r="G342" s="615">
        <v>1.2821</v>
      </c>
      <c r="H342" s="615">
        <v>0</v>
      </c>
      <c r="I342" s="615">
        <v>0</v>
      </c>
      <c r="J342" s="615">
        <v>1.4493</v>
      </c>
      <c r="K342" s="615">
        <v>0</v>
      </c>
      <c r="L342" s="629">
        <v>0</v>
      </c>
      <c r="M342" s="630">
        <v>0</v>
      </c>
    </row>
    <row r="343" spans="2:13">
      <c r="B343" s="722"/>
      <c r="C343" s="193"/>
      <c r="D343" s="199" t="s">
        <v>120</v>
      </c>
      <c r="E343" s="615">
        <v>2.3904000000000001</v>
      </c>
      <c r="F343" s="615">
        <v>0</v>
      </c>
      <c r="G343" s="615">
        <v>4.7393000000000001</v>
      </c>
      <c r="H343" s="615">
        <v>0</v>
      </c>
      <c r="I343" s="615">
        <v>0</v>
      </c>
      <c r="J343" s="615">
        <v>0</v>
      </c>
      <c r="K343" s="615">
        <v>0</v>
      </c>
      <c r="L343" s="629">
        <v>2.5640999999999998</v>
      </c>
      <c r="M343" s="630">
        <v>0</v>
      </c>
    </row>
    <row r="344" spans="2:13">
      <c r="B344" s="721"/>
      <c r="C344" s="191"/>
      <c r="D344" s="192"/>
      <c r="E344" s="615"/>
      <c r="F344" s="615"/>
      <c r="G344" s="615"/>
      <c r="H344" s="615"/>
      <c r="I344" s="615"/>
      <c r="J344" s="615"/>
      <c r="K344" s="615"/>
      <c r="L344" s="629"/>
      <c r="M344" s="630"/>
    </row>
    <row r="345" spans="2:13">
      <c r="B345" s="722">
        <v>8322</v>
      </c>
      <c r="C345" s="161" t="s">
        <v>379</v>
      </c>
      <c r="D345" s="199" t="s">
        <v>32</v>
      </c>
      <c r="E345" s="615">
        <v>1.3752</v>
      </c>
      <c r="F345" s="615">
        <v>4.4200000000000003E-2</v>
      </c>
      <c r="G345" s="615">
        <v>0.71960000000000002</v>
      </c>
      <c r="H345" s="615">
        <v>0.14099999999999999</v>
      </c>
      <c r="I345" s="615">
        <v>2.2482000000000002</v>
      </c>
      <c r="J345" s="615">
        <v>0.72709999999999997</v>
      </c>
      <c r="K345" s="615">
        <v>2.9152</v>
      </c>
      <c r="L345" s="629">
        <v>3.8805000000000001</v>
      </c>
      <c r="M345" s="630">
        <v>1.6859999999999999</v>
      </c>
    </row>
    <row r="346" spans="2:13">
      <c r="B346" s="722"/>
      <c r="C346" s="188" t="s">
        <v>380</v>
      </c>
      <c r="D346" s="199" t="s">
        <v>34</v>
      </c>
      <c r="E346" s="615">
        <v>3.9474</v>
      </c>
      <c r="F346" s="615">
        <v>0</v>
      </c>
      <c r="G346" s="615">
        <v>3.8462000000000001</v>
      </c>
      <c r="H346" s="615">
        <v>0</v>
      </c>
      <c r="I346" s="615">
        <v>7.1429</v>
      </c>
      <c r="J346" s="615">
        <v>0</v>
      </c>
      <c r="K346" s="615">
        <v>7.1429</v>
      </c>
      <c r="L346" s="629">
        <v>14.2857</v>
      </c>
      <c r="M346" s="630">
        <v>0</v>
      </c>
    </row>
    <row r="347" spans="2:13">
      <c r="B347" s="722"/>
      <c r="C347" s="193"/>
      <c r="D347" s="199" t="s">
        <v>120</v>
      </c>
      <c r="E347" s="615">
        <v>1.5935999999999999</v>
      </c>
      <c r="F347" s="615">
        <v>0</v>
      </c>
      <c r="G347" s="615">
        <v>1.4218</v>
      </c>
      <c r="H347" s="615">
        <v>0</v>
      </c>
      <c r="I347" s="615">
        <v>0</v>
      </c>
      <c r="J347" s="615">
        <v>1.1904999999999999</v>
      </c>
      <c r="K347" s="615">
        <v>0</v>
      </c>
      <c r="L347" s="629">
        <v>5.1281999999999996</v>
      </c>
      <c r="M347" s="630">
        <v>0</v>
      </c>
    </row>
    <row r="348" spans="2:13">
      <c r="B348" s="722"/>
      <c r="C348" s="191"/>
      <c r="D348" s="200"/>
      <c r="E348" s="615"/>
      <c r="F348" s="615"/>
      <c r="G348" s="615"/>
      <c r="H348" s="615"/>
      <c r="I348" s="615"/>
      <c r="J348" s="615"/>
      <c r="K348" s="615"/>
      <c r="L348" s="629"/>
      <c r="M348" s="630"/>
    </row>
    <row r="349" spans="2:13" ht="17.25" customHeight="1">
      <c r="B349" s="183">
        <v>8331</v>
      </c>
      <c r="C349" s="161" t="s">
        <v>381</v>
      </c>
      <c r="D349" s="205" t="s">
        <v>32</v>
      </c>
      <c r="E349" s="615">
        <v>0.64029999999999998</v>
      </c>
      <c r="F349" s="615">
        <v>0</v>
      </c>
      <c r="G349" s="615">
        <v>1.06E-2</v>
      </c>
      <c r="H349" s="615">
        <v>0</v>
      </c>
      <c r="I349" s="615">
        <v>0.13489999999999999</v>
      </c>
      <c r="J349" s="615">
        <v>0</v>
      </c>
      <c r="K349" s="615">
        <v>1.67E-2</v>
      </c>
      <c r="L349" s="629">
        <v>8.4956999999999994</v>
      </c>
      <c r="M349" s="630">
        <v>6.4399999999999999E-2</v>
      </c>
    </row>
    <row r="350" spans="2:13">
      <c r="B350" s="722"/>
      <c r="C350" s="194" t="s">
        <v>382</v>
      </c>
      <c r="D350" s="199" t="s">
        <v>34</v>
      </c>
      <c r="E350" s="615">
        <v>0.65790000000000004</v>
      </c>
      <c r="F350" s="615">
        <v>0</v>
      </c>
      <c r="G350" s="615">
        <v>0</v>
      </c>
      <c r="H350" s="615">
        <v>0</v>
      </c>
      <c r="I350" s="615">
        <v>0</v>
      </c>
      <c r="J350" s="615">
        <v>0</v>
      </c>
      <c r="K350" s="615">
        <v>0</v>
      </c>
      <c r="L350" s="629">
        <v>4.0815999999999999</v>
      </c>
      <c r="M350" s="630">
        <v>0</v>
      </c>
    </row>
    <row r="351" spans="2:13">
      <c r="B351" s="722"/>
      <c r="C351" s="193"/>
      <c r="D351" s="199" t="s">
        <v>120</v>
      </c>
      <c r="E351" s="615">
        <v>0.39839999999999998</v>
      </c>
      <c r="F351" s="615">
        <v>0</v>
      </c>
      <c r="G351" s="615">
        <v>0</v>
      </c>
      <c r="H351" s="615">
        <v>0</v>
      </c>
      <c r="I351" s="615">
        <v>0</v>
      </c>
      <c r="J351" s="615">
        <v>0</v>
      </c>
      <c r="K351" s="615">
        <v>0</v>
      </c>
      <c r="L351" s="629">
        <v>5.1281999999999996</v>
      </c>
      <c r="M351" s="630">
        <v>0</v>
      </c>
    </row>
    <row r="352" spans="2:13">
      <c r="B352" s="722"/>
      <c r="C352" s="193"/>
      <c r="D352" s="201"/>
      <c r="E352" s="615"/>
      <c r="F352" s="615"/>
      <c r="G352" s="615"/>
      <c r="H352" s="615"/>
      <c r="I352" s="615"/>
      <c r="J352" s="615"/>
      <c r="K352" s="615"/>
      <c r="L352" s="629"/>
      <c r="M352" s="630"/>
    </row>
    <row r="353" spans="2:13">
      <c r="B353" s="722">
        <v>8332</v>
      </c>
      <c r="C353" s="193" t="s">
        <v>383</v>
      </c>
      <c r="D353" s="199" t="s">
        <v>32</v>
      </c>
      <c r="E353" s="615">
        <v>3.0402999999999998</v>
      </c>
      <c r="F353" s="615">
        <v>0.66339999999999999</v>
      </c>
      <c r="G353" s="615">
        <v>1.1146</v>
      </c>
      <c r="H353" s="615">
        <v>0.98729999999999996</v>
      </c>
      <c r="I353" s="615">
        <v>16.546800000000001</v>
      </c>
      <c r="J353" s="615">
        <v>3.6183999999999998</v>
      </c>
      <c r="K353" s="615">
        <v>2.6652999999999998</v>
      </c>
      <c r="L353" s="629">
        <v>20.824000000000002</v>
      </c>
      <c r="M353" s="630">
        <v>0</v>
      </c>
    </row>
    <row r="354" spans="2:13">
      <c r="B354" s="722"/>
      <c r="C354" s="194" t="s">
        <v>384</v>
      </c>
      <c r="D354" s="199" t="s">
        <v>34</v>
      </c>
      <c r="E354" s="615">
        <v>14.8026</v>
      </c>
      <c r="F354" s="615">
        <v>0</v>
      </c>
      <c r="G354" s="615">
        <v>12.820499999999999</v>
      </c>
      <c r="H354" s="615">
        <v>0</v>
      </c>
      <c r="I354" s="615">
        <v>28.571400000000001</v>
      </c>
      <c r="J354" s="615">
        <v>1.4493</v>
      </c>
      <c r="K354" s="615">
        <v>14.2857</v>
      </c>
      <c r="L354" s="629">
        <v>53.061199999999999</v>
      </c>
      <c r="M354" s="630">
        <v>0</v>
      </c>
    </row>
    <row r="355" spans="2:13">
      <c r="B355" s="722"/>
      <c r="C355" s="193"/>
      <c r="D355" s="199" t="s">
        <v>120</v>
      </c>
      <c r="E355" s="615">
        <v>6.7728999999999999</v>
      </c>
      <c r="F355" s="615">
        <v>6.6666999999999996</v>
      </c>
      <c r="G355" s="615">
        <v>1.4218</v>
      </c>
      <c r="H355" s="615">
        <v>0</v>
      </c>
      <c r="I355" s="615">
        <v>9.5237999999999996</v>
      </c>
      <c r="J355" s="615">
        <v>5.9523999999999999</v>
      </c>
      <c r="K355" s="615">
        <v>6.8966000000000003</v>
      </c>
      <c r="L355" s="629">
        <v>46.153799999999997</v>
      </c>
      <c r="M355" s="630">
        <v>0</v>
      </c>
    </row>
    <row r="356" spans="2:13">
      <c r="B356" s="722"/>
      <c r="C356" s="197"/>
      <c r="D356" s="202"/>
      <c r="E356" s="615"/>
      <c r="F356" s="615"/>
      <c r="G356" s="615"/>
      <c r="H356" s="615"/>
      <c r="I356" s="615"/>
      <c r="J356" s="615"/>
      <c r="K356" s="615"/>
      <c r="L356" s="629"/>
      <c r="M356" s="630"/>
    </row>
    <row r="357" spans="2:13" ht="32.25" customHeight="1">
      <c r="B357" s="722">
        <v>8343</v>
      </c>
      <c r="C357" s="193" t="s">
        <v>385</v>
      </c>
      <c r="D357" s="199" t="s">
        <v>32</v>
      </c>
      <c r="E357" s="615">
        <v>0.31609999999999999</v>
      </c>
      <c r="F357" s="615">
        <v>0.53069999999999995</v>
      </c>
      <c r="G357" s="615">
        <v>0.35620000000000002</v>
      </c>
      <c r="H357" s="615">
        <v>0.28210000000000002</v>
      </c>
      <c r="I357" s="615">
        <v>0.53959999999999997</v>
      </c>
      <c r="J357" s="615">
        <v>0.58860000000000001</v>
      </c>
      <c r="K357" s="615">
        <v>0.3165</v>
      </c>
      <c r="L357" s="629">
        <v>0.75060000000000004</v>
      </c>
      <c r="M357" s="630">
        <v>0</v>
      </c>
    </row>
    <row r="358" spans="2:13" ht="18.75" customHeight="1">
      <c r="B358" s="722"/>
      <c r="C358" s="194" t="s">
        <v>386</v>
      </c>
      <c r="D358" s="199" t="s">
        <v>34</v>
      </c>
      <c r="E358" s="615">
        <v>0.32890000000000003</v>
      </c>
      <c r="F358" s="615">
        <v>0</v>
      </c>
      <c r="G358" s="615">
        <v>0</v>
      </c>
      <c r="H358" s="615">
        <v>0</v>
      </c>
      <c r="I358" s="615">
        <v>7.1429</v>
      </c>
      <c r="J358" s="615">
        <v>0</v>
      </c>
      <c r="K358" s="615">
        <v>0</v>
      </c>
      <c r="L358" s="629">
        <v>0</v>
      </c>
      <c r="M358" s="630">
        <v>0</v>
      </c>
    </row>
    <row r="359" spans="2:13">
      <c r="B359" s="722"/>
      <c r="C359" s="194"/>
      <c r="D359" s="199" t="s">
        <v>120</v>
      </c>
      <c r="E359" s="615">
        <v>0.39839999999999998</v>
      </c>
      <c r="F359" s="615">
        <v>0</v>
      </c>
      <c r="G359" s="615">
        <v>0</v>
      </c>
      <c r="H359" s="615">
        <v>0</v>
      </c>
      <c r="I359" s="615">
        <v>0</v>
      </c>
      <c r="J359" s="615">
        <v>0</v>
      </c>
      <c r="K359" s="615">
        <v>0</v>
      </c>
      <c r="L359" s="629">
        <v>2.5640999999999998</v>
      </c>
      <c r="M359" s="630">
        <v>0</v>
      </c>
    </row>
    <row r="360" spans="2:13">
      <c r="B360" s="722"/>
      <c r="C360" s="193"/>
      <c r="D360" s="199"/>
      <c r="E360" s="615"/>
      <c r="F360" s="615"/>
      <c r="G360" s="615"/>
      <c r="H360" s="615"/>
      <c r="I360" s="615"/>
      <c r="J360" s="615"/>
      <c r="K360" s="615"/>
      <c r="L360" s="629"/>
      <c r="M360" s="630"/>
    </row>
    <row r="361" spans="2:13" ht="16.5" customHeight="1">
      <c r="B361" s="723">
        <v>911</v>
      </c>
      <c r="C361" s="193" t="s">
        <v>387</v>
      </c>
      <c r="D361" s="199" t="s">
        <v>32</v>
      </c>
      <c r="E361" s="615">
        <v>3.1408</v>
      </c>
      <c r="F361" s="615">
        <v>4.4200000000000003E-2</v>
      </c>
      <c r="G361" s="615">
        <v>0.43380000000000002</v>
      </c>
      <c r="H361" s="615">
        <v>0.70520000000000005</v>
      </c>
      <c r="I361" s="615">
        <v>1.214</v>
      </c>
      <c r="J361" s="615">
        <v>0.20780000000000001</v>
      </c>
      <c r="K361" s="615">
        <v>0.3498</v>
      </c>
      <c r="L361" s="629">
        <v>0.43120000000000003</v>
      </c>
      <c r="M361" s="630">
        <v>9.5790000000000006</v>
      </c>
    </row>
    <row r="362" spans="2:13" ht="16.5" customHeight="1">
      <c r="B362" s="722"/>
      <c r="C362" s="194" t="s">
        <v>388</v>
      </c>
      <c r="D362" s="199" t="s">
        <v>34</v>
      </c>
      <c r="E362" s="615">
        <v>0.32890000000000003</v>
      </c>
      <c r="F362" s="615">
        <v>0</v>
      </c>
      <c r="G362" s="615">
        <v>0</v>
      </c>
      <c r="H362" s="615">
        <v>0</v>
      </c>
      <c r="I362" s="615">
        <v>0</v>
      </c>
      <c r="J362" s="615">
        <v>0</v>
      </c>
      <c r="K362" s="615">
        <v>0</v>
      </c>
      <c r="L362" s="629">
        <v>0</v>
      </c>
      <c r="M362" s="630">
        <v>0</v>
      </c>
    </row>
    <row r="363" spans="2:13">
      <c r="B363" s="722"/>
      <c r="C363" s="193"/>
      <c r="D363" s="199" t="s">
        <v>120</v>
      </c>
      <c r="E363" s="615">
        <v>0.59760000000000002</v>
      </c>
      <c r="F363" s="615">
        <v>0</v>
      </c>
      <c r="G363" s="615">
        <v>0.47389999999999999</v>
      </c>
      <c r="H363" s="615">
        <v>0</v>
      </c>
      <c r="I363" s="615">
        <v>0</v>
      </c>
      <c r="J363" s="615">
        <v>0</v>
      </c>
      <c r="K363" s="615">
        <v>0</v>
      </c>
      <c r="L363" s="629">
        <v>0</v>
      </c>
      <c r="M363" s="630">
        <v>0</v>
      </c>
    </row>
    <row r="364" spans="2:13">
      <c r="B364" s="722"/>
      <c r="C364" s="193"/>
      <c r="D364" s="199"/>
      <c r="E364" s="615"/>
      <c r="F364" s="615"/>
      <c r="G364" s="615"/>
      <c r="H364" s="615"/>
      <c r="I364" s="615"/>
      <c r="J364" s="615"/>
      <c r="K364" s="615"/>
      <c r="L364" s="629"/>
      <c r="M364" s="630"/>
    </row>
    <row r="365" spans="2:13">
      <c r="B365" s="722">
        <v>912</v>
      </c>
      <c r="C365" s="193" t="s">
        <v>389</v>
      </c>
      <c r="D365" s="199" t="s">
        <v>32</v>
      </c>
      <c r="E365" s="615">
        <v>0.2054</v>
      </c>
      <c r="F365" s="615">
        <v>0</v>
      </c>
      <c r="G365" s="615">
        <v>0.10580000000000001</v>
      </c>
      <c r="H365" s="615">
        <v>0</v>
      </c>
      <c r="I365" s="615">
        <v>0.1799</v>
      </c>
      <c r="J365" s="615">
        <v>8.6599999999999996E-2</v>
      </c>
      <c r="K365" s="615">
        <v>0.1666</v>
      </c>
      <c r="L365" s="629">
        <v>0.15970000000000001</v>
      </c>
      <c r="M365" s="630">
        <v>0.37590000000000001</v>
      </c>
    </row>
    <row r="366" spans="2:13" ht="31.5">
      <c r="B366" s="722"/>
      <c r="C366" s="194" t="s">
        <v>390</v>
      </c>
      <c r="D366" s="199" t="s">
        <v>34</v>
      </c>
      <c r="E366" s="615">
        <v>0.32890000000000003</v>
      </c>
      <c r="F366" s="615">
        <v>0</v>
      </c>
      <c r="G366" s="615">
        <v>0</v>
      </c>
      <c r="H366" s="615">
        <v>0</v>
      </c>
      <c r="I366" s="615">
        <v>0</v>
      </c>
      <c r="J366" s="615">
        <v>0</v>
      </c>
      <c r="K366" s="615">
        <v>0</v>
      </c>
      <c r="L366" s="629">
        <v>0</v>
      </c>
      <c r="M366" s="630">
        <v>0</v>
      </c>
    </row>
    <row r="367" spans="2:13">
      <c r="B367" s="722"/>
      <c r="C367" s="193"/>
      <c r="D367" s="199" t="s">
        <v>120</v>
      </c>
      <c r="E367" s="615">
        <v>0.19919999999999999</v>
      </c>
      <c r="F367" s="615">
        <v>0</v>
      </c>
      <c r="G367" s="615">
        <v>0</v>
      </c>
      <c r="H367" s="615">
        <v>0</v>
      </c>
      <c r="I367" s="615">
        <v>0</v>
      </c>
      <c r="J367" s="615">
        <v>0</v>
      </c>
      <c r="K367" s="615">
        <v>0</v>
      </c>
      <c r="L367" s="629">
        <v>2.5640999999999998</v>
      </c>
      <c r="M367" s="630">
        <v>0</v>
      </c>
    </row>
    <row r="368" spans="2:13">
      <c r="B368" s="722"/>
      <c r="C368" s="194"/>
      <c r="D368" s="199"/>
      <c r="E368" s="615"/>
      <c r="F368" s="615"/>
      <c r="G368" s="615"/>
      <c r="H368" s="615"/>
      <c r="I368" s="615"/>
      <c r="J368" s="615"/>
      <c r="K368" s="615"/>
      <c r="L368" s="629"/>
      <c r="M368" s="630"/>
    </row>
    <row r="369" spans="2:13">
      <c r="B369" s="722">
        <v>931</v>
      </c>
      <c r="C369" s="193" t="s">
        <v>391</v>
      </c>
      <c r="D369" s="199" t="s">
        <v>32</v>
      </c>
      <c r="E369" s="615">
        <v>1.4209000000000001</v>
      </c>
      <c r="F369" s="615">
        <v>6.4573</v>
      </c>
      <c r="G369" s="615">
        <v>0.2399</v>
      </c>
      <c r="H369" s="615">
        <v>0.70520000000000005</v>
      </c>
      <c r="I369" s="615">
        <v>1.7986</v>
      </c>
      <c r="J369" s="615">
        <v>13.5907</v>
      </c>
      <c r="K369" s="615">
        <v>0.1666</v>
      </c>
      <c r="L369" s="629">
        <v>0.495</v>
      </c>
      <c r="M369" s="630">
        <v>3.2199999999999999E-2</v>
      </c>
    </row>
    <row r="370" spans="2:13">
      <c r="B370" s="722"/>
      <c r="C370" s="194" t="s">
        <v>392</v>
      </c>
      <c r="D370" s="199" t="s">
        <v>34</v>
      </c>
      <c r="E370" s="615">
        <v>3.6183999999999998</v>
      </c>
      <c r="F370" s="615">
        <v>0</v>
      </c>
      <c r="G370" s="615">
        <v>0</v>
      </c>
      <c r="H370" s="615">
        <v>0</v>
      </c>
      <c r="I370" s="615">
        <v>7.1429</v>
      </c>
      <c r="J370" s="615">
        <v>10.1449</v>
      </c>
      <c r="K370" s="615">
        <v>0</v>
      </c>
      <c r="L370" s="629">
        <v>0</v>
      </c>
      <c r="M370" s="630">
        <v>0</v>
      </c>
    </row>
    <row r="371" spans="2:13">
      <c r="B371" s="722"/>
      <c r="C371" s="194"/>
      <c r="D371" s="199" t="s">
        <v>120</v>
      </c>
      <c r="E371" s="615">
        <v>2.988</v>
      </c>
      <c r="F371" s="615">
        <v>0</v>
      </c>
      <c r="G371" s="615">
        <v>0.94789999999999996</v>
      </c>
      <c r="H371" s="615">
        <v>0</v>
      </c>
      <c r="I371" s="615">
        <v>4.7618999999999998</v>
      </c>
      <c r="J371" s="615">
        <v>11.9048</v>
      </c>
      <c r="K371" s="615">
        <v>0</v>
      </c>
      <c r="L371" s="629">
        <v>2.5640999999999998</v>
      </c>
      <c r="M371" s="630">
        <v>0</v>
      </c>
    </row>
    <row r="372" spans="2:13">
      <c r="B372" s="722"/>
      <c r="C372" s="194"/>
      <c r="D372" s="199"/>
      <c r="E372" s="615"/>
      <c r="F372" s="615"/>
      <c r="G372" s="615"/>
      <c r="H372" s="615"/>
      <c r="I372" s="615"/>
      <c r="J372" s="615"/>
      <c r="K372" s="615"/>
      <c r="L372" s="629"/>
      <c r="M372" s="630"/>
    </row>
    <row r="373" spans="2:13">
      <c r="B373" s="722">
        <v>932</v>
      </c>
      <c r="C373" s="193" t="s">
        <v>393</v>
      </c>
      <c r="D373" s="199" t="s">
        <v>32</v>
      </c>
      <c r="E373" s="615">
        <v>2.4195000000000002</v>
      </c>
      <c r="F373" s="615">
        <v>0.26540000000000002</v>
      </c>
      <c r="G373" s="615">
        <v>5.2413999999999996</v>
      </c>
      <c r="H373" s="615">
        <v>0.14099999999999999</v>
      </c>
      <c r="I373" s="615">
        <v>3.1475</v>
      </c>
      <c r="J373" s="615">
        <v>0.25969999999999999</v>
      </c>
      <c r="K373" s="615">
        <v>1.1411</v>
      </c>
      <c r="L373" s="629">
        <v>0.46310000000000001</v>
      </c>
      <c r="M373" s="630">
        <v>7.5200000000000003E-2</v>
      </c>
    </row>
    <row r="374" spans="2:13">
      <c r="B374" s="722"/>
      <c r="C374" s="194" t="s">
        <v>394</v>
      </c>
      <c r="D374" s="199" t="s">
        <v>34</v>
      </c>
      <c r="E374" s="615">
        <v>1.3158000000000001</v>
      </c>
      <c r="F374" s="615">
        <v>0</v>
      </c>
      <c r="G374" s="615">
        <v>2.5640999999999998</v>
      </c>
      <c r="H374" s="615">
        <v>0</v>
      </c>
      <c r="I374" s="615">
        <v>0</v>
      </c>
      <c r="J374" s="615">
        <v>0</v>
      </c>
      <c r="K374" s="615">
        <v>7.1429</v>
      </c>
      <c r="L374" s="629">
        <v>0</v>
      </c>
      <c r="M374" s="630">
        <v>0</v>
      </c>
    </row>
    <row r="375" spans="2:13">
      <c r="B375" s="722"/>
      <c r="C375" s="193"/>
      <c r="D375" s="199" t="s">
        <v>120</v>
      </c>
      <c r="E375" s="615">
        <v>2.7888000000000002</v>
      </c>
      <c r="F375" s="615">
        <v>0</v>
      </c>
      <c r="G375" s="615">
        <v>3.7915000000000001</v>
      </c>
      <c r="H375" s="615">
        <v>0</v>
      </c>
      <c r="I375" s="615">
        <v>9.5237999999999996</v>
      </c>
      <c r="J375" s="615">
        <v>1.1904999999999999</v>
      </c>
      <c r="K375" s="615">
        <v>3.4483000000000001</v>
      </c>
      <c r="L375" s="629">
        <v>0</v>
      </c>
      <c r="M375" s="630">
        <v>0</v>
      </c>
    </row>
    <row r="376" spans="2:13">
      <c r="B376" s="722"/>
      <c r="C376" s="193"/>
      <c r="D376" s="199"/>
      <c r="E376" s="615"/>
      <c r="F376" s="615"/>
      <c r="G376" s="615"/>
      <c r="H376" s="615"/>
      <c r="I376" s="615"/>
      <c r="J376" s="615"/>
      <c r="K376" s="615"/>
      <c r="L376" s="629"/>
      <c r="M376" s="630"/>
    </row>
    <row r="377" spans="2:13">
      <c r="B377" s="722">
        <v>933</v>
      </c>
      <c r="C377" s="193" t="s">
        <v>395</v>
      </c>
      <c r="D377" s="199" t="s">
        <v>32</v>
      </c>
      <c r="E377" s="615">
        <v>1.2930999999999999</v>
      </c>
      <c r="F377" s="615">
        <v>0.13270000000000001</v>
      </c>
      <c r="G377" s="615">
        <v>1.1074999999999999</v>
      </c>
      <c r="H377" s="615">
        <v>0.14099999999999999</v>
      </c>
      <c r="I377" s="615">
        <v>1.4388000000000001</v>
      </c>
      <c r="J377" s="615">
        <v>0.27700000000000002</v>
      </c>
      <c r="K377" s="615">
        <v>2.7235999999999998</v>
      </c>
      <c r="L377" s="629">
        <v>4.0083000000000002</v>
      </c>
      <c r="M377" s="630">
        <v>8.5900000000000004E-2</v>
      </c>
    </row>
    <row r="378" spans="2:13">
      <c r="B378" s="722"/>
      <c r="C378" s="194" t="s">
        <v>396</v>
      </c>
      <c r="D378" s="199" t="s">
        <v>34</v>
      </c>
      <c r="E378" s="615">
        <v>0</v>
      </c>
      <c r="F378" s="615">
        <v>0</v>
      </c>
      <c r="G378" s="615">
        <v>0</v>
      </c>
      <c r="H378" s="615">
        <v>0</v>
      </c>
      <c r="I378" s="615">
        <v>0</v>
      </c>
      <c r="J378" s="615">
        <v>0</v>
      </c>
      <c r="K378" s="615">
        <v>0</v>
      </c>
      <c r="L378" s="629">
        <v>0</v>
      </c>
      <c r="M378" s="630">
        <v>0</v>
      </c>
    </row>
    <row r="379" spans="2:13">
      <c r="B379" s="722"/>
      <c r="C379" s="194"/>
      <c r="D379" s="199" t="s">
        <v>120</v>
      </c>
      <c r="E379" s="615">
        <v>0.59760000000000002</v>
      </c>
      <c r="F379" s="615">
        <v>0</v>
      </c>
      <c r="G379" s="615">
        <v>0</v>
      </c>
      <c r="H379" s="615">
        <v>0</v>
      </c>
      <c r="I379" s="615">
        <v>0</v>
      </c>
      <c r="J379" s="615">
        <v>0</v>
      </c>
      <c r="K379" s="615">
        <v>3.4483000000000001</v>
      </c>
      <c r="L379" s="629">
        <v>5.1281999999999996</v>
      </c>
      <c r="M379" s="630">
        <v>0</v>
      </c>
    </row>
    <row r="380" spans="2:13">
      <c r="B380" s="722"/>
      <c r="C380" s="194"/>
      <c r="D380" s="199"/>
      <c r="E380" s="615"/>
      <c r="F380" s="615"/>
      <c r="G380" s="615"/>
      <c r="H380" s="615"/>
      <c r="I380" s="615"/>
      <c r="J380" s="615"/>
      <c r="K380" s="615"/>
      <c r="L380" s="629"/>
      <c r="M380" s="630"/>
    </row>
    <row r="381" spans="2:13">
      <c r="B381" s="722">
        <v>961</v>
      </c>
      <c r="C381" s="193" t="s">
        <v>397</v>
      </c>
      <c r="D381" s="199" t="s">
        <v>32</v>
      </c>
      <c r="E381" s="615">
        <v>0.81030000000000002</v>
      </c>
      <c r="F381" s="615">
        <v>0</v>
      </c>
      <c r="G381" s="615">
        <v>0.1305</v>
      </c>
      <c r="H381" s="615">
        <v>1.2694000000000001</v>
      </c>
      <c r="I381" s="615">
        <v>22.122299999999999</v>
      </c>
      <c r="J381" s="615">
        <v>0.20780000000000001</v>
      </c>
      <c r="K381" s="615">
        <v>0.3332</v>
      </c>
      <c r="L381" s="629">
        <v>0.22359999999999999</v>
      </c>
      <c r="M381" s="630">
        <v>0.1396</v>
      </c>
    </row>
    <row r="382" spans="2:13">
      <c r="B382" s="722"/>
      <c r="C382" s="194" t="s">
        <v>398</v>
      </c>
      <c r="D382" s="199" t="s">
        <v>34</v>
      </c>
      <c r="E382" s="615">
        <v>0.65790000000000004</v>
      </c>
      <c r="F382" s="615">
        <v>0</v>
      </c>
      <c r="G382" s="615">
        <v>0</v>
      </c>
      <c r="H382" s="615">
        <v>0</v>
      </c>
      <c r="I382" s="615">
        <v>14.2857</v>
      </c>
      <c r="J382" s="615">
        <v>0</v>
      </c>
      <c r="K382" s="615">
        <v>0</v>
      </c>
      <c r="L382" s="629">
        <v>0</v>
      </c>
      <c r="M382" s="630">
        <v>0</v>
      </c>
    </row>
    <row r="383" spans="2:13">
      <c r="B383" s="722"/>
      <c r="C383" s="193"/>
      <c r="D383" s="199" t="s">
        <v>120</v>
      </c>
      <c r="E383" s="615">
        <v>1.1952</v>
      </c>
      <c r="F383" s="615">
        <v>0</v>
      </c>
      <c r="G383" s="615">
        <v>0.47389999999999999</v>
      </c>
      <c r="H383" s="615">
        <v>0</v>
      </c>
      <c r="I383" s="615">
        <v>23.8095</v>
      </c>
      <c r="J383" s="615">
        <v>0</v>
      </c>
      <c r="K383" s="615">
        <v>0</v>
      </c>
      <c r="L383" s="629">
        <v>0</v>
      </c>
      <c r="M383" s="630">
        <v>0</v>
      </c>
    </row>
    <row r="384" spans="2:13">
      <c r="B384" s="722"/>
      <c r="C384" s="193"/>
      <c r="D384" s="199"/>
      <c r="E384" s="615"/>
      <c r="F384" s="615"/>
      <c r="G384" s="615"/>
      <c r="H384" s="615"/>
      <c r="I384" s="615"/>
      <c r="J384" s="615"/>
      <c r="K384" s="615"/>
      <c r="L384" s="629"/>
      <c r="M384" s="630"/>
    </row>
    <row r="385" spans="2:13">
      <c r="B385" s="722">
        <v>9621</v>
      </c>
      <c r="C385" s="193" t="s">
        <v>399</v>
      </c>
      <c r="D385" s="199" t="s">
        <v>32</v>
      </c>
      <c r="E385" s="615">
        <v>6.1600000000000002E-2</v>
      </c>
      <c r="F385" s="615">
        <v>0</v>
      </c>
      <c r="G385" s="615">
        <v>0</v>
      </c>
      <c r="H385" s="615">
        <v>0</v>
      </c>
      <c r="I385" s="615">
        <v>0</v>
      </c>
      <c r="J385" s="615">
        <v>0</v>
      </c>
      <c r="K385" s="615">
        <v>2.5000000000000001E-2</v>
      </c>
      <c r="L385" s="629">
        <v>4.7899999999999998E-2</v>
      </c>
      <c r="M385" s="630">
        <v>0.1396</v>
      </c>
    </row>
    <row r="386" spans="2:13" ht="15.75" customHeight="1">
      <c r="B386" s="722"/>
      <c r="C386" s="217" t="s">
        <v>400</v>
      </c>
      <c r="D386" s="199" t="s">
        <v>34</v>
      </c>
      <c r="E386" s="615">
        <v>0</v>
      </c>
      <c r="F386" s="615">
        <v>0</v>
      </c>
      <c r="G386" s="615">
        <v>0</v>
      </c>
      <c r="H386" s="615">
        <v>0</v>
      </c>
      <c r="I386" s="615">
        <v>0</v>
      </c>
      <c r="J386" s="615">
        <v>0</v>
      </c>
      <c r="K386" s="615">
        <v>0</v>
      </c>
      <c r="L386" s="629">
        <v>0</v>
      </c>
      <c r="M386" s="630">
        <v>0</v>
      </c>
    </row>
    <row r="387" spans="2:13">
      <c r="B387" s="722"/>
      <c r="C387" s="193"/>
      <c r="D387" s="199" t="s">
        <v>120</v>
      </c>
      <c r="E387" s="615">
        <v>0</v>
      </c>
      <c r="F387" s="615">
        <v>0</v>
      </c>
      <c r="G387" s="615">
        <v>0</v>
      </c>
      <c r="H387" s="615">
        <v>0</v>
      </c>
      <c r="I387" s="615">
        <v>0</v>
      </c>
      <c r="J387" s="615">
        <v>0</v>
      </c>
      <c r="K387" s="615">
        <v>0</v>
      </c>
      <c r="L387" s="629">
        <v>0</v>
      </c>
      <c r="M387" s="630">
        <v>0</v>
      </c>
    </row>
  </sheetData>
  <sheetProtection selectLockedCells="1" selectUnlockedCells="1"/>
  <mergeCells count="12">
    <mergeCell ref="H198:I198"/>
    <mergeCell ref="C1:M1"/>
    <mergeCell ref="C2:M2"/>
    <mergeCell ref="B3:D3"/>
    <mergeCell ref="E3:E6"/>
    <mergeCell ref="F3:M3"/>
    <mergeCell ref="B4:D4"/>
    <mergeCell ref="F4:M4"/>
    <mergeCell ref="C5:D5"/>
    <mergeCell ref="C6:D6"/>
    <mergeCell ref="C8:M8"/>
    <mergeCell ref="C9:M9"/>
  </mergeCells>
  <pageMargins left="0.51180555555555551" right="0.31527777777777777" top="0.74791666666666667" bottom="0.55138888888888893" header="0.51180555555555551" footer="0.51180555555555551"/>
  <pageSetup paperSize="9" scale="59" firstPageNumber="0" fitToHeight="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FFFF00"/>
    <pageSetUpPr fitToPage="1"/>
  </sheetPr>
  <dimension ref="B1:O194"/>
  <sheetViews>
    <sheetView workbookViewId="0"/>
  </sheetViews>
  <sheetFormatPr defaultRowHeight="15.75"/>
  <cols>
    <col min="1" max="1" width="1.75" style="148" customWidth="1"/>
    <col min="2" max="2" width="9.375" style="148" customWidth="1"/>
    <col min="3" max="3" width="40" style="148" customWidth="1"/>
    <col min="4" max="4" width="3.625" style="148" customWidth="1"/>
    <col min="5" max="5" width="9" style="148"/>
    <col min="6" max="6" width="8.875" style="148" customWidth="1"/>
    <col min="7" max="7" width="8.625" style="148" customWidth="1"/>
    <col min="8" max="8" width="9" style="148"/>
    <col min="9" max="9" width="8.625" style="148" customWidth="1"/>
    <col min="10" max="10" width="7.875" style="148" customWidth="1"/>
    <col min="11" max="11" width="8.375" style="148" customWidth="1"/>
    <col min="12" max="12" width="8.5" style="148" customWidth="1"/>
    <col min="13" max="13" width="9.375" style="148" customWidth="1"/>
    <col min="14" max="14" width="7.875" style="148" customWidth="1"/>
    <col min="15" max="16384" width="9" style="148"/>
  </cols>
  <sheetData>
    <row r="1" spans="2:15" s="132" customFormat="1" ht="31.5" customHeight="1">
      <c r="B1" s="113" t="s">
        <v>402</v>
      </c>
      <c r="C1" s="113" t="s">
        <v>1714</v>
      </c>
      <c r="D1" s="113"/>
    </row>
    <row r="2" spans="2:15" s="145" customFormat="1" ht="21.75" customHeight="1">
      <c r="B2" s="218"/>
      <c r="C2" s="1012" t="s">
        <v>1824</v>
      </c>
      <c r="D2" s="1012"/>
      <c r="E2" s="1012"/>
      <c r="F2" s="1012"/>
      <c r="G2" s="1012"/>
      <c r="H2" s="1012"/>
      <c r="I2" s="1012"/>
      <c r="J2" s="1012"/>
      <c r="K2" s="1012"/>
      <c r="L2" s="1012"/>
      <c r="M2" s="1012"/>
      <c r="N2" s="218"/>
    </row>
    <row r="3" spans="2:15" ht="40.5" customHeight="1">
      <c r="B3" s="1044" t="s">
        <v>13</v>
      </c>
      <c r="C3" s="1044"/>
      <c r="D3" s="1044"/>
      <c r="E3" s="1007" t="s">
        <v>122</v>
      </c>
      <c r="F3" s="1017" t="s">
        <v>403</v>
      </c>
      <c r="G3" s="1017"/>
      <c r="H3" s="1017"/>
      <c r="I3" s="1017"/>
      <c r="J3" s="1017"/>
      <c r="K3" s="1017"/>
      <c r="L3" s="1017"/>
      <c r="M3" s="1017"/>
      <c r="N3" s="219"/>
    </row>
    <row r="4" spans="2:15" ht="60" customHeight="1">
      <c r="B4" s="1044"/>
      <c r="C4" s="1044"/>
      <c r="D4" s="1044"/>
      <c r="E4" s="1007"/>
      <c r="F4" s="1007" t="s">
        <v>404</v>
      </c>
      <c r="G4" s="1009" t="s">
        <v>405</v>
      </c>
      <c r="H4" s="1009"/>
      <c r="I4" s="1007" t="s">
        <v>406</v>
      </c>
      <c r="J4" s="952" t="s">
        <v>407</v>
      </c>
      <c r="K4" s="1007" t="s">
        <v>408</v>
      </c>
      <c r="L4" s="952" t="s">
        <v>409</v>
      </c>
      <c r="M4" s="1007" t="s">
        <v>410</v>
      </c>
      <c r="N4" s="952" t="s">
        <v>411</v>
      </c>
      <c r="O4" s="149"/>
    </row>
    <row r="5" spans="2:15" ht="98.25" customHeight="1">
      <c r="B5" s="1008" t="s">
        <v>18</v>
      </c>
      <c r="C5" s="1008"/>
      <c r="D5" s="1008"/>
      <c r="E5" s="1007"/>
      <c r="F5" s="1007"/>
      <c r="G5" s="1009"/>
      <c r="H5" s="1009"/>
      <c r="I5" s="1007"/>
      <c r="J5" s="952"/>
      <c r="K5" s="1007"/>
      <c r="L5" s="952"/>
      <c r="M5" s="1007"/>
      <c r="N5" s="952"/>
      <c r="O5" s="149"/>
    </row>
    <row r="6" spans="2:15" ht="49.5" customHeight="1">
      <c r="B6" s="1045" t="s">
        <v>412</v>
      </c>
      <c r="C6" s="1045"/>
      <c r="D6" s="1045"/>
      <c r="E6" s="968" t="s">
        <v>112</v>
      </c>
      <c r="F6" s="1046" t="s">
        <v>413</v>
      </c>
      <c r="G6" s="116" t="s">
        <v>414</v>
      </c>
      <c r="H6" s="117" t="s">
        <v>415</v>
      </c>
      <c r="I6" s="1046" t="s">
        <v>416</v>
      </c>
      <c r="J6" s="943" t="s">
        <v>417</v>
      </c>
      <c r="K6" s="1046" t="s">
        <v>418</v>
      </c>
      <c r="L6" s="943" t="s">
        <v>419</v>
      </c>
      <c r="M6" s="1046" t="s">
        <v>420</v>
      </c>
      <c r="N6" s="943" t="s">
        <v>421</v>
      </c>
    </row>
    <row r="7" spans="2:15" ht="41.25" customHeight="1">
      <c r="B7" s="1047" t="s">
        <v>422</v>
      </c>
      <c r="C7" s="1047"/>
      <c r="D7" s="1047"/>
      <c r="E7" s="968"/>
      <c r="F7" s="1046"/>
      <c r="G7" s="943" t="s">
        <v>423</v>
      </c>
      <c r="H7" s="1046" t="s">
        <v>424</v>
      </c>
      <c r="I7" s="1046"/>
      <c r="J7" s="943"/>
      <c r="K7" s="1046"/>
      <c r="L7" s="943"/>
      <c r="M7" s="1046"/>
      <c r="N7" s="943"/>
    </row>
    <row r="8" spans="2:15" ht="39" customHeight="1">
      <c r="B8" s="1047" t="s">
        <v>425</v>
      </c>
      <c r="C8" s="1047"/>
      <c r="D8" s="1047"/>
      <c r="E8" s="968"/>
      <c r="F8" s="1046"/>
      <c r="G8" s="943"/>
      <c r="H8" s="1046"/>
      <c r="I8" s="1046"/>
      <c r="J8" s="943"/>
      <c r="K8" s="1046"/>
      <c r="L8" s="943"/>
      <c r="M8" s="1046"/>
      <c r="N8" s="943"/>
    </row>
    <row r="9" spans="2:15" ht="20.25" customHeight="1">
      <c r="B9" s="1012" t="s">
        <v>426</v>
      </c>
      <c r="C9" s="1012"/>
      <c r="D9" s="1012"/>
      <c r="E9" s="968"/>
      <c r="F9" s="764" t="s">
        <v>427</v>
      </c>
      <c r="G9" s="765" t="s">
        <v>427</v>
      </c>
      <c r="H9" s="764" t="s">
        <v>427</v>
      </c>
      <c r="I9" s="764" t="s">
        <v>427</v>
      </c>
      <c r="J9" s="765" t="s">
        <v>427</v>
      </c>
      <c r="K9" s="764" t="s">
        <v>427</v>
      </c>
      <c r="L9" s="765" t="s">
        <v>427</v>
      </c>
      <c r="M9" s="764" t="s">
        <v>427</v>
      </c>
      <c r="N9" s="765" t="s">
        <v>427</v>
      </c>
    </row>
    <row r="10" spans="2:15" ht="21.75" customHeight="1">
      <c r="B10" s="1012"/>
      <c r="C10" s="1012"/>
      <c r="D10" s="1012"/>
      <c r="E10" s="968"/>
      <c r="F10" s="729" t="s">
        <v>428</v>
      </c>
      <c r="G10" s="728" t="s">
        <v>429</v>
      </c>
      <c r="H10" s="729" t="s">
        <v>430</v>
      </c>
      <c r="I10" s="729" t="s">
        <v>431</v>
      </c>
      <c r="J10" s="728" t="s">
        <v>432</v>
      </c>
      <c r="K10" s="729" t="s">
        <v>433</v>
      </c>
      <c r="L10" s="728" t="s">
        <v>434</v>
      </c>
      <c r="M10" s="729" t="s">
        <v>435</v>
      </c>
      <c r="N10" s="728">
        <v>999</v>
      </c>
    </row>
    <row r="11" spans="2:15" ht="24.75" customHeight="1">
      <c r="B11" s="132" t="s">
        <v>30</v>
      </c>
      <c r="C11" s="15"/>
      <c r="D11" s="22" t="s">
        <v>32</v>
      </c>
      <c r="E11" s="23">
        <v>173475</v>
      </c>
      <c r="F11" s="23">
        <v>14946</v>
      </c>
      <c r="G11" s="23">
        <v>8054</v>
      </c>
      <c r="H11" s="23">
        <v>9130</v>
      </c>
      <c r="I11" s="23">
        <v>12996</v>
      </c>
      <c r="J11" s="23">
        <v>2657</v>
      </c>
      <c r="K11" s="23">
        <v>11898</v>
      </c>
      <c r="L11" s="23">
        <v>2860</v>
      </c>
      <c r="M11" s="528">
        <v>102653</v>
      </c>
      <c r="N11" s="25">
        <v>8281</v>
      </c>
      <c r="O11" s="28"/>
    </row>
    <row r="12" spans="2:15">
      <c r="B12" s="20" t="s">
        <v>31</v>
      </c>
      <c r="C12" s="21"/>
      <c r="D12" s="22" t="s">
        <v>34</v>
      </c>
      <c r="E12" s="23">
        <v>776</v>
      </c>
      <c r="F12" s="23">
        <v>83</v>
      </c>
      <c r="G12" s="23">
        <v>94</v>
      </c>
      <c r="H12" s="23">
        <v>26</v>
      </c>
      <c r="I12" s="23">
        <v>48</v>
      </c>
      <c r="J12" s="23">
        <v>33</v>
      </c>
      <c r="K12" s="23">
        <v>119</v>
      </c>
      <c r="L12" s="23">
        <v>55</v>
      </c>
      <c r="M12" s="528">
        <v>252</v>
      </c>
      <c r="N12" s="25">
        <v>66</v>
      </c>
      <c r="O12" s="28"/>
    </row>
    <row r="13" spans="2:15">
      <c r="B13" s="15"/>
      <c r="C13" s="15"/>
      <c r="D13" s="22" t="s">
        <v>120</v>
      </c>
      <c r="E13" s="23">
        <v>1452</v>
      </c>
      <c r="F13" s="23">
        <v>206</v>
      </c>
      <c r="G13" s="23">
        <v>175</v>
      </c>
      <c r="H13" s="23">
        <v>53</v>
      </c>
      <c r="I13" s="23">
        <v>119</v>
      </c>
      <c r="J13" s="23">
        <v>55</v>
      </c>
      <c r="K13" s="23">
        <v>199</v>
      </c>
      <c r="L13" s="23">
        <v>46</v>
      </c>
      <c r="M13" s="528">
        <v>538</v>
      </c>
      <c r="N13" s="25">
        <v>61</v>
      </c>
      <c r="O13" s="28"/>
    </row>
    <row r="14" spans="2:15">
      <c r="B14" s="15"/>
      <c r="C14" s="15"/>
      <c r="D14" s="28"/>
      <c r="E14" s="23"/>
      <c r="F14" s="23"/>
      <c r="G14" s="23"/>
      <c r="H14" s="23"/>
      <c r="I14" s="23"/>
      <c r="J14" s="23"/>
      <c r="K14" s="23"/>
      <c r="L14" s="23"/>
      <c r="M14" s="528"/>
      <c r="N14" s="25"/>
      <c r="O14" s="28"/>
    </row>
    <row r="15" spans="2:15">
      <c r="B15" s="133" t="s">
        <v>35</v>
      </c>
      <c r="C15" s="133"/>
      <c r="D15" s="16" t="s">
        <v>32</v>
      </c>
      <c r="E15" s="17">
        <v>2583</v>
      </c>
      <c r="F15" s="17">
        <v>218</v>
      </c>
      <c r="G15" s="17">
        <v>121</v>
      </c>
      <c r="H15" s="17">
        <v>104</v>
      </c>
      <c r="I15" s="17">
        <v>136</v>
      </c>
      <c r="J15" s="17">
        <v>24</v>
      </c>
      <c r="K15" s="17">
        <v>160</v>
      </c>
      <c r="L15" s="17">
        <v>57</v>
      </c>
      <c r="M15" s="527">
        <v>1607</v>
      </c>
      <c r="N15" s="19">
        <v>156</v>
      </c>
      <c r="O15" s="28"/>
    </row>
    <row r="16" spans="2:15" ht="15.75" customHeight="1">
      <c r="B16" s="971" t="s">
        <v>36</v>
      </c>
      <c r="C16" s="971"/>
      <c r="D16" s="16" t="s">
        <v>34</v>
      </c>
      <c r="E16" s="17">
        <v>47</v>
      </c>
      <c r="F16" s="17">
        <v>5</v>
      </c>
      <c r="G16" s="17">
        <v>7</v>
      </c>
      <c r="H16" s="17">
        <v>0</v>
      </c>
      <c r="I16" s="17">
        <v>2</v>
      </c>
      <c r="J16" s="17">
        <v>0</v>
      </c>
      <c r="K16" s="17">
        <v>3</v>
      </c>
      <c r="L16" s="17">
        <v>9</v>
      </c>
      <c r="M16" s="527">
        <v>17</v>
      </c>
      <c r="N16" s="19">
        <v>4</v>
      </c>
      <c r="O16" s="28"/>
    </row>
    <row r="17" spans="2:15">
      <c r="B17" s="134"/>
      <c r="C17" s="2"/>
      <c r="D17" s="16" t="s">
        <v>120</v>
      </c>
      <c r="E17" s="17">
        <v>65</v>
      </c>
      <c r="F17" s="17">
        <v>9</v>
      </c>
      <c r="G17" s="17">
        <v>8</v>
      </c>
      <c r="H17" s="17">
        <v>1</v>
      </c>
      <c r="I17" s="17">
        <v>2</v>
      </c>
      <c r="J17" s="17">
        <v>1</v>
      </c>
      <c r="K17" s="17">
        <v>7</v>
      </c>
      <c r="L17" s="17">
        <v>2</v>
      </c>
      <c r="M17" s="527">
        <v>29</v>
      </c>
      <c r="N17" s="19">
        <v>6</v>
      </c>
      <c r="O17" s="28"/>
    </row>
    <row r="18" spans="2:15">
      <c r="B18" s="29"/>
      <c r="C18" s="29"/>
      <c r="D18" s="16"/>
      <c r="E18" s="17"/>
      <c r="F18" s="17"/>
      <c r="G18" s="17"/>
      <c r="H18" s="17"/>
      <c r="I18" s="17"/>
      <c r="J18" s="17"/>
      <c r="K18" s="17"/>
      <c r="L18" s="17"/>
      <c r="M18" s="527"/>
      <c r="N18" s="19"/>
      <c r="O18" s="28"/>
    </row>
    <row r="19" spans="2:15">
      <c r="B19" s="133" t="s">
        <v>1894</v>
      </c>
      <c r="C19" s="29"/>
      <c r="D19" s="16" t="s">
        <v>32</v>
      </c>
      <c r="E19" s="17">
        <v>1810</v>
      </c>
      <c r="F19" s="17">
        <v>154</v>
      </c>
      <c r="G19" s="17">
        <v>82</v>
      </c>
      <c r="H19" s="17">
        <v>79</v>
      </c>
      <c r="I19" s="17">
        <v>94</v>
      </c>
      <c r="J19" s="17">
        <v>15</v>
      </c>
      <c r="K19" s="17">
        <v>124</v>
      </c>
      <c r="L19" s="17">
        <v>30</v>
      </c>
      <c r="M19" s="527">
        <v>1148</v>
      </c>
      <c r="N19" s="19">
        <v>84</v>
      </c>
      <c r="O19" s="28"/>
    </row>
    <row r="20" spans="2:15">
      <c r="B20" s="134" t="s">
        <v>38</v>
      </c>
      <c r="C20" s="2"/>
      <c r="D20" s="16" t="s">
        <v>34</v>
      </c>
      <c r="E20" s="17">
        <v>21</v>
      </c>
      <c r="F20" s="17">
        <v>1</v>
      </c>
      <c r="G20" s="17">
        <v>0</v>
      </c>
      <c r="H20" s="17">
        <v>0</v>
      </c>
      <c r="I20" s="17">
        <v>0</v>
      </c>
      <c r="J20" s="17">
        <v>0</v>
      </c>
      <c r="K20" s="17">
        <v>1</v>
      </c>
      <c r="L20" s="17">
        <v>5</v>
      </c>
      <c r="M20" s="527">
        <v>12</v>
      </c>
      <c r="N20" s="19">
        <v>2</v>
      </c>
      <c r="O20" s="28"/>
    </row>
    <row r="21" spans="2:15">
      <c r="B21" s="133"/>
      <c r="C21" s="29"/>
      <c r="D21" s="16" t="s">
        <v>120</v>
      </c>
      <c r="E21" s="17">
        <v>47</v>
      </c>
      <c r="F21" s="17">
        <v>6</v>
      </c>
      <c r="G21" s="17">
        <v>5</v>
      </c>
      <c r="H21" s="17">
        <v>0</v>
      </c>
      <c r="I21" s="17">
        <v>2</v>
      </c>
      <c r="J21" s="17">
        <v>0</v>
      </c>
      <c r="K21" s="17">
        <v>6</v>
      </c>
      <c r="L21" s="17">
        <v>1</v>
      </c>
      <c r="M21" s="527">
        <v>22</v>
      </c>
      <c r="N21" s="19">
        <v>5</v>
      </c>
      <c r="O21" s="28"/>
    </row>
    <row r="22" spans="2:15">
      <c r="B22" s="133"/>
      <c r="C22" s="29"/>
      <c r="D22" s="16"/>
      <c r="E22" s="17"/>
      <c r="F22" s="17"/>
      <c r="G22" s="17"/>
      <c r="H22" s="17"/>
      <c r="I22" s="17"/>
      <c r="J22" s="17"/>
      <c r="K22" s="17"/>
      <c r="L22" s="17"/>
      <c r="M22" s="527"/>
      <c r="N22" s="19"/>
      <c r="O22" s="28"/>
    </row>
    <row r="23" spans="2:15">
      <c r="B23" s="133" t="s">
        <v>39</v>
      </c>
      <c r="C23" s="29"/>
      <c r="D23" s="16" t="s">
        <v>32</v>
      </c>
      <c r="E23" s="17">
        <v>5285</v>
      </c>
      <c r="F23" s="17">
        <v>534</v>
      </c>
      <c r="G23" s="17">
        <v>355</v>
      </c>
      <c r="H23" s="17">
        <v>349</v>
      </c>
      <c r="I23" s="17">
        <v>441</v>
      </c>
      <c r="J23" s="17">
        <v>67</v>
      </c>
      <c r="K23" s="17">
        <v>570</v>
      </c>
      <c r="L23" s="17">
        <v>33</v>
      </c>
      <c r="M23" s="527">
        <v>2718</v>
      </c>
      <c r="N23" s="19">
        <v>218</v>
      </c>
      <c r="O23" s="28"/>
    </row>
    <row r="24" spans="2:15">
      <c r="B24" s="134" t="s">
        <v>40</v>
      </c>
      <c r="C24" s="2"/>
      <c r="D24" s="16" t="s">
        <v>34</v>
      </c>
      <c r="E24" s="17">
        <v>55</v>
      </c>
      <c r="F24" s="17">
        <v>12</v>
      </c>
      <c r="G24" s="17">
        <v>7</v>
      </c>
      <c r="H24" s="17">
        <v>3</v>
      </c>
      <c r="I24" s="17">
        <v>4</v>
      </c>
      <c r="J24" s="17">
        <v>0</v>
      </c>
      <c r="K24" s="17">
        <v>12</v>
      </c>
      <c r="L24" s="17">
        <v>2</v>
      </c>
      <c r="M24" s="527">
        <v>11</v>
      </c>
      <c r="N24" s="19">
        <v>4</v>
      </c>
      <c r="O24" s="28"/>
    </row>
    <row r="25" spans="2:15">
      <c r="B25" s="133"/>
      <c r="C25" s="29"/>
      <c r="D25" s="16" t="s">
        <v>120</v>
      </c>
      <c r="E25" s="17">
        <v>36</v>
      </c>
      <c r="F25" s="17">
        <v>11</v>
      </c>
      <c r="G25" s="17">
        <v>3</v>
      </c>
      <c r="H25" s="17">
        <v>0</v>
      </c>
      <c r="I25" s="17">
        <v>1</v>
      </c>
      <c r="J25" s="17">
        <v>1</v>
      </c>
      <c r="K25" s="17">
        <v>5</v>
      </c>
      <c r="L25" s="17">
        <v>0</v>
      </c>
      <c r="M25" s="527">
        <v>12</v>
      </c>
      <c r="N25" s="19">
        <v>3</v>
      </c>
      <c r="O25" s="28"/>
    </row>
    <row r="26" spans="2:15">
      <c r="B26" s="133"/>
      <c r="C26" s="29"/>
      <c r="D26" s="16"/>
      <c r="E26" s="17"/>
      <c r="F26" s="17"/>
      <c r="G26" s="17"/>
      <c r="H26" s="17"/>
      <c r="I26" s="17"/>
      <c r="J26" s="17"/>
      <c r="K26" s="17"/>
      <c r="L26" s="17"/>
      <c r="M26" s="527"/>
      <c r="N26" s="19"/>
      <c r="O26" s="28"/>
    </row>
    <row r="27" spans="2:15">
      <c r="B27" s="133" t="s">
        <v>41</v>
      </c>
      <c r="C27" s="29"/>
      <c r="D27" s="16" t="s">
        <v>32</v>
      </c>
      <c r="E27" s="17">
        <v>3302</v>
      </c>
      <c r="F27" s="17">
        <v>262</v>
      </c>
      <c r="G27" s="17">
        <v>252</v>
      </c>
      <c r="H27" s="17">
        <v>222</v>
      </c>
      <c r="I27" s="17">
        <v>263</v>
      </c>
      <c r="J27" s="17">
        <v>44</v>
      </c>
      <c r="K27" s="17">
        <v>353</v>
      </c>
      <c r="L27" s="17">
        <v>12</v>
      </c>
      <c r="M27" s="527">
        <v>1731</v>
      </c>
      <c r="N27" s="19">
        <v>163</v>
      </c>
      <c r="O27" s="28"/>
    </row>
    <row r="28" spans="2:15">
      <c r="B28" s="134" t="s">
        <v>42</v>
      </c>
      <c r="C28" s="137"/>
      <c r="D28" s="16" t="s">
        <v>34</v>
      </c>
      <c r="E28" s="17">
        <v>29</v>
      </c>
      <c r="F28" s="17">
        <v>6</v>
      </c>
      <c r="G28" s="17">
        <v>6</v>
      </c>
      <c r="H28" s="17">
        <v>1</v>
      </c>
      <c r="I28" s="17">
        <v>1</v>
      </c>
      <c r="J28" s="17">
        <v>0</v>
      </c>
      <c r="K28" s="17">
        <v>6</v>
      </c>
      <c r="L28" s="17">
        <v>0</v>
      </c>
      <c r="M28" s="527">
        <v>6</v>
      </c>
      <c r="N28" s="19">
        <v>3</v>
      </c>
      <c r="O28" s="28"/>
    </row>
    <row r="29" spans="2:15">
      <c r="B29" s="5"/>
      <c r="C29" s="2"/>
      <c r="D29" s="16" t="s">
        <v>120</v>
      </c>
      <c r="E29" s="17">
        <v>19</v>
      </c>
      <c r="F29" s="17">
        <v>6</v>
      </c>
      <c r="G29" s="17">
        <v>2</v>
      </c>
      <c r="H29" s="17">
        <v>0</v>
      </c>
      <c r="I29" s="17">
        <v>1</v>
      </c>
      <c r="J29" s="17">
        <v>1</v>
      </c>
      <c r="K29" s="17">
        <v>3</v>
      </c>
      <c r="L29" s="17">
        <v>0</v>
      </c>
      <c r="M29" s="527">
        <v>4</v>
      </c>
      <c r="N29" s="19">
        <v>2</v>
      </c>
      <c r="O29" s="28"/>
    </row>
    <row r="30" spans="2:15">
      <c r="B30" s="133"/>
      <c r="C30" s="29"/>
      <c r="D30" s="16"/>
      <c r="E30" s="17"/>
      <c r="F30" s="17"/>
      <c r="G30" s="17"/>
      <c r="H30" s="17"/>
      <c r="I30" s="17"/>
      <c r="J30" s="17"/>
      <c r="K30" s="17"/>
      <c r="L30" s="17"/>
      <c r="M30" s="527"/>
      <c r="N30" s="19"/>
      <c r="O30" s="28"/>
    </row>
    <row r="31" spans="2:15">
      <c r="B31" s="133" t="s">
        <v>43</v>
      </c>
      <c r="C31" s="29"/>
      <c r="D31" s="16" t="s">
        <v>32</v>
      </c>
      <c r="E31" s="17">
        <v>60781</v>
      </c>
      <c r="F31" s="17">
        <v>5754</v>
      </c>
      <c r="G31" s="17">
        <v>3420</v>
      </c>
      <c r="H31" s="17">
        <v>3626</v>
      </c>
      <c r="I31" s="17">
        <v>5575</v>
      </c>
      <c r="J31" s="17">
        <v>1190</v>
      </c>
      <c r="K31" s="17">
        <v>5202</v>
      </c>
      <c r="L31" s="17">
        <v>768</v>
      </c>
      <c r="M31" s="527">
        <v>33567</v>
      </c>
      <c r="N31" s="19">
        <v>1679</v>
      </c>
      <c r="O31" s="28"/>
    </row>
    <row r="32" spans="2:15">
      <c r="B32" s="134" t="s">
        <v>0</v>
      </c>
      <c r="C32" s="2"/>
      <c r="D32" s="16" t="s">
        <v>34</v>
      </c>
      <c r="E32" s="17">
        <v>222</v>
      </c>
      <c r="F32" s="17">
        <v>23</v>
      </c>
      <c r="G32" s="17">
        <v>39</v>
      </c>
      <c r="H32" s="17">
        <v>11</v>
      </c>
      <c r="I32" s="17">
        <v>10</v>
      </c>
      <c r="J32" s="17">
        <v>10</v>
      </c>
      <c r="K32" s="17">
        <v>27</v>
      </c>
      <c r="L32" s="17">
        <v>16</v>
      </c>
      <c r="M32" s="527">
        <v>70</v>
      </c>
      <c r="N32" s="19">
        <v>16</v>
      </c>
      <c r="O32" s="28"/>
    </row>
    <row r="33" spans="2:15">
      <c r="B33" s="133"/>
      <c r="C33" s="29"/>
      <c r="D33" s="16" t="s">
        <v>120</v>
      </c>
      <c r="E33" s="17">
        <v>670</v>
      </c>
      <c r="F33" s="17">
        <v>97</v>
      </c>
      <c r="G33" s="17">
        <v>87</v>
      </c>
      <c r="H33" s="17">
        <v>30</v>
      </c>
      <c r="I33" s="17">
        <v>66</v>
      </c>
      <c r="J33" s="17">
        <v>26</v>
      </c>
      <c r="K33" s="17">
        <v>116</v>
      </c>
      <c r="L33" s="17">
        <v>12</v>
      </c>
      <c r="M33" s="527">
        <v>212</v>
      </c>
      <c r="N33" s="19">
        <v>24</v>
      </c>
      <c r="O33" s="28"/>
    </row>
    <row r="34" spans="2:15">
      <c r="B34" s="5"/>
      <c r="C34" s="5"/>
      <c r="D34" s="16"/>
      <c r="E34" s="17"/>
      <c r="F34" s="17"/>
      <c r="G34" s="17"/>
      <c r="H34" s="17"/>
      <c r="I34" s="17"/>
      <c r="J34" s="17"/>
      <c r="K34" s="17"/>
      <c r="L34" s="17"/>
      <c r="M34" s="527"/>
      <c r="N34" s="19"/>
      <c r="O34" s="28"/>
    </row>
    <row r="35" spans="2:15" ht="16.5" customHeight="1">
      <c r="B35" s="958" t="s">
        <v>197</v>
      </c>
      <c r="C35" s="958"/>
      <c r="D35" s="16" t="s">
        <v>32</v>
      </c>
      <c r="E35" s="17">
        <v>9935</v>
      </c>
      <c r="F35" s="17">
        <v>797</v>
      </c>
      <c r="G35" s="17">
        <v>402</v>
      </c>
      <c r="H35" s="17">
        <v>547</v>
      </c>
      <c r="I35" s="17">
        <v>675</v>
      </c>
      <c r="J35" s="17">
        <v>153</v>
      </c>
      <c r="K35" s="17">
        <v>790</v>
      </c>
      <c r="L35" s="17">
        <v>134</v>
      </c>
      <c r="M35" s="527">
        <v>6143</v>
      </c>
      <c r="N35" s="19">
        <v>294</v>
      </c>
      <c r="O35" s="28"/>
    </row>
    <row r="36" spans="2:15" ht="16.5" customHeight="1">
      <c r="B36" s="959" t="s">
        <v>45</v>
      </c>
      <c r="C36" s="959"/>
      <c r="D36" s="16" t="s">
        <v>34</v>
      </c>
      <c r="E36" s="17">
        <v>21</v>
      </c>
      <c r="F36" s="17">
        <v>2</v>
      </c>
      <c r="G36" s="17">
        <v>3</v>
      </c>
      <c r="H36" s="17">
        <v>0</v>
      </c>
      <c r="I36" s="17">
        <v>0</v>
      </c>
      <c r="J36" s="17">
        <v>1</v>
      </c>
      <c r="K36" s="17">
        <v>1</v>
      </c>
      <c r="L36" s="17">
        <v>6</v>
      </c>
      <c r="M36" s="527">
        <v>5</v>
      </c>
      <c r="N36" s="19">
        <v>3</v>
      </c>
      <c r="O36" s="28"/>
    </row>
    <row r="37" spans="2:15">
      <c r="B37" s="1"/>
      <c r="C37" s="1"/>
      <c r="D37" s="16" t="s">
        <v>120</v>
      </c>
      <c r="E37" s="17">
        <v>47</v>
      </c>
      <c r="F37" s="17">
        <v>7</v>
      </c>
      <c r="G37" s="17">
        <v>5</v>
      </c>
      <c r="H37" s="17">
        <v>4</v>
      </c>
      <c r="I37" s="17">
        <v>5</v>
      </c>
      <c r="J37" s="17">
        <v>1</v>
      </c>
      <c r="K37" s="17">
        <v>7</v>
      </c>
      <c r="L37" s="17">
        <v>1</v>
      </c>
      <c r="M37" s="527">
        <v>15</v>
      </c>
      <c r="N37" s="19">
        <v>2</v>
      </c>
      <c r="O37" s="28"/>
    </row>
    <row r="38" spans="2:15">
      <c r="B38" s="137"/>
      <c r="C38" s="138"/>
      <c r="D38" s="16"/>
      <c r="E38" s="17"/>
      <c r="F38" s="17"/>
      <c r="G38" s="17"/>
      <c r="H38" s="17"/>
      <c r="I38" s="17"/>
      <c r="J38" s="17"/>
      <c r="K38" s="17"/>
      <c r="L38" s="17"/>
      <c r="M38" s="527"/>
      <c r="N38" s="19"/>
      <c r="O38" s="28"/>
    </row>
    <row r="39" spans="2:15" ht="16.5" customHeight="1">
      <c r="B39" s="958" t="s">
        <v>198</v>
      </c>
      <c r="C39" s="958"/>
      <c r="D39" s="16" t="s">
        <v>32</v>
      </c>
      <c r="E39" s="17">
        <v>532</v>
      </c>
      <c r="F39" s="17">
        <v>41</v>
      </c>
      <c r="G39" s="17">
        <v>27</v>
      </c>
      <c r="H39" s="17">
        <v>44</v>
      </c>
      <c r="I39" s="17">
        <v>31</v>
      </c>
      <c r="J39" s="17">
        <v>12</v>
      </c>
      <c r="K39" s="17">
        <v>45</v>
      </c>
      <c r="L39" s="17">
        <v>7</v>
      </c>
      <c r="M39" s="527">
        <v>297</v>
      </c>
      <c r="N39" s="19">
        <v>28</v>
      </c>
      <c r="O39" s="28"/>
    </row>
    <row r="40" spans="2:15" ht="16.5" customHeight="1">
      <c r="B40" s="959" t="s">
        <v>47</v>
      </c>
      <c r="C40" s="959"/>
      <c r="D40" s="16" t="s">
        <v>34</v>
      </c>
      <c r="E40" s="17">
        <v>0</v>
      </c>
      <c r="F40" s="17">
        <v>0</v>
      </c>
      <c r="G40" s="17">
        <v>0</v>
      </c>
      <c r="H40" s="17">
        <v>0</v>
      </c>
      <c r="I40" s="17">
        <v>0</v>
      </c>
      <c r="J40" s="17">
        <v>0</v>
      </c>
      <c r="K40" s="17">
        <v>0</v>
      </c>
      <c r="L40" s="17">
        <v>0</v>
      </c>
      <c r="M40" s="527">
        <v>0</v>
      </c>
      <c r="N40" s="19">
        <v>0</v>
      </c>
      <c r="O40" s="28"/>
    </row>
    <row r="41" spans="2:15">
      <c r="B41" s="1"/>
      <c r="C41" s="1"/>
      <c r="D41" s="16" t="s">
        <v>120</v>
      </c>
      <c r="E41" s="17">
        <v>8</v>
      </c>
      <c r="F41" s="17">
        <v>1</v>
      </c>
      <c r="G41" s="17">
        <v>2</v>
      </c>
      <c r="H41" s="17">
        <v>1</v>
      </c>
      <c r="I41" s="17">
        <v>1</v>
      </c>
      <c r="J41" s="17">
        <v>0</v>
      </c>
      <c r="K41" s="17">
        <v>1</v>
      </c>
      <c r="L41" s="17">
        <v>0</v>
      </c>
      <c r="M41" s="527">
        <v>2</v>
      </c>
      <c r="N41" s="19">
        <v>0</v>
      </c>
      <c r="O41" s="28"/>
    </row>
    <row r="42" spans="2:15">
      <c r="B42" s="137"/>
      <c r="C42" s="138"/>
      <c r="D42" s="16"/>
      <c r="E42" s="17"/>
      <c r="F42" s="17"/>
      <c r="G42" s="17"/>
      <c r="H42" s="17"/>
      <c r="I42" s="17"/>
      <c r="J42" s="17"/>
      <c r="K42" s="17"/>
      <c r="L42" s="17"/>
      <c r="M42" s="527"/>
      <c r="N42" s="19"/>
      <c r="O42" s="28"/>
    </row>
    <row r="43" spans="2:15" ht="16.5" customHeight="1">
      <c r="B43" s="958" t="s">
        <v>199</v>
      </c>
      <c r="C43" s="958"/>
      <c r="D43" s="16" t="s">
        <v>32</v>
      </c>
      <c r="E43" s="17">
        <v>66</v>
      </c>
      <c r="F43" s="17">
        <v>5</v>
      </c>
      <c r="G43" s="17">
        <v>8</v>
      </c>
      <c r="H43" s="17">
        <v>9</v>
      </c>
      <c r="I43" s="17">
        <v>9</v>
      </c>
      <c r="J43" s="17">
        <v>3</v>
      </c>
      <c r="K43" s="17">
        <v>3</v>
      </c>
      <c r="L43" s="17">
        <v>2</v>
      </c>
      <c r="M43" s="527">
        <v>24</v>
      </c>
      <c r="N43" s="19">
        <v>3</v>
      </c>
      <c r="O43" s="28"/>
    </row>
    <row r="44" spans="2:15" ht="16.5" customHeight="1">
      <c r="B44" s="959" t="s">
        <v>49</v>
      </c>
      <c r="C44" s="959"/>
      <c r="D44" s="16" t="s">
        <v>34</v>
      </c>
      <c r="E44" s="17">
        <v>0</v>
      </c>
      <c r="F44" s="17">
        <v>0</v>
      </c>
      <c r="G44" s="17">
        <v>0</v>
      </c>
      <c r="H44" s="17">
        <v>0</v>
      </c>
      <c r="I44" s="17">
        <v>0</v>
      </c>
      <c r="J44" s="17">
        <v>0</v>
      </c>
      <c r="K44" s="17">
        <v>0</v>
      </c>
      <c r="L44" s="17">
        <v>0</v>
      </c>
      <c r="M44" s="527">
        <v>0</v>
      </c>
      <c r="N44" s="19">
        <v>0</v>
      </c>
      <c r="O44" s="28"/>
    </row>
    <row r="45" spans="2:15">
      <c r="B45" s="1"/>
      <c r="C45" s="1"/>
      <c r="D45" s="16" t="s">
        <v>120</v>
      </c>
      <c r="E45" s="17">
        <v>0</v>
      </c>
      <c r="F45" s="17">
        <v>0</v>
      </c>
      <c r="G45" s="17">
        <v>0</v>
      </c>
      <c r="H45" s="17">
        <v>0</v>
      </c>
      <c r="I45" s="17">
        <v>0</v>
      </c>
      <c r="J45" s="17">
        <v>0</v>
      </c>
      <c r="K45" s="17">
        <v>0</v>
      </c>
      <c r="L45" s="17">
        <v>0</v>
      </c>
      <c r="M45" s="527">
        <v>0</v>
      </c>
      <c r="N45" s="19">
        <v>0</v>
      </c>
      <c r="O45" s="28"/>
    </row>
    <row r="46" spans="2:15">
      <c r="B46" s="137"/>
      <c r="C46" s="138"/>
      <c r="D46" s="16"/>
      <c r="E46" s="17"/>
      <c r="F46" s="17"/>
      <c r="G46" s="17"/>
      <c r="H46" s="17"/>
      <c r="I46" s="17"/>
      <c r="J46" s="17"/>
      <c r="K46" s="17"/>
      <c r="L46" s="17"/>
      <c r="M46" s="527"/>
      <c r="N46" s="19"/>
      <c r="O46" s="28"/>
    </row>
    <row r="47" spans="2:15" ht="16.5" customHeight="1">
      <c r="B47" s="958" t="s">
        <v>200</v>
      </c>
      <c r="C47" s="958"/>
      <c r="D47" s="16" t="s">
        <v>32</v>
      </c>
      <c r="E47" s="17">
        <v>1379</v>
      </c>
      <c r="F47" s="17">
        <v>77</v>
      </c>
      <c r="G47" s="17">
        <v>50</v>
      </c>
      <c r="H47" s="17">
        <v>58</v>
      </c>
      <c r="I47" s="17">
        <v>92</v>
      </c>
      <c r="J47" s="17">
        <v>21</v>
      </c>
      <c r="K47" s="17">
        <v>151</v>
      </c>
      <c r="L47" s="17">
        <v>31</v>
      </c>
      <c r="M47" s="527">
        <v>860</v>
      </c>
      <c r="N47" s="19">
        <v>39</v>
      </c>
      <c r="O47" s="28"/>
    </row>
    <row r="48" spans="2:15" ht="18.75" customHeight="1">
      <c r="B48" s="959" t="s">
        <v>51</v>
      </c>
      <c r="C48" s="959"/>
      <c r="D48" s="16" t="s">
        <v>34</v>
      </c>
      <c r="E48" s="17">
        <v>7</v>
      </c>
      <c r="F48" s="17">
        <v>2</v>
      </c>
      <c r="G48" s="17">
        <v>1</v>
      </c>
      <c r="H48" s="17">
        <v>0</v>
      </c>
      <c r="I48" s="17">
        <v>0</v>
      </c>
      <c r="J48" s="17">
        <v>0</v>
      </c>
      <c r="K48" s="17">
        <v>1</v>
      </c>
      <c r="L48" s="17">
        <v>0</v>
      </c>
      <c r="M48" s="527">
        <v>3</v>
      </c>
      <c r="N48" s="19">
        <v>0</v>
      </c>
      <c r="O48" s="28"/>
    </row>
    <row r="49" spans="2:15">
      <c r="B49" s="1"/>
      <c r="C49" s="1"/>
      <c r="D49" s="16" t="s">
        <v>120</v>
      </c>
      <c r="E49" s="17">
        <v>10</v>
      </c>
      <c r="F49" s="17">
        <v>2</v>
      </c>
      <c r="G49" s="17">
        <v>3</v>
      </c>
      <c r="H49" s="17">
        <v>0</v>
      </c>
      <c r="I49" s="17">
        <v>1</v>
      </c>
      <c r="J49" s="17">
        <v>0</v>
      </c>
      <c r="K49" s="17">
        <v>2</v>
      </c>
      <c r="L49" s="17">
        <v>0</v>
      </c>
      <c r="M49" s="527">
        <v>2</v>
      </c>
      <c r="N49" s="19">
        <v>0</v>
      </c>
      <c r="O49" s="28"/>
    </row>
    <row r="50" spans="2:15">
      <c r="B50" s="139"/>
      <c r="C50" s="138"/>
      <c r="D50" s="16"/>
      <c r="E50" s="17"/>
      <c r="F50" s="17"/>
      <c r="G50" s="17"/>
      <c r="H50" s="17"/>
      <c r="I50" s="17"/>
      <c r="J50" s="17"/>
      <c r="K50" s="17"/>
      <c r="L50" s="17"/>
      <c r="M50" s="527"/>
      <c r="N50" s="19"/>
      <c r="O50" s="28"/>
    </row>
    <row r="51" spans="2:15" ht="17.25" customHeight="1">
      <c r="B51" s="958" t="s">
        <v>201</v>
      </c>
      <c r="C51" s="958"/>
      <c r="D51" s="16" t="s">
        <v>32</v>
      </c>
      <c r="E51" s="17">
        <v>549</v>
      </c>
      <c r="F51" s="17">
        <v>47</v>
      </c>
      <c r="G51" s="17">
        <v>15</v>
      </c>
      <c r="H51" s="17">
        <v>18</v>
      </c>
      <c r="I51" s="17">
        <v>44</v>
      </c>
      <c r="J51" s="17">
        <v>5</v>
      </c>
      <c r="K51" s="17">
        <v>41</v>
      </c>
      <c r="L51" s="17">
        <v>17</v>
      </c>
      <c r="M51" s="527">
        <v>344</v>
      </c>
      <c r="N51" s="19">
        <v>18</v>
      </c>
      <c r="O51" s="28"/>
    </row>
    <row r="52" spans="2:15" ht="18.75" customHeight="1">
      <c r="B52" s="959" t="s">
        <v>53</v>
      </c>
      <c r="C52" s="959"/>
      <c r="D52" s="16" t="s">
        <v>34</v>
      </c>
      <c r="E52" s="17">
        <v>0</v>
      </c>
      <c r="F52" s="17">
        <v>0</v>
      </c>
      <c r="G52" s="17">
        <v>0</v>
      </c>
      <c r="H52" s="17">
        <v>0</v>
      </c>
      <c r="I52" s="17">
        <v>0</v>
      </c>
      <c r="J52" s="17">
        <v>0</v>
      </c>
      <c r="K52" s="17">
        <v>0</v>
      </c>
      <c r="L52" s="17">
        <v>0</v>
      </c>
      <c r="M52" s="527">
        <v>0</v>
      </c>
      <c r="N52" s="19">
        <v>0</v>
      </c>
      <c r="O52" s="28"/>
    </row>
    <row r="53" spans="2:15">
      <c r="B53" s="1"/>
      <c r="C53" s="1"/>
      <c r="D53" s="16" t="s">
        <v>120</v>
      </c>
      <c r="E53" s="17">
        <v>6</v>
      </c>
      <c r="F53" s="17">
        <v>0</v>
      </c>
      <c r="G53" s="17">
        <v>0</v>
      </c>
      <c r="H53" s="17">
        <v>0</v>
      </c>
      <c r="I53" s="17">
        <v>1</v>
      </c>
      <c r="J53" s="17">
        <v>1</v>
      </c>
      <c r="K53" s="17">
        <v>0</v>
      </c>
      <c r="L53" s="17">
        <v>0</v>
      </c>
      <c r="M53" s="527">
        <v>2</v>
      </c>
      <c r="N53" s="19">
        <v>2</v>
      </c>
      <c r="O53" s="28"/>
    </row>
    <row r="54" spans="2:15">
      <c r="B54" s="139"/>
      <c r="C54" s="138"/>
      <c r="D54" s="16"/>
      <c r="E54" s="17"/>
      <c r="F54" s="17"/>
      <c r="G54" s="17"/>
      <c r="H54" s="17"/>
      <c r="I54" s="17"/>
      <c r="J54" s="17"/>
      <c r="K54" s="17"/>
      <c r="L54" s="17"/>
      <c r="M54" s="527"/>
      <c r="N54" s="19"/>
      <c r="O54" s="28"/>
    </row>
    <row r="55" spans="2:15" ht="20.25" customHeight="1">
      <c r="B55" s="955" t="s">
        <v>1795</v>
      </c>
      <c r="C55" s="955"/>
      <c r="D55" s="16" t="s">
        <v>32</v>
      </c>
      <c r="E55" s="17">
        <v>206</v>
      </c>
      <c r="F55" s="17">
        <v>13</v>
      </c>
      <c r="G55" s="17">
        <v>2</v>
      </c>
      <c r="H55" s="17">
        <v>11</v>
      </c>
      <c r="I55" s="17">
        <v>17</v>
      </c>
      <c r="J55" s="17">
        <v>2</v>
      </c>
      <c r="K55" s="17">
        <v>34</v>
      </c>
      <c r="L55" s="17">
        <v>1</v>
      </c>
      <c r="M55" s="527">
        <v>121</v>
      </c>
      <c r="N55" s="19">
        <v>5</v>
      </c>
      <c r="O55" s="28"/>
    </row>
    <row r="56" spans="2:15" ht="13.5" customHeight="1">
      <c r="B56" s="956" t="s">
        <v>1</v>
      </c>
      <c r="C56" s="956"/>
      <c r="D56" s="16" t="s">
        <v>34</v>
      </c>
      <c r="E56" s="17">
        <v>0</v>
      </c>
      <c r="F56" s="17">
        <v>0</v>
      </c>
      <c r="G56" s="17">
        <v>0</v>
      </c>
      <c r="H56" s="17">
        <v>0</v>
      </c>
      <c r="I56" s="17">
        <v>0</v>
      </c>
      <c r="J56" s="17">
        <v>0</v>
      </c>
      <c r="K56" s="17">
        <v>0</v>
      </c>
      <c r="L56" s="17">
        <v>0</v>
      </c>
      <c r="M56" s="527">
        <v>0</v>
      </c>
      <c r="N56" s="19">
        <v>0</v>
      </c>
      <c r="O56" s="28"/>
    </row>
    <row r="57" spans="2:15">
      <c r="B57" s="1"/>
      <c r="C57" s="138"/>
      <c r="D57" s="16" t="s">
        <v>120</v>
      </c>
      <c r="E57" s="17">
        <v>4</v>
      </c>
      <c r="F57" s="17">
        <v>0</v>
      </c>
      <c r="G57" s="17">
        <v>0</v>
      </c>
      <c r="H57" s="17">
        <v>0</v>
      </c>
      <c r="I57" s="17">
        <v>1</v>
      </c>
      <c r="J57" s="17">
        <v>0</v>
      </c>
      <c r="K57" s="17">
        <v>1</v>
      </c>
      <c r="L57" s="17">
        <v>0</v>
      </c>
      <c r="M57" s="527">
        <v>2</v>
      </c>
      <c r="N57" s="19">
        <v>0</v>
      </c>
      <c r="O57" s="28"/>
    </row>
    <row r="58" spans="2:15">
      <c r="B58" s="1"/>
      <c r="C58" s="138"/>
      <c r="D58" s="16"/>
      <c r="E58" s="17"/>
      <c r="F58" s="17"/>
      <c r="G58" s="17"/>
      <c r="H58" s="17"/>
      <c r="I58" s="17"/>
      <c r="J58" s="17"/>
      <c r="K58" s="17"/>
      <c r="L58" s="17"/>
      <c r="M58" s="527"/>
      <c r="N58" s="19"/>
      <c r="O58" s="149"/>
    </row>
    <row r="59" spans="2:15" ht="16.5" customHeight="1">
      <c r="B59" s="955" t="s">
        <v>1796</v>
      </c>
      <c r="C59" s="955"/>
      <c r="D59" s="16" t="s">
        <v>32</v>
      </c>
      <c r="E59" s="17">
        <v>3784</v>
      </c>
      <c r="F59" s="17">
        <v>389</v>
      </c>
      <c r="G59" s="17">
        <v>181</v>
      </c>
      <c r="H59" s="17">
        <v>194</v>
      </c>
      <c r="I59" s="17">
        <v>315</v>
      </c>
      <c r="J59" s="17">
        <v>54</v>
      </c>
      <c r="K59" s="17">
        <v>427</v>
      </c>
      <c r="L59" s="17">
        <v>31</v>
      </c>
      <c r="M59" s="527">
        <v>2098</v>
      </c>
      <c r="N59" s="19">
        <v>95</v>
      </c>
      <c r="O59" s="149"/>
    </row>
    <row r="60" spans="2:15" ht="16.5" customHeight="1">
      <c r="B60" s="957" t="s">
        <v>54</v>
      </c>
      <c r="C60" s="957"/>
      <c r="D60" s="16" t="s">
        <v>34</v>
      </c>
      <c r="E60" s="17">
        <v>24</v>
      </c>
      <c r="F60" s="17">
        <v>0</v>
      </c>
      <c r="G60" s="17">
        <v>0</v>
      </c>
      <c r="H60" s="17">
        <v>0</v>
      </c>
      <c r="I60" s="17">
        <v>0</v>
      </c>
      <c r="J60" s="17">
        <v>1</v>
      </c>
      <c r="K60" s="17">
        <v>6</v>
      </c>
      <c r="L60" s="17">
        <v>2</v>
      </c>
      <c r="M60" s="527">
        <v>12</v>
      </c>
      <c r="N60" s="19">
        <v>3</v>
      </c>
      <c r="O60" s="149"/>
    </row>
    <row r="61" spans="2:15" ht="15" customHeight="1">
      <c r="B61" s="606"/>
      <c r="C61" s="49"/>
      <c r="D61" s="16" t="s">
        <v>120</v>
      </c>
      <c r="E61" s="17">
        <v>117</v>
      </c>
      <c r="F61" s="17">
        <v>22</v>
      </c>
      <c r="G61" s="17">
        <v>9</v>
      </c>
      <c r="H61" s="17">
        <v>4</v>
      </c>
      <c r="I61" s="17">
        <v>6</v>
      </c>
      <c r="J61" s="17">
        <v>1</v>
      </c>
      <c r="K61" s="17">
        <v>25</v>
      </c>
      <c r="L61" s="17">
        <v>4</v>
      </c>
      <c r="M61" s="527">
        <v>43</v>
      </c>
      <c r="N61" s="19">
        <v>3</v>
      </c>
      <c r="O61" s="149"/>
    </row>
    <row r="62" spans="2:15">
      <c r="B62" s="959"/>
      <c r="C62" s="959"/>
      <c r="D62" s="16"/>
      <c r="E62" s="17"/>
      <c r="F62" s="17"/>
      <c r="G62" s="17"/>
      <c r="H62" s="17"/>
      <c r="I62" s="17"/>
      <c r="J62" s="17"/>
      <c r="K62" s="17"/>
      <c r="L62" s="17"/>
      <c r="M62" s="527"/>
      <c r="N62" s="19"/>
      <c r="O62" s="149"/>
    </row>
    <row r="63" spans="2:15" ht="15.75" customHeight="1">
      <c r="B63" s="958" t="s">
        <v>202</v>
      </c>
      <c r="C63" s="958"/>
      <c r="D63" s="16" t="s">
        <v>32</v>
      </c>
      <c r="E63" s="17">
        <v>1561</v>
      </c>
      <c r="F63" s="17">
        <v>130</v>
      </c>
      <c r="G63" s="17">
        <v>78</v>
      </c>
      <c r="H63" s="17">
        <v>66</v>
      </c>
      <c r="I63" s="17">
        <v>122</v>
      </c>
      <c r="J63" s="17">
        <v>41</v>
      </c>
      <c r="K63" s="17">
        <v>155</v>
      </c>
      <c r="L63" s="17">
        <v>25</v>
      </c>
      <c r="M63" s="527">
        <v>903</v>
      </c>
      <c r="N63" s="19">
        <v>41</v>
      </c>
      <c r="O63" s="149"/>
    </row>
    <row r="64" spans="2:15" ht="15.75" customHeight="1">
      <c r="B64" s="959" t="s">
        <v>203</v>
      </c>
      <c r="C64" s="959"/>
      <c r="D64" s="16" t="s">
        <v>34</v>
      </c>
      <c r="E64" s="17">
        <v>18</v>
      </c>
      <c r="F64" s="17">
        <v>2</v>
      </c>
      <c r="G64" s="17">
        <v>4</v>
      </c>
      <c r="H64" s="17">
        <v>2</v>
      </c>
      <c r="I64" s="17">
        <v>1</v>
      </c>
      <c r="J64" s="17">
        <v>0</v>
      </c>
      <c r="K64" s="17">
        <v>2</v>
      </c>
      <c r="L64" s="17">
        <v>2</v>
      </c>
      <c r="M64" s="527">
        <v>5</v>
      </c>
      <c r="N64" s="19">
        <v>0</v>
      </c>
      <c r="O64" s="149"/>
    </row>
    <row r="65" spans="2:15">
      <c r="B65" s="1"/>
      <c r="C65" s="138"/>
      <c r="D65" s="16" t="s">
        <v>120</v>
      </c>
      <c r="E65" s="17">
        <v>12</v>
      </c>
      <c r="F65" s="17">
        <v>0</v>
      </c>
      <c r="G65" s="17">
        <v>1</v>
      </c>
      <c r="H65" s="17">
        <v>0</v>
      </c>
      <c r="I65" s="17">
        <v>1</v>
      </c>
      <c r="J65" s="17">
        <v>0</v>
      </c>
      <c r="K65" s="17">
        <v>6</v>
      </c>
      <c r="L65" s="17">
        <v>0</v>
      </c>
      <c r="M65" s="527">
        <v>4</v>
      </c>
      <c r="N65" s="19">
        <v>0</v>
      </c>
      <c r="O65" s="149"/>
    </row>
    <row r="66" spans="2:15">
      <c r="B66" s="1"/>
      <c r="C66" s="138"/>
      <c r="D66" s="16"/>
      <c r="E66" s="17"/>
      <c r="F66" s="17"/>
      <c r="G66" s="17"/>
      <c r="H66" s="17"/>
      <c r="I66" s="17"/>
      <c r="J66" s="17"/>
      <c r="K66" s="17"/>
      <c r="L66" s="17"/>
      <c r="M66" s="527"/>
      <c r="N66" s="19"/>
      <c r="O66" s="149"/>
    </row>
    <row r="67" spans="2:15" ht="27" customHeight="1">
      <c r="B67" s="958" t="s">
        <v>204</v>
      </c>
      <c r="C67" s="958"/>
      <c r="D67" s="16" t="s">
        <v>32</v>
      </c>
      <c r="E67" s="17">
        <v>698</v>
      </c>
      <c r="F67" s="17">
        <v>37</v>
      </c>
      <c r="G67" s="17">
        <v>23</v>
      </c>
      <c r="H67" s="17">
        <v>38</v>
      </c>
      <c r="I67" s="17">
        <v>74</v>
      </c>
      <c r="J67" s="17">
        <v>12</v>
      </c>
      <c r="K67" s="17">
        <v>66</v>
      </c>
      <c r="L67" s="17">
        <v>12</v>
      </c>
      <c r="M67" s="527">
        <v>419</v>
      </c>
      <c r="N67" s="19">
        <v>17</v>
      </c>
      <c r="O67" s="149"/>
    </row>
    <row r="68" spans="2:15" ht="18" customHeight="1">
      <c r="B68" s="959" t="s">
        <v>205</v>
      </c>
      <c r="C68" s="959"/>
      <c r="D68" s="16" t="s">
        <v>34</v>
      </c>
      <c r="E68" s="17">
        <v>0</v>
      </c>
      <c r="F68" s="17">
        <v>0</v>
      </c>
      <c r="G68" s="17">
        <v>0</v>
      </c>
      <c r="H68" s="17">
        <v>0</v>
      </c>
      <c r="I68" s="17">
        <v>0</v>
      </c>
      <c r="J68" s="17">
        <v>0</v>
      </c>
      <c r="K68" s="17">
        <v>0</v>
      </c>
      <c r="L68" s="17">
        <v>0</v>
      </c>
      <c r="M68" s="527">
        <v>0</v>
      </c>
      <c r="N68" s="19">
        <v>0</v>
      </c>
      <c r="O68" s="149"/>
    </row>
    <row r="69" spans="2:15" ht="15" customHeight="1">
      <c r="B69" s="959"/>
      <c r="C69" s="959"/>
      <c r="D69" s="16" t="s">
        <v>120</v>
      </c>
      <c r="E69" s="17">
        <v>0</v>
      </c>
      <c r="F69" s="17">
        <v>0</v>
      </c>
      <c r="G69" s="17">
        <v>0</v>
      </c>
      <c r="H69" s="17">
        <v>0</v>
      </c>
      <c r="I69" s="17">
        <v>0</v>
      </c>
      <c r="J69" s="17">
        <v>0</v>
      </c>
      <c r="K69" s="17">
        <v>0</v>
      </c>
      <c r="L69" s="17">
        <v>0</v>
      </c>
      <c r="M69" s="527">
        <v>0</v>
      </c>
      <c r="N69" s="19">
        <v>0</v>
      </c>
      <c r="O69" s="149"/>
    </row>
    <row r="70" spans="2:15">
      <c r="B70" s="1"/>
      <c r="C70" s="138"/>
      <c r="D70" s="16"/>
      <c r="E70" s="17"/>
      <c r="F70" s="17"/>
      <c r="G70" s="17"/>
      <c r="H70" s="17"/>
      <c r="I70" s="17"/>
      <c r="J70" s="17"/>
      <c r="K70" s="17"/>
      <c r="L70" s="17"/>
      <c r="M70" s="527"/>
      <c r="N70" s="19"/>
      <c r="O70" s="149"/>
    </row>
    <row r="71" spans="2:15" ht="30" customHeight="1">
      <c r="B71" s="953" t="s">
        <v>1797</v>
      </c>
      <c r="C71" s="953"/>
      <c r="D71" s="16" t="s">
        <v>32</v>
      </c>
      <c r="E71" s="17">
        <v>147</v>
      </c>
      <c r="F71" s="17">
        <v>12</v>
      </c>
      <c r="G71" s="17">
        <v>12</v>
      </c>
      <c r="H71" s="17">
        <v>14</v>
      </c>
      <c r="I71" s="17">
        <v>17</v>
      </c>
      <c r="J71" s="17">
        <v>2</v>
      </c>
      <c r="K71" s="17">
        <v>13</v>
      </c>
      <c r="L71" s="17">
        <v>2</v>
      </c>
      <c r="M71" s="527">
        <v>68</v>
      </c>
      <c r="N71" s="19">
        <v>7</v>
      </c>
      <c r="O71" s="149"/>
    </row>
    <row r="72" spans="2:15" ht="20.45" customHeight="1">
      <c r="B72" s="954" t="s">
        <v>59</v>
      </c>
      <c r="C72" s="954"/>
      <c r="D72" s="16" t="s">
        <v>34</v>
      </c>
      <c r="E72" s="17">
        <v>0</v>
      </c>
      <c r="F72" s="17">
        <v>0</v>
      </c>
      <c r="G72" s="17">
        <v>0</v>
      </c>
      <c r="H72" s="17">
        <v>0</v>
      </c>
      <c r="I72" s="17">
        <v>0</v>
      </c>
      <c r="J72" s="17">
        <v>0</v>
      </c>
      <c r="K72" s="17">
        <v>0</v>
      </c>
      <c r="L72" s="17">
        <v>0</v>
      </c>
      <c r="M72" s="527">
        <v>0</v>
      </c>
      <c r="N72" s="19">
        <v>0</v>
      </c>
      <c r="O72" s="149"/>
    </row>
    <row r="73" spans="2:15">
      <c r="B73" s="959"/>
      <c r="C73" s="959"/>
      <c r="D73" s="16" t="s">
        <v>120</v>
      </c>
      <c r="E73" s="17">
        <v>6</v>
      </c>
      <c r="F73" s="17">
        <v>1</v>
      </c>
      <c r="G73" s="17">
        <v>3</v>
      </c>
      <c r="H73" s="17">
        <v>0</v>
      </c>
      <c r="I73" s="17">
        <v>1</v>
      </c>
      <c r="J73" s="17">
        <v>0</v>
      </c>
      <c r="K73" s="17">
        <v>1</v>
      </c>
      <c r="L73" s="17">
        <v>0</v>
      </c>
      <c r="M73" s="527">
        <v>0</v>
      </c>
      <c r="N73" s="19">
        <v>0</v>
      </c>
      <c r="O73" s="149"/>
    </row>
    <row r="74" spans="2:15">
      <c r="B74" s="959"/>
      <c r="C74" s="959"/>
      <c r="D74" s="16"/>
      <c r="E74" s="17"/>
      <c r="F74" s="17"/>
      <c r="G74" s="17"/>
      <c r="H74" s="17"/>
      <c r="I74" s="17"/>
      <c r="J74" s="17"/>
      <c r="K74" s="17"/>
      <c r="L74" s="17"/>
      <c r="M74" s="527"/>
      <c r="N74" s="19"/>
      <c r="O74" s="149"/>
    </row>
    <row r="75" spans="2:15" ht="21" customHeight="1">
      <c r="B75" s="953" t="s">
        <v>206</v>
      </c>
      <c r="C75" s="953"/>
      <c r="D75" s="16" t="s">
        <v>32</v>
      </c>
      <c r="E75" s="17">
        <v>1408</v>
      </c>
      <c r="F75" s="17">
        <v>196</v>
      </c>
      <c r="G75" s="17">
        <v>96</v>
      </c>
      <c r="H75" s="17">
        <v>69</v>
      </c>
      <c r="I75" s="17">
        <v>118</v>
      </c>
      <c r="J75" s="17">
        <v>32</v>
      </c>
      <c r="K75" s="17">
        <v>121</v>
      </c>
      <c r="L75" s="17">
        <v>21</v>
      </c>
      <c r="M75" s="527">
        <v>714</v>
      </c>
      <c r="N75" s="19">
        <v>41</v>
      </c>
      <c r="O75" s="149"/>
    </row>
    <row r="76" spans="2:15" ht="19.5" customHeight="1">
      <c r="B76" s="954" t="s">
        <v>207</v>
      </c>
      <c r="C76" s="954"/>
      <c r="D76" s="16" t="s">
        <v>34</v>
      </c>
      <c r="E76" s="17">
        <v>16</v>
      </c>
      <c r="F76" s="17">
        <v>1</v>
      </c>
      <c r="G76" s="17">
        <v>5</v>
      </c>
      <c r="H76" s="17">
        <v>1</v>
      </c>
      <c r="I76" s="17">
        <v>1</v>
      </c>
      <c r="J76" s="17">
        <v>0</v>
      </c>
      <c r="K76" s="17">
        <v>3</v>
      </c>
      <c r="L76" s="17">
        <v>1</v>
      </c>
      <c r="M76" s="527">
        <v>3</v>
      </c>
      <c r="N76" s="19">
        <v>1</v>
      </c>
      <c r="O76" s="149"/>
    </row>
    <row r="77" spans="2:15">
      <c r="B77" s="138"/>
      <c r="C77" s="138"/>
      <c r="D77" s="16" t="s">
        <v>120</v>
      </c>
      <c r="E77" s="17">
        <v>3</v>
      </c>
      <c r="F77" s="17">
        <v>1</v>
      </c>
      <c r="G77" s="17">
        <v>0</v>
      </c>
      <c r="H77" s="17">
        <v>1</v>
      </c>
      <c r="I77" s="17">
        <v>0</v>
      </c>
      <c r="J77" s="17">
        <v>0</v>
      </c>
      <c r="K77" s="17">
        <v>0</v>
      </c>
      <c r="L77" s="17">
        <v>0</v>
      </c>
      <c r="M77" s="527">
        <v>1</v>
      </c>
      <c r="N77" s="19">
        <v>0</v>
      </c>
      <c r="O77" s="149"/>
    </row>
    <row r="78" spans="2:15">
      <c r="B78" s="138"/>
      <c r="C78" s="138"/>
      <c r="D78" s="16"/>
      <c r="E78" s="17"/>
      <c r="F78" s="17"/>
      <c r="G78" s="17"/>
      <c r="H78" s="17"/>
      <c r="I78" s="17"/>
      <c r="J78" s="17"/>
      <c r="K78" s="17"/>
      <c r="L78" s="17"/>
      <c r="M78" s="527"/>
      <c r="N78" s="19"/>
      <c r="O78" s="149"/>
    </row>
    <row r="79" spans="2:15" ht="16.5" customHeight="1">
      <c r="B79" s="955" t="s">
        <v>1798</v>
      </c>
      <c r="C79" s="955"/>
      <c r="D79" s="16" t="s">
        <v>32</v>
      </c>
      <c r="E79" s="17">
        <v>388</v>
      </c>
      <c r="F79" s="17">
        <v>45</v>
      </c>
      <c r="G79" s="17">
        <v>16</v>
      </c>
      <c r="H79" s="17">
        <v>22</v>
      </c>
      <c r="I79" s="17">
        <v>18</v>
      </c>
      <c r="J79" s="17">
        <v>5</v>
      </c>
      <c r="K79" s="17">
        <v>12</v>
      </c>
      <c r="L79" s="17">
        <v>5</v>
      </c>
      <c r="M79" s="527">
        <v>230</v>
      </c>
      <c r="N79" s="19">
        <v>35</v>
      </c>
      <c r="O79" s="149"/>
    </row>
    <row r="80" spans="2:15" ht="15" customHeight="1">
      <c r="B80" s="957" t="s">
        <v>62</v>
      </c>
      <c r="C80" s="957"/>
      <c r="D80" s="16" t="s">
        <v>34</v>
      </c>
      <c r="E80" s="17">
        <v>0</v>
      </c>
      <c r="F80" s="17">
        <v>0</v>
      </c>
      <c r="G80" s="17">
        <v>0</v>
      </c>
      <c r="H80" s="17">
        <v>0</v>
      </c>
      <c r="I80" s="17">
        <v>0</v>
      </c>
      <c r="J80" s="17">
        <v>0</v>
      </c>
      <c r="K80" s="17">
        <v>0</v>
      </c>
      <c r="L80" s="17">
        <v>0</v>
      </c>
      <c r="M80" s="527">
        <v>0</v>
      </c>
      <c r="N80" s="19">
        <v>0</v>
      </c>
      <c r="O80" s="149"/>
    </row>
    <row r="81" spans="2:15" ht="16.5" customHeight="1">
      <c r="B81" s="959"/>
      <c r="C81" s="959"/>
      <c r="D81" s="16" t="s">
        <v>120</v>
      </c>
      <c r="E81" s="17">
        <v>1</v>
      </c>
      <c r="F81" s="17">
        <v>0</v>
      </c>
      <c r="G81" s="17">
        <v>0</v>
      </c>
      <c r="H81" s="17">
        <v>0</v>
      </c>
      <c r="I81" s="17">
        <v>0</v>
      </c>
      <c r="J81" s="17">
        <v>0</v>
      </c>
      <c r="K81" s="17">
        <v>0</v>
      </c>
      <c r="L81" s="17">
        <v>0</v>
      </c>
      <c r="M81" s="527">
        <v>0</v>
      </c>
      <c r="N81" s="19">
        <v>1</v>
      </c>
      <c r="O81" s="149"/>
    </row>
    <row r="82" spans="2:15">
      <c r="B82" s="1"/>
      <c r="C82" s="1"/>
      <c r="D82" s="16"/>
      <c r="E82" s="17"/>
      <c r="F82" s="17"/>
      <c r="G82" s="17"/>
      <c r="H82" s="17"/>
      <c r="I82" s="17"/>
      <c r="J82" s="17"/>
      <c r="K82" s="17"/>
      <c r="L82" s="17"/>
      <c r="M82" s="527"/>
      <c r="N82" s="19"/>
      <c r="O82" s="149"/>
    </row>
    <row r="83" spans="2:15" ht="17.25" customHeight="1">
      <c r="B83" s="958" t="s">
        <v>63</v>
      </c>
      <c r="C83" s="958"/>
      <c r="D83" s="16" t="s">
        <v>32</v>
      </c>
      <c r="E83" s="17">
        <v>5157</v>
      </c>
      <c r="F83" s="17">
        <v>529</v>
      </c>
      <c r="G83" s="17">
        <v>274</v>
      </c>
      <c r="H83" s="17">
        <v>297</v>
      </c>
      <c r="I83" s="17">
        <v>471</v>
      </c>
      <c r="J83" s="17">
        <v>118</v>
      </c>
      <c r="K83" s="17">
        <v>445</v>
      </c>
      <c r="L83" s="17">
        <v>82</v>
      </c>
      <c r="M83" s="527">
        <v>2797</v>
      </c>
      <c r="N83" s="19">
        <v>144</v>
      </c>
      <c r="O83" s="149"/>
    </row>
    <row r="84" spans="2:15" ht="18.75" customHeight="1">
      <c r="B84" s="959" t="s">
        <v>64</v>
      </c>
      <c r="C84" s="959"/>
      <c r="D84" s="16" t="s">
        <v>34</v>
      </c>
      <c r="E84" s="17">
        <v>6</v>
      </c>
      <c r="F84" s="17">
        <v>0</v>
      </c>
      <c r="G84" s="17">
        <v>0</v>
      </c>
      <c r="H84" s="17">
        <v>0</v>
      </c>
      <c r="I84" s="17">
        <v>1</v>
      </c>
      <c r="J84" s="17">
        <v>0</v>
      </c>
      <c r="K84" s="17">
        <v>2</v>
      </c>
      <c r="L84" s="17">
        <v>1</v>
      </c>
      <c r="M84" s="527">
        <v>2</v>
      </c>
      <c r="N84" s="19">
        <v>0</v>
      </c>
      <c r="O84" s="149"/>
    </row>
    <row r="85" spans="2:15">
      <c r="B85" s="137"/>
      <c r="C85" s="153"/>
      <c r="D85" s="16" t="s">
        <v>120</v>
      </c>
      <c r="E85" s="17">
        <v>43</v>
      </c>
      <c r="F85" s="17">
        <v>13</v>
      </c>
      <c r="G85" s="17">
        <v>3</v>
      </c>
      <c r="H85" s="17">
        <v>1</v>
      </c>
      <c r="I85" s="17">
        <v>1</v>
      </c>
      <c r="J85" s="17">
        <v>0</v>
      </c>
      <c r="K85" s="17">
        <v>4</v>
      </c>
      <c r="L85" s="17">
        <v>2</v>
      </c>
      <c r="M85" s="527">
        <v>17</v>
      </c>
      <c r="N85" s="19">
        <v>2</v>
      </c>
      <c r="O85" s="149"/>
    </row>
    <row r="86" spans="2:15">
      <c r="B86" s="137"/>
      <c r="C86" s="153"/>
      <c r="D86" s="16"/>
      <c r="E86" s="17"/>
      <c r="F86" s="17"/>
      <c r="G86" s="17"/>
      <c r="H86" s="17"/>
      <c r="I86" s="17"/>
      <c r="J86" s="17"/>
      <c r="K86" s="17"/>
      <c r="L86" s="17"/>
      <c r="M86" s="527"/>
      <c r="N86" s="19"/>
      <c r="O86" s="149"/>
    </row>
    <row r="87" spans="2:15" ht="30.75" customHeight="1">
      <c r="B87" s="958" t="s">
        <v>65</v>
      </c>
      <c r="C87" s="958"/>
      <c r="D87" s="16" t="s">
        <v>32</v>
      </c>
      <c r="E87" s="17">
        <v>3487</v>
      </c>
      <c r="F87" s="17">
        <v>408</v>
      </c>
      <c r="G87" s="17">
        <v>203</v>
      </c>
      <c r="H87" s="17">
        <v>235</v>
      </c>
      <c r="I87" s="17">
        <v>280</v>
      </c>
      <c r="J87" s="17">
        <v>73</v>
      </c>
      <c r="K87" s="17">
        <v>254</v>
      </c>
      <c r="L87" s="17">
        <v>57</v>
      </c>
      <c r="M87" s="527">
        <v>1881</v>
      </c>
      <c r="N87" s="19">
        <v>96</v>
      </c>
      <c r="O87" s="149"/>
    </row>
    <row r="88" spans="2:15" ht="21.75" customHeight="1">
      <c r="B88" s="959" t="s">
        <v>66</v>
      </c>
      <c r="C88" s="959"/>
      <c r="D88" s="16" t="s">
        <v>34</v>
      </c>
      <c r="E88" s="17">
        <v>19</v>
      </c>
      <c r="F88" s="17">
        <v>2</v>
      </c>
      <c r="G88" s="17">
        <v>5</v>
      </c>
      <c r="H88" s="17">
        <v>1</v>
      </c>
      <c r="I88" s="17">
        <v>0</v>
      </c>
      <c r="J88" s="17">
        <v>0</v>
      </c>
      <c r="K88" s="17">
        <v>2</v>
      </c>
      <c r="L88" s="17">
        <v>1</v>
      </c>
      <c r="M88" s="527">
        <v>7</v>
      </c>
      <c r="N88" s="19">
        <v>1</v>
      </c>
      <c r="O88" s="149"/>
    </row>
    <row r="89" spans="2:15">
      <c r="B89" s="223"/>
      <c r="C89" s="153"/>
      <c r="D89" s="16" t="s">
        <v>120</v>
      </c>
      <c r="E89" s="17">
        <v>27</v>
      </c>
      <c r="F89" s="17">
        <v>1</v>
      </c>
      <c r="G89" s="17">
        <v>1</v>
      </c>
      <c r="H89" s="17">
        <v>0</v>
      </c>
      <c r="I89" s="17">
        <v>3</v>
      </c>
      <c r="J89" s="17">
        <v>1</v>
      </c>
      <c r="K89" s="17">
        <v>5</v>
      </c>
      <c r="L89" s="17">
        <v>0</v>
      </c>
      <c r="M89" s="527">
        <v>15</v>
      </c>
      <c r="N89" s="19">
        <v>1</v>
      </c>
      <c r="O89" s="149"/>
    </row>
    <row r="90" spans="2:15">
      <c r="B90" s="139"/>
      <c r="C90" s="153"/>
      <c r="D90" s="16"/>
      <c r="E90" s="17"/>
      <c r="F90" s="17"/>
      <c r="G90" s="17"/>
      <c r="H90" s="17"/>
      <c r="I90" s="17"/>
      <c r="J90" s="17"/>
      <c r="K90" s="17"/>
      <c r="L90" s="17"/>
      <c r="M90" s="527"/>
      <c r="N90" s="19"/>
      <c r="O90" s="149"/>
    </row>
    <row r="91" spans="2:15">
      <c r="B91" s="139" t="s">
        <v>208</v>
      </c>
      <c r="C91" s="138"/>
      <c r="D91" s="16" t="s">
        <v>32</v>
      </c>
      <c r="E91" s="17">
        <v>2143</v>
      </c>
      <c r="F91" s="17">
        <v>262</v>
      </c>
      <c r="G91" s="17">
        <v>162</v>
      </c>
      <c r="H91" s="17">
        <v>170</v>
      </c>
      <c r="I91" s="17">
        <v>264</v>
      </c>
      <c r="J91" s="17">
        <v>56</v>
      </c>
      <c r="K91" s="17">
        <v>206</v>
      </c>
      <c r="L91" s="17">
        <v>9</v>
      </c>
      <c r="M91" s="527">
        <v>971</v>
      </c>
      <c r="N91" s="19">
        <v>43</v>
      </c>
      <c r="O91" s="149"/>
    </row>
    <row r="92" spans="2:15" ht="15.75" customHeight="1">
      <c r="B92" s="959" t="s">
        <v>209</v>
      </c>
      <c r="C92" s="959"/>
      <c r="D92" s="16" t="s">
        <v>34</v>
      </c>
      <c r="E92" s="17">
        <v>0</v>
      </c>
      <c r="F92" s="17">
        <v>0</v>
      </c>
      <c r="G92" s="17">
        <v>0</v>
      </c>
      <c r="H92" s="17">
        <v>0</v>
      </c>
      <c r="I92" s="17">
        <v>0</v>
      </c>
      <c r="J92" s="17">
        <v>0</v>
      </c>
      <c r="K92" s="17">
        <v>0</v>
      </c>
      <c r="L92" s="17">
        <v>0</v>
      </c>
      <c r="M92" s="527">
        <v>0</v>
      </c>
      <c r="N92" s="19">
        <v>0</v>
      </c>
      <c r="O92" s="149"/>
    </row>
    <row r="93" spans="2:15">
      <c r="B93" s="137"/>
      <c r="C93" s="153"/>
      <c r="D93" s="16" t="s">
        <v>120</v>
      </c>
      <c r="E93" s="17">
        <v>37</v>
      </c>
      <c r="F93" s="17">
        <v>5</v>
      </c>
      <c r="G93" s="17">
        <v>5</v>
      </c>
      <c r="H93" s="17">
        <v>2</v>
      </c>
      <c r="I93" s="17">
        <v>5</v>
      </c>
      <c r="J93" s="17">
        <v>3</v>
      </c>
      <c r="K93" s="17">
        <v>5</v>
      </c>
      <c r="L93" s="17">
        <v>0</v>
      </c>
      <c r="M93" s="527">
        <v>11</v>
      </c>
      <c r="N93" s="19">
        <v>1</v>
      </c>
      <c r="O93" s="149"/>
    </row>
    <row r="94" spans="2:15">
      <c r="B94" s="139"/>
      <c r="C94" s="138"/>
      <c r="D94" s="16"/>
      <c r="E94" s="17"/>
      <c r="F94" s="17"/>
      <c r="G94" s="17"/>
      <c r="H94" s="17"/>
      <c r="I94" s="17"/>
      <c r="J94" s="17"/>
      <c r="K94" s="17"/>
      <c r="L94" s="17"/>
      <c r="M94" s="527"/>
      <c r="N94" s="19"/>
      <c r="O94" s="149"/>
    </row>
    <row r="95" spans="2:15" ht="19.5" customHeight="1">
      <c r="B95" s="955" t="s">
        <v>1799</v>
      </c>
      <c r="C95" s="955"/>
      <c r="D95" s="16" t="s">
        <v>32</v>
      </c>
      <c r="E95" s="17">
        <v>9200</v>
      </c>
      <c r="F95" s="17">
        <v>808</v>
      </c>
      <c r="G95" s="17">
        <v>586</v>
      </c>
      <c r="H95" s="17">
        <v>549</v>
      </c>
      <c r="I95" s="17">
        <v>1047</v>
      </c>
      <c r="J95" s="17">
        <v>176</v>
      </c>
      <c r="K95" s="17">
        <v>758</v>
      </c>
      <c r="L95" s="17">
        <v>87</v>
      </c>
      <c r="M95" s="527">
        <v>4991</v>
      </c>
      <c r="N95" s="19">
        <v>198</v>
      </c>
      <c r="O95" s="149"/>
    </row>
    <row r="96" spans="2:15" ht="18.95" customHeight="1">
      <c r="B96" s="957" t="s">
        <v>69</v>
      </c>
      <c r="C96" s="957"/>
      <c r="D96" s="16" t="s">
        <v>34</v>
      </c>
      <c r="E96" s="17">
        <v>51</v>
      </c>
      <c r="F96" s="17">
        <v>4</v>
      </c>
      <c r="G96" s="17">
        <v>9</v>
      </c>
      <c r="H96" s="17">
        <v>3</v>
      </c>
      <c r="I96" s="17">
        <v>2</v>
      </c>
      <c r="J96" s="17">
        <v>2</v>
      </c>
      <c r="K96" s="17">
        <v>7</v>
      </c>
      <c r="L96" s="17">
        <v>3</v>
      </c>
      <c r="M96" s="527">
        <v>16</v>
      </c>
      <c r="N96" s="19">
        <v>5</v>
      </c>
      <c r="O96" s="149"/>
    </row>
    <row r="97" spans="2:15">
      <c r="B97" s="137"/>
      <c r="C97" s="138"/>
      <c r="D97" s="16" t="s">
        <v>120</v>
      </c>
      <c r="E97" s="17">
        <v>174</v>
      </c>
      <c r="F97" s="17">
        <v>27</v>
      </c>
      <c r="G97" s="17">
        <v>27</v>
      </c>
      <c r="H97" s="17">
        <v>8</v>
      </c>
      <c r="I97" s="17">
        <v>23</v>
      </c>
      <c r="J97" s="17">
        <v>9</v>
      </c>
      <c r="K97" s="17">
        <v>29</v>
      </c>
      <c r="L97" s="17">
        <v>3</v>
      </c>
      <c r="M97" s="527">
        <v>43</v>
      </c>
      <c r="N97" s="19">
        <v>5</v>
      </c>
      <c r="O97" s="149"/>
    </row>
    <row r="98" spans="2:15">
      <c r="B98" s="137"/>
      <c r="C98" s="138"/>
      <c r="D98" s="16"/>
      <c r="E98" s="17"/>
      <c r="F98" s="17"/>
      <c r="G98" s="17"/>
      <c r="H98" s="17"/>
      <c r="I98" s="17"/>
      <c r="J98" s="17"/>
      <c r="K98" s="17"/>
      <c r="L98" s="17"/>
      <c r="M98" s="527"/>
      <c r="N98" s="19"/>
      <c r="O98" s="149"/>
    </row>
    <row r="99" spans="2:15" ht="29.25" customHeight="1">
      <c r="B99" s="958" t="s">
        <v>259</v>
      </c>
      <c r="C99" s="958"/>
      <c r="D99" s="16" t="s">
        <v>32</v>
      </c>
      <c r="E99" s="17">
        <v>760</v>
      </c>
      <c r="F99" s="17">
        <v>99</v>
      </c>
      <c r="G99" s="17">
        <v>66</v>
      </c>
      <c r="H99" s="17">
        <v>49</v>
      </c>
      <c r="I99" s="17">
        <v>79</v>
      </c>
      <c r="J99" s="17">
        <v>18</v>
      </c>
      <c r="K99" s="17">
        <v>63</v>
      </c>
      <c r="L99" s="17">
        <v>14</v>
      </c>
      <c r="M99" s="527">
        <v>354</v>
      </c>
      <c r="N99" s="19">
        <v>18</v>
      </c>
      <c r="O99" s="149"/>
    </row>
    <row r="100" spans="2:15" ht="17.25" customHeight="1">
      <c r="B100" s="959" t="s">
        <v>210</v>
      </c>
      <c r="C100" s="959"/>
      <c r="D100" s="16" t="s">
        <v>34</v>
      </c>
      <c r="E100" s="17">
        <v>0</v>
      </c>
      <c r="F100" s="17">
        <v>0</v>
      </c>
      <c r="G100" s="17">
        <v>0</v>
      </c>
      <c r="H100" s="17">
        <v>0</v>
      </c>
      <c r="I100" s="17">
        <v>0</v>
      </c>
      <c r="J100" s="17">
        <v>0</v>
      </c>
      <c r="K100" s="17">
        <v>0</v>
      </c>
      <c r="L100" s="17">
        <v>0</v>
      </c>
      <c r="M100" s="527">
        <v>0</v>
      </c>
      <c r="N100" s="19">
        <v>0</v>
      </c>
      <c r="O100" s="149"/>
    </row>
    <row r="101" spans="2:15" ht="12.75" customHeight="1">
      <c r="B101" s="959"/>
      <c r="C101" s="959"/>
      <c r="D101" s="16" t="s">
        <v>120</v>
      </c>
      <c r="E101" s="17">
        <v>4</v>
      </c>
      <c r="F101" s="17">
        <v>1</v>
      </c>
      <c r="G101" s="17">
        <v>0</v>
      </c>
      <c r="H101" s="17">
        <v>0</v>
      </c>
      <c r="I101" s="17">
        <v>0</v>
      </c>
      <c r="J101" s="17">
        <v>0</v>
      </c>
      <c r="K101" s="17">
        <v>2</v>
      </c>
      <c r="L101" s="17">
        <v>0</v>
      </c>
      <c r="M101" s="527">
        <v>1</v>
      </c>
      <c r="N101" s="19">
        <v>0</v>
      </c>
      <c r="O101" s="149"/>
    </row>
    <row r="102" spans="2:15">
      <c r="B102" s="137"/>
      <c r="C102" s="153"/>
      <c r="D102" s="16"/>
      <c r="E102" s="17"/>
      <c r="F102" s="17"/>
      <c r="G102" s="17"/>
      <c r="H102" s="17"/>
      <c r="I102" s="17"/>
      <c r="J102" s="17"/>
      <c r="K102" s="17"/>
      <c r="L102" s="17"/>
      <c r="M102" s="527"/>
      <c r="N102" s="19"/>
      <c r="O102" s="149"/>
    </row>
    <row r="103" spans="2:15">
      <c r="B103" s="139" t="s">
        <v>211</v>
      </c>
      <c r="C103" s="138"/>
      <c r="D103" s="16" t="s">
        <v>32</v>
      </c>
      <c r="E103" s="17">
        <v>2166</v>
      </c>
      <c r="F103" s="17">
        <v>230</v>
      </c>
      <c r="G103" s="17">
        <v>126</v>
      </c>
      <c r="H103" s="17">
        <v>160</v>
      </c>
      <c r="I103" s="17">
        <v>207</v>
      </c>
      <c r="J103" s="17">
        <v>58</v>
      </c>
      <c r="K103" s="17">
        <v>207</v>
      </c>
      <c r="L103" s="17">
        <v>29</v>
      </c>
      <c r="M103" s="527">
        <v>1072</v>
      </c>
      <c r="N103" s="19">
        <v>77</v>
      </c>
      <c r="O103" s="28"/>
    </row>
    <row r="104" spans="2:15" ht="16.899999999999999" customHeight="1">
      <c r="B104" s="959" t="s">
        <v>73</v>
      </c>
      <c r="C104" s="959"/>
      <c r="D104" s="16" t="s">
        <v>34</v>
      </c>
      <c r="E104" s="17">
        <v>0</v>
      </c>
      <c r="F104" s="17">
        <v>0</v>
      </c>
      <c r="G104" s="17">
        <v>0</v>
      </c>
      <c r="H104" s="17">
        <v>0</v>
      </c>
      <c r="I104" s="17">
        <v>0</v>
      </c>
      <c r="J104" s="17">
        <v>0</v>
      </c>
      <c r="K104" s="17">
        <v>0</v>
      </c>
      <c r="L104" s="17">
        <v>0</v>
      </c>
      <c r="M104" s="527">
        <v>0</v>
      </c>
      <c r="N104" s="19">
        <v>0</v>
      </c>
      <c r="O104" s="28"/>
    </row>
    <row r="105" spans="2:15">
      <c r="B105" s="137"/>
      <c r="C105" s="153"/>
      <c r="D105" s="16" t="s">
        <v>120</v>
      </c>
      <c r="E105" s="17">
        <v>23</v>
      </c>
      <c r="F105" s="17">
        <v>1</v>
      </c>
      <c r="G105" s="17">
        <v>3</v>
      </c>
      <c r="H105" s="17">
        <v>2</v>
      </c>
      <c r="I105" s="17">
        <v>3</v>
      </c>
      <c r="J105" s="17">
        <v>0</v>
      </c>
      <c r="K105" s="17">
        <v>5</v>
      </c>
      <c r="L105" s="17">
        <v>1</v>
      </c>
      <c r="M105" s="527">
        <v>7</v>
      </c>
      <c r="N105" s="19">
        <v>1</v>
      </c>
      <c r="O105" s="28"/>
    </row>
    <row r="106" spans="2:15">
      <c r="B106" s="137"/>
      <c r="C106" s="153"/>
      <c r="D106" s="16"/>
      <c r="E106" s="17"/>
      <c r="F106" s="17"/>
      <c r="G106" s="17"/>
      <c r="H106" s="17"/>
      <c r="I106" s="17"/>
      <c r="J106" s="17"/>
      <c r="K106" s="17"/>
      <c r="L106" s="17"/>
      <c r="M106" s="527"/>
      <c r="N106" s="19"/>
      <c r="O106" s="28"/>
    </row>
    <row r="107" spans="2:15" ht="30.75" customHeight="1">
      <c r="B107" s="958" t="s">
        <v>260</v>
      </c>
      <c r="C107" s="958"/>
      <c r="D107" s="16" t="s">
        <v>32</v>
      </c>
      <c r="E107" s="17">
        <v>3699</v>
      </c>
      <c r="F107" s="17">
        <v>357</v>
      </c>
      <c r="G107" s="17">
        <v>229</v>
      </c>
      <c r="H107" s="17">
        <v>232</v>
      </c>
      <c r="I107" s="17">
        <v>428</v>
      </c>
      <c r="J107" s="17">
        <v>97</v>
      </c>
      <c r="K107" s="17">
        <v>298</v>
      </c>
      <c r="L107" s="17">
        <v>65</v>
      </c>
      <c r="M107" s="527">
        <v>1881</v>
      </c>
      <c r="N107" s="19">
        <v>112</v>
      </c>
      <c r="O107" s="28"/>
    </row>
    <row r="108" spans="2:15" ht="12.75" customHeight="1">
      <c r="B108" s="1010" t="s">
        <v>1870</v>
      </c>
      <c r="C108" s="1010"/>
      <c r="D108" s="16" t="s">
        <v>34</v>
      </c>
      <c r="E108" s="17">
        <v>14</v>
      </c>
      <c r="F108" s="17">
        <v>1</v>
      </c>
      <c r="G108" s="17">
        <v>0</v>
      </c>
      <c r="H108" s="17">
        <v>0</v>
      </c>
      <c r="I108" s="17">
        <v>3</v>
      </c>
      <c r="J108" s="17">
        <v>4</v>
      </c>
      <c r="K108" s="17">
        <v>2</v>
      </c>
      <c r="L108" s="17">
        <v>0</v>
      </c>
      <c r="M108" s="527">
        <v>4</v>
      </c>
      <c r="N108" s="19">
        <v>0</v>
      </c>
      <c r="O108" s="28"/>
    </row>
    <row r="109" spans="2:15">
      <c r="B109" s="1025"/>
      <c r="C109" s="1025"/>
      <c r="D109" s="16" t="s">
        <v>120</v>
      </c>
      <c r="E109" s="17">
        <v>51</v>
      </c>
      <c r="F109" s="17">
        <v>6</v>
      </c>
      <c r="G109" s="17">
        <v>10</v>
      </c>
      <c r="H109" s="17">
        <v>4</v>
      </c>
      <c r="I109" s="17">
        <v>7</v>
      </c>
      <c r="J109" s="17">
        <v>0</v>
      </c>
      <c r="K109" s="17">
        <v>8</v>
      </c>
      <c r="L109" s="17">
        <v>0</v>
      </c>
      <c r="M109" s="527">
        <v>15</v>
      </c>
      <c r="N109" s="19">
        <v>1</v>
      </c>
      <c r="O109" s="28"/>
    </row>
    <row r="110" spans="2:15">
      <c r="B110" s="137"/>
      <c r="C110" s="153"/>
      <c r="D110" s="16"/>
      <c r="E110" s="17"/>
      <c r="F110" s="17"/>
      <c r="G110" s="17"/>
      <c r="H110" s="17"/>
      <c r="I110" s="17"/>
      <c r="J110" s="17"/>
      <c r="K110" s="17"/>
      <c r="L110" s="17"/>
      <c r="M110" s="527"/>
      <c r="N110" s="19"/>
      <c r="O110" s="28"/>
    </row>
    <row r="111" spans="2:15" ht="30.75" customHeight="1">
      <c r="B111" s="955" t="s">
        <v>1800</v>
      </c>
      <c r="C111" s="955"/>
      <c r="D111" s="16" t="s">
        <v>32</v>
      </c>
      <c r="E111" s="17">
        <v>4214</v>
      </c>
      <c r="F111" s="17">
        <v>443</v>
      </c>
      <c r="G111" s="17">
        <v>333</v>
      </c>
      <c r="H111" s="17">
        <v>330</v>
      </c>
      <c r="I111" s="17">
        <v>412</v>
      </c>
      <c r="J111" s="17">
        <v>86</v>
      </c>
      <c r="K111" s="17">
        <v>318</v>
      </c>
      <c r="L111" s="17">
        <v>45</v>
      </c>
      <c r="M111" s="527">
        <v>2134</v>
      </c>
      <c r="N111" s="19">
        <v>113</v>
      </c>
      <c r="O111" s="28"/>
    </row>
    <row r="112" spans="2:15" ht="19.5" customHeight="1">
      <c r="B112" s="954" t="s">
        <v>2</v>
      </c>
      <c r="C112" s="954"/>
      <c r="D112" s="16" t="s">
        <v>34</v>
      </c>
      <c r="E112" s="17">
        <v>7</v>
      </c>
      <c r="F112" s="17">
        <v>3</v>
      </c>
      <c r="G112" s="17">
        <v>4</v>
      </c>
      <c r="H112" s="17">
        <v>0</v>
      </c>
      <c r="I112" s="17">
        <v>0</v>
      </c>
      <c r="J112" s="17">
        <v>0</v>
      </c>
      <c r="K112" s="17">
        <v>0</v>
      </c>
      <c r="L112" s="17">
        <v>0</v>
      </c>
      <c r="M112" s="527">
        <v>0</v>
      </c>
      <c r="N112" s="19">
        <v>0</v>
      </c>
      <c r="O112" s="28"/>
    </row>
    <row r="113" spans="2:15">
      <c r="B113" s="223"/>
      <c r="C113" s="153"/>
      <c r="D113" s="16" t="s">
        <v>120</v>
      </c>
      <c r="E113" s="17">
        <v>22</v>
      </c>
      <c r="F113" s="17">
        <v>4</v>
      </c>
      <c r="G113" s="17">
        <v>7</v>
      </c>
      <c r="H113" s="17">
        <v>0</v>
      </c>
      <c r="I113" s="17">
        <v>0</v>
      </c>
      <c r="J113" s="17">
        <v>3</v>
      </c>
      <c r="K113" s="17">
        <v>1</v>
      </c>
      <c r="L113" s="17">
        <v>0</v>
      </c>
      <c r="M113" s="527">
        <v>7</v>
      </c>
      <c r="N113" s="19">
        <v>0</v>
      </c>
      <c r="O113" s="28"/>
    </row>
    <row r="114" spans="2:15">
      <c r="B114" s="137"/>
      <c r="C114" s="138"/>
      <c r="D114" s="16"/>
      <c r="E114" s="17"/>
      <c r="F114" s="17"/>
      <c r="G114" s="17"/>
      <c r="H114" s="17"/>
      <c r="I114" s="17"/>
      <c r="J114" s="17"/>
      <c r="K114" s="17"/>
      <c r="L114" s="17"/>
      <c r="M114" s="527"/>
      <c r="N114" s="19"/>
      <c r="O114" s="28"/>
    </row>
    <row r="115" spans="2:15">
      <c r="B115" s="139" t="s">
        <v>214</v>
      </c>
      <c r="C115" s="138"/>
      <c r="D115" s="16" t="s">
        <v>32</v>
      </c>
      <c r="E115" s="17">
        <v>1251</v>
      </c>
      <c r="F115" s="17">
        <v>106</v>
      </c>
      <c r="G115" s="17">
        <v>98</v>
      </c>
      <c r="H115" s="17">
        <v>95</v>
      </c>
      <c r="I115" s="17">
        <v>122</v>
      </c>
      <c r="J115" s="17">
        <v>27</v>
      </c>
      <c r="K115" s="17">
        <v>98</v>
      </c>
      <c r="L115" s="17">
        <v>18</v>
      </c>
      <c r="M115" s="527">
        <v>652</v>
      </c>
      <c r="N115" s="19">
        <v>35</v>
      </c>
      <c r="O115" s="28"/>
    </row>
    <row r="116" spans="2:15" ht="12.75" customHeight="1">
      <c r="B116" s="959" t="s">
        <v>77</v>
      </c>
      <c r="C116" s="959"/>
      <c r="D116" s="16" t="s">
        <v>34</v>
      </c>
      <c r="E116" s="17">
        <v>0</v>
      </c>
      <c r="F116" s="17">
        <v>0</v>
      </c>
      <c r="G116" s="17">
        <v>0</v>
      </c>
      <c r="H116" s="17">
        <v>0</v>
      </c>
      <c r="I116" s="17">
        <v>0</v>
      </c>
      <c r="J116" s="17">
        <v>0</v>
      </c>
      <c r="K116" s="17">
        <v>0</v>
      </c>
      <c r="L116" s="17">
        <v>0</v>
      </c>
      <c r="M116" s="527">
        <v>0</v>
      </c>
      <c r="N116" s="19">
        <v>0</v>
      </c>
      <c r="O116" s="28"/>
    </row>
    <row r="117" spans="2:15">
      <c r="B117" s="139"/>
      <c r="C117" s="138"/>
      <c r="D117" s="16" t="s">
        <v>120</v>
      </c>
      <c r="E117" s="17">
        <v>0</v>
      </c>
      <c r="F117" s="17">
        <v>0</v>
      </c>
      <c r="G117" s="17">
        <v>0</v>
      </c>
      <c r="H117" s="17">
        <v>0</v>
      </c>
      <c r="I117" s="17">
        <v>0</v>
      </c>
      <c r="J117" s="17">
        <v>0</v>
      </c>
      <c r="K117" s="17">
        <v>0</v>
      </c>
      <c r="L117" s="17">
        <v>0</v>
      </c>
      <c r="M117" s="527">
        <v>0</v>
      </c>
      <c r="N117" s="19">
        <v>0</v>
      </c>
      <c r="O117" s="28"/>
    </row>
    <row r="118" spans="2:15">
      <c r="B118" s="139"/>
      <c r="C118" s="138"/>
      <c r="D118" s="16"/>
      <c r="E118" s="17"/>
      <c r="F118" s="17"/>
      <c r="G118" s="17"/>
      <c r="H118" s="17"/>
      <c r="I118" s="17"/>
      <c r="J118" s="17"/>
      <c r="K118" s="17"/>
      <c r="L118" s="17"/>
      <c r="M118" s="527"/>
      <c r="N118" s="19"/>
      <c r="O118" s="28"/>
    </row>
    <row r="119" spans="2:15">
      <c r="B119" s="139" t="s">
        <v>215</v>
      </c>
      <c r="C119" s="138"/>
      <c r="D119" s="16" t="s">
        <v>32</v>
      </c>
      <c r="E119" s="17">
        <v>4817</v>
      </c>
      <c r="F119" s="17">
        <v>392</v>
      </c>
      <c r="G119" s="17">
        <v>184</v>
      </c>
      <c r="H119" s="17">
        <v>190</v>
      </c>
      <c r="I119" s="17">
        <v>436</v>
      </c>
      <c r="J119" s="17">
        <v>68</v>
      </c>
      <c r="K119" s="17">
        <v>472</v>
      </c>
      <c r="L119" s="17">
        <v>42</v>
      </c>
      <c r="M119" s="527">
        <v>2906</v>
      </c>
      <c r="N119" s="19">
        <v>127</v>
      </c>
      <c r="O119" s="28"/>
    </row>
    <row r="120" spans="2:15" ht="15" customHeight="1">
      <c r="B120" s="959" t="s">
        <v>79</v>
      </c>
      <c r="C120" s="959"/>
      <c r="D120" s="16" t="s">
        <v>34</v>
      </c>
      <c r="E120" s="17">
        <v>6</v>
      </c>
      <c r="F120" s="17">
        <v>0</v>
      </c>
      <c r="G120" s="17">
        <v>0</v>
      </c>
      <c r="H120" s="17">
        <v>0</v>
      </c>
      <c r="I120" s="17">
        <v>0</v>
      </c>
      <c r="J120" s="17">
        <v>0</v>
      </c>
      <c r="K120" s="17">
        <v>0</v>
      </c>
      <c r="L120" s="17">
        <v>0</v>
      </c>
      <c r="M120" s="527">
        <v>5</v>
      </c>
      <c r="N120" s="19">
        <v>1</v>
      </c>
      <c r="O120" s="28"/>
    </row>
    <row r="121" spans="2:15">
      <c r="B121" s="1"/>
      <c r="C121" s="138"/>
      <c r="D121" s="16" t="s">
        <v>120</v>
      </c>
      <c r="E121" s="17">
        <v>39</v>
      </c>
      <c r="F121" s="17">
        <v>3</v>
      </c>
      <c r="G121" s="17">
        <v>7</v>
      </c>
      <c r="H121" s="17">
        <v>0</v>
      </c>
      <c r="I121" s="17">
        <v>2</v>
      </c>
      <c r="J121" s="17">
        <v>3</v>
      </c>
      <c r="K121" s="17">
        <v>8</v>
      </c>
      <c r="L121" s="17">
        <v>0</v>
      </c>
      <c r="M121" s="527">
        <v>15</v>
      </c>
      <c r="N121" s="19">
        <v>1</v>
      </c>
      <c r="O121" s="28"/>
    </row>
    <row r="122" spans="2:15">
      <c r="B122" s="1"/>
      <c r="C122" s="138"/>
      <c r="D122" s="16"/>
      <c r="E122" s="17"/>
      <c r="F122" s="17"/>
      <c r="G122" s="17"/>
      <c r="H122" s="17"/>
      <c r="I122" s="17"/>
      <c r="J122" s="17"/>
      <c r="K122" s="17"/>
      <c r="L122" s="17"/>
      <c r="M122" s="527"/>
      <c r="N122" s="19"/>
      <c r="O122" s="28"/>
    </row>
    <row r="123" spans="2:15" ht="16.5" customHeight="1">
      <c r="B123" s="958" t="s">
        <v>216</v>
      </c>
      <c r="C123" s="958"/>
      <c r="D123" s="16" t="s">
        <v>32</v>
      </c>
      <c r="E123" s="17">
        <v>756</v>
      </c>
      <c r="F123" s="17">
        <v>76</v>
      </c>
      <c r="G123" s="17">
        <v>44</v>
      </c>
      <c r="H123" s="17">
        <v>50</v>
      </c>
      <c r="I123" s="17">
        <v>65</v>
      </c>
      <c r="J123" s="17">
        <v>23</v>
      </c>
      <c r="K123" s="17">
        <v>64</v>
      </c>
      <c r="L123" s="17">
        <v>12</v>
      </c>
      <c r="M123" s="527">
        <v>406</v>
      </c>
      <c r="N123" s="19">
        <v>16</v>
      </c>
      <c r="O123" s="28"/>
    </row>
    <row r="124" spans="2:15" ht="16.5" customHeight="1">
      <c r="B124" s="959" t="s">
        <v>81</v>
      </c>
      <c r="C124" s="959"/>
      <c r="D124" s="16" t="s">
        <v>34</v>
      </c>
      <c r="E124" s="17">
        <v>2</v>
      </c>
      <c r="F124" s="17">
        <v>0</v>
      </c>
      <c r="G124" s="17">
        <v>0</v>
      </c>
      <c r="H124" s="17">
        <v>0</v>
      </c>
      <c r="I124" s="17">
        <v>1</v>
      </c>
      <c r="J124" s="17">
        <v>0</v>
      </c>
      <c r="K124" s="17">
        <v>0</v>
      </c>
      <c r="L124" s="17">
        <v>0</v>
      </c>
      <c r="M124" s="527">
        <v>1</v>
      </c>
      <c r="N124" s="19">
        <v>0</v>
      </c>
      <c r="O124" s="28"/>
    </row>
    <row r="125" spans="2:15">
      <c r="B125" s="1"/>
      <c r="C125" s="138"/>
      <c r="D125" s="16" t="s">
        <v>120</v>
      </c>
      <c r="E125" s="17">
        <v>6</v>
      </c>
      <c r="F125" s="17">
        <v>0</v>
      </c>
      <c r="G125" s="17">
        <v>0</v>
      </c>
      <c r="H125" s="17">
        <v>0</v>
      </c>
      <c r="I125" s="17">
        <v>0</v>
      </c>
      <c r="J125" s="17">
        <v>1</v>
      </c>
      <c r="K125" s="17">
        <v>3</v>
      </c>
      <c r="L125" s="17">
        <v>1</v>
      </c>
      <c r="M125" s="527">
        <v>1</v>
      </c>
      <c r="N125" s="19">
        <v>0</v>
      </c>
      <c r="O125" s="28"/>
    </row>
    <row r="126" spans="2:15">
      <c r="B126" s="1"/>
      <c r="C126" s="138"/>
      <c r="D126" s="16"/>
      <c r="E126" s="17"/>
      <c r="F126" s="17"/>
      <c r="G126" s="17"/>
      <c r="H126" s="17"/>
      <c r="I126" s="17"/>
      <c r="J126" s="17"/>
      <c r="K126" s="17"/>
      <c r="L126" s="17"/>
      <c r="M126" s="527"/>
      <c r="N126" s="19"/>
      <c r="O126" s="28"/>
    </row>
    <row r="127" spans="2:15" ht="30" customHeight="1">
      <c r="B127" s="958" t="s">
        <v>217</v>
      </c>
      <c r="C127" s="958"/>
      <c r="D127" s="16" t="s">
        <v>32</v>
      </c>
      <c r="E127" s="17">
        <v>2478</v>
      </c>
      <c r="F127" s="17">
        <v>255</v>
      </c>
      <c r="G127" s="17">
        <v>205</v>
      </c>
      <c r="H127" s="17">
        <v>179</v>
      </c>
      <c r="I127" s="17">
        <v>232</v>
      </c>
      <c r="J127" s="17">
        <v>48</v>
      </c>
      <c r="K127" s="17">
        <v>161</v>
      </c>
      <c r="L127" s="17">
        <v>20</v>
      </c>
      <c r="M127" s="527">
        <v>1301</v>
      </c>
      <c r="N127" s="19">
        <v>77</v>
      </c>
      <c r="O127" s="28"/>
    </row>
    <row r="128" spans="2:15" ht="14.25" customHeight="1">
      <c r="B128" s="959" t="s">
        <v>83</v>
      </c>
      <c r="C128" s="959"/>
      <c r="D128" s="16" t="s">
        <v>34</v>
      </c>
      <c r="E128" s="17">
        <v>31</v>
      </c>
      <c r="F128" s="17">
        <v>6</v>
      </c>
      <c r="G128" s="17">
        <v>8</v>
      </c>
      <c r="H128" s="17">
        <v>4</v>
      </c>
      <c r="I128" s="17">
        <v>1</v>
      </c>
      <c r="J128" s="17">
        <v>2</v>
      </c>
      <c r="K128" s="17">
        <v>1</v>
      </c>
      <c r="L128" s="17">
        <v>0</v>
      </c>
      <c r="M128" s="527">
        <v>7</v>
      </c>
      <c r="N128" s="19">
        <v>2</v>
      </c>
      <c r="O128" s="28"/>
    </row>
    <row r="129" spans="2:15" ht="12.75" customHeight="1">
      <c r="B129" s="959"/>
      <c r="C129" s="959"/>
      <c r="D129" s="16" t="s">
        <v>120</v>
      </c>
      <c r="E129" s="17">
        <v>30</v>
      </c>
      <c r="F129" s="17">
        <v>2</v>
      </c>
      <c r="G129" s="17">
        <v>1</v>
      </c>
      <c r="H129" s="17">
        <v>3</v>
      </c>
      <c r="I129" s="17">
        <v>5</v>
      </c>
      <c r="J129" s="17">
        <v>3</v>
      </c>
      <c r="K129" s="17">
        <v>3</v>
      </c>
      <c r="L129" s="17">
        <v>0</v>
      </c>
      <c r="M129" s="527">
        <v>9</v>
      </c>
      <c r="N129" s="19">
        <v>4</v>
      </c>
      <c r="O129" s="28"/>
    </row>
    <row r="130" spans="2:15">
      <c r="B130" s="1"/>
      <c r="C130" s="138"/>
      <c r="D130" s="16"/>
      <c r="E130" s="17"/>
      <c r="F130" s="17"/>
      <c r="G130" s="17"/>
      <c r="H130" s="17"/>
      <c r="I130" s="17"/>
      <c r="J130" s="17"/>
      <c r="K130" s="17"/>
      <c r="L130" s="17"/>
      <c r="M130" s="527"/>
      <c r="N130" s="19"/>
      <c r="O130" s="28"/>
    </row>
    <row r="131" spans="2:15" ht="33.200000000000003" customHeight="1">
      <c r="B131" s="972" t="s">
        <v>1785</v>
      </c>
      <c r="C131" s="972"/>
      <c r="D131" s="16" t="s">
        <v>32</v>
      </c>
      <c r="E131" s="17">
        <v>1403</v>
      </c>
      <c r="F131" s="17">
        <v>137</v>
      </c>
      <c r="G131" s="17">
        <v>57</v>
      </c>
      <c r="H131" s="17">
        <v>56</v>
      </c>
      <c r="I131" s="17">
        <v>81</v>
      </c>
      <c r="J131" s="17">
        <v>32</v>
      </c>
      <c r="K131" s="17">
        <v>77</v>
      </c>
      <c r="L131" s="17">
        <v>25</v>
      </c>
      <c r="M131" s="527">
        <v>852</v>
      </c>
      <c r="N131" s="19">
        <v>86</v>
      </c>
      <c r="O131" s="28"/>
    </row>
    <row r="132" spans="2:15" ht="16.5" customHeight="1">
      <c r="B132" s="934" t="s">
        <v>3</v>
      </c>
      <c r="C132" s="934"/>
      <c r="D132" s="16" t="s">
        <v>34</v>
      </c>
      <c r="E132" s="17">
        <v>14</v>
      </c>
      <c r="F132" s="17">
        <v>0</v>
      </c>
      <c r="G132" s="17">
        <v>1</v>
      </c>
      <c r="H132" s="17">
        <v>1</v>
      </c>
      <c r="I132" s="17">
        <v>0</v>
      </c>
      <c r="J132" s="17">
        <v>1</v>
      </c>
      <c r="K132" s="17">
        <v>3</v>
      </c>
      <c r="L132" s="17">
        <v>1</v>
      </c>
      <c r="M132" s="527">
        <v>7</v>
      </c>
      <c r="N132" s="19">
        <v>0</v>
      </c>
      <c r="O132" s="28"/>
    </row>
    <row r="133" spans="2:15" ht="12.75" customHeight="1">
      <c r="B133" s="975"/>
      <c r="C133" s="975"/>
      <c r="D133" s="16" t="s">
        <v>120</v>
      </c>
      <c r="E133" s="17">
        <v>15</v>
      </c>
      <c r="F133" s="17">
        <v>0</v>
      </c>
      <c r="G133" s="17">
        <v>3</v>
      </c>
      <c r="H133" s="17">
        <v>0</v>
      </c>
      <c r="I133" s="17">
        <v>0</v>
      </c>
      <c r="J133" s="17">
        <v>1</v>
      </c>
      <c r="K133" s="17">
        <v>4</v>
      </c>
      <c r="L133" s="17">
        <v>0</v>
      </c>
      <c r="M133" s="527">
        <v>7</v>
      </c>
      <c r="N133" s="19">
        <v>0</v>
      </c>
      <c r="O133" s="28"/>
    </row>
    <row r="134" spans="2:15">
      <c r="B134" s="975"/>
      <c r="C134" s="975"/>
      <c r="D134" s="16"/>
      <c r="E134" s="17"/>
      <c r="F134" s="17"/>
      <c r="G134" s="17"/>
      <c r="H134" s="17"/>
      <c r="I134" s="17"/>
      <c r="J134" s="17"/>
      <c r="K134" s="17"/>
      <c r="L134" s="17"/>
      <c r="M134" s="527"/>
      <c r="N134" s="19"/>
      <c r="O134" s="28"/>
    </row>
    <row r="135" spans="2:15" ht="31.9" customHeight="1">
      <c r="B135" s="974" t="s">
        <v>1786</v>
      </c>
      <c r="C135" s="974"/>
      <c r="D135" s="16" t="s">
        <v>32</v>
      </c>
      <c r="E135" s="17">
        <v>4480</v>
      </c>
      <c r="F135" s="17">
        <v>484</v>
      </c>
      <c r="G135" s="17">
        <v>217</v>
      </c>
      <c r="H135" s="17">
        <v>210</v>
      </c>
      <c r="I135" s="17">
        <v>320</v>
      </c>
      <c r="J135" s="17">
        <v>78</v>
      </c>
      <c r="K135" s="17">
        <v>325</v>
      </c>
      <c r="L135" s="17">
        <v>75</v>
      </c>
      <c r="M135" s="527">
        <v>2582</v>
      </c>
      <c r="N135" s="19">
        <v>189</v>
      </c>
      <c r="O135" s="28"/>
    </row>
    <row r="136" spans="2:15" ht="33.75" customHeight="1">
      <c r="B136" s="975" t="s">
        <v>4</v>
      </c>
      <c r="C136" s="975"/>
      <c r="D136" s="16" t="s">
        <v>34</v>
      </c>
      <c r="E136" s="17">
        <v>41</v>
      </c>
      <c r="F136" s="17">
        <v>4</v>
      </c>
      <c r="G136" s="17">
        <v>4</v>
      </c>
      <c r="H136" s="17">
        <v>0</v>
      </c>
      <c r="I136" s="17">
        <v>3</v>
      </c>
      <c r="J136" s="17">
        <v>6</v>
      </c>
      <c r="K136" s="17">
        <v>12</v>
      </c>
      <c r="L136" s="17">
        <v>0</v>
      </c>
      <c r="M136" s="527">
        <v>9</v>
      </c>
      <c r="N136" s="19">
        <v>3</v>
      </c>
      <c r="O136" s="28"/>
    </row>
    <row r="137" spans="2:15">
      <c r="B137" s="1010"/>
      <c r="C137" s="1010"/>
      <c r="D137" s="16" t="s">
        <v>120</v>
      </c>
      <c r="E137" s="17">
        <v>67</v>
      </c>
      <c r="F137" s="17">
        <v>8</v>
      </c>
      <c r="G137" s="17">
        <v>10</v>
      </c>
      <c r="H137" s="17">
        <v>2</v>
      </c>
      <c r="I137" s="17">
        <v>4</v>
      </c>
      <c r="J137" s="17">
        <v>4</v>
      </c>
      <c r="K137" s="17">
        <v>7</v>
      </c>
      <c r="L137" s="17">
        <v>4</v>
      </c>
      <c r="M137" s="527">
        <v>26</v>
      </c>
      <c r="N137" s="19">
        <v>2</v>
      </c>
      <c r="O137" s="28"/>
    </row>
    <row r="138" spans="2:15">
      <c r="B138" s="5"/>
      <c r="C138" s="5"/>
      <c r="D138" s="16"/>
      <c r="E138" s="17"/>
      <c r="F138" s="17"/>
      <c r="G138" s="17"/>
      <c r="H138" s="17"/>
      <c r="I138" s="17"/>
      <c r="J138" s="17"/>
      <c r="K138" s="17"/>
      <c r="L138" s="17"/>
      <c r="M138" s="527"/>
      <c r="N138" s="19"/>
      <c r="O138" s="28"/>
    </row>
    <row r="139" spans="2:15">
      <c r="B139" s="960" t="s">
        <v>218</v>
      </c>
      <c r="C139" s="960"/>
      <c r="D139" s="16" t="s">
        <v>32</v>
      </c>
      <c r="E139" s="17">
        <v>12499</v>
      </c>
      <c r="F139" s="17">
        <v>1120</v>
      </c>
      <c r="G139" s="17">
        <v>806</v>
      </c>
      <c r="H139" s="17">
        <v>733</v>
      </c>
      <c r="I139" s="17">
        <v>1106</v>
      </c>
      <c r="J139" s="17">
        <v>265</v>
      </c>
      <c r="K139" s="17">
        <v>788</v>
      </c>
      <c r="L139" s="17">
        <v>181</v>
      </c>
      <c r="M139" s="527">
        <v>7066</v>
      </c>
      <c r="N139" s="19">
        <v>434</v>
      </c>
      <c r="O139" s="28"/>
    </row>
    <row r="140" spans="2:15">
      <c r="B140" s="1010" t="s">
        <v>86</v>
      </c>
      <c r="C140" s="1010"/>
      <c r="D140" s="16" t="s">
        <v>34</v>
      </c>
      <c r="E140" s="17">
        <v>183</v>
      </c>
      <c r="F140" s="17">
        <v>27</v>
      </c>
      <c r="G140" s="17">
        <v>26</v>
      </c>
      <c r="H140" s="17">
        <v>8</v>
      </c>
      <c r="I140" s="17">
        <v>13</v>
      </c>
      <c r="J140" s="17">
        <v>13</v>
      </c>
      <c r="K140" s="17">
        <v>30</v>
      </c>
      <c r="L140" s="17">
        <v>6</v>
      </c>
      <c r="M140" s="527">
        <v>47</v>
      </c>
      <c r="N140" s="19">
        <v>13</v>
      </c>
      <c r="O140" s="28"/>
    </row>
    <row r="141" spans="2:15">
      <c r="B141" s="154"/>
      <c r="C141" s="155"/>
      <c r="D141" s="16" t="s">
        <v>120</v>
      </c>
      <c r="E141" s="17">
        <v>245</v>
      </c>
      <c r="F141" s="17">
        <v>35</v>
      </c>
      <c r="G141" s="17">
        <v>32</v>
      </c>
      <c r="H141" s="17">
        <v>11</v>
      </c>
      <c r="I141" s="17">
        <v>16</v>
      </c>
      <c r="J141" s="17">
        <v>14</v>
      </c>
      <c r="K141" s="17">
        <v>18</v>
      </c>
      <c r="L141" s="17">
        <v>12</v>
      </c>
      <c r="M141" s="527">
        <v>99</v>
      </c>
      <c r="N141" s="19">
        <v>8</v>
      </c>
      <c r="O141" s="28"/>
    </row>
    <row r="142" spans="2:15">
      <c r="B142" s="154"/>
      <c r="C142" s="155"/>
      <c r="D142" s="16"/>
      <c r="E142" s="17"/>
      <c r="F142" s="17"/>
      <c r="G142" s="17"/>
      <c r="H142" s="17"/>
      <c r="I142" s="17"/>
      <c r="J142" s="17"/>
      <c r="K142" s="17"/>
      <c r="L142" s="17"/>
      <c r="M142" s="527"/>
      <c r="N142" s="19"/>
      <c r="O142" s="28"/>
    </row>
    <row r="143" spans="2:15" ht="16.5" customHeight="1">
      <c r="B143" s="976" t="s">
        <v>1791</v>
      </c>
      <c r="C143" s="976"/>
      <c r="D143" s="16" t="s">
        <v>32</v>
      </c>
      <c r="E143" s="17">
        <v>24640</v>
      </c>
      <c r="F143" s="17">
        <v>1702</v>
      </c>
      <c r="G143" s="17">
        <v>1069</v>
      </c>
      <c r="H143" s="17">
        <v>1565</v>
      </c>
      <c r="I143" s="17">
        <v>2156</v>
      </c>
      <c r="J143" s="17">
        <v>479</v>
      </c>
      <c r="K143" s="17">
        <v>2150</v>
      </c>
      <c r="L143" s="17">
        <v>392</v>
      </c>
      <c r="M143" s="527">
        <v>14134</v>
      </c>
      <c r="N143" s="19">
        <v>993</v>
      </c>
      <c r="O143" s="28"/>
    </row>
    <row r="144" spans="2:15" ht="16.5" customHeight="1">
      <c r="B144" s="977" t="s">
        <v>171</v>
      </c>
      <c r="C144" s="977"/>
      <c r="D144" s="16" t="s">
        <v>34</v>
      </c>
      <c r="E144" s="17">
        <v>37</v>
      </c>
      <c r="F144" s="17">
        <v>0</v>
      </c>
      <c r="G144" s="17">
        <v>0</v>
      </c>
      <c r="H144" s="17">
        <v>0</v>
      </c>
      <c r="I144" s="17">
        <v>0</v>
      </c>
      <c r="J144" s="17">
        <v>2</v>
      </c>
      <c r="K144" s="17">
        <v>10</v>
      </c>
      <c r="L144" s="17">
        <v>1</v>
      </c>
      <c r="M144" s="527">
        <v>19</v>
      </c>
      <c r="N144" s="19">
        <v>5</v>
      </c>
      <c r="O144" s="28"/>
    </row>
    <row r="145" spans="2:15">
      <c r="B145" s="1010"/>
      <c r="C145" s="1010"/>
      <c r="D145" s="16" t="s">
        <v>120</v>
      </c>
      <c r="E145" s="17">
        <v>76</v>
      </c>
      <c r="F145" s="17">
        <v>8</v>
      </c>
      <c r="G145" s="17">
        <v>9</v>
      </c>
      <c r="H145" s="17">
        <v>2</v>
      </c>
      <c r="I145" s="17">
        <v>7</v>
      </c>
      <c r="J145" s="17">
        <v>3</v>
      </c>
      <c r="K145" s="17">
        <v>8</v>
      </c>
      <c r="L145" s="17">
        <v>1</v>
      </c>
      <c r="M145" s="527">
        <v>37</v>
      </c>
      <c r="N145" s="19">
        <v>1</v>
      </c>
      <c r="O145" s="28"/>
    </row>
    <row r="146" spans="2:15">
      <c r="B146" s="154"/>
      <c r="C146" s="155"/>
      <c r="D146" s="16"/>
      <c r="E146" s="17"/>
      <c r="F146" s="17"/>
      <c r="G146" s="17"/>
      <c r="H146" s="17"/>
      <c r="I146" s="17"/>
      <c r="J146" s="17"/>
      <c r="K146" s="17"/>
      <c r="L146" s="17"/>
      <c r="M146" s="527"/>
      <c r="N146" s="19"/>
      <c r="O146" s="149"/>
    </row>
    <row r="147" spans="2:15">
      <c r="B147" s="154" t="s">
        <v>219</v>
      </c>
      <c r="C147" s="155"/>
      <c r="D147" s="16" t="s">
        <v>32</v>
      </c>
      <c r="E147" s="17">
        <v>11606</v>
      </c>
      <c r="F147" s="17">
        <v>1045</v>
      </c>
      <c r="G147" s="17">
        <v>367</v>
      </c>
      <c r="H147" s="17">
        <v>524</v>
      </c>
      <c r="I147" s="17">
        <v>666</v>
      </c>
      <c r="J147" s="17">
        <v>101</v>
      </c>
      <c r="K147" s="17">
        <v>640</v>
      </c>
      <c r="L147" s="17">
        <v>208</v>
      </c>
      <c r="M147" s="527">
        <v>7096</v>
      </c>
      <c r="N147" s="19">
        <v>959</v>
      </c>
      <c r="O147" s="149"/>
    </row>
    <row r="148" spans="2:15">
      <c r="B148" s="156" t="s">
        <v>88</v>
      </c>
      <c r="C148" s="155"/>
      <c r="D148" s="16" t="s">
        <v>34</v>
      </c>
      <c r="E148" s="17">
        <v>109</v>
      </c>
      <c r="F148" s="17">
        <v>9</v>
      </c>
      <c r="G148" s="17">
        <v>7</v>
      </c>
      <c r="H148" s="17">
        <v>2</v>
      </c>
      <c r="I148" s="17">
        <v>12</v>
      </c>
      <c r="J148" s="17">
        <v>0</v>
      </c>
      <c r="K148" s="17">
        <v>14</v>
      </c>
      <c r="L148" s="17">
        <v>11</v>
      </c>
      <c r="M148" s="527">
        <v>48</v>
      </c>
      <c r="N148" s="19">
        <v>6</v>
      </c>
      <c r="O148" s="149"/>
    </row>
    <row r="149" spans="2:15">
      <c r="B149" s="154"/>
      <c r="C149" s="155"/>
      <c r="D149" s="16" t="s">
        <v>120</v>
      </c>
      <c r="E149" s="17">
        <v>93</v>
      </c>
      <c r="F149" s="17">
        <v>11</v>
      </c>
      <c r="G149" s="17">
        <v>9</v>
      </c>
      <c r="H149" s="17">
        <v>2</v>
      </c>
      <c r="I149" s="17">
        <v>9</v>
      </c>
      <c r="J149" s="17">
        <v>1</v>
      </c>
      <c r="K149" s="17">
        <v>9</v>
      </c>
      <c r="L149" s="17">
        <v>2</v>
      </c>
      <c r="M149" s="527">
        <v>46</v>
      </c>
      <c r="N149" s="19">
        <v>4</v>
      </c>
      <c r="O149" s="149"/>
    </row>
    <row r="150" spans="2:15">
      <c r="B150" s="154"/>
      <c r="C150" s="155"/>
      <c r="D150" s="16"/>
      <c r="E150" s="17"/>
      <c r="F150" s="17"/>
      <c r="G150" s="17"/>
      <c r="H150" s="17"/>
      <c r="I150" s="17"/>
      <c r="J150" s="17"/>
      <c r="K150" s="17"/>
      <c r="L150" s="17"/>
      <c r="M150" s="527"/>
      <c r="N150" s="19"/>
      <c r="O150" s="149"/>
    </row>
    <row r="151" spans="2:15" ht="12.75" customHeight="1">
      <c r="B151" s="948" t="s">
        <v>1792</v>
      </c>
      <c r="C151" s="948"/>
      <c r="D151" s="16" t="s">
        <v>32</v>
      </c>
      <c r="E151" s="17">
        <v>2495</v>
      </c>
      <c r="F151" s="17">
        <v>229</v>
      </c>
      <c r="G151" s="17">
        <v>79</v>
      </c>
      <c r="H151" s="17">
        <v>142</v>
      </c>
      <c r="I151" s="17">
        <v>152</v>
      </c>
      <c r="J151" s="17">
        <v>43</v>
      </c>
      <c r="K151" s="17">
        <v>117</v>
      </c>
      <c r="L151" s="17">
        <v>43</v>
      </c>
      <c r="M151" s="527">
        <v>1634</v>
      </c>
      <c r="N151" s="19">
        <v>56</v>
      </c>
      <c r="O151" s="149"/>
    </row>
    <row r="152" spans="2:15" ht="17.25" customHeight="1">
      <c r="B152" s="977" t="s">
        <v>172</v>
      </c>
      <c r="C152" s="977"/>
      <c r="D152" s="16" t="s">
        <v>34</v>
      </c>
      <c r="E152" s="17">
        <v>0</v>
      </c>
      <c r="F152" s="17">
        <v>0</v>
      </c>
      <c r="G152" s="17">
        <v>0</v>
      </c>
      <c r="H152" s="17">
        <v>0</v>
      </c>
      <c r="I152" s="17">
        <v>0</v>
      </c>
      <c r="J152" s="17">
        <v>0</v>
      </c>
      <c r="K152" s="17">
        <v>0</v>
      </c>
      <c r="L152" s="17">
        <v>0</v>
      </c>
      <c r="M152" s="527">
        <v>0</v>
      </c>
      <c r="N152" s="19">
        <v>0</v>
      </c>
      <c r="O152" s="149"/>
    </row>
    <row r="153" spans="2:15">
      <c r="B153" s="1010"/>
      <c r="C153" s="1010"/>
      <c r="D153" s="16" t="s">
        <v>120</v>
      </c>
      <c r="E153" s="17">
        <v>19</v>
      </c>
      <c r="F153" s="17">
        <v>5</v>
      </c>
      <c r="G153" s="17">
        <v>1</v>
      </c>
      <c r="H153" s="17">
        <v>0</v>
      </c>
      <c r="I153" s="17">
        <v>1</v>
      </c>
      <c r="J153" s="17">
        <v>0</v>
      </c>
      <c r="K153" s="17">
        <v>2</v>
      </c>
      <c r="L153" s="17">
        <v>3</v>
      </c>
      <c r="M153" s="527">
        <v>6</v>
      </c>
      <c r="N153" s="19">
        <v>1</v>
      </c>
      <c r="O153" s="149"/>
    </row>
    <row r="154" spans="2:15">
      <c r="B154" s="154"/>
      <c r="C154" s="155"/>
      <c r="D154" s="16"/>
      <c r="E154" s="17"/>
      <c r="F154" s="17"/>
      <c r="G154" s="17"/>
      <c r="H154" s="17"/>
      <c r="I154" s="17"/>
      <c r="J154" s="17"/>
      <c r="K154" s="17"/>
      <c r="L154" s="17"/>
      <c r="M154" s="527"/>
      <c r="N154" s="19"/>
      <c r="O154" s="149"/>
    </row>
    <row r="155" spans="2:15">
      <c r="B155" s="616" t="s">
        <v>220</v>
      </c>
      <c r="C155" s="155"/>
      <c r="D155" s="16" t="s">
        <v>32</v>
      </c>
      <c r="E155" s="17">
        <v>925</v>
      </c>
      <c r="F155" s="17">
        <v>75</v>
      </c>
      <c r="G155" s="17">
        <v>21</v>
      </c>
      <c r="H155" s="17">
        <v>34</v>
      </c>
      <c r="I155" s="17">
        <v>40</v>
      </c>
      <c r="J155" s="17">
        <v>9</v>
      </c>
      <c r="K155" s="17">
        <v>38</v>
      </c>
      <c r="L155" s="17">
        <v>19</v>
      </c>
      <c r="M155" s="527">
        <v>626</v>
      </c>
      <c r="N155" s="19">
        <v>63</v>
      </c>
      <c r="O155" s="149"/>
    </row>
    <row r="156" spans="2:15">
      <c r="B156" s="156" t="s">
        <v>152</v>
      </c>
      <c r="C156" s="155"/>
      <c r="D156" s="16" t="s">
        <v>34</v>
      </c>
      <c r="E156" s="17">
        <v>9</v>
      </c>
      <c r="F156" s="17">
        <v>1</v>
      </c>
      <c r="G156" s="17">
        <v>1</v>
      </c>
      <c r="H156" s="17">
        <v>0</v>
      </c>
      <c r="I156" s="17">
        <v>0</v>
      </c>
      <c r="J156" s="17">
        <v>1</v>
      </c>
      <c r="K156" s="17">
        <v>1</v>
      </c>
      <c r="L156" s="17">
        <v>0</v>
      </c>
      <c r="M156" s="527">
        <v>4</v>
      </c>
      <c r="N156" s="19">
        <v>1</v>
      </c>
      <c r="O156" s="149"/>
    </row>
    <row r="157" spans="2:15">
      <c r="B157" s="154"/>
      <c r="C157" s="155"/>
      <c r="D157" s="16" t="s">
        <v>120</v>
      </c>
      <c r="E157" s="17">
        <v>4</v>
      </c>
      <c r="F157" s="17">
        <v>0</v>
      </c>
      <c r="G157" s="17">
        <v>0</v>
      </c>
      <c r="H157" s="17">
        <v>0</v>
      </c>
      <c r="I157" s="17">
        <v>1</v>
      </c>
      <c r="J157" s="17">
        <v>0</v>
      </c>
      <c r="K157" s="17">
        <v>0</v>
      </c>
      <c r="L157" s="17">
        <v>0</v>
      </c>
      <c r="M157" s="527">
        <v>2</v>
      </c>
      <c r="N157" s="19">
        <v>1</v>
      </c>
      <c r="O157" s="149"/>
    </row>
    <row r="158" spans="2:15">
      <c r="B158" s="154"/>
      <c r="C158" s="155"/>
      <c r="D158" s="16"/>
      <c r="E158" s="17"/>
      <c r="F158" s="17"/>
      <c r="G158" s="17"/>
      <c r="H158" s="17"/>
      <c r="I158" s="17"/>
      <c r="J158" s="17"/>
      <c r="K158" s="17"/>
      <c r="L158" s="17"/>
      <c r="M158" s="527"/>
      <c r="N158" s="19"/>
      <c r="O158" s="149"/>
    </row>
    <row r="159" spans="2:15">
      <c r="B159" s="154" t="s">
        <v>221</v>
      </c>
      <c r="C159" s="155"/>
      <c r="D159" s="16" t="s">
        <v>32</v>
      </c>
      <c r="E159" s="17">
        <v>1658</v>
      </c>
      <c r="F159" s="17">
        <v>150</v>
      </c>
      <c r="G159" s="17">
        <v>59</v>
      </c>
      <c r="H159" s="17">
        <v>38</v>
      </c>
      <c r="I159" s="17">
        <v>42</v>
      </c>
      <c r="J159" s="17">
        <v>4</v>
      </c>
      <c r="K159" s="17">
        <v>44</v>
      </c>
      <c r="L159" s="17">
        <v>26</v>
      </c>
      <c r="M159" s="527">
        <v>1137</v>
      </c>
      <c r="N159" s="19">
        <v>158</v>
      </c>
      <c r="O159" s="149"/>
    </row>
    <row r="160" spans="2:15">
      <c r="B160" s="156" t="s">
        <v>92</v>
      </c>
      <c r="C160" s="155"/>
      <c r="D160" s="16" t="s">
        <v>34</v>
      </c>
      <c r="E160" s="17">
        <v>1</v>
      </c>
      <c r="F160" s="17">
        <v>0</v>
      </c>
      <c r="G160" s="17">
        <v>0</v>
      </c>
      <c r="H160" s="17">
        <v>0</v>
      </c>
      <c r="I160" s="17">
        <v>0</v>
      </c>
      <c r="J160" s="17">
        <v>0</v>
      </c>
      <c r="K160" s="17">
        <v>0</v>
      </c>
      <c r="L160" s="17">
        <v>0</v>
      </c>
      <c r="M160" s="527">
        <v>0</v>
      </c>
      <c r="N160" s="19">
        <v>1</v>
      </c>
      <c r="O160" s="149"/>
    </row>
    <row r="161" spans="2:15">
      <c r="B161" s="154"/>
      <c r="C161" s="155"/>
      <c r="D161" s="16" t="s">
        <v>120</v>
      </c>
      <c r="E161" s="17">
        <v>7</v>
      </c>
      <c r="F161" s="17">
        <v>0</v>
      </c>
      <c r="G161" s="17">
        <v>0</v>
      </c>
      <c r="H161" s="17">
        <v>0</v>
      </c>
      <c r="I161" s="17">
        <v>0</v>
      </c>
      <c r="J161" s="17">
        <v>0</v>
      </c>
      <c r="K161" s="17">
        <v>1</v>
      </c>
      <c r="L161" s="17">
        <v>0</v>
      </c>
      <c r="M161" s="527">
        <v>6</v>
      </c>
      <c r="N161" s="19">
        <v>0</v>
      </c>
      <c r="O161" s="149"/>
    </row>
    <row r="162" spans="2:15">
      <c r="B162" s="154"/>
      <c r="C162" s="155"/>
      <c r="D162" s="16"/>
      <c r="E162" s="17"/>
      <c r="F162" s="17"/>
      <c r="G162" s="17"/>
      <c r="H162" s="17"/>
      <c r="I162" s="17"/>
      <c r="J162" s="17"/>
      <c r="K162" s="17"/>
      <c r="L162" s="17"/>
      <c r="M162" s="527"/>
      <c r="N162" s="19"/>
      <c r="O162" s="149"/>
    </row>
    <row r="163" spans="2:15" ht="21" customHeight="1">
      <c r="B163" s="948" t="s">
        <v>1793</v>
      </c>
      <c r="C163" s="948"/>
      <c r="D163" s="16" t="s">
        <v>32</v>
      </c>
      <c r="E163" s="17">
        <v>1685</v>
      </c>
      <c r="F163" s="17">
        <v>150</v>
      </c>
      <c r="G163" s="17">
        <v>55</v>
      </c>
      <c r="H163" s="17">
        <v>63</v>
      </c>
      <c r="I163" s="17">
        <v>98</v>
      </c>
      <c r="J163" s="17">
        <v>24</v>
      </c>
      <c r="K163" s="17">
        <v>65</v>
      </c>
      <c r="L163" s="17">
        <v>38</v>
      </c>
      <c r="M163" s="527">
        <v>1077</v>
      </c>
      <c r="N163" s="19">
        <v>115</v>
      </c>
      <c r="O163" s="149"/>
    </row>
    <row r="164" spans="2:15" ht="12.75" customHeight="1">
      <c r="B164" s="951" t="s">
        <v>8</v>
      </c>
      <c r="C164" s="951"/>
      <c r="D164" s="16" t="s">
        <v>34</v>
      </c>
      <c r="E164" s="17">
        <v>0</v>
      </c>
      <c r="F164" s="17">
        <v>0</v>
      </c>
      <c r="G164" s="17">
        <v>0</v>
      </c>
      <c r="H164" s="17">
        <v>0</v>
      </c>
      <c r="I164" s="17">
        <v>0</v>
      </c>
      <c r="J164" s="17">
        <v>0</v>
      </c>
      <c r="K164" s="17">
        <v>0</v>
      </c>
      <c r="L164" s="17">
        <v>0</v>
      </c>
      <c r="M164" s="527">
        <v>0</v>
      </c>
      <c r="N164" s="19">
        <v>0</v>
      </c>
      <c r="O164" s="149"/>
    </row>
    <row r="165" spans="2:15">
      <c r="B165" s="154"/>
      <c r="C165" s="155"/>
      <c r="D165" s="16" t="s">
        <v>120</v>
      </c>
      <c r="E165" s="17">
        <v>18</v>
      </c>
      <c r="F165" s="17">
        <v>3</v>
      </c>
      <c r="G165" s="17">
        <v>1</v>
      </c>
      <c r="H165" s="17">
        <v>0</v>
      </c>
      <c r="I165" s="17">
        <v>2</v>
      </c>
      <c r="J165" s="17">
        <v>1</v>
      </c>
      <c r="K165" s="17">
        <v>4</v>
      </c>
      <c r="L165" s="17">
        <v>1</v>
      </c>
      <c r="M165" s="527">
        <v>6</v>
      </c>
      <c r="N165" s="19">
        <v>0</v>
      </c>
      <c r="O165" s="149"/>
    </row>
    <row r="166" spans="2:15">
      <c r="B166" s="154"/>
      <c r="C166" s="155"/>
      <c r="D166" s="16"/>
      <c r="E166" s="17"/>
      <c r="F166" s="17"/>
      <c r="G166" s="17"/>
      <c r="H166" s="17"/>
      <c r="I166" s="17"/>
      <c r="J166" s="17"/>
      <c r="K166" s="17"/>
      <c r="L166" s="17"/>
      <c r="M166" s="527"/>
      <c r="N166" s="19"/>
      <c r="O166" s="149"/>
    </row>
    <row r="167" spans="2:15" ht="15" customHeight="1">
      <c r="B167" s="1021" t="s">
        <v>436</v>
      </c>
      <c r="C167" s="1021"/>
      <c r="D167" s="16" t="s">
        <v>32</v>
      </c>
      <c r="E167" s="17">
        <v>2100</v>
      </c>
      <c r="F167" s="17">
        <v>192</v>
      </c>
      <c r="G167" s="17">
        <v>92</v>
      </c>
      <c r="H167" s="17">
        <v>90</v>
      </c>
      <c r="I167" s="17">
        <v>132</v>
      </c>
      <c r="J167" s="17">
        <v>36</v>
      </c>
      <c r="K167" s="17">
        <v>116</v>
      </c>
      <c r="L167" s="17">
        <v>38</v>
      </c>
      <c r="M167" s="527">
        <v>1252</v>
      </c>
      <c r="N167" s="19">
        <v>152</v>
      </c>
      <c r="O167" s="149"/>
    </row>
    <row r="168" spans="2:15">
      <c r="B168" s="1010" t="s">
        <v>94</v>
      </c>
      <c r="C168" s="1010"/>
      <c r="D168" s="16" t="s">
        <v>34</v>
      </c>
      <c r="E168" s="17">
        <v>4</v>
      </c>
      <c r="F168" s="17">
        <v>0</v>
      </c>
      <c r="G168" s="17">
        <v>0</v>
      </c>
      <c r="H168" s="17">
        <v>0</v>
      </c>
      <c r="I168" s="17">
        <v>2</v>
      </c>
      <c r="J168" s="17">
        <v>0</v>
      </c>
      <c r="K168" s="17">
        <v>1</v>
      </c>
      <c r="L168" s="17">
        <v>0</v>
      </c>
      <c r="M168" s="527">
        <v>1</v>
      </c>
      <c r="N168" s="19">
        <v>0</v>
      </c>
      <c r="O168" s="149"/>
    </row>
    <row r="169" spans="2:15">
      <c r="B169" s="154"/>
      <c r="C169" s="155"/>
      <c r="D169" s="16" t="s">
        <v>120</v>
      </c>
      <c r="E169" s="17">
        <v>12</v>
      </c>
      <c r="F169" s="17">
        <v>1</v>
      </c>
      <c r="G169" s="17">
        <v>2</v>
      </c>
      <c r="H169" s="17">
        <v>0</v>
      </c>
      <c r="I169" s="17">
        <v>0</v>
      </c>
      <c r="J169" s="17">
        <v>0</v>
      </c>
      <c r="K169" s="17">
        <v>5</v>
      </c>
      <c r="L169" s="17">
        <v>1</v>
      </c>
      <c r="M169" s="527">
        <v>2</v>
      </c>
      <c r="N169" s="19">
        <v>1</v>
      </c>
      <c r="O169" s="149"/>
    </row>
    <row r="170" spans="2:15">
      <c r="B170" s="154"/>
      <c r="C170" s="155"/>
      <c r="D170" s="16"/>
      <c r="E170" s="17"/>
      <c r="F170" s="17"/>
      <c r="G170" s="17"/>
      <c r="H170" s="17"/>
      <c r="I170" s="17"/>
      <c r="J170" s="17"/>
      <c r="K170" s="17"/>
      <c r="L170" s="17"/>
      <c r="M170" s="527"/>
      <c r="N170" s="19"/>
      <c r="O170" s="149"/>
    </row>
    <row r="171" spans="2:15" ht="20.25" customHeight="1">
      <c r="B171" s="948" t="s">
        <v>1794</v>
      </c>
      <c r="C171" s="948"/>
      <c r="D171" s="16" t="s">
        <v>32</v>
      </c>
      <c r="E171" s="17">
        <v>8696</v>
      </c>
      <c r="F171" s="17">
        <v>597</v>
      </c>
      <c r="G171" s="17">
        <v>289</v>
      </c>
      <c r="H171" s="17">
        <v>495</v>
      </c>
      <c r="I171" s="17">
        <v>517</v>
      </c>
      <c r="J171" s="17">
        <v>114</v>
      </c>
      <c r="K171" s="17">
        <v>540</v>
      </c>
      <c r="L171" s="17">
        <v>131</v>
      </c>
      <c r="M171" s="527">
        <v>5599</v>
      </c>
      <c r="N171" s="19">
        <v>414</v>
      </c>
      <c r="O171" s="149"/>
    </row>
    <row r="172" spans="2:15" ht="12.75" customHeight="1">
      <c r="B172" s="951" t="s">
        <v>9</v>
      </c>
      <c r="C172" s="951"/>
      <c r="D172" s="16" t="s">
        <v>34</v>
      </c>
      <c r="E172" s="17">
        <v>18</v>
      </c>
      <c r="F172" s="17">
        <v>1</v>
      </c>
      <c r="G172" s="17">
        <v>1</v>
      </c>
      <c r="H172" s="17">
        <v>1</v>
      </c>
      <c r="I172" s="17">
        <v>1</v>
      </c>
      <c r="J172" s="17">
        <v>0</v>
      </c>
      <c r="K172" s="17">
        <v>2</v>
      </c>
      <c r="L172" s="17">
        <v>0</v>
      </c>
      <c r="M172" s="527">
        <v>7</v>
      </c>
      <c r="N172" s="19">
        <v>5</v>
      </c>
      <c r="O172" s="149"/>
    </row>
    <row r="173" spans="2:15">
      <c r="B173" s="1010"/>
      <c r="C173" s="1010"/>
      <c r="D173" s="16" t="s">
        <v>120</v>
      </c>
      <c r="E173" s="17">
        <v>53</v>
      </c>
      <c r="F173" s="17">
        <v>9</v>
      </c>
      <c r="G173" s="17">
        <v>6</v>
      </c>
      <c r="H173" s="17">
        <v>4</v>
      </c>
      <c r="I173" s="17">
        <v>4</v>
      </c>
      <c r="J173" s="17">
        <v>2</v>
      </c>
      <c r="K173" s="17">
        <v>4</v>
      </c>
      <c r="L173" s="17">
        <v>3</v>
      </c>
      <c r="M173" s="527">
        <v>20</v>
      </c>
      <c r="N173" s="19">
        <v>1</v>
      </c>
      <c r="O173" s="149"/>
    </row>
    <row r="174" spans="2:15">
      <c r="B174" s="154"/>
      <c r="C174" s="155"/>
      <c r="D174" s="16"/>
      <c r="E174" s="17"/>
      <c r="F174" s="17"/>
      <c r="G174" s="17"/>
      <c r="H174" s="17"/>
      <c r="I174" s="17"/>
      <c r="J174" s="17"/>
      <c r="K174" s="17"/>
      <c r="L174" s="17"/>
      <c r="M174" s="527"/>
      <c r="N174" s="19"/>
      <c r="O174" s="149"/>
    </row>
    <row r="175" spans="2:15" ht="32.25" customHeight="1">
      <c r="B175" s="1022" t="s">
        <v>95</v>
      </c>
      <c r="C175" s="1022"/>
      <c r="D175" s="16" t="s">
        <v>32</v>
      </c>
      <c r="E175" s="17">
        <v>7032</v>
      </c>
      <c r="F175" s="17">
        <v>679</v>
      </c>
      <c r="G175" s="17">
        <v>183</v>
      </c>
      <c r="H175" s="17">
        <v>235</v>
      </c>
      <c r="I175" s="17">
        <v>298</v>
      </c>
      <c r="J175" s="17">
        <v>41</v>
      </c>
      <c r="K175" s="17">
        <v>195</v>
      </c>
      <c r="L175" s="17">
        <v>196</v>
      </c>
      <c r="M175" s="527">
        <v>4624</v>
      </c>
      <c r="N175" s="19">
        <v>581</v>
      </c>
      <c r="O175" s="149"/>
    </row>
    <row r="176" spans="2:15" ht="18.75" customHeight="1">
      <c r="B176" s="975" t="s">
        <v>156</v>
      </c>
      <c r="C176" s="975"/>
      <c r="D176" s="16" t="s">
        <v>34</v>
      </c>
      <c r="E176" s="17">
        <v>13</v>
      </c>
      <c r="F176" s="17">
        <v>1</v>
      </c>
      <c r="G176" s="17">
        <v>0</v>
      </c>
      <c r="H176" s="17">
        <v>0</v>
      </c>
      <c r="I176" s="17">
        <v>0</v>
      </c>
      <c r="J176" s="17">
        <v>0</v>
      </c>
      <c r="K176" s="17">
        <v>1</v>
      </c>
      <c r="L176" s="17">
        <v>5</v>
      </c>
      <c r="M176" s="527">
        <v>2</v>
      </c>
      <c r="N176" s="19">
        <v>4</v>
      </c>
      <c r="O176" s="149"/>
    </row>
    <row r="177" spans="2:15">
      <c r="B177" s="156"/>
      <c r="C177" s="155"/>
      <c r="D177" s="16" t="s">
        <v>120</v>
      </c>
      <c r="E177" s="17">
        <v>22</v>
      </c>
      <c r="F177" s="17">
        <v>2</v>
      </c>
      <c r="G177" s="17">
        <v>2</v>
      </c>
      <c r="H177" s="17">
        <v>0</v>
      </c>
      <c r="I177" s="17">
        <v>2</v>
      </c>
      <c r="J177" s="17">
        <v>0</v>
      </c>
      <c r="K177" s="17">
        <v>0</v>
      </c>
      <c r="L177" s="17">
        <v>4</v>
      </c>
      <c r="M177" s="527">
        <v>9</v>
      </c>
      <c r="N177" s="19">
        <v>3</v>
      </c>
      <c r="O177" s="149"/>
    </row>
    <row r="178" spans="2:15">
      <c r="B178" s="154"/>
      <c r="C178" s="155"/>
      <c r="D178" s="16"/>
      <c r="E178" s="17"/>
      <c r="F178" s="17"/>
      <c r="G178" s="17"/>
      <c r="H178" s="17"/>
      <c r="I178" s="17"/>
      <c r="J178" s="17"/>
      <c r="K178" s="17"/>
      <c r="L178" s="17"/>
      <c r="M178" s="527"/>
      <c r="N178" s="19"/>
      <c r="O178" s="149"/>
    </row>
    <row r="179" spans="2:15">
      <c r="B179" s="960" t="s">
        <v>97</v>
      </c>
      <c r="C179" s="960"/>
      <c r="D179" s="16" t="s">
        <v>32</v>
      </c>
      <c r="E179" s="17">
        <v>7993</v>
      </c>
      <c r="F179" s="17">
        <v>550</v>
      </c>
      <c r="G179" s="17">
        <v>181</v>
      </c>
      <c r="H179" s="17">
        <v>209</v>
      </c>
      <c r="I179" s="17">
        <v>319</v>
      </c>
      <c r="J179" s="17">
        <v>48</v>
      </c>
      <c r="K179" s="17">
        <v>275</v>
      </c>
      <c r="L179" s="17">
        <v>222</v>
      </c>
      <c r="M179" s="527">
        <v>5428</v>
      </c>
      <c r="N179" s="19">
        <v>761</v>
      </c>
      <c r="O179" s="149"/>
    </row>
    <row r="180" spans="2:15">
      <c r="B180" s="1010" t="s">
        <v>98</v>
      </c>
      <c r="C180" s="1010"/>
      <c r="D180" s="16" t="s">
        <v>34</v>
      </c>
      <c r="E180" s="17">
        <v>4</v>
      </c>
      <c r="F180" s="17">
        <v>0</v>
      </c>
      <c r="G180" s="17">
        <v>0</v>
      </c>
      <c r="H180" s="17">
        <v>0</v>
      </c>
      <c r="I180" s="17">
        <v>0</v>
      </c>
      <c r="J180" s="17">
        <v>0</v>
      </c>
      <c r="K180" s="17">
        <v>1</v>
      </c>
      <c r="L180" s="17">
        <v>1</v>
      </c>
      <c r="M180" s="527">
        <v>1</v>
      </c>
      <c r="N180" s="19">
        <v>1</v>
      </c>
      <c r="O180" s="149"/>
    </row>
    <row r="181" spans="2:15">
      <c r="B181" s="154"/>
      <c r="C181" s="155"/>
      <c r="D181" s="16" t="s">
        <v>120</v>
      </c>
      <c r="E181" s="17">
        <v>19</v>
      </c>
      <c r="F181" s="17">
        <v>2</v>
      </c>
      <c r="G181" s="17">
        <v>1</v>
      </c>
      <c r="H181" s="17">
        <v>1</v>
      </c>
      <c r="I181" s="17">
        <v>1</v>
      </c>
      <c r="J181" s="17">
        <v>1</v>
      </c>
      <c r="K181" s="17">
        <v>5</v>
      </c>
      <c r="L181" s="17">
        <v>0</v>
      </c>
      <c r="M181" s="527">
        <v>7</v>
      </c>
      <c r="N181" s="19">
        <v>1</v>
      </c>
      <c r="O181" s="149"/>
    </row>
    <row r="182" spans="2:15">
      <c r="B182" s="154"/>
      <c r="C182" s="155"/>
      <c r="D182" s="16"/>
      <c r="E182" s="17"/>
      <c r="F182" s="17"/>
      <c r="G182" s="17"/>
      <c r="H182" s="17"/>
      <c r="I182" s="17"/>
      <c r="J182" s="17"/>
      <c r="K182" s="17"/>
      <c r="L182" s="17"/>
      <c r="M182" s="527"/>
      <c r="N182" s="19"/>
      <c r="O182" s="149"/>
    </row>
    <row r="183" spans="2:15">
      <c r="B183" s="960" t="s">
        <v>223</v>
      </c>
      <c r="C183" s="960"/>
      <c r="D183" s="16" t="s">
        <v>32</v>
      </c>
      <c r="E183" s="17">
        <v>15261</v>
      </c>
      <c r="F183" s="17">
        <v>1149</v>
      </c>
      <c r="G183" s="17">
        <v>617</v>
      </c>
      <c r="H183" s="17">
        <v>583</v>
      </c>
      <c r="I183" s="17">
        <v>784</v>
      </c>
      <c r="J183" s="17">
        <v>89</v>
      </c>
      <c r="K183" s="17">
        <v>519</v>
      </c>
      <c r="L183" s="17">
        <v>329</v>
      </c>
      <c r="M183" s="527">
        <v>10109</v>
      </c>
      <c r="N183" s="19">
        <v>1082</v>
      </c>
      <c r="O183" s="149"/>
    </row>
    <row r="184" spans="2:15">
      <c r="B184" s="1010" t="s">
        <v>100</v>
      </c>
      <c r="C184" s="1010"/>
      <c r="D184" s="16" t="s">
        <v>34</v>
      </c>
      <c r="E184" s="17">
        <v>6</v>
      </c>
      <c r="F184" s="17">
        <v>0</v>
      </c>
      <c r="G184" s="17">
        <v>0</v>
      </c>
      <c r="H184" s="17">
        <v>0</v>
      </c>
      <c r="I184" s="17">
        <v>0</v>
      </c>
      <c r="J184" s="17">
        <v>0</v>
      </c>
      <c r="K184" s="17">
        <v>0</v>
      </c>
      <c r="L184" s="17">
        <v>0</v>
      </c>
      <c r="M184" s="527">
        <v>5</v>
      </c>
      <c r="N184" s="19">
        <v>1</v>
      </c>
      <c r="O184" s="149"/>
    </row>
    <row r="185" spans="2:15">
      <c r="B185" s="154"/>
      <c r="C185" s="155"/>
      <c r="D185" s="16" t="s">
        <v>120</v>
      </c>
      <c r="E185" s="17">
        <v>15</v>
      </c>
      <c r="F185" s="17">
        <v>3</v>
      </c>
      <c r="G185" s="17">
        <v>0</v>
      </c>
      <c r="H185" s="17">
        <v>0</v>
      </c>
      <c r="I185" s="17">
        <v>1</v>
      </c>
      <c r="J185" s="17">
        <v>0</v>
      </c>
      <c r="K185" s="17">
        <v>2</v>
      </c>
      <c r="L185" s="17">
        <v>0</v>
      </c>
      <c r="M185" s="527">
        <v>6</v>
      </c>
      <c r="N185" s="19">
        <v>3</v>
      </c>
      <c r="O185" s="149"/>
    </row>
    <row r="186" spans="2:15">
      <c r="B186" s="154"/>
      <c r="C186" s="155"/>
      <c r="D186" s="16"/>
      <c r="E186" s="17"/>
      <c r="F186" s="17"/>
      <c r="G186" s="17"/>
      <c r="H186" s="17"/>
      <c r="I186" s="17"/>
      <c r="J186" s="17"/>
      <c r="K186" s="17"/>
      <c r="L186" s="17"/>
      <c r="M186" s="527"/>
      <c r="N186" s="19"/>
      <c r="O186" s="149"/>
    </row>
    <row r="187" spans="2:15" ht="16.5" customHeight="1">
      <c r="B187" s="1021" t="s">
        <v>224</v>
      </c>
      <c r="C187" s="1021"/>
      <c r="D187" s="16" t="s">
        <v>32</v>
      </c>
      <c r="E187" s="17">
        <v>1536</v>
      </c>
      <c r="F187" s="17">
        <v>114</v>
      </c>
      <c r="G187" s="17">
        <v>38</v>
      </c>
      <c r="H187" s="17">
        <v>40</v>
      </c>
      <c r="I187" s="17">
        <v>82</v>
      </c>
      <c r="J187" s="17">
        <v>8</v>
      </c>
      <c r="K187" s="17">
        <v>50</v>
      </c>
      <c r="L187" s="17">
        <v>54</v>
      </c>
      <c r="M187" s="527">
        <v>1023</v>
      </c>
      <c r="N187" s="19">
        <v>127</v>
      </c>
      <c r="O187" s="149"/>
    </row>
    <row r="188" spans="2:15">
      <c r="B188" s="156" t="s">
        <v>225</v>
      </c>
      <c r="C188" s="155"/>
      <c r="D188" s="16" t="s">
        <v>34</v>
      </c>
      <c r="E188" s="17">
        <v>10</v>
      </c>
      <c r="F188" s="17">
        <v>0</v>
      </c>
      <c r="G188" s="17">
        <v>1</v>
      </c>
      <c r="H188" s="17">
        <v>0</v>
      </c>
      <c r="I188" s="17">
        <v>1</v>
      </c>
      <c r="J188" s="17">
        <v>0</v>
      </c>
      <c r="K188" s="17">
        <v>2</v>
      </c>
      <c r="L188" s="17">
        <v>0</v>
      </c>
      <c r="M188" s="527">
        <v>4</v>
      </c>
      <c r="N188" s="19">
        <v>2</v>
      </c>
      <c r="O188" s="149"/>
    </row>
    <row r="189" spans="2:15">
      <c r="B189" s="154"/>
      <c r="C189" s="155"/>
      <c r="D189" s="16" t="s">
        <v>120</v>
      </c>
      <c r="E189" s="17">
        <v>12</v>
      </c>
      <c r="F189" s="17">
        <v>1</v>
      </c>
      <c r="G189" s="17">
        <v>1</v>
      </c>
      <c r="H189" s="17">
        <v>0</v>
      </c>
      <c r="I189" s="17">
        <v>2</v>
      </c>
      <c r="J189" s="17">
        <v>0</v>
      </c>
      <c r="K189" s="17">
        <v>2</v>
      </c>
      <c r="L189" s="17">
        <v>1</v>
      </c>
      <c r="M189" s="527">
        <v>5</v>
      </c>
      <c r="N189" s="19">
        <v>0</v>
      </c>
      <c r="O189" s="149"/>
    </row>
    <row r="190" spans="2:15">
      <c r="B190" s="154"/>
      <c r="C190" s="155"/>
      <c r="D190" s="16"/>
      <c r="E190" s="17"/>
      <c r="F190" s="17"/>
      <c r="G190" s="17"/>
      <c r="H190" s="17"/>
      <c r="I190" s="17"/>
      <c r="J190" s="17"/>
      <c r="K190" s="17"/>
      <c r="L190" s="17"/>
      <c r="M190" s="527"/>
      <c r="N190" s="19"/>
      <c r="O190" s="149"/>
    </row>
    <row r="191" spans="2:15" ht="12.75" customHeight="1">
      <c r="B191" s="1021" t="s">
        <v>159</v>
      </c>
      <c r="C191" s="1021"/>
      <c r="D191" s="16" t="s">
        <v>32</v>
      </c>
      <c r="E191" s="17">
        <v>817</v>
      </c>
      <c r="F191" s="17">
        <v>67</v>
      </c>
      <c r="G191" s="17">
        <v>28</v>
      </c>
      <c r="H191" s="17">
        <v>34</v>
      </c>
      <c r="I191" s="17">
        <v>51</v>
      </c>
      <c r="J191" s="17">
        <v>5</v>
      </c>
      <c r="K191" s="17">
        <v>27</v>
      </c>
      <c r="L191" s="17">
        <v>25</v>
      </c>
      <c r="M191" s="527">
        <v>522</v>
      </c>
      <c r="N191" s="19">
        <v>58</v>
      </c>
      <c r="O191" s="149"/>
    </row>
    <row r="192" spans="2:15" ht="12.75" customHeight="1">
      <c r="B192" s="975" t="s">
        <v>104</v>
      </c>
      <c r="C192" s="975"/>
      <c r="D192" s="16" t="s">
        <v>34</v>
      </c>
      <c r="E192" s="17">
        <v>3</v>
      </c>
      <c r="F192" s="17">
        <v>0</v>
      </c>
      <c r="G192" s="17">
        <v>0</v>
      </c>
      <c r="H192" s="17">
        <v>0</v>
      </c>
      <c r="I192" s="17">
        <v>0</v>
      </c>
      <c r="J192" s="17">
        <v>0</v>
      </c>
      <c r="K192" s="17">
        <v>0</v>
      </c>
      <c r="L192" s="17">
        <v>3</v>
      </c>
      <c r="M192" s="527">
        <v>0</v>
      </c>
      <c r="N192" s="19">
        <v>0</v>
      </c>
      <c r="O192" s="149"/>
    </row>
    <row r="193" spans="2:15">
      <c r="B193" s="5"/>
      <c r="C193" s="5"/>
      <c r="D193" s="16" t="s">
        <v>120</v>
      </c>
      <c r="E193" s="17">
        <v>4</v>
      </c>
      <c r="F193" s="17">
        <v>1</v>
      </c>
      <c r="G193" s="17">
        <v>0</v>
      </c>
      <c r="H193" s="17">
        <v>0</v>
      </c>
      <c r="I193" s="17">
        <v>0</v>
      </c>
      <c r="J193" s="17">
        <v>0</v>
      </c>
      <c r="K193" s="17">
        <v>0</v>
      </c>
      <c r="L193" s="17">
        <v>0</v>
      </c>
      <c r="M193" s="527">
        <v>1</v>
      </c>
      <c r="N193" s="19">
        <v>2</v>
      </c>
      <c r="O193" s="149"/>
    </row>
    <row r="194" spans="2:15">
      <c r="D194" s="16"/>
      <c r="E194" s="149"/>
      <c r="N194" s="149"/>
    </row>
  </sheetData>
  <sheetProtection selectLockedCells="1" selectUnlockedCells="1"/>
  <mergeCells count="111">
    <mergeCell ref="B171:C171"/>
    <mergeCell ref="B172:C172"/>
    <mergeCell ref="B173:C173"/>
    <mergeCell ref="B175:C175"/>
    <mergeCell ref="B176:C176"/>
    <mergeCell ref="B192:C192"/>
    <mergeCell ref="B179:C179"/>
    <mergeCell ref="B180:C180"/>
    <mergeCell ref="B183:C183"/>
    <mergeCell ref="B184:C184"/>
    <mergeCell ref="B187:C187"/>
    <mergeCell ref="B191:C191"/>
    <mergeCell ref="B144:C144"/>
    <mergeCell ref="B145:C145"/>
    <mergeCell ref="B151:C151"/>
    <mergeCell ref="B152:C152"/>
    <mergeCell ref="B153:C153"/>
    <mergeCell ref="B163:C163"/>
    <mergeCell ref="B164:C164"/>
    <mergeCell ref="B167:C167"/>
    <mergeCell ref="B168:C168"/>
    <mergeCell ref="B132:C132"/>
    <mergeCell ref="B133:C133"/>
    <mergeCell ref="B134:C134"/>
    <mergeCell ref="B135:C135"/>
    <mergeCell ref="B136:C136"/>
    <mergeCell ref="B137:C137"/>
    <mergeCell ref="B139:C139"/>
    <mergeCell ref="B140:C140"/>
    <mergeCell ref="B143:C143"/>
    <mergeCell ref="B112:C112"/>
    <mergeCell ref="B116:C116"/>
    <mergeCell ref="B120:C120"/>
    <mergeCell ref="B123:C123"/>
    <mergeCell ref="B124:C124"/>
    <mergeCell ref="B127:C127"/>
    <mergeCell ref="B128:C128"/>
    <mergeCell ref="B129:C129"/>
    <mergeCell ref="B131:C131"/>
    <mergeCell ref="B96:C96"/>
    <mergeCell ref="B99:C99"/>
    <mergeCell ref="B100:C100"/>
    <mergeCell ref="B101:C101"/>
    <mergeCell ref="B104:C104"/>
    <mergeCell ref="B107:C107"/>
    <mergeCell ref="B108:C108"/>
    <mergeCell ref="B109:C109"/>
    <mergeCell ref="B111:C111"/>
    <mergeCell ref="B79:C79"/>
    <mergeCell ref="B80:C80"/>
    <mergeCell ref="B81:C81"/>
    <mergeCell ref="B83:C83"/>
    <mergeCell ref="B84:C84"/>
    <mergeCell ref="B87:C87"/>
    <mergeCell ref="B88:C88"/>
    <mergeCell ref="B92:C92"/>
    <mergeCell ref="B95:C95"/>
    <mergeCell ref="B67:C67"/>
    <mergeCell ref="B68:C68"/>
    <mergeCell ref="B69:C69"/>
    <mergeCell ref="B71:C71"/>
    <mergeCell ref="B72:C72"/>
    <mergeCell ref="B73:C73"/>
    <mergeCell ref="B74:C74"/>
    <mergeCell ref="B75:C75"/>
    <mergeCell ref="B76:C76"/>
    <mergeCell ref="B51:C51"/>
    <mergeCell ref="B52:C52"/>
    <mergeCell ref="B55:C55"/>
    <mergeCell ref="B56:C56"/>
    <mergeCell ref="B59:C59"/>
    <mergeCell ref="B60:C60"/>
    <mergeCell ref="B62:C62"/>
    <mergeCell ref="B63:C63"/>
    <mergeCell ref="B64:C64"/>
    <mergeCell ref="B16:C16"/>
    <mergeCell ref="B35:C35"/>
    <mergeCell ref="B36:C36"/>
    <mergeCell ref="B39:C39"/>
    <mergeCell ref="B40:C40"/>
    <mergeCell ref="B43:C43"/>
    <mergeCell ref="B44:C44"/>
    <mergeCell ref="B47:C47"/>
    <mergeCell ref="B48:C48"/>
    <mergeCell ref="N4:N5"/>
    <mergeCell ref="B5:D5"/>
    <mergeCell ref="B6:D6"/>
    <mergeCell ref="E6:E10"/>
    <mergeCell ref="F6:F8"/>
    <mergeCell ref="I6:I8"/>
    <mergeCell ref="J6:J8"/>
    <mergeCell ref="K6:K8"/>
    <mergeCell ref="L6:L8"/>
    <mergeCell ref="M6:M8"/>
    <mergeCell ref="N6:N8"/>
    <mergeCell ref="B7:D7"/>
    <mergeCell ref="G7:G8"/>
    <mergeCell ref="H7:H8"/>
    <mergeCell ref="B8:D8"/>
    <mergeCell ref="B9:D10"/>
    <mergeCell ref="C2:M2"/>
    <mergeCell ref="B3:D4"/>
    <mergeCell ref="E3:E5"/>
    <mergeCell ref="F3:M3"/>
    <mergeCell ref="F4:F5"/>
    <mergeCell ref="G4:H5"/>
    <mergeCell ref="I4:I5"/>
    <mergeCell ref="J4:J5"/>
    <mergeCell ref="K4:K5"/>
    <mergeCell ref="L4:L5"/>
    <mergeCell ref="M4:M5"/>
  </mergeCells>
  <pageMargins left="0.70833333333333337" right="0.70833333333333337" top="0.74791666666666667" bottom="0.74791666666666667" header="0.51180555555555551" footer="0.51180555555555551"/>
  <pageSetup paperSize="9" scale="56" firstPageNumber="0" fitToHeight="4"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F8F200"/>
    <pageSetUpPr fitToPage="1"/>
  </sheetPr>
  <dimension ref="B1:P193"/>
  <sheetViews>
    <sheetView workbookViewId="0"/>
  </sheetViews>
  <sheetFormatPr defaultRowHeight="15.75"/>
  <cols>
    <col min="1" max="1" width="1.625" style="5" customWidth="1"/>
    <col min="2" max="2" width="10" style="5" customWidth="1"/>
    <col min="3" max="3" width="39.5" style="5" customWidth="1"/>
    <col min="4" max="4" width="4.25" style="5" customWidth="1"/>
    <col min="5" max="5" width="9" style="5"/>
    <col min="6" max="6" width="8.625" style="5" customWidth="1"/>
    <col min="7" max="7" width="7.125" style="5" customWidth="1"/>
    <col min="8" max="8" width="7.625" style="5" customWidth="1"/>
    <col min="9" max="9" width="9.5" style="5" customWidth="1"/>
    <col min="10" max="10" width="8.625" style="5" customWidth="1"/>
    <col min="11" max="11" width="8.5" style="5" customWidth="1"/>
    <col min="12" max="12" width="8.125" style="5" customWidth="1"/>
    <col min="13" max="13" width="9" style="5"/>
    <col min="14" max="14" width="8.5" style="5" customWidth="1"/>
    <col min="15" max="16" width="9" style="224"/>
    <col min="17" max="16384" width="9" style="5"/>
  </cols>
  <sheetData>
    <row r="1" spans="2:16" s="57" customFormat="1" ht="40.5" customHeight="1">
      <c r="B1" s="61" t="s">
        <v>437</v>
      </c>
      <c r="C1" s="962" t="s">
        <v>1726</v>
      </c>
      <c r="D1" s="962"/>
      <c r="E1" s="962"/>
      <c r="F1" s="962"/>
      <c r="G1" s="962"/>
      <c r="H1" s="962"/>
      <c r="I1" s="962"/>
      <c r="J1" s="962"/>
      <c r="K1" s="962"/>
      <c r="L1" s="962"/>
      <c r="M1" s="962"/>
      <c r="N1" s="962"/>
      <c r="O1" s="50"/>
    </row>
    <row r="2" spans="2:16" s="126" customFormat="1" ht="32.25" customHeight="1">
      <c r="B2" s="218"/>
      <c r="C2" s="128" t="s">
        <v>1727</v>
      </c>
      <c r="D2" s="128"/>
      <c r="E2" s="128"/>
      <c r="F2" s="128"/>
      <c r="G2" s="128"/>
      <c r="H2" s="128"/>
      <c r="I2" s="128"/>
      <c r="J2" s="128"/>
      <c r="K2" s="128"/>
      <c r="L2" s="128"/>
      <c r="M2" s="128"/>
      <c r="N2" s="218"/>
      <c r="O2" s="122"/>
    </row>
    <row r="3" spans="2:16" ht="43.5" customHeight="1">
      <c r="B3" s="1044" t="s">
        <v>13</v>
      </c>
      <c r="C3" s="1044"/>
      <c r="D3" s="1044"/>
      <c r="E3" s="1007" t="s">
        <v>122</v>
      </c>
      <c r="F3" s="1023" t="s">
        <v>438</v>
      </c>
      <c r="G3" s="1023"/>
      <c r="H3" s="1023"/>
      <c r="I3" s="1023"/>
      <c r="J3" s="1023"/>
      <c r="K3" s="1023"/>
      <c r="L3" s="1023"/>
      <c r="M3" s="1023"/>
      <c r="N3" s="1023"/>
      <c r="O3" s="28"/>
      <c r="P3" s="5"/>
    </row>
    <row r="4" spans="2:16" ht="55.5" customHeight="1">
      <c r="B4" s="1008" t="s">
        <v>18</v>
      </c>
      <c r="C4" s="1008"/>
      <c r="D4" s="1008"/>
      <c r="E4" s="1007"/>
      <c r="F4" s="1048" t="s">
        <v>439</v>
      </c>
      <c r="G4" s="1049" t="s">
        <v>440</v>
      </c>
      <c r="H4" s="1007" t="s">
        <v>441</v>
      </c>
      <c r="I4" s="1050" t="s">
        <v>442</v>
      </c>
      <c r="J4" s="1050"/>
      <c r="K4" s="1050"/>
      <c r="L4" s="1051" t="s">
        <v>443</v>
      </c>
      <c r="M4" s="1051"/>
      <c r="N4" s="952" t="s">
        <v>444</v>
      </c>
      <c r="O4" s="28"/>
      <c r="P4" s="5"/>
    </row>
    <row r="5" spans="2:16" ht="49.5" customHeight="1">
      <c r="B5" s="1045" t="s">
        <v>412</v>
      </c>
      <c r="C5" s="1045"/>
      <c r="D5" s="1045"/>
      <c r="E5" s="1007"/>
      <c r="F5" s="1048"/>
      <c r="G5" s="1049"/>
      <c r="H5" s="1007"/>
      <c r="I5" s="1050"/>
      <c r="J5" s="1050"/>
      <c r="K5" s="1050"/>
      <c r="L5" s="965" t="s">
        <v>445</v>
      </c>
      <c r="M5" s="1052"/>
      <c r="N5" s="952"/>
      <c r="O5" s="28"/>
      <c r="P5" s="5"/>
    </row>
    <row r="6" spans="2:16" ht="36.75" customHeight="1">
      <c r="B6" s="1047" t="s">
        <v>422</v>
      </c>
      <c r="C6" s="1047"/>
      <c r="D6" s="1047"/>
      <c r="E6" s="968" t="s">
        <v>112</v>
      </c>
      <c r="F6" s="943" t="s">
        <v>446</v>
      </c>
      <c r="G6" s="1046" t="s">
        <v>447</v>
      </c>
      <c r="H6" s="1057" t="s">
        <v>448</v>
      </c>
      <c r="I6" s="1058" t="s">
        <v>449</v>
      </c>
      <c r="J6" s="944" t="s">
        <v>450</v>
      </c>
      <c r="K6" s="1059" t="s">
        <v>451</v>
      </c>
      <c r="L6" s="1048" t="s">
        <v>452</v>
      </c>
      <c r="M6" s="944" t="s">
        <v>451</v>
      </c>
      <c r="N6" s="1060" t="s">
        <v>453</v>
      </c>
      <c r="O6" s="28"/>
      <c r="P6" s="5"/>
    </row>
    <row r="7" spans="2:16" ht="56.25" customHeight="1">
      <c r="B7" s="1047" t="s">
        <v>1925</v>
      </c>
      <c r="C7" s="1047"/>
      <c r="D7" s="1047"/>
      <c r="E7" s="968"/>
      <c r="F7" s="943"/>
      <c r="G7" s="1046"/>
      <c r="H7" s="1057"/>
      <c r="I7" s="1058"/>
      <c r="J7" s="944"/>
      <c r="K7" s="1059"/>
      <c r="L7" s="1048"/>
      <c r="M7" s="944"/>
      <c r="N7" s="1060"/>
      <c r="O7" s="28"/>
      <c r="P7" s="5"/>
    </row>
    <row r="8" spans="2:16" ht="48" customHeight="1">
      <c r="B8" s="1010"/>
      <c r="C8" s="1010"/>
      <c r="D8" s="1010"/>
      <c r="E8" s="968"/>
      <c r="F8" s="943"/>
      <c r="G8" s="1046"/>
      <c r="H8" s="1057"/>
      <c r="I8" s="226" t="s">
        <v>454</v>
      </c>
      <c r="J8" s="220" t="s">
        <v>455</v>
      </c>
      <c r="K8" s="227" t="s">
        <v>456</v>
      </c>
      <c r="L8" s="12" t="s">
        <v>457</v>
      </c>
      <c r="M8" s="220" t="s">
        <v>456</v>
      </c>
      <c r="N8" s="1060"/>
      <c r="O8" s="28"/>
      <c r="P8" s="5"/>
    </row>
    <row r="9" spans="2:16" ht="27.75" customHeight="1">
      <c r="B9" s="1012"/>
      <c r="C9" s="1012"/>
      <c r="D9" s="1012"/>
      <c r="E9" s="968"/>
      <c r="F9" s="125" t="s">
        <v>427</v>
      </c>
      <c r="G9" s="1053" t="s">
        <v>1835</v>
      </c>
      <c r="H9" s="1053" t="s">
        <v>1836</v>
      </c>
      <c r="I9" s="1054" t="s">
        <v>1837</v>
      </c>
      <c r="J9" s="1053" t="s">
        <v>1838</v>
      </c>
      <c r="K9" s="1055" t="s">
        <v>1839</v>
      </c>
      <c r="L9" s="1056" t="s">
        <v>1840</v>
      </c>
      <c r="M9" s="1053" t="s">
        <v>1841</v>
      </c>
      <c r="N9" s="125"/>
      <c r="O9" s="28"/>
      <c r="P9" s="5"/>
    </row>
    <row r="10" spans="2:16" ht="22.5" customHeight="1">
      <c r="B10" s="1012"/>
      <c r="C10" s="1012"/>
      <c r="D10" s="1012"/>
      <c r="E10" s="968"/>
      <c r="F10" s="228" t="s">
        <v>1834</v>
      </c>
      <c r="G10" s="1053"/>
      <c r="H10" s="1053"/>
      <c r="I10" s="1054"/>
      <c r="J10" s="1053"/>
      <c r="K10" s="1055"/>
      <c r="L10" s="1056"/>
      <c r="M10" s="1053"/>
      <c r="N10" s="228"/>
      <c r="O10" s="28"/>
      <c r="P10" s="5"/>
    </row>
    <row r="11" spans="2:16" ht="21.75" customHeight="1">
      <c r="B11" s="14" t="s">
        <v>30</v>
      </c>
      <c r="C11" s="15"/>
      <c r="D11" s="22" t="s">
        <v>32</v>
      </c>
      <c r="E11" s="23">
        <v>87622</v>
      </c>
      <c r="F11" s="23">
        <v>178</v>
      </c>
      <c r="G11" s="23">
        <v>120</v>
      </c>
      <c r="H11" s="23">
        <v>144</v>
      </c>
      <c r="I11" s="23">
        <v>5280</v>
      </c>
      <c r="J11" s="23">
        <v>749</v>
      </c>
      <c r="K11" s="23">
        <v>2781</v>
      </c>
      <c r="L11" s="23">
        <v>5452</v>
      </c>
      <c r="M11" s="528">
        <v>16664</v>
      </c>
      <c r="N11" s="25">
        <v>56254</v>
      </c>
      <c r="O11" s="727"/>
      <c r="P11" s="726"/>
    </row>
    <row r="12" spans="2:16">
      <c r="B12" s="20" t="s">
        <v>31</v>
      </c>
      <c r="C12" s="21"/>
      <c r="D12" s="22" t="s">
        <v>34</v>
      </c>
      <c r="E12" s="23">
        <v>304</v>
      </c>
      <c r="F12" s="23">
        <v>8</v>
      </c>
      <c r="G12" s="23">
        <v>5</v>
      </c>
      <c r="H12" s="23">
        <v>5</v>
      </c>
      <c r="I12" s="23">
        <v>25</v>
      </c>
      <c r="J12" s="23">
        <v>3</v>
      </c>
      <c r="K12" s="23">
        <v>3</v>
      </c>
      <c r="L12" s="23">
        <v>29</v>
      </c>
      <c r="M12" s="528">
        <v>5</v>
      </c>
      <c r="N12" s="25">
        <v>221</v>
      </c>
      <c r="O12" s="28"/>
      <c r="P12" s="5"/>
    </row>
    <row r="13" spans="2:16">
      <c r="B13" s="15"/>
      <c r="C13" s="15"/>
      <c r="D13" s="22" t="s">
        <v>120</v>
      </c>
      <c r="E13" s="23">
        <v>502</v>
      </c>
      <c r="F13" s="23">
        <v>6</v>
      </c>
      <c r="G13" s="23">
        <v>13</v>
      </c>
      <c r="H13" s="23">
        <v>7</v>
      </c>
      <c r="I13" s="23">
        <v>35</v>
      </c>
      <c r="J13" s="23">
        <v>2</v>
      </c>
      <c r="K13" s="23">
        <v>14</v>
      </c>
      <c r="L13" s="23">
        <v>55</v>
      </c>
      <c r="M13" s="528">
        <v>24</v>
      </c>
      <c r="N13" s="25">
        <v>346</v>
      </c>
      <c r="O13" s="28"/>
      <c r="P13" s="5"/>
    </row>
    <row r="14" spans="2:16">
      <c r="B14" s="15"/>
      <c r="C14" s="15"/>
      <c r="D14" s="28"/>
      <c r="E14" s="17"/>
      <c r="F14" s="17"/>
      <c r="G14" s="17"/>
      <c r="H14" s="17"/>
      <c r="I14" s="17"/>
      <c r="J14" s="17"/>
      <c r="K14" s="17"/>
      <c r="L14" s="17"/>
      <c r="M14" s="17"/>
      <c r="N14" s="18"/>
      <c r="O14" s="28"/>
      <c r="P14" s="5"/>
    </row>
    <row r="15" spans="2:16">
      <c r="B15" s="133" t="s">
        <v>35</v>
      </c>
      <c r="C15" s="133"/>
      <c r="D15" s="16" t="s">
        <v>32</v>
      </c>
      <c r="E15" s="17">
        <v>1296</v>
      </c>
      <c r="F15" s="17">
        <v>2</v>
      </c>
      <c r="G15" s="17">
        <v>4</v>
      </c>
      <c r="H15" s="17">
        <v>4</v>
      </c>
      <c r="I15" s="17">
        <v>88</v>
      </c>
      <c r="J15" s="17">
        <v>19</v>
      </c>
      <c r="K15" s="17">
        <v>46</v>
      </c>
      <c r="L15" s="17">
        <v>94</v>
      </c>
      <c r="M15" s="17">
        <v>291</v>
      </c>
      <c r="N15" s="18">
        <v>748</v>
      </c>
      <c r="O15" s="28"/>
      <c r="P15" s="5"/>
    </row>
    <row r="16" spans="2:16" ht="15" customHeight="1">
      <c r="B16" s="971" t="s">
        <v>36</v>
      </c>
      <c r="C16" s="971"/>
      <c r="D16" s="16" t="s">
        <v>34</v>
      </c>
      <c r="E16" s="17">
        <v>22</v>
      </c>
      <c r="F16" s="17">
        <v>0</v>
      </c>
      <c r="G16" s="17">
        <v>1</v>
      </c>
      <c r="H16" s="17">
        <v>0</v>
      </c>
      <c r="I16" s="17">
        <v>5</v>
      </c>
      <c r="J16" s="17">
        <v>0</v>
      </c>
      <c r="K16" s="17">
        <v>1</v>
      </c>
      <c r="L16" s="17">
        <v>0</v>
      </c>
      <c r="M16" s="17">
        <v>0</v>
      </c>
      <c r="N16" s="18">
        <v>15</v>
      </c>
      <c r="O16" s="28"/>
      <c r="P16" s="5"/>
    </row>
    <row r="17" spans="2:16">
      <c r="B17" s="134"/>
      <c r="C17" s="2"/>
      <c r="D17" s="16" t="s">
        <v>120</v>
      </c>
      <c r="E17" s="17">
        <v>23</v>
      </c>
      <c r="F17" s="17">
        <v>1</v>
      </c>
      <c r="G17" s="17">
        <v>0</v>
      </c>
      <c r="H17" s="17">
        <v>0</v>
      </c>
      <c r="I17" s="17">
        <v>2</v>
      </c>
      <c r="J17" s="17">
        <v>0</v>
      </c>
      <c r="K17" s="17">
        <v>1</v>
      </c>
      <c r="L17" s="17">
        <v>4</v>
      </c>
      <c r="M17" s="17">
        <v>1</v>
      </c>
      <c r="N17" s="18">
        <v>14</v>
      </c>
      <c r="O17" s="28"/>
      <c r="P17" s="5"/>
    </row>
    <row r="18" spans="2:16">
      <c r="B18" s="29"/>
      <c r="C18" s="29"/>
      <c r="D18" s="16"/>
      <c r="E18" s="17"/>
      <c r="F18" s="17"/>
      <c r="G18" s="17"/>
      <c r="H18" s="17"/>
      <c r="I18" s="17"/>
      <c r="J18" s="17"/>
      <c r="K18" s="17"/>
      <c r="L18" s="17"/>
      <c r="M18" s="17"/>
      <c r="N18" s="18"/>
      <c r="O18" s="28"/>
      <c r="P18" s="5"/>
    </row>
    <row r="19" spans="2:16">
      <c r="B19" s="133" t="s">
        <v>1894</v>
      </c>
      <c r="C19" s="29"/>
      <c r="D19" s="16" t="s">
        <v>32</v>
      </c>
      <c r="E19" s="17">
        <v>881</v>
      </c>
      <c r="F19" s="17">
        <v>2</v>
      </c>
      <c r="G19" s="17">
        <v>4</v>
      </c>
      <c r="H19" s="17">
        <v>2</v>
      </c>
      <c r="I19" s="17">
        <v>49</v>
      </c>
      <c r="J19" s="17">
        <v>15</v>
      </c>
      <c r="K19" s="17">
        <v>30</v>
      </c>
      <c r="L19" s="17">
        <v>72</v>
      </c>
      <c r="M19" s="17">
        <v>159</v>
      </c>
      <c r="N19" s="18">
        <v>548</v>
      </c>
      <c r="O19" s="28"/>
      <c r="P19" s="5"/>
    </row>
    <row r="20" spans="2:16">
      <c r="B20" s="134" t="s">
        <v>38</v>
      </c>
      <c r="C20" s="2"/>
      <c r="D20" s="16" t="s">
        <v>34</v>
      </c>
      <c r="E20" s="17">
        <v>11</v>
      </c>
      <c r="F20" s="17">
        <v>0</v>
      </c>
      <c r="G20" s="17">
        <v>1</v>
      </c>
      <c r="H20" s="17">
        <v>0</v>
      </c>
      <c r="I20" s="17">
        <v>1</v>
      </c>
      <c r="J20" s="17">
        <v>0</v>
      </c>
      <c r="K20" s="17">
        <v>1</v>
      </c>
      <c r="L20" s="17">
        <v>0</v>
      </c>
      <c r="M20" s="17">
        <v>0</v>
      </c>
      <c r="N20" s="18">
        <v>8</v>
      </c>
      <c r="O20" s="28"/>
      <c r="P20" s="5"/>
    </row>
    <row r="21" spans="2:16">
      <c r="B21" s="133"/>
      <c r="C21" s="29"/>
      <c r="D21" s="16" t="s">
        <v>120</v>
      </c>
      <c r="E21" s="17">
        <v>17</v>
      </c>
      <c r="F21" s="17">
        <v>1</v>
      </c>
      <c r="G21" s="17">
        <v>0</v>
      </c>
      <c r="H21" s="17">
        <v>0</v>
      </c>
      <c r="I21" s="17">
        <v>0</v>
      </c>
      <c r="J21" s="17">
        <v>0</v>
      </c>
      <c r="K21" s="17">
        <v>1</v>
      </c>
      <c r="L21" s="17">
        <v>3</v>
      </c>
      <c r="M21" s="17">
        <v>1</v>
      </c>
      <c r="N21" s="18">
        <v>11</v>
      </c>
      <c r="O21" s="28"/>
      <c r="P21" s="5"/>
    </row>
    <row r="22" spans="2:16">
      <c r="B22" s="133"/>
      <c r="C22" s="29"/>
      <c r="D22" s="16"/>
      <c r="E22" s="17"/>
      <c r="F22" s="17"/>
      <c r="G22" s="17"/>
      <c r="H22" s="17"/>
      <c r="I22" s="17"/>
      <c r="J22" s="17"/>
      <c r="K22" s="17"/>
      <c r="L22" s="17"/>
      <c r="M22" s="17"/>
      <c r="N22" s="18"/>
      <c r="O22" s="28"/>
      <c r="P22" s="5"/>
    </row>
    <row r="23" spans="2:16">
      <c r="B23" s="133" t="s">
        <v>39</v>
      </c>
      <c r="C23" s="29"/>
      <c r="D23" s="16" t="s">
        <v>32</v>
      </c>
      <c r="E23" s="17">
        <v>2261</v>
      </c>
      <c r="F23" s="17">
        <v>5</v>
      </c>
      <c r="G23" s="17">
        <v>1</v>
      </c>
      <c r="H23" s="17">
        <v>8</v>
      </c>
      <c r="I23" s="17">
        <v>389</v>
      </c>
      <c r="J23" s="17">
        <v>18</v>
      </c>
      <c r="K23" s="17">
        <v>103</v>
      </c>
      <c r="L23" s="17">
        <v>73</v>
      </c>
      <c r="M23" s="17">
        <v>543</v>
      </c>
      <c r="N23" s="18">
        <v>1121</v>
      </c>
      <c r="O23" s="28"/>
      <c r="P23" s="5"/>
    </row>
    <row r="24" spans="2:16">
      <c r="B24" s="134" t="s">
        <v>40</v>
      </c>
      <c r="C24" s="2"/>
      <c r="D24" s="16" t="s">
        <v>34</v>
      </c>
      <c r="E24" s="17">
        <v>16</v>
      </c>
      <c r="F24" s="17">
        <v>0</v>
      </c>
      <c r="G24" s="17">
        <v>0</v>
      </c>
      <c r="H24" s="17">
        <v>0</v>
      </c>
      <c r="I24" s="17">
        <v>5</v>
      </c>
      <c r="J24" s="17">
        <v>0</v>
      </c>
      <c r="K24" s="17">
        <v>0</v>
      </c>
      <c r="L24" s="17">
        <v>0</v>
      </c>
      <c r="M24" s="17">
        <v>0</v>
      </c>
      <c r="N24" s="18">
        <v>11</v>
      </c>
      <c r="O24" s="28"/>
      <c r="P24" s="5"/>
    </row>
    <row r="25" spans="2:16">
      <c r="B25" s="133"/>
      <c r="C25" s="29"/>
      <c r="D25" s="16" t="s">
        <v>120</v>
      </c>
      <c r="E25" s="17">
        <v>15</v>
      </c>
      <c r="F25" s="17">
        <v>0</v>
      </c>
      <c r="G25" s="17">
        <v>0</v>
      </c>
      <c r="H25" s="17">
        <v>0</v>
      </c>
      <c r="I25" s="17">
        <v>4</v>
      </c>
      <c r="J25" s="17">
        <v>0</v>
      </c>
      <c r="K25" s="17">
        <v>1</v>
      </c>
      <c r="L25" s="17">
        <v>2</v>
      </c>
      <c r="M25" s="17">
        <v>2</v>
      </c>
      <c r="N25" s="18">
        <v>6</v>
      </c>
      <c r="O25" s="28"/>
      <c r="P25" s="5"/>
    </row>
    <row r="26" spans="2:16">
      <c r="B26" s="133"/>
      <c r="C26" s="29"/>
      <c r="D26" s="16"/>
      <c r="E26" s="17"/>
      <c r="F26" s="17"/>
      <c r="G26" s="17"/>
      <c r="H26" s="17"/>
      <c r="I26" s="17"/>
      <c r="J26" s="17"/>
      <c r="K26" s="17"/>
      <c r="L26" s="17"/>
      <c r="M26" s="17"/>
      <c r="N26" s="18"/>
      <c r="O26" s="28"/>
      <c r="P26" s="5"/>
    </row>
    <row r="27" spans="2:16">
      <c r="B27" s="133" t="s">
        <v>41</v>
      </c>
      <c r="C27" s="29"/>
      <c r="D27" s="16" t="s">
        <v>32</v>
      </c>
      <c r="E27" s="17">
        <v>1381</v>
      </c>
      <c r="F27" s="17">
        <v>2</v>
      </c>
      <c r="G27" s="17">
        <v>0</v>
      </c>
      <c r="H27" s="17">
        <v>4</v>
      </c>
      <c r="I27" s="17">
        <v>246</v>
      </c>
      <c r="J27" s="17">
        <v>8</v>
      </c>
      <c r="K27" s="17">
        <v>60</v>
      </c>
      <c r="L27" s="17">
        <v>30</v>
      </c>
      <c r="M27" s="17">
        <v>343</v>
      </c>
      <c r="N27" s="18">
        <v>688</v>
      </c>
      <c r="O27" s="28"/>
      <c r="P27" s="5"/>
    </row>
    <row r="28" spans="2:16">
      <c r="B28" s="134" t="s">
        <v>42</v>
      </c>
      <c r="C28" s="137"/>
      <c r="D28" s="16" t="s">
        <v>34</v>
      </c>
      <c r="E28" s="17">
        <v>8</v>
      </c>
      <c r="F28" s="17">
        <v>0</v>
      </c>
      <c r="G28" s="17">
        <v>0</v>
      </c>
      <c r="H28" s="17">
        <v>0</v>
      </c>
      <c r="I28" s="17">
        <v>1</v>
      </c>
      <c r="J28" s="17">
        <v>0</v>
      </c>
      <c r="K28" s="17">
        <v>0</v>
      </c>
      <c r="L28" s="17">
        <v>0</v>
      </c>
      <c r="M28" s="17">
        <v>0</v>
      </c>
      <c r="N28" s="18">
        <v>7</v>
      </c>
      <c r="O28" s="28"/>
      <c r="P28" s="5"/>
    </row>
    <row r="29" spans="2:16">
      <c r="C29" s="2"/>
      <c r="D29" s="16" t="s">
        <v>120</v>
      </c>
      <c r="E29" s="17">
        <v>7</v>
      </c>
      <c r="F29" s="17">
        <v>0</v>
      </c>
      <c r="G29" s="17">
        <v>0</v>
      </c>
      <c r="H29" s="17">
        <v>0</v>
      </c>
      <c r="I29" s="17">
        <v>1</v>
      </c>
      <c r="J29" s="17">
        <v>0</v>
      </c>
      <c r="K29" s="17">
        <v>1</v>
      </c>
      <c r="L29" s="17">
        <v>0</v>
      </c>
      <c r="M29" s="17">
        <v>1</v>
      </c>
      <c r="N29" s="18">
        <v>4</v>
      </c>
      <c r="O29" s="28"/>
      <c r="P29" s="5"/>
    </row>
    <row r="30" spans="2:16">
      <c r="B30" s="133"/>
      <c r="C30" s="29"/>
      <c r="D30" s="16"/>
      <c r="E30" s="17"/>
      <c r="F30" s="17"/>
      <c r="G30" s="17"/>
      <c r="H30" s="17"/>
      <c r="I30" s="17"/>
      <c r="J30" s="17"/>
      <c r="K30" s="17"/>
      <c r="L30" s="17"/>
      <c r="M30" s="17"/>
      <c r="N30" s="18"/>
      <c r="O30" s="28"/>
      <c r="P30" s="5"/>
    </row>
    <row r="31" spans="2:16">
      <c r="B31" s="133" t="s">
        <v>43</v>
      </c>
      <c r="C31" s="29"/>
      <c r="D31" s="16" t="s">
        <v>32</v>
      </c>
      <c r="E31" s="17">
        <v>28351</v>
      </c>
      <c r="F31" s="17">
        <v>74</v>
      </c>
      <c r="G31" s="17">
        <v>48</v>
      </c>
      <c r="H31" s="17">
        <v>63</v>
      </c>
      <c r="I31" s="17">
        <v>2054</v>
      </c>
      <c r="J31" s="17">
        <v>233</v>
      </c>
      <c r="K31" s="17">
        <v>1315</v>
      </c>
      <c r="L31" s="17">
        <v>1212</v>
      </c>
      <c r="M31" s="17">
        <v>3660</v>
      </c>
      <c r="N31" s="18">
        <v>19692</v>
      </c>
      <c r="O31" s="28"/>
      <c r="P31" s="5"/>
    </row>
    <row r="32" spans="2:16">
      <c r="B32" s="134" t="s">
        <v>0</v>
      </c>
      <c r="C32" s="2"/>
      <c r="D32" s="16" t="s">
        <v>34</v>
      </c>
      <c r="E32" s="17">
        <v>78</v>
      </c>
      <c r="F32" s="17">
        <v>2</v>
      </c>
      <c r="G32" s="17">
        <v>1</v>
      </c>
      <c r="H32" s="17">
        <v>3</v>
      </c>
      <c r="I32" s="17">
        <v>4</v>
      </c>
      <c r="J32" s="17">
        <v>1</v>
      </c>
      <c r="K32" s="17">
        <v>2</v>
      </c>
      <c r="L32" s="17">
        <v>7</v>
      </c>
      <c r="M32" s="17">
        <v>0</v>
      </c>
      <c r="N32" s="18">
        <v>58</v>
      </c>
      <c r="O32" s="28"/>
      <c r="P32" s="5"/>
    </row>
    <row r="33" spans="2:16">
      <c r="B33" s="133"/>
      <c r="C33" s="29"/>
      <c r="D33" s="16" t="s">
        <v>120</v>
      </c>
      <c r="E33" s="17">
        <v>211</v>
      </c>
      <c r="F33" s="17">
        <v>1</v>
      </c>
      <c r="G33" s="17">
        <v>5</v>
      </c>
      <c r="H33" s="17">
        <v>4</v>
      </c>
      <c r="I33" s="17">
        <v>11</v>
      </c>
      <c r="J33" s="17">
        <v>0</v>
      </c>
      <c r="K33" s="17">
        <v>8</v>
      </c>
      <c r="L33" s="17">
        <v>9</v>
      </c>
      <c r="M33" s="17">
        <v>5</v>
      </c>
      <c r="N33" s="18">
        <v>168</v>
      </c>
      <c r="O33" s="28"/>
      <c r="P33" s="5"/>
    </row>
    <row r="34" spans="2:16">
      <c r="D34" s="16"/>
      <c r="E34" s="17"/>
      <c r="F34" s="17"/>
      <c r="G34" s="17"/>
      <c r="H34" s="17"/>
      <c r="I34" s="17"/>
      <c r="J34" s="17"/>
      <c r="K34" s="17"/>
      <c r="L34" s="17"/>
      <c r="M34" s="17"/>
      <c r="N34" s="18"/>
      <c r="O34" s="28"/>
      <c r="P34" s="5"/>
    </row>
    <row r="35" spans="2:16" ht="15.75" customHeight="1">
      <c r="B35" s="958" t="s">
        <v>197</v>
      </c>
      <c r="C35" s="958"/>
      <c r="D35" s="16" t="s">
        <v>32</v>
      </c>
      <c r="E35" s="17">
        <v>5083</v>
      </c>
      <c r="F35" s="17">
        <v>12</v>
      </c>
      <c r="G35" s="17">
        <v>3</v>
      </c>
      <c r="H35" s="17">
        <v>6</v>
      </c>
      <c r="I35" s="17">
        <v>288</v>
      </c>
      <c r="J35" s="17">
        <v>38</v>
      </c>
      <c r="K35" s="17">
        <v>186</v>
      </c>
      <c r="L35" s="17">
        <v>246</v>
      </c>
      <c r="M35" s="17">
        <v>979</v>
      </c>
      <c r="N35" s="18">
        <v>3325</v>
      </c>
      <c r="O35" s="28"/>
      <c r="P35" s="5"/>
    </row>
    <row r="36" spans="2:16" ht="12.75" customHeight="1">
      <c r="B36" s="959" t="s">
        <v>45</v>
      </c>
      <c r="C36" s="959"/>
      <c r="D36" s="16" t="s">
        <v>34</v>
      </c>
      <c r="E36" s="17">
        <v>10</v>
      </c>
      <c r="F36" s="17">
        <v>0</v>
      </c>
      <c r="G36" s="17">
        <v>0</v>
      </c>
      <c r="H36" s="17">
        <v>0</v>
      </c>
      <c r="I36" s="17">
        <v>1</v>
      </c>
      <c r="J36" s="17">
        <v>1</v>
      </c>
      <c r="K36" s="17">
        <v>0</v>
      </c>
      <c r="L36" s="17">
        <v>0</v>
      </c>
      <c r="M36" s="17">
        <v>0</v>
      </c>
      <c r="N36" s="18">
        <v>8</v>
      </c>
      <c r="O36" s="28"/>
      <c r="P36" s="5"/>
    </row>
    <row r="37" spans="2:16">
      <c r="B37" s="1"/>
      <c r="C37" s="1"/>
      <c r="D37" s="16" t="s">
        <v>120</v>
      </c>
      <c r="E37" s="17">
        <v>19</v>
      </c>
      <c r="F37" s="17">
        <v>0</v>
      </c>
      <c r="G37" s="17">
        <v>0</v>
      </c>
      <c r="H37" s="17">
        <v>0</v>
      </c>
      <c r="I37" s="17">
        <v>1</v>
      </c>
      <c r="J37" s="17">
        <v>0</v>
      </c>
      <c r="K37" s="17">
        <v>0</v>
      </c>
      <c r="L37" s="17">
        <v>1</v>
      </c>
      <c r="M37" s="17">
        <v>1</v>
      </c>
      <c r="N37" s="18">
        <v>16</v>
      </c>
      <c r="O37" s="28"/>
      <c r="P37" s="5"/>
    </row>
    <row r="38" spans="2:16">
      <c r="B38" s="137"/>
      <c r="C38" s="138"/>
      <c r="D38" s="16"/>
      <c r="E38" s="17"/>
      <c r="F38" s="17"/>
      <c r="G38" s="17"/>
      <c r="H38" s="17"/>
      <c r="I38" s="17"/>
      <c r="J38" s="17"/>
      <c r="K38" s="17"/>
      <c r="L38" s="17"/>
      <c r="M38" s="17"/>
      <c r="N38" s="18"/>
      <c r="O38" s="28"/>
      <c r="P38" s="5"/>
    </row>
    <row r="39" spans="2:16" ht="15" customHeight="1">
      <c r="B39" s="958" t="s">
        <v>198</v>
      </c>
      <c r="C39" s="958"/>
      <c r="D39" s="16" t="s">
        <v>32</v>
      </c>
      <c r="E39" s="17">
        <v>267</v>
      </c>
      <c r="F39" s="17">
        <v>0</v>
      </c>
      <c r="G39" s="17">
        <v>0</v>
      </c>
      <c r="H39" s="17">
        <v>0</v>
      </c>
      <c r="I39" s="17">
        <v>9</v>
      </c>
      <c r="J39" s="17">
        <v>2</v>
      </c>
      <c r="K39" s="17">
        <v>5</v>
      </c>
      <c r="L39" s="17">
        <v>24</v>
      </c>
      <c r="M39" s="17">
        <v>55</v>
      </c>
      <c r="N39" s="18">
        <v>172</v>
      </c>
      <c r="O39" s="28"/>
      <c r="P39" s="5"/>
    </row>
    <row r="40" spans="2:16" ht="12.75" customHeight="1">
      <c r="B40" s="959" t="s">
        <v>47</v>
      </c>
      <c r="C40" s="959"/>
      <c r="D40" s="16" t="s">
        <v>34</v>
      </c>
      <c r="E40" s="17">
        <v>0</v>
      </c>
      <c r="F40" s="17">
        <v>0</v>
      </c>
      <c r="G40" s="17">
        <v>0</v>
      </c>
      <c r="H40" s="17">
        <v>0</v>
      </c>
      <c r="I40" s="17">
        <v>0</v>
      </c>
      <c r="J40" s="17">
        <v>0</v>
      </c>
      <c r="K40" s="17">
        <v>0</v>
      </c>
      <c r="L40" s="17">
        <v>0</v>
      </c>
      <c r="M40" s="17">
        <v>0</v>
      </c>
      <c r="N40" s="18">
        <v>0</v>
      </c>
      <c r="O40" s="28"/>
      <c r="P40" s="5"/>
    </row>
    <row r="41" spans="2:16">
      <c r="B41" s="1"/>
      <c r="C41" s="1"/>
      <c r="D41" s="16" t="s">
        <v>120</v>
      </c>
      <c r="E41" s="17">
        <v>2</v>
      </c>
      <c r="F41" s="17">
        <v>0</v>
      </c>
      <c r="G41" s="17">
        <v>0</v>
      </c>
      <c r="H41" s="17">
        <v>0</v>
      </c>
      <c r="I41" s="17">
        <v>0</v>
      </c>
      <c r="J41" s="17">
        <v>0</v>
      </c>
      <c r="K41" s="17">
        <v>0</v>
      </c>
      <c r="L41" s="17">
        <v>1</v>
      </c>
      <c r="M41" s="17">
        <v>0</v>
      </c>
      <c r="N41" s="18">
        <v>1</v>
      </c>
      <c r="O41" s="28"/>
      <c r="P41" s="5"/>
    </row>
    <row r="42" spans="2:16">
      <c r="B42" s="137"/>
      <c r="C42" s="138"/>
      <c r="D42" s="16"/>
      <c r="E42" s="17"/>
      <c r="F42" s="17"/>
      <c r="G42" s="17"/>
      <c r="H42" s="17"/>
      <c r="I42" s="17"/>
      <c r="J42" s="17"/>
      <c r="K42" s="17"/>
      <c r="L42" s="17"/>
      <c r="M42" s="17"/>
      <c r="N42" s="18"/>
      <c r="O42" s="28"/>
      <c r="P42" s="5"/>
    </row>
    <row r="43" spans="2:16" ht="16.5" customHeight="1">
      <c r="B43" s="958" t="s">
        <v>199</v>
      </c>
      <c r="C43" s="958"/>
      <c r="D43" s="16" t="s">
        <v>32</v>
      </c>
      <c r="E43" s="17">
        <v>27</v>
      </c>
      <c r="F43" s="17">
        <v>0</v>
      </c>
      <c r="G43" s="17">
        <v>0</v>
      </c>
      <c r="H43" s="17">
        <v>0</v>
      </c>
      <c r="I43" s="17">
        <v>0</v>
      </c>
      <c r="J43" s="17">
        <v>0</v>
      </c>
      <c r="K43" s="17">
        <v>0</v>
      </c>
      <c r="L43" s="17">
        <v>1</v>
      </c>
      <c r="M43" s="17">
        <v>4</v>
      </c>
      <c r="N43" s="18">
        <v>22</v>
      </c>
      <c r="O43" s="28"/>
      <c r="P43" s="5"/>
    </row>
    <row r="44" spans="2:16" ht="12.75" customHeight="1">
      <c r="B44" s="959" t="s">
        <v>49</v>
      </c>
      <c r="C44" s="959"/>
      <c r="D44" s="16" t="s">
        <v>34</v>
      </c>
      <c r="E44" s="17">
        <v>0</v>
      </c>
      <c r="F44" s="17">
        <v>0</v>
      </c>
      <c r="G44" s="17">
        <v>0</v>
      </c>
      <c r="H44" s="17">
        <v>0</v>
      </c>
      <c r="I44" s="17">
        <v>0</v>
      </c>
      <c r="J44" s="17">
        <v>0</v>
      </c>
      <c r="K44" s="17">
        <v>0</v>
      </c>
      <c r="L44" s="17">
        <v>0</v>
      </c>
      <c r="M44" s="17">
        <v>0</v>
      </c>
      <c r="N44" s="18">
        <v>0</v>
      </c>
      <c r="O44" s="28"/>
      <c r="P44" s="5"/>
    </row>
    <row r="45" spans="2:16">
      <c r="B45" s="1"/>
      <c r="C45" s="1"/>
      <c r="D45" s="16" t="s">
        <v>120</v>
      </c>
      <c r="E45" s="17">
        <v>0</v>
      </c>
      <c r="F45" s="17">
        <v>0</v>
      </c>
      <c r="G45" s="17">
        <v>0</v>
      </c>
      <c r="H45" s="17">
        <v>0</v>
      </c>
      <c r="I45" s="17">
        <v>0</v>
      </c>
      <c r="J45" s="17">
        <v>0</v>
      </c>
      <c r="K45" s="17">
        <v>0</v>
      </c>
      <c r="L45" s="17">
        <v>0</v>
      </c>
      <c r="M45" s="17">
        <v>0</v>
      </c>
      <c r="N45" s="18">
        <v>0</v>
      </c>
      <c r="O45" s="28"/>
      <c r="P45" s="5"/>
    </row>
    <row r="46" spans="2:16">
      <c r="B46" s="137"/>
      <c r="C46" s="138"/>
      <c r="D46" s="16"/>
      <c r="E46" s="17"/>
      <c r="F46" s="17"/>
      <c r="G46" s="17"/>
      <c r="H46" s="17"/>
      <c r="I46" s="17"/>
      <c r="J46" s="17"/>
      <c r="K46" s="17"/>
      <c r="L46" s="17"/>
      <c r="M46" s="17"/>
      <c r="N46" s="18"/>
      <c r="O46" s="28"/>
      <c r="P46" s="5"/>
    </row>
    <row r="47" spans="2:16" ht="16.5" customHeight="1">
      <c r="B47" s="958" t="s">
        <v>200</v>
      </c>
      <c r="C47" s="958"/>
      <c r="D47" s="16" t="s">
        <v>32</v>
      </c>
      <c r="E47" s="17">
        <v>634</v>
      </c>
      <c r="F47" s="17">
        <v>0</v>
      </c>
      <c r="G47" s="17">
        <v>0</v>
      </c>
      <c r="H47" s="17">
        <v>5</v>
      </c>
      <c r="I47" s="17">
        <v>34</v>
      </c>
      <c r="J47" s="17">
        <v>2</v>
      </c>
      <c r="K47" s="17">
        <v>17</v>
      </c>
      <c r="L47" s="17">
        <v>19</v>
      </c>
      <c r="M47" s="17">
        <v>64</v>
      </c>
      <c r="N47" s="18">
        <v>493</v>
      </c>
      <c r="O47" s="28"/>
      <c r="P47" s="5"/>
    </row>
    <row r="48" spans="2:16" ht="12.75" customHeight="1">
      <c r="B48" s="959" t="s">
        <v>51</v>
      </c>
      <c r="C48" s="959"/>
      <c r="D48" s="16" t="s">
        <v>34</v>
      </c>
      <c r="E48" s="17">
        <v>4</v>
      </c>
      <c r="F48" s="17">
        <v>0</v>
      </c>
      <c r="G48" s="17">
        <v>0</v>
      </c>
      <c r="H48" s="17">
        <v>3</v>
      </c>
      <c r="I48" s="17">
        <v>0</v>
      </c>
      <c r="J48" s="17">
        <v>0</v>
      </c>
      <c r="K48" s="17">
        <v>0</v>
      </c>
      <c r="L48" s="17">
        <v>0</v>
      </c>
      <c r="M48" s="17">
        <v>0</v>
      </c>
      <c r="N48" s="18">
        <v>1</v>
      </c>
      <c r="O48" s="28"/>
      <c r="P48" s="5"/>
    </row>
    <row r="49" spans="2:16">
      <c r="B49" s="1"/>
      <c r="C49" s="1"/>
      <c r="D49" s="16" t="s">
        <v>120</v>
      </c>
      <c r="E49" s="17">
        <v>2</v>
      </c>
      <c r="F49" s="17">
        <v>0</v>
      </c>
      <c r="G49" s="17">
        <v>0</v>
      </c>
      <c r="H49" s="17">
        <v>0</v>
      </c>
      <c r="I49" s="17">
        <v>0</v>
      </c>
      <c r="J49" s="17">
        <v>0</v>
      </c>
      <c r="K49" s="17">
        <v>0</v>
      </c>
      <c r="L49" s="17">
        <v>1</v>
      </c>
      <c r="M49" s="17">
        <v>0</v>
      </c>
      <c r="N49" s="18">
        <v>1</v>
      </c>
      <c r="O49" s="28"/>
      <c r="P49" s="5"/>
    </row>
    <row r="50" spans="2:16">
      <c r="B50" s="139"/>
      <c r="C50" s="138"/>
      <c r="D50" s="16"/>
      <c r="E50" s="17"/>
      <c r="F50" s="17"/>
      <c r="G50" s="17"/>
      <c r="H50" s="17"/>
      <c r="I50" s="17"/>
      <c r="J50" s="17"/>
      <c r="K50" s="17"/>
      <c r="L50" s="17"/>
      <c r="M50" s="17"/>
      <c r="N50" s="18"/>
      <c r="O50" s="28"/>
      <c r="P50" s="5"/>
    </row>
    <row r="51" spans="2:16" ht="16.5" customHeight="1">
      <c r="B51" s="958" t="s">
        <v>201</v>
      </c>
      <c r="C51" s="958"/>
      <c r="D51" s="16" t="s">
        <v>32</v>
      </c>
      <c r="E51" s="17">
        <v>275</v>
      </c>
      <c r="F51" s="17">
        <v>0</v>
      </c>
      <c r="G51" s="17">
        <v>0</v>
      </c>
      <c r="H51" s="17">
        <v>0</v>
      </c>
      <c r="I51" s="17">
        <v>10</v>
      </c>
      <c r="J51" s="17">
        <v>1</v>
      </c>
      <c r="K51" s="17">
        <v>7</v>
      </c>
      <c r="L51" s="17">
        <v>8</v>
      </c>
      <c r="M51" s="17">
        <v>52</v>
      </c>
      <c r="N51" s="18">
        <v>197</v>
      </c>
      <c r="O51" s="28"/>
      <c r="P51" s="5"/>
    </row>
    <row r="52" spans="2:16" ht="12.75" customHeight="1">
      <c r="B52" s="959" t="s">
        <v>53</v>
      </c>
      <c r="C52" s="959"/>
      <c r="D52" s="16" t="s">
        <v>34</v>
      </c>
      <c r="E52" s="17">
        <v>0</v>
      </c>
      <c r="F52" s="17">
        <v>0</v>
      </c>
      <c r="G52" s="17">
        <v>0</v>
      </c>
      <c r="H52" s="17">
        <v>0</v>
      </c>
      <c r="I52" s="17">
        <v>0</v>
      </c>
      <c r="J52" s="17">
        <v>0</v>
      </c>
      <c r="K52" s="17">
        <v>0</v>
      </c>
      <c r="L52" s="17">
        <v>0</v>
      </c>
      <c r="M52" s="17">
        <v>0</v>
      </c>
      <c r="N52" s="18">
        <v>0</v>
      </c>
      <c r="O52" s="28"/>
      <c r="P52" s="5"/>
    </row>
    <row r="53" spans="2:16">
      <c r="B53" s="1"/>
      <c r="C53" s="1"/>
      <c r="D53" s="16" t="s">
        <v>120</v>
      </c>
      <c r="E53" s="17">
        <v>3</v>
      </c>
      <c r="F53" s="17">
        <v>0</v>
      </c>
      <c r="G53" s="17">
        <v>0</v>
      </c>
      <c r="H53" s="17">
        <v>0</v>
      </c>
      <c r="I53" s="17">
        <v>0</v>
      </c>
      <c r="J53" s="17">
        <v>0</v>
      </c>
      <c r="K53" s="17">
        <v>0</v>
      </c>
      <c r="L53" s="17">
        <v>0</v>
      </c>
      <c r="M53" s="17">
        <v>1</v>
      </c>
      <c r="N53" s="18">
        <v>2</v>
      </c>
      <c r="O53" s="28"/>
      <c r="P53" s="5"/>
    </row>
    <row r="54" spans="2:16">
      <c r="B54" s="139"/>
      <c r="C54" s="138"/>
      <c r="D54" s="16"/>
      <c r="E54" s="17"/>
      <c r="F54" s="17"/>
      <c r="G54" s="17"/>
      <c r="H54" s="17"/>
      <c r="I54" s="17"/>
      <c r="J54" s="17"/>
      <c r="K54" s="17"/>
      <c r="L54" s="17"/>
      <c r="M54" s="17"/>
      <c r="N54" s="18"/>
      <c r="O54" s="28"/>
      <c r="P54" s="5"/>
    </row>
    <row r="55" spans="2:16" ht="20.25" customHeight="1">
      <c r="B55" s="955" t="s">
        <v>1795</v>
      </c>
      <c r="C55" s="955"/>
      <c r="D55" s="16" t="s">
        <v>32</v>
      </c>
      <c r="E55" s="17">
        <v>117</v>
      </c>
      <c r="F55" s="17">
        <v>2</v>
      </c>
      <c r="G55" s="17">
        <v>0</v>
      </c>
      <c r="H55" s="17">
        <v>0</v>
      </c>
      <c r="I55" s="17">
        <v>7</v>
      </c>
      <c r="J55" s="17">
        <v>0</v>
      </c>
      <c r="K55" s="17">
        <v>6</v>
      </c>
      <c r="L55" s="17">
        <v>3</v>
      </c>
      <c r="M55" s="17">
        <v>23</v>
      </c>
      <c r="N55" s="18">
        <v>76</v>
      </c>
      <c r="O55" s="28"/>
      <c r="P55" s="5"/>
    </row>
    <row r="56" spans="2:16" ht="12.75" customHeight="1">
      <c r="B56" s="956" t="s">
        <v>1</v>
      </c>
      <c r="C56" s="956"/>
      <c r="D56" s="16" t="s">
        <v>34</v>
      </c>
      <c r="E56" s="17">
        <v>0</v>
      </c>
      <c r="F56" s="17">
        <v>0</v>
      </c>
      <c r="G56" s="17">
        <v>0</v>
      </c>
      <c r="H56" s="17">
        <v>0</v>
      </c>
      <c r="I56" s="17">
        <v>0</v>
      </c>
      <c r="J56" s="17">
        <v>0</v>
      </c>
      <c r="K56" s="17">
        <v>0</v>
      </c>
      <c r="L56" s="17">
        <v>0</v>
      </c>
      <c r="M56" s="17">
        <v>0</v>
      </c>
      <c r="N56" s="18">
        <v>0</v>
      </c>
      <c r="O56" s="28"/>
      <c r="P56" s="5"/>
    </row>
    <row r="57" spans="2:16">
      <c r="B57" s="1"/>
      <c r="C57" s="138"/>
      <c r="D57" s="16" t="s">
        <v>120</v>
      </c>
      <c r="E57" s="17">
        <v>1</v>
      </c>
      <c r="F57" s="17">
        <v>0</v>
      </c>
      <c r="G57" s="17">
        <v>0</v>
      </c>
      <c r="H57" s="17">
        <v>0</v>
      </c>
      <c r="I57" s="17">
        <v>0</v>
      </c>
      <c r="J57" s="17">
        <v>0</v>
      </c>
      <c r="K57" s="17">
        <v>0</v>
      </c>
      <c r="L57" s="17">
        <v>0</v>
      </c>
      <c r="M57" s="17">
        <v>0</v>
      </c>
      <c r="N57" s="18">
        <v>1</v>
      </c>
      <c r="O57" s="28"/>
      <c r="P57" s="5"/>
    </row>
    <row r="58" spans="2:16">
      <c r="B58" s="1"/>
      <c r="C58" s="138"/>
      <c r="D58" s="16"/>
      <c r="E58" s="17"/>
      <c r="F58" s="17"/>
      <c r="G58" s="17"/>
      <c r="H58" s="17"/>
      <c r="I58" s="17"/>
      <c r="J58" s="17"/>
      <c r="K58" s="17"/>
      <c r="L58" s="17"/>
      <c r="M58" s="17"/>
      <c r="N58" s="18"/>
      <c r="O58" s="28"/>
      <c r="P58" s="5"/>
    </row>
    <row r="59" spans="2:16" ht="32.25" customHeight="1">
      <c r="B59" s="955" t="s">
        <v>1796</v>
      </c>
      <c r="C59" s="955"/>
      <c r="D59" s="16" t="s">
        <v>32</v>
      </c>
      <c r="E59" s="17">
        <v>1672</v>
      </c>
      <c r="F59" s="17">
        <v>2</v>
      </c>
      <c r="G59" s="17">
        <v>1</v>
      </c>
      <c r="H59" s="17">
        <v>5</v>
      </c>
      <c r="I59" s="17">
        <v>114</v>
      </c>
      <c r="J59" s="17">
        <v>12</v>
      </c>
      <c r="K59" s="17">
        <v>70</v>
      </c>
      <c r="L59" s="17">
        <v>71</v>
      </c>
      <c r="M59" s="17">
        <v>180</v>
      </c>
      <c r="N59" s="18">
        <v>1217</v>
      </c>
      <c r="O59" s="28"/>
      <c r="P59" s="5"/>
    </row>
    <row r="60" spans="2:16" ht="21" customHeight="1">
      <c r="B60" s="957" t="s">
        <v>54</v>
      </c>
      <c r="C60" s="957"/>
      <c r="D60" s="16" t="s">
        <v>34</v>
      </c>
      <c r="E60" s="17">
        <v>9</v>
      </c>
      <c r="F60" s="17">
        <v>0</v>
      </c>
      <c r="G60" s="17">
        <v>0</v>
      </c>
      <c r="H60" s="17">
        <v>0</v>
      </c>
      <c r="I60" s="17">
        <v>0</v>
      </c>
      <c r="J60" s="17">
        <v>0</v>
      </c>
      <c r="K60" s="17">
        <v>0</v>
      </c>
      <c r="L60" s="17">
        <v>0</v>
      </c>
      <c r="M60" s="17">
        <v>0</v>
      </c>
      <c r="N60" s="18">
        <v>9</v>
      </c>
      <c r="O60" s="28"/>
      <c r="P60" s="5"/>
    </row>
    <row r="61" spans="2:16" ht="14.85" customHeight="1">
      <c r="B61" s="606"/>
      <c r="C61" s="49"/>
      <c r="D61" s="16" t="s">
        <v>120</v>
      </c>
      <c r="E61" s="17">
        <v>41</v>
      </c>
      <c r="F61" s="17">
        <v>0</v>
      </c>
      <c r="G61" s="17">
        <v>0</v>
      </c>
      <c r="H61" s="17">
        <v>0</v>
      </c>
      <c r="I61" s="17">
        <v>1</v>
      </c>
      <c r="J61" s="17">
        <v>0</v>
      </c>
      <c r="K61" s="17">
        <v>2</v>
      </c>
      <c r="L61" s="17">
        <v>1</v>
      </c>
      <c r="M61" s="17">
        <v>0</v>
      </c>
      <c r="N61" s="18">
        <v>37</v>
      </c>
      <c r="O61" s="28"/>
      <c r="P61" s="5"/>
    </row>
    <row r="62" spans="2:16">
      <c r="B62" s="959"/>
      <c r="C62" s="959"/>
      <c r="D62" s="16"/>
      <c r="E62" s="17"/>
      <c r="F62" s="17"/>
      <c r="G62" s="17"/>
      <c r="H62" s="17"/>
      <c r="I62" s="17"/>
      <c r="J62" s="17"/>
      <c r="K62" s="17"/>
      <c r="L62" s="17"/>
      <c r="M62" s="17"/>
      <c r="N62" s="18"/>
      <c r="O62" s="28"/>
      <c r="P62" s="5"/>
    </row>
    <row r="63" spans="2:16" ht="17.25" customHeight="1">
      <c r="B63" s="958" t="s">
        <v>202</v>
      </c>
      <c r="C63" s="958"/>
      <c r="D63" s="16" t="s">
        <v>32</v>
      </c>
      <c r="E63" s="17">
        <v>752</v>
      </c>
      <c r="F63" s="17">
        <v>3</v>
      </c>
      <c r="G63" s="17">
        <v>0</v>
      </c>
      <c r="H63" s="17">
        <v>2</v>
      </c>
      <c r="I63" s="17">
        <v>54</v>
      </c>
      <c r="J63" s="17">
        <v>3</v>
      </c>
      <c r="K63" s="17">
        <v>24</v>
      </c>
      <c r="L63" s="17">
        <v>39</v>
      </c>
      <c r="M63" s="17">
        <v>89</v>
      </c>
      <c r="N63" s="18">
        <v>538</v>
      </c>
      <c r="O63" s="28"/>
      <c r="P63" s="5"/>
    </row>
    <row r="64" spans="2:16" ht="18" customHeight="1">
      <c r="B64" s="959" t="s">
        <v>203</v>
      </c>
      <c r="C64" s="959"/>
      <c r="D64" s="16" t="s">
        <v>34</v>
      </c>
      <c r="E64" s="17">
        <v>5</v>
      </c>
      <c r="F64" s="17">
        <v>0</v>
      </c>
      <c r="G64" s="17">
        <v>0</v>
      </c>
      <c r="H64" s="17">
        <v>0</v>
      </c>
      <c r="I64" s="17">
        <v>0</v>
      </c>
      <c r="J64" s="17">
        <v>0</v>
      </c>
      <c r="K64" s="17">
        <v>1</v>
      </c>
      <c r="L64" s="17">
        <v>0</v>
      </c>
      <c r="M64" s="17">
        <v>0</v>
      </c>
      <c r="N64" s="18">
        <v>4</v>
      </c>
      <c r="O64" s="28"/>
      <c r="P64" s="5"/>
    </row>
    <row r="65" spans="2:16">
      <c r="B65" s="1"/>
      <c r="C65" s="138"/>
      <c r="D65" s="16" t="s">
        <v>120</v>
      </c>
      <c r="E65" s="17">
        <v>4</v>
      </c>
      <c r="F65" s="17">
        <v>0</v>
      </c>
      <c r="G65" s="17">
        <v>0</v>
      </c>
      <c r="H65" s="17">
        <v>0</v>
      </c>
      <c r="I65" s="17">
        <v>0</v>
      </c>
      <c r="J65" s="17">
        <v>0</v>
      </c>
      <c r="K65" s="17">
        <v>0</v>
      </c>
      <c r="L65" s="17">
        <v>0</v>
      </c>
      <c r="M65" s="17">
        <v>0</v>
      </c>
      <c r="N65" s="18">
        <v>4</v>
      </c>
      <c r="O65" s="28"/>
      <c r="P65" s="5"/>
    </row>
    <row r="66" spans="2:16">
      <c r="B66" s="1"/>
      <c r="C66" s="138"/>
      <c r="D66" s="16"/>
      <c r="E66" s="17"/>
      <c r="F66" s="17"/>
      <c r="G66" s="17"/>
      <c r="H66" s="17"/>
      <c r="I66" s="17"/>
      <c r="J66" s="17"/>
      <c r="K66" s="17"/>
      <c r="L66" s="17"/>
      <c r="M66" s="17"/>
      <c r="N66" s="18"/>
      <c r="O66" s="28"/>
      <c r="P66" s="5"/>
    </row>
    <row r="67" spans="2:16" ht="31.5" customHeight="1">
      <c r="B67" s="958" t="s">
        <v>204</v>
      </c>
      <c r="C67" s="958"/>
      <c r="D67" s="16" t="s">
        <v>32</v>
      </c>
      <c r="E67" s="17">
        <v>352</v>
      </c>
      <c r="F67" s="17">
        <v>0</v>
      </c>
      <c r="G67" s="17">
        <v>1</v>
      </c>
      <c r="H67" s="17">
        <v>0</v>
      </c>
      <c r="I67" s="17">
        <v>19</v>
      </c>
      <c r="J67" s="17">
        <v>1</v>
      </c>
      <c r="K67" s="17">
        <v>18</v>
      </c>
      <c r="L67" s="17">
        <v>14</v>
      </c>
      <c r="M67" s="17">
        <v>35</v>
      </c>
      <c r="N67" s="18">
        <v>264</v>
      </c>
      <c r="O67" s="28"/>
      <c r="P67" s="5"/>
    </row>
    <row r="68" spans="2:16" ht="15.75" customHeight="1">
      <c r="B68" s="959" t="s">
        <v>205</v>
      </c>
      <c r="C68" s="959"/>
      <c r="D68" s="16" t="s">
        <v>34</v>
      </c>
      <c r="E68" s="17">
        <v>0</v>
      </c>
      <c r="F68" s="17">
        <v>0</v>
      </c>
      <c r="G68" s="17">
        <v>0</v>
      </c>
      <c r="H68" s="17">
        <v>0</v>
      </c>
      <c r="I68" s="17">
        <v>0</v>
      </c>
      <c r="J68" s="17">
        <v>0</v>
      </c>
      <c r="K68" s="17">
        <v>0</v>
      </c>
      <c r="L68" s="17">
        <v>0</v>
      </c>
      <c r="M68" s="17">
        <v>0</v>
      </c>
      <c r="N68" s="18">
        <v>0</v>
      </c>
      <c r="O68" s="28"/>
      <c r="P68" s="5"/>
    </row>
    <row r="69" spans="2:16" ht="12.75" customHeight="1">
      <c r="B69" s="959"/>
      <c r="C69" s="959"/>
      <c r="D69" s="16" t="s">
        <v>120</v>
      </c>
      <c r="E69" s="17">
        <v>0</v>
      </c>
      <c r="F69" s="17">
        <v>0</v>
      </c>
      <c r="G69" s="17">
        <v>0</v>
      </c>
      <c r="H69" s="17">
        <v>0</v>
      </c>
      <c r="I69" s="17">
        <v>0</v>
      </c>
      <c r="J69" s="17">
        <v>0</v>
      </c>
      <c r="K69" s="17">
        <v>0</v>
      </c>
      <c r="L69" s="17">
        <v>0</v>
      </c>
      <c r="M69" s="17">
        <v>0</v>
      </c>
      <c r="N69" s="18">
        <v>0</v>
      </c>
      <c r="O69" s="28"/>
      <c r="P69" s="5"/>
    </row>
    <row r="70" spans="2:16">
      <c r="B70" s="1"/>
      <c r="C70" s="138"/>
      <c r="D70" s="16"/>
      <c r="E70" s="17"/>
      <c r="F70" s="17"/>
      <c r="G70" s="17"/>
      <c r="H70" s="17"/>
      <c r="I70" s="17"/>
      <c r="J70" s="17"/>
      <c r="K70" s="17"/>
      <c r="L70" s="17"/>
      <c r="M70" s="17"/>
      <c r="N70" s="18"/>
      <c r="O70" s="28"/>
      <c r="P70" s="5"/>
    </row>
    <row r="71" spans="2:16" ht="27.75" customHeight="1">
      <c r="B71" s="953" t="s">
        <v>1797</v>
      </c>
      <c r="C71" s="953"/>
      <c r="D71" s="16" t="s">
        <v>32</v>
      </c>
      <c r="E71" s="17">
        <v>72</v>
      </c>
      <c r="F71" s="17">
        <v>0</v>
      </c>
      <c r="G71" s="17">
        <v>0</v>
      </c>
      <c r="H71" s="17">
        <v>1</v>
      </c>
      <c r="I71" s="17">
        <v>0</v>
      </c>
      <c r="J71" s="17">
        <v>1</v>
      </c>
      <c r="K71" s="17">
        <v>2</v>
      </c>
      <c r="L71" s="17">
        <v>6</v>
      </c>
      <c r="M71" s="17">
        <v>19</v>
      </c>
      <c r="N71" s="18">
        <v>43</v>
      </c>
      <c r="O71" s="28"/>
      <c r="P71" s="5"/>
    </row>
    <row r="72" spans="2:16" ht="18" customHeight="1">
      <c r="B72" s="954" t="s">
        <v>59</v>
      </c>
      <c r="C72" s="954"/>
      <c r="D72" s="16" t="s">
        <v>34</v>
      </c>
      <c r="E72" s="17">
        <v>0</v>
      </c>
      <c r="F72" s="17">
        <v>0</v>
      </c>
      <c r="G72" s="17">
        <v>0</v>
      </c>
      <c r="H72" s="17">
        <v>0</v>
      </c>
      <c r="I72" s="17">
        <v>0</v>
      </c>
      <c r="J72" s="17">
        <v>0</v>
      </c>
      <c r="K72" s="17">
        <v>0</v>
      </c>
      <c r="L72" s="17">
        <v>0</v>
      </c>
      <c r="M72" s="17">
        <v>0</v>
      </c>
      <c r="N72" s="18">
        <v>0</v>
      </c>
      <c r="O72" s="28"/>
      <c r="P72" s="5"/>
    </row>
    <row r="73" spans="2:16">
      <c r="B73" s="959"/>
      <c r="C73" s="959"/>
      <c r="D73" s="16" t="s">
        <v>120</v>
      </c>
      <c r="E73" s="17">
        <v>1</v>
      </c>
      <c r="F73" s="17">
        <v>0</v>
      </c>
      <c r="G73" s="17">
        <v>0</v>
      </c>
      <c r="H73" s="17">
        <v>0</v>
      </c>
      <c r="I73" s="17">
        <v>0</v>
      </c>
      <c r="J73" s="17">
        <v>0</v>
      </c>
      <c r="K73" s="17">
        <v>0</v>
      </c>
      <c r="L73" s="17">
        <v>0</v>
      </c>
      <c r="M73" s="17">
        <v>0</v>
      </c>
      <c r="N73" s="18">
        <v>1</v>
      </c>
      <c r="O73" s="28"/>
      <c r="P73" s="5"/>
    </row>
    <row r="74" spans="2:16">
      <c r="B74" s="959"/>
      <c r="C74" s="959"/>
      <c r="D74" s="16"/>
      <c r="E74" s="17"/>
      <c r="F74" s="17"/>
      <c r="G74" s="17"/>
      <c r="H74" s="17"/>
      <c r="I74" s="17"/>
      <c r="J74" s="17"/>
      <c r="K74" s="17"/>
      <c r="L74" s="17"/>
      <c r="M74" s="17"/>
      <c r="N74" s="18"/>
      <c r="O74" s="28"/>
      <c r="P74" s="5"/>
    </row>
    <row r="75" spans="2:16" ht="18" customHeight="1">
      <c r="B75" s="953" t="s">
        <v>206</v>
      </c>
      <c r="C75" s="953"/>
      <c r="D75" s="16" t="s">
        <v>32</v>
      </c>
      <c r="E75" s="17">
        <v>651</v>
      </c>
      <c r="F75" s="17">
        <v>6</v>
      </c>
      <c r="G75" s="17">
        <v>1</v>
      </c>
      <c r="H75" s="17">
        <v>1</v>
      </c>
      <c r="I75" s="17">
        <v>26</v>
      </c>
      <c r="J75" s="17">
        <v>6</v>
      </c>
      <c r="K75" s="17">
        <v>25</v>
      </c>
      <c r="L75" s="17">
        <v>31</v>
      </c>
      <c r="M75" s="17">
        <v>112</v>
      </c>
      <c r="N75" s="18">
        <v>443</v>
      </c>
      <c r="O75" s="28"/>
      <c r="P75" s="5"/>
    </row>
    <row r="76" spans="2:16" ht="13.5" customHeight="1">
      <c r="B76" s="954" t="s">
        <v>207</v>
      </c>
      <c r="C76" s="954"/>
      <c r="D76" s="16" t="s">
        <v>34</v>
      </c>
      <c r="E76" s="17">
        <v>4</v>
      </c>
      <c r="F76" s="17">
        <v>0</v>
      </c>
      <c r="G76" s="17">
        <v>0</v>
      </c>
      <c r="H76" s="17">
        <v>0</v>
      </c>
      <c r="I76" s="17">
        <v>0</v>
      </c>
      <c r="J76" s="17">
        <v>0</v>
      </c>
      <c r="K76" s="17">
        <v>0</v>
      </c>
      <c r="L76" s="17">
        <v>2</v>
      </c>
      <c r="M76" s="17">
        <v>0</v>
      </c>
      <c r="N76" s="18">
        <v>2</v>
      </c>
      <c r="O76" s="28"/>
      <c r="P76" s="5"/>
    </row>
    <row r="77" spans="2:16">
      <c r="B77" s="138"/>
      <c r="C77" s="138"/>
      <c r="D77" s="16" t="s">
        <v>120</v>
      </c>
      <c r="E77" s="17">
        <v>2</v>
      </c>
      <c r="F77" s="17">
        <v>0</v>
      </c>
      <c r="G77" s="17">
        <v>0</v>
      </c>
      <c r="H77" s="17">
        <v>0</v>
      </c>
      <c r="I77" s="17">
        <v>0</v>
      </c>
      <c r="J77" s="17">
        <v>0</v>
      </c>
      <c r="K77" s="17">
        <v>1</v>
      </c>
      <c r="L77" s="17">
        <v>0</v>
      </c>
      <c r="M77" s="17">
        <v>0</v>
      </c>
      <c r="N77" s="18">
        <v>1</v>
      </c>
      <c r="O77" s="28"/>
      <c r="P77" s="5"/>
    </row>
    <row r="78" spans="2:16">
      <c r="B78" s="138"/>
      <c r="C78" s="138"/>
      <c r="D78" s="16"/>
      <c r="E78" s="17"/>
      <c r="F78" s="17"/>
      <c r="G78" s="17"/>
      <c r="H78" s="17"/>
      <c r="I78" s="17"/>
      <c r="J78" s="17"/>
      <c r="K78" s="17"/>
      <c r="L78" s="17"/>
      <c r="M78" s="17"/>
      <c r="N78" s="18"/>
      <c r="O78" s="28"/>
      <c r="P78" s="5"/>
    </row>
    <row r="79" spans="2:16" ht="16.5" customHeight="1">
      <c r="B79" s="955" t="s">
        <v>1798</v>
      </c>
      <c r="C79" s="955"/>
      <c r="D79" s="16" t="s">
        <v>32</v>
      </c>
      <c r="E79" s="17">
        <v>227</v>
      </c>
      <c r="F79" s="17">
        <v>0</v>
      </c>
      <c r="G79" s="17">
        <v>0</v>
      </c>
      <c r="H79" s="17">
        <v>0</v>
      </c>
      <c r="I79" s="17">
        <v>3</v>
      </c>
      <c r="J79" s="17">
        <v>2</v>
      </c>
      <c r="K79" s="17">
        <v>5</v>
      </c>
      <c r="L79" s="17">
        <v>9</v>
      </c>
      <c r="M79" s="17">
        <v>58</v>
      </c>
      <c r="N79" s="18">
        <v>150</v>
      </c>
      <c r="O79" s="28"/>
      <c r="P79" s="5"/>
    </row>
    <row r="80" spans="2:16" ht="17.25" customHeight="1">
      <c r="B80" s="957" t="s">
        <v>62</v>
      </c>
      <c r="C80" s="957"/>
      <c r="D80" s="16" t="s">
        <v>34</v>
      </c>
      <c r="E80" s="17">
        <v>0</v>
      </c>
      <c r="F80" s="17">
        <v>0</v>
      </c>
      <c r="G80" s="17">
        <v>0</v>
      </c>
      <c r="H80" s="17">
        <v>0</v>
      </c>
      <c r="I80" s="17">
        <v>0</v>
      </c>
      <c r="J80" s="17">
        <v>0</v>
      </c>
      <c r="K80" s="17">
        <v>0</v>
      </c>
      <c r="L80" s="17">
        <v>0</v>
      </c>
      <c r="M80" s="17">
        <v>0</v>
      </c>
      <c r="N80" s="18">
        <v>0</v>
      </c>
      <c r="O80" s="28"/>
      <c r="P80" s="5"/>
    </row>
    <row r="81" spans="2:16" ht="18" customHeight="1">
      <c r="B81" s="959"/>
      <c r="C81" s="959"/>
      <c r="D81" s="16" t="s">
        <v>120</v>
      </c>
      <c r="E81" s="17">
        <v>1</v>
      </c>
      <c r="F81" s="17">
        <v>0</v>
      </c>
      <c r="G81" s="17">
        <v>0</v>
      </c>
      <c r="H81" s="17">
        <v>0</v>
      </c>
      <c r="I81" s="17">
        <v>0</v>
      </c>
      <c r="J81" s="17">
        <v>0</v>
      </c>
      <c r="K81" s="17">
        <v>0</v>
      </c>
      <c r="L81" s="17">
        <v>0</v>
      </c>
      <c r="M81" s="17">
        <v>0</v>
      </c>
      <c r="N81" s="18">
        <v>1</v>
      </c>
      <c r="O81" s="28"/>
      <c r="P81" s="5"/>
    </row>
    <row r="82" spans="2:16">
      <c r="B82" s="1"/>
      <c r="C82" s="1"/>
      <c r="D82" s="16"/>
      <c r="E82" s="17"/>
      <c r="F82" s="17"/>
      <c r="G82" s="17"/>
      <c r="H82" s="17"/>
      <c r="I82" s="17"/>
      <c r="J82" s="17"/>
      <c r="K82" s="17"/>
      <c r="L82" s="17"/>
      <c r="M82" s="17"/>
      <c r="N82" s="18"/>
      <c r="O82" s="28"/>
      <c r="P82" s="5"/>
    </row>
    <row r="83" spans="2:16" ht="18" customHeight="1">
      <c r="B83" s="958" t="s">
        <v>63</v>
      </c>
      <c r="C83" s="958"/>
      <c r="D83" s="16" t="s">
        <v>32</v>
      </c>
      <c r="E83" s="17">
        <v>2328</v>
      </c>
      <c r="F83" s="17">
        <v>8</v>
      </c>
      <c r="G83" s="17">
        <v>6</v>
      </c>
      <c r="H83" s="17">
        <v>6</v>
      </c>
      <c r="I83" s="17">
        <v>154</v>
      </c>
      <c r="J83" s="17">
        <v>14</v>
      </c>
      <c r="K83" s="17">
        <v>117</v>
      </c>
      <c r="L83" s="17">
        <v>97</v>
      </c>
      <c r="M83" s="17">
        <v>253</v>
      </c>
      <c r="N83" s="18">
        <v>1673</v>
      </c>
      <c r="O83" s="28"/>
      <c r="P83" s="5"/>
    </row>
    <row r="84" spans="2:16" ht="21.75" customHeight="1">
      <c r="B84" s="959" t="s">
        <v>64</v>
      </c>
      <c r="C84" s="959"/>
      <c r="D84" s="16" t="s">
        <v>34</v>
      </c>
      <c r="E84" s="17">
        <v>3</v>
      </c>
      <c r="F84" s="17">
        <v>1</v>
      </c>
      <c r="G84" s="17">
        <v>0</v>
      </c>
      <c r="H84" s="17">
        <v>0</v>
      </c>
      <c r="I84" s="17">
        <v>0</v>
      </c>
      <c r="J84" s="17">
        <v>0</v>
      </c>
      <c r="K84" s="17">
        <v>0</v>
      </c>
      <c r="L84" s="17">
        <v>1</v>
      </c>
      <c r="M84" s="17">
        <v>0</v>
      </c>
      <c r="N84" s="18">
        <v>1</v>
      </c>
      <c r="O84" s="28"/>
      <c r="P84" s="5"/>
    </row>
    <row r="85" spans="2:16">
      <c r="B85" s="137"/>
      <c r="C85" s="153"/>
      <c r="D85" s="16" t="s">
        <v>120</v>
      </c>
      <c r="E85" s="17">
        <v>15</v>
      </c>
      <c r="F85" s="17">
        <v>0</v>
      </c>
      <c r="G85" s="17">
        <v>0</v>
      </c>
      <c r="H85" s="17">
        <v>1</v>
      </c>
      <c r="I85" s="17">
        <v>2</v>
      </c>
      <c r="J85" s="17">
        <v>0</v>
      </c>
      <c r="K85" s="17">
        <v>1</v>
      </c>
      <c r="L85" s="17">
        <v>0</v>
      </c>
      <c r="M85" s="17">
        <v>0</v>
      </c>
      <c r="N85" s="18">
        <v>11</v>
      </c>
      <c r="O85" s="28"/>
      <c r="P85" s="5"/>
    </row>
    <row r="86" spans="2:16">
      <c r="B86" s="137"/>
      <c r="C86" s="153"/>
      <c r="D86" s="16"/>
      <c r="E86" s="17"/>
      <c r="F86" s="17"/>
      <c r="G86" s="17"/>
      <c r="H86" s="17"/>
      <c r="I86" s="17"/>
      <c r="J86" s="17"/>
      <c r="K86" s="17"/>
      <c r="L86" s="17"/>
      <c r="M86" s="17"/>
      <c r="N86" s="18"/>
      <c r="O86" s="28"/>
      <c r="P86" s="5"/>
    </row>
    <row r="87" spans="2:16" ht="30.75" customHeight="1">
      <c r="B87" s="958" t="s">
        <v>65</v>
      </c>
      <c r="C87" s="958"/>
      <c r="D87" s="16" t="s">
        <v>32</v>
      </c>
      <c r="E87" s="17">
        <v>1599</v>
      </c>
      <c r="F87" s="17">
        <v>7</v>
      </c>
      <c r="G87" s="17">
        <v>4</v>
      </c>
      <c r="H87" s="17">
        <v>4</v>
      </c>
      <c r="I87" s="17">
        <v>116</v>
      </c>
      <c r="J87" s="17">
        <v>17</v>
      </c>
      <c r="K87" s="17">
        <v>68</v>
      </c>
      <c r="L87" s="17">
        <v>71</v>
      </c>
      <c r="M87" s="17">
        <v>193</v>
      </c>
      <c r="N87" s="18">
        <v>1119</v>
      </c>
      <c r="O87" s="28"/>
      <c r="P87" s="5"/>
    </row>
    <row r="88" spans="2:16" ht="17.25" customHeight="1">
      <c r="B88" s="136" t="s">
        <v>66</v>
      </c>
      <c r="C88" s="143"/>
      <c r="D88" s="16" t="s">
        <v>34</v>
      </c>
      <c r="E88" s="17">
        <v>6</v>
      </c>
      <c r="F88" s="17">
        <v>1</v>
      </c>
      <c r="G88" s="17">
        <v>0</v>
      </c>
      <c r="H88" s="17">
        <v>0</v>
      </c>
      <c r="I88" s="17">
        <v>0</v>
      </c>
      <c r="J88" s="17">
        <v>0</v>
      </c>
      <c r="K88" s="17">
        <v>0</v>
      </c>
      <c r="L88" s="17">
        <v>0</v>
      </c>
      <c r="M88" s="17">
        <v>0</v>
      </c>
      <c r="N88" s="18">
        <v>5</v>
      </c>
      <c r="O88" s="28"/>
      <c r="P88" s="5"/>
    </row>
    <row r="89" spans="2:16">
      <c r="B89" s="223"/>
      <c r="C89" s="153"/>
      <c r="D89" s="16" t="s">
        <v>120</v>
      </c>
      <c r="E89" s="17">
        <v>9</v>
      </c>
      <c r="F89" s="17">
        <v>0</v>
      </c>
      <c r="G89" s="17">
        <v>0</v>
      </c>
      <c r="H89" s="17">
        <v>0</v>
      </c>
      <c r="I89" s="17">
        <v>1</v>
      </c>
      <c r="J89" s="17">
        <v>0</v>
      </c>
      <c r="K89" s="17">
        <v>1</v>
      </c>
      <c r="L89" s="17">
        <v>0</v>
      </c>
      <c r="M89" s="17">
        <v>0</v>
      </c>
      <c r="N89" s="18">
        <v>7</v>
      </c>
      <c r="O89" s="28"/>
      <c r="P89" s="5"/>
    </row>
    <row r="90" spans="2:16">
      <c r="B90" s="139"/>
      <c r="C90" s="153"/>
      <c r="D90" s="16"/>
      <c r="E90" s="17"/>
      <c r="F90" s="17"/>
      <c r="G90" s="17"/>
      <c r="H90" s="17"/>
      <c r="I90" s="17"/>
      <c r="J90" s="17"/>
      <c r="K90" s="17"/>
      <c r="L90" s="17"/>
      <c r="M90" s="17"/>
      <c r="N90" s="18"/>
      <c r="O90" s="28"/>
      <c r="P90" s="5"/>
    </row>
    <row r="91" spans="2:16">
      <c r="B91" s="139" t="s">
        <v>208</v>
      </c>
      <c r="C91" s="138"/>
      <c r="D91" s="16" t="s">
        <v>32</v>
      </c>
      <c r="E91" s="17">
        <v>907</v>
      </c>
      <c r="F91" s="17">
        <v>3</v>
      </c>
      <c r="G91" s="17">
        <v>3</v>
      </c>
      <c r="H91" s="17">
        <v>2</v>
      </c>
      <c r="I91" s="17">
        <v>87</v>
      </c>
      <c r="J91" s="17">
        <v>9</v>
      </c>
      <c r="K91" s="17">
        <v>46</v>
      </c>
      <c r="L91" s="17">
        <v>38</v>
      </c>
      <c r="M91" s="17">
        <v>114</v>
      </c>
      <c r="N91" s="18">
        <v>605</v>
      </c>
      <c r="O91" s="28"/>
      <c r="P91" s="5"/>
    </row>
    <row r="92" spans="2:16" ht="12.75" customHeight="1">
      <c r="B92" s="959" t="s">
        <v>209</v>
      </c>
      <c r="C92" s="959"/>
      <c r="D92" s="16" t="s">
        <v>34</v>
      </c>
      <c r="E92" s="17">
        <v>0</v>
      </c>
      <c r="F92" s="17">
        <v>0</v>
      </c>
      <c r="G92" s="17">
        <v>0</v>
      </c>
      <c r="H92" s="17">
        <v>0</v>
      </c>
      <c r="I92" s="17">
        <v>0</v>
      </c>
      <c r="J92" s="17">
        <v>0</v>
      </c>
      <c r="K92" s="17">
        <v>0</v>
      </c>
      <c r="L92" s="17">
        <v>0</v>
      </c>
      <c r="M92" s="17">
        <v>0</v>
      </c>
      <c r="N92" s="18">
        <v>0</v>
      </c>
      <c r="O92" s="28"/>
      <c r="P92" s="5"/>
    </row>
    <row r="93" spans="2:16">
      <c r="B93" s="137"/>
      <c r="C93" s="153"/>
      <c r="D93" s="16" t="s">
        <v>120</v>
      </c>
      <c r="E93" s="17">
        <v>11</v>
      </c>
      <c r="F93" s="17">
        <v>0</v>
      </c>
      <c r="G93" s="17">
        <v>0</v>
      </c>
      <c r="H93" s="17">
        <v>1</v>
      </c>
      <c r="I93" s="17">
        <v>0</v>
      </c>
      <c r="J93" s="17">
        <v>0</v>
      </c>
      <c r="K93" s="17">
        <v>0</v>
      </c>
      <c r="L93" s="17">
        <v>0</v>
      </c>
      <c r="M93" s="17">
        <v>0</v>
      </c>
      <c r="N93" s="18">
        <v>10</v>
      </c>
      <c r="O93" s="28"/>
      <c r="P93" s="5"/>
    </row>
    <row r="94" spans="2:16">
      <c r="B94" s="139"/>
      <c r="C94" s="138"/>
      <c r="D94" s="16"/>
      <c r="E94" s="17"/>
      <c r="F94" s="17"/>
      <c r="G94" s="17"/>
      <c r="H94" s="17"/>
      <c r="I94" s="17"/>
      <c r="J94" s="17"/>
      <c r="K94" s="17"/>
      <c r="L94" s="17"/>
      <c r="M94" s="17"/>
      <c r="N94" s="18"/>
      <c r="O94" s="28"/>
      <c r="P94" s="5"/>
    </row>
    <row r="95" spans="2:16" ht="15" customHeight="1">
      <c r="B95" s="955" t="s">
        <v>1799</v>
      </c>
      <c r="C95" s="955"/>
      <c r="D95" s="16" t="s">
        <v>32</v>
      </c>
      <c r="E95" s="17">
        <v>4139</v>
      </c>
      <c r="F95" s="17">
        <v>6</v>
      </c>
      <c r="G95" s="17">
        <v>9</v>
      </c>
      <c r="H95" s="17">
        <v>16</v>
      </c>
      <c r="I95" s="17">
        <v>440</v>
      </c>
      <c r="J95" s="17">
        <v>43</v>
      </c>
      <c r="K95" s="17">
        <v>237</v>
      </c>
      <c r="L95" s="17">
        <v>180</v>
      </c>
      <c r="M95" s="17">
        <v>386</v>
      </c>
      <c r="N95" s="18">
        <v>2822</v>
      </c>
      <c r="O95" s="28"/>
      <c r="P95" s="5"/>
    </row>
    <row r="96" spans="2:16" ht="15.75" customHeight="1">
      <c r="B96" s="957" t="s">
        <v>69</v>
      </c>
      <c r="C96" s="957"/>
      <c r="D96" s="16" t="s">
        <v>34</v>
      </c>
      <c r="E96" s="17">
        <v>19</v>
      </c>
      <c r="F96" s="17">
        <v>0</v>
      </c>
      <c r="G96" s="17">
        <v>0</v>
      </c>
      <c r="H96" s="17">
        <v>0</v>
      </c>
      <c r="I96" s="17">
        <v>3</v>
      </c>
      <c r="J96" s="17">
        <v>0</v>
      </c>
      <c r="K96" s="17">
        <v>0</v>
      </c>
      <c r="L96" s="17">
        <v>2</v>
      </c>
      <c r="M96" s="17">
        <v>0</v>
      </c>
      <c r="N96" s="18">
        <v>14</v>
      </c>
      <c r="O96" s="28"/>
      <c r="P96" s="5"/>
    </row>
    <row r="97" spans="2:16">
      <c r="B97" s="137"/>
      <c r="C97" s="138"/>
      <c r="D97" s="16" t="s">
        <v>120</v>
      </c>
      <c r="E97" s="17">
        <v>51</v>
      </c>
      <c r="F97" s="17">
        <v>0</v>
      </c>
      <c r="G97" s="17">
        <v>4</v>
      </c>
      <c r="H97" s="17">
        <v>1</v>
      </c>
      <c r="I97" s="17">
        <v>4</v>
      </c>
      <c r="J97" s="17">
        <v>0</v>
      </c>
      <c r="K97" s="17">
        <v>1</v>
      </c>
      <c r="L97" s="17">
        <v>2</v>
      </c>
      <c r="M97" s="17">
        <v>3</v>
      </c>
      <c r="N97" s="18">
        <v>36</v>
      </c>
      <c r="O97" s="28"/>
      <c r="P97" s="5"/>
    </row>
    <row r="98" spans="2:16">
      <c r="B98" s="137"/>
      <c r="C98" s="138"/>
      <c r="D98" s="16"/>
      <c r="E98" s="17"/>
      <c r="F98" s="17"/>
      <c r="G98" s="17"/>
      <c r="H98" s="17"/>
      <c r="I98" s="17"/>
      <c r="J98" s="17"/>
      <c r="K98" s="17"/>
      <c r="L98" s="17"/>
      <c r="M98" s="17"/>
      <c r="N98" s="18"/>
      <c r="O98" s="28"/>
      <c r="P98" s="5"/>
    </row>
    <row r="99" spans="2:16" ht="33.75" customHeight="1">
      <c r="B99" s="958" t="s">
        <v>259</v>
      </c>
      <c r="C99" s="958"/>
      <c r="D99" s="16" t="s">
        <v>32</v>
      </c>
      <c r="E99" s="17">
        <v>356</v>
      </c>
      <c r="F99" s="17">
        <v>4</v>
      </c>
      <c r="G99" s="17">
        <v>1</v>
      </c>
      <c r="H99" s="17">
        <v>0</v>
      </c>
      <c r="I99" s="17">
        <v>19</v>
      </c>
      <c r="J99" s="17">
        <v>2</v>
      </c>
      <c r="K99" s="17">
        <v>8</v>
      </c>
      <c r="L99" s="17">
        <v>11</v>
      </c>
      <c r="M99" s="17">
        <v>58</v>
      </c>
      <c r="N99" s="18">
        <v>253</v>
      </c>
      <c r="O99" s="28"/>
      <c r="P99" s="5"/>
    </row>
    <row r="100" spans="2:16" ht="18.75" customHeight="1">
      <c r="B100" s="959" t="s">
        <v>210</v>
      </c>
      <c r="C100" s="959"/>
      <c r="D100" s="16" t="s">
        <v>34</v>
      </c>
      <c r="E100" s="17">
        <v>0</v>
      </c>
      <c r="F100" s="17">
        <v>0</v>
      </c>
      <c r="G100" s="17">
        <v>0</v>
      </c>
      <c r="H100" s="17">
        <v>0</v>
      </c>
      <c r="I100" s="17">
        <v>0</v>
      </c>
      <c r="J100" s="17">
        <v>0</v>
      </c>
      <c r="K100" s="17">
        <v>0</v>
      </c>
      <c r="L100" s="17">
        <v>0</v>
      </c>
      <c r="M100" s="17">
        <v>0</v>
      </c>
      <c r="N100" s="18">
        <v>0</v>
      </c>
      <c r="O100" s="28"/>
      <c r="P100" s="5"/>
    </row>
    <row r="101" spans="2:16" ht="12.75" customHeight="1">
      <c r="B101" s="959"/>
      <c r="C101" s="959"/>
      <c r="D101" s="16" t="s">
        <v>120</v>
      </c>
      <c r="E101" s="17">
        <v>2</v>
      </c>
      <c r="F101" s="17">
        <v>0</v>
      </c>
      <c r="G101" s="17">
        <v>0</v>
      </c>
      <c r="H101" s="17">
        <v>0</v>
      </c>
      <c r="I101" s="17">
        <v>0</v>
      </c>
      <c r="J101" s="17">
        <v>0</v>
      </c>
      <c r="K101" s="17">
        <v>0</v>
      </c>
      <c r="L101" s="17">
        <v>0</v>
      </c>
      <c r="M101" s="17">
        <v>0</v>
      </c>
      <c r="N101" s="18">
        <v>2</v>
      </c>
      <c r="O101" s="28"/>
      <c r="P101" s="5"/>
    </row>
    <row r="102" spans="2:16">
      <c r="B102" s="137"/>
      <c r="C102" s="153"/>
      <c r="D102" s="16"/>
      <c r="E102" s="17"/>
      <c r="F102" s="17"/>
      <c r="G102" s="17"/>
      <c r="H102" s="17"/>
      <c r="I102" s="17"/>
      <c r="J102" s="17"/>
      <c r="K102" s="17"/>
      <c r="L102" s="17"/>
      <c r="M102" s="17"/>
      <c r="N102" s="18"/>
      <c r="O102" s="28"/>
      <c r="P102" s="5"/>
    </row>
    <row r="103" spans="2:16">
      <c r="B103" s="139" t="s">
        <v>211</v>
      </c>
      <c r="C103" s="138"/>
      <c r="D103" s="16" t="s">
        <v>32</v>
      </c>
      <c r="E103" s="17">
        <v>964</v>
      </c>
      <c r="F103" s="17">
        <v>2</v>
      </c>
      <c r="G103" s="17">
        <v>0</v>
      </c>
      <c r="H103" s="17">
        <v>2</v>
      </c>
      <c r="I103" s="17">
        <v>65</v>
      </c>
      <c r="J103" s="17">
        <v>7</v>
      </c>
      <c r="K103" s="17">
        <v>55</v>
      </c>
      <c r="L103" s="17">
        <v>28</v>
      </c>
      <c r="M103" s="17">
        <v>86</v>
      </c>
      <c r="N103" s="18">
        <v>719</v>
      </c>
      <c r="O103" s="28"/>
      <c r="P103" s="5"/>
    </row>
    <row r="104" spans="2:16" ht="12.75" customHeight="1">
      <c r="B104" s="959" t="s">
        <v>73</v>
      </c>
      <c r="C104" s="959"/>
      <c r="D104" s="16" t="s">
        <v>34</v>
      </c>
      <c r="E104" s="17">
        <v>0</v>
      </c>
      <c r="F104" s="17">
        <v>0</v>
      </c>
      <c r="G104" s="17">
        <v>0</v>
      </c>
      <c r="H104" s="17">
        <v>0</v>
      </c>
      <c r="I104" s="17">
        <v>0</v>
      </c>
      <c r="J104" s="17">
        <v>0</v>
      </c>
      <c r="K104" s="17">
        <v>0</v>
      </c>
      <c r="L104" s="17">
        <v>0</v>
      </c>
      <c r="M104" s="17">
        <v>0</v>
      </c>
      <c r="N104" s="18">
        <v>0</v>
      </c>
      <c r="O104" s="28"/>
      <c r="P104" s="5"/>
    </row>
    <row r="105" spans="2:16">
      <c r="B105" s="137"/>
      <c r="C105" s="153"/>
      <c r="D105" s="16" t="s">
        <v>120</v>
      </c>
      <c r="E105" s="17">
        <v>6</v>
      </c>
      <c r="F105" s="17">
        <v>0</v>
      </c>
      <c r="G105" s="17">
        <v>0</v>
      </c>
      <c r="H105" s="17">
        <v>0</v>
      </c>
      <c r="I105" s="17">
        <v>0</v>
      </c>
      <c r="J105" s="17">
        <v>0</v>
      </c>
      <c r="K105" s="17">
        <v>0</v>
      </c>
      <c r="L105" s="17">
        <v>0</v>
      </c>
      <c r="M105" s="17">
        <v>0</v>
      </c>
      <c r="N105" s="18">
        <v>6</v>
      </c>
      <c r="O105" s="28"/>
      <c r="P105" s="5"/>
    </row>
    <row r="106" spans="2:16">
      <c r="B106" s="137"/>
      <c r="C106" s="153"/>
      <c r="D106" s="16"/>
      <c r="E106" s="17"/>
      <c r="F106" s="17"/>
      <c r="G106" s="17"/>
      <c r="H106" s="17"/>
      <c r="I106" s="17"/>
      <c r="J106" s="17"/>
      <c r="K106" s="17"/>
      <c r="L106" s="17"/>
      <c r="M106" s="17"/>
      <c r="N106" s="18"/>
      <c r="O106" s="28"/>
      <c r="P106" s="5"/>
    </row>
    <row r="107" spans="2:16" ht="28.5" customHeight="1">
      <c r="B107" s="958" t="s">
        <v>260</v>
      </c>
      <c r="C107" s="958"/>
      <c r="D107" s="16" t="s">
        <v>32</v>
      </c>
      <c r="E107" s="17">
        <v>1671</v>
      </c>
      <c r="F107" s="17">
        <v>4</v>
      </c>
      <c r="G107" s="17">
        <v>7</v>
      </c>
      <c r="H107" s="17">
        <v>4</v>
      </c>
      <c r="I107" s="17">
        <v>163</v>
      </c>
      <c r="J107" s="17">
        <v>25</v>
      </c>
      <c r="K107" s="17">
        <v>100</v>
      </c>
      <c r="L107" s="17">
        <v>60</v>
      </c>
      <c r="M107" s="17">
        <v>169</v>
      </c>
      <c r="N107" s="18">
        <v>1139</v>
      </c>
      <c r="O107" s="28"/>
      <c r="P107" s="5"/>
    </row>
    <row r="108" spans="2:16" ht="15.75" customHeight="1">
      <c r="B108" s="1019" t="s">
        <v>213</v>
      </c>
      <c r="C108" s="1019"/>
      <c r="D108" s="16" t="s">
        <v>34</v>
      </c>
      <c r="E108" s="17">
        <v>4</v>
      </c>
      <c r="F108" s="17">
        <v>0</v>
      </c>
      <c r="G108" s="17">
        <v>0</v>
      </c>
      <c r="H108" s="17">
        <v>0</v>
      </c>
      <c r="I108" s="17">
        <v>0</v>
      </c>
      <c r="J108" s="17">
        <v>0</v>
      </c>
      <c r="K108" s="17">
        <v>0</v>
      </c>
      <c r="L108" s="17">
        <v>1</v>
      </c>
      <c r="M108" s="17">
        <v>0</v>
      </c>
      <c r="N108" s="18">
        <v>3</v>
      </c>
      <c r="O108" s="28"/>
      <c r="P108" s="5"/>
    </row>
    <row r="109" spans="2:16">
      <c r="B109" s="1025"/>
      <c r="C109" s="1025"/>
      <c r="D109" s="16" t="s">
        <v>120</v>
      </c>
      <c r="E109" s="17">
        <v>12</v>
      </c>
      <c r="F109" s="17">
        <v>0</v>
      </c>
      <c r="G109" s="17">
        <v>0</v>
      </c>
      <c r="H109" s="17">
        <v>1</v>
      </c>
      <c r="I109" s="17">
        <v>2</v>
      </c>
      <c r="J109" s="17">
        <v>0</v>
      </c>
      <c r="K109" s="17">
        <v>0</v>
      </c>
      <c r="L109" s="17">
        <v>0</v>
      </c>
      <c r="M109" s="17">
        <v>0</v>
      </c>
      <c r="N109" s="18">
        <v>9</v>
      </c>
      <c r="O109" s="28"/>
      <c r="P109" s="5"/>
    </row>
    <row r="110" spans="2:16">
      <c r="B110" s="137"/>
      <c r="C110" s="153"/>
      <c r="D110" s="16"/>
      <c r="E110" s="17"/>
      <c r="F110" s="17"/>
      <c r="G110" s="17"/>
      <c r="H110" s="17"/>
      <c r="I110" s="17"/>
      <c r="J110" s="17"/>
      <c r="K110" s="17"/>
      <c r="L110" s="17"/>
      <c r="M110" s="17"/>
      <c r="N110" s="18"/>
      <c r="O110" s="28"/>
      <c r="P110" s="5"/>
    </row>
    <row r="111" spans="2:16" ht="32.25" customHeight="1">
      <c r="B111" s="955" t="s">
        <v>1800</v>
      </c>
      <c r="C111" s="955"/>
      <c r="D111" s="16" t="s">
        <v>32</v>
      </c>
      <c r="E111" s="17">
        <v>2007</v>
      </c>
      <c r="F111" s="17">
        <v>3</v>
      </c>
      <c r="G111" s="17">
        <v>4</v>
      </c>
      <c r="H111" s="17">
        <v>3</v>
      </c>
      <c r="I111" s="17">
        <v>149</v>
      </c>
      <c r="J111" s="17">
        <v>13</v>
      </c>
      <c r="K111" s="17">
        <v>72</v>
      </c>
      <c r="L111" s="17">
        <v>59</v>
      </c>
      <c r="M111" s="17">
        <v>226</v>
      </c>
      <c r="N111" s="18">
        <v>1478</v>
      </c>
      <c r="O111" s="28"/>
      <c r="P111" s="5"/>
    </row>
    <row r="112" spans="2:16" ht="18" customHeight="1">
      <c r="B112" s="954" t="s">
        <v>2</v>
      </c>
      <c r="C112" s="954"/>
      <c r="D112" s="16" t="s">
        <v>34</v>
      </c>
      <c r="E112" s="17">
        <v>1</v>
      </c>
      <c r="F112" s="17">
        <v>0</v>
      </c>
      <c r="G112" s="17">
        <v>1</v>
      </c>
      <c r="H112" s="17">
        <v>0</v>
      </c>
      <c r="I112" s="17">
        <v>0</v>
      </c>
      <c r="J112" s="17">
        <v>0</v>
      </c>
      <c r="K112" s="17">
        <v>0</v>
      </c>
      <c r="L112" s="17">
        <v>0</v>
      </c>
      <c r="M112" s="17">
        <v>0</v>
      </c>
      <c r="N112" s="18">
        <v>0</v>
      </c>
      <c r="O112" s="28"/>
      <c r="P112" s="5"/>
    </row>
    <row r="113" spans="2:16">
      <c r="B113" s="223"/>
      <c r="C113" s="153"/>
      <c r="D113" s="16" t="s">
        <v>120</v>
      </c>
      <c r="E113" s="17">
        <v>6</v>
      </c>
      <c r="F113" s="17">
        <v>0</v>
      </c>
      <c r="G113" s="17">
        <v>1</v>
      </c>
      <c r="H113" s="17">
        <v>0</v>
      </c>
      <c r="I113" s="17">
        <v>0</v>
      </c>
      <c r="J113" s="17">
        <v>0</v>
      </c>
      <c r="K113" s="17">
        <v>0</v>
      </c>
      <c r="L113" s="17">
        <v>0</v>
      </c>
      <c r="M113" s="17">
        <v>0</v>
      </c>
      <c r="N113" s="18">
        <v>5</v>
      </c>
      <c r="O113" s="28"/>
      <c r="P113" s="5"/>
    </row>
    <row r="114" spans="2:16">
      <c r="B114" s="137"/>
      <c r="C114" s="138"/>
      <c r="D114" s="16"/>
      <c r="E114" s="17"/>
      <c r="F114" s="17"/>
      <c r="G114" s="17"/>
      <c r="H114" s="17"/>
      <c r="I114" s="17"/>
      <c r="J114" s="17"/>
      <c r="K114" s="17"/>
      <c r="L114" s="17"/>
      <c r="M114" s="17"/>
      <c r="N114" s="18"/>
      <c r="O114" s="28"/>
      <c r="P114" s="5"/>
    </row>
    <row r="115" spans="2:16" ht="20.25" customHeight="1">
      <c r="B115" s="139" t="s">
        <v>214</v>
      </c>
      <c r="C115" s="138"/>
      <c r="D115" s="16" t="s">
        <v>32</v>
      </c>
      <c r="E115" s="17">
        <v>547</v>
      </c>
      <c r="F115" s="17">
        <v>2</v>
      </c>
      <c r="G115" s="17">
        <v>1</v>
      </c>
      <c r="H115" s="17">
        <v>3</v>
      </c>
      <c r="I115" s="17">
        <v>56</v>
      </c>
      <c r="J115" s="17">
        <v>4</v>
      </c>
      <c r="K115" s="17">
        <v>32</v>
      </c>
      <c r="L115" s="17">
        <v>42</v>
      </c>
      <c r="M115" s="17">
        <v>80</v>
      </c>
      <c r="N115" s="18">
        <v>327</v>
      </c>
      <c r="O115" s="28"/>
      <c r="P115" s="5"/>
    </row>
    <row r="116" spans="2:16" ht="15.75" customHeight="1">
      <c r="B116" s="959" t="s">
        <v>77</v>
      </c>
      <c r="C116" s="959"/>
      <c r="D116" s="16" t="s">
        <v>34</v>
      </c>
      <c r="E116" s="17">
        <v>0</v>
      </c>
      <c r="F116" s="17">
        <v>0</v>
      </c>
      <c r="G116" s="17">
        <v>0</v>
      </c>
      <c r="H116" s="17">
        <v>0</v>
      </c>
      <c r="I116" s="17">
        <v>0</v>
      </c>
      <c r="J116" s="17">
        <v>0</v>
      </c>
      <c r="K116" s="17">
        <v>0</v>
      </c>
      <c r="L116" s="17">
        <v>0</v>
      </c>
      <c r="M116" s="17">
        <v>0</v>
      </c>
      <c r="N116" s="18">
        <v>0</v>
      </c>
      <c r="O116" s="28"/>
      <c r="P116" s="5"/>
    </row>
    <row r="117" spans="2:16">
      <c r="B117" s="139"/>
      <c r="C117" s="138"/>
      <c r="D117" s="16" t="s">
        <v>120</v>
      </c>
      <c r="E117" s="17">
        <v>0</v>
      </c>
      <c r="F117" s="17">
        <v>0</v>
      </c>
      <c r="G117" s="17">
        <v>0</v>
      </c>
      <c r="H117" s="17">
        <v>0</v>
      </c>
      <c r="I117" s="17">
        <v>0</v>
      </c>
      <c r="J117" s="17">
        <v>0</v>
      </c>
      <c r="K117" s="17">
        <v>0</v>
      </c>
      <c r="L117" s="17">
        <v>0</v>
      </c>
      <c r="M117" s="17">
        <v>0</v>
      </c>
      <c r="N117" s="18">
        <v>0</v>
      </c>
      <c r="O117" s="28"/>
      <c r="P117" s="5"/>
    </row>
    <row r="118" spans="2:16">
      <c r="B118" s="139"/>
      <c r="C118" s="138"/>
      <c r="D118" s="16"/>
      <c r="E118" s="17"/>
      <c r="F118" s="17"/>
      <c r="G118" s="17"/>
      <c r="H118" s="17"/>
      <c r="I118" s="17"/>
      <c r="J118" s="17"/>
      <c r="K118" s="17"/>
      <c r="L118" s="17"/>
      <c r="M118" s="17"/>
      <c r="N118" s="18"/>
      <c r="O118" s="28"/>
      <c r="P118" s="5"/>
    </row>
    <row r="119" spans="2:16">
      <c r="B119" s="139" t="s">
        <v>215</v>
      </c>
      <c r="C119" s="138"/>
      <c r="D119" s="16" t="s">
        <v>32</v>
      </c>
      <c r="E119" s="17">
        <v>2212</v>
      </c>
      <c r="F119" s="17">
        <v>4</v>
      </c>
      <c r="G119" s="17">
        <v>1</v>
      </c>
      <c r="H119" s="17">
        <v>2</v>
      </c>
      <c r="I119" s="17">
        <v>150</v>
      </c>
      <c r="J119" s="17">
        <v>16</v>
      </c>
      <c r="K119" s="17">
        <v>133</v>
      </c>
      <c r="L119" s="17">
        <v>59</v>
      </c>
      <c r="M119" s="17">
        <v>205</v>
      </c>
      <c r="N119" s="18">
        <v>1642</v>
      </c>
      <c r="O119" s="28"/>
      <c r="P119" s="5"/>
    </row>
    <row r="120" spans="2:16" ht="12.75" customHeight="1">
      <c r="B120" s="959" t="s">
        <v>79</v>
      </c>
      <c r="C120" s="959"/>
      <c r="D120" s="16" t="s">
        <v>34</v>
      </c>
      <c r="E120" s="17">
        <v>4</v>
      </c>
      <c r="F120" s="17">
        <v>0</v>
      </c>
      <c r="G120" s="17">
        <v>0</v>
      </c>
      <c r="H120" s="17">
        <v>0</v>
      </c>
      <c r="I120" s="17">
        <v>0</v>
      </c>
      <c r="J120" s="17">
        <v>0</v>
      </c>
      <c r="K120" s="17">
        <v>0</v>
      </c>
      <c r="L120" s="17">
        <v>1</v>
      </c>
      <c r="M120" s="17">
        <v>0</v>
      </c>
      <c r="N120" s="18">
        <v>3</v>
      </c>
      <c r="O120" s="28"/>
      <c r="P120" s="5"/>
    </row>
    <row r="121" spans="2:16">
      <c r="B121" s="1"/>
      <c r="C121" s="138"/>
      <c r="D121" s="16" t="s">
        <v>120</v>
      </c>
      <c r="E121" s="17">
        <v>12</v>
      </c>
      <c r="F121" s="17">
        <v>1</v>
      </c>
      <c r="G121" s="17">
        <v>0</v>
      </c>
      <c r="H121" s="17">
        <v>0</v>
      </c>
      <c r="I121" s="17">
        <v>0</v>
      </c>
      <c r="J121" s="17">
        <v>0</v>
      </c>
      <c r="K121" s="17">
        <v>1</v>
      </c>
      <c r="L121" s="17">
        <v>1</v>
      </c>
      <c r="M121" s="17">
        <v>0</v>
      </c>
      <c r="N121" s="18">
        <v>9</v>
      </c>
      <c r="O121" s="28"/>
      <c r="P121" s="5"/>
    </row>
    <row r="122" spans="2:16">
      <c r="B122" s="1"/>
      <c r="C122" s="138"/>
      <c r="D122" s="16"/>
      <c r="E122" s="17"/>
      <c r="F122" s="17"/>
      <c r="G122" s="17"/>
      <c r="H122" s="17"/>
      <c r="I122" s="17"/>
      <c r="J122" s="17"/>
      <c r="K122" s="17"/>
      <c r="L122" s="17"/>
      <c r="M122" s="17"/>
      <c r="N122" s="18"/>
      <c r="O122" s="28"/>
      <c r="P122" s="5"/>
    </row>
    <row r="123" spans="2:16" ht="17.25" customHeight="1">
      <c r="B123" s="958" t="s">
        <v>216</v>
      </c>
      <c r="C123" s="958"/>
      <c r="D123" s="16" t="s">
        <v>32</v>
      </c>
      <c r="E123" s="17">
        <v>392</v>
      </c>
      <c r="F123" s="17">
        <v>1</v>
      </c>
      <c r="G123" s="17">
        <v>0</v>
      </c>
      <c r="H123" s="17">
        <v>0</v>
      </c>
      <c r="I123" s="17">
        <v>20</v>
      </c>
      <c r="J123" s="17">
        <v>1</v>
      </c>
      <c r="K123" s="17">
        <v>13</v>
      </c>
      <c r="L123" s="17">
        <v>17</v>
      </c>
      <c r="M123" s="17">
        <v>52</v>
      </c>
      <c r="N123" s="18">
        <v>288</v>
      </c>
      <c r="O123" s="28"/>
      <c r="P123" s="5"/>
    </row>
    <row r="124" spans="2:16" ht="15" customHeight="1">
      <c r="B124" s="959" t="s">
        <v>81</v>
      </c>
      <c r="C124" s="959"/>
      <c r="D124" s="16" t="s">
        <v>34</v>
      </c>
      <c r="E124" s="17">
        <v>1</v>
      </c>
      <c r="F124" s="17">
        <v>0</v>
      </c>
      <c r="G124" s="17">
        <v>0</v>
      </c>
      <c r="H124" s="17">
        <v>0</v>
      </c>
      <c r="I124" s="17">
        <v>0</v>
      </c>
      <c r="J124" s="17">
        <v>0</v>
      </c>
      <c r="K124" s="17">
        <v>0</v>
      </c>
      <c r="L124" s="17">
        <v>0</v>
      </c>
      <c r="M124" s="17">
        <v>0</v>
      </c>
      <c r="N124" s="18">
        <v>1</v>
      </c>
      <c r="O124" s="28"/>
      <c r="P124" s="5"/>
    </row>
    <row r="125" spans="2:16">
      <c r="B125" s="1"/>
      <c r="C125" s="138"/>
      <c r="D125" s="16" t="s">
        <v>120</v>
      </c>
      <c r="E125" s="17">
        <v>2</v>
      </c>
      <c r="F125" s="17">
        <v>0</v>
      </c>
      <c r="G125" s="17">
        <v>0</v>
      </c>
      <c r="H125" s="17">
        <v>0</v>
      </c>
      <c r="I125" s="17">
        <v>0</v>
      </c>
      <c r="J125" s="17">
        <v>0</v>
      </c>
      <c r="K125" s="17">
        <v>0</v>
      </c>
      <c r="L125" s="17">
        <v>0</v>
      </c>
      <c r="M125" s="17">
        <v>0</v>
      </c>
      <c r="N125" s="18">
        <v>2</v>
      </c>
      <c r="O125" s="28"/>
      <c r="P125" s="5"/>
    </row>
    <row r="126" spans="2:16">
      <c r="B126" s="1"/>
      <c r="C126" s="138"/>
      <c r="D126" s="16"/>
      <c r="E126" s="17"/>
      <c r="F126" s="17"/>
      <c r="G126" s="17"/>
      <c r="H126" s="17"/>
      <c r="I126" s="17"/>
      <c r="J126" s="17"/>
      <c r="K126" s="17"/>
      <c r="L126" s="17"/>
      <c r="M126" s="17"/>
      <c r="N126" s="18"/>
      <c r="O126" s="28"/>
      <c r="P126" s="5"/>
    </row>
    <row r="127" spans="2:16" ht="32.65" customHeight="1">
      <c r="B127" s="958" t="s">
        <v>217</v>
      </c>
      <c r="C127" s="958"/>
      <c r="D127" s="16" t="s">
        <v>32</v>
      </c>
      <c r="E127" s="17">
        <v>1100</v>
      </c>
      <c r="F127" s="17">
        <v>5</v>
      </c>
      <c r="G127" s="17">
        <v>6</v>
      </c>
      <c r="H127" s="17">
        <v>1</v>
      </c>
      <c r="I127" s="17">
        <v>71</v>
      </c>
      <c r="J127" s="17">
        <v>14</v>
      </c>
      <c r="K127" s="17">
        <v>69</v>
      </c>
      <c r="L127" s="17">
        <v>79</v>
      </c>
      <c r="M127" s="17">
        <v>168</v>
      </c>
      <c r="N127" s="18">
        <v>687</v>
      </c>
      <c r="O127" s="28"/>
      <c r="P127" s="5"/>
    </row>
    <row r="128" spans="2:16" ht="16.5" customHeight="1">
      <c r="B128" s="959" t="s">
        <v>83</v>
      </c>
      <c r="C128" s="959"/>
      <c r="D128" s="16" t="s">
        <v>34</v>
      </c>
      <c r="E128" s="17">
        <v>8</v>
      </c>
      <c r="F128" s="17">
        <v>0</v>
      </c>
      <c r="G128" s="17">
        <v>0</v>
      </c>
      <c r="H128" s="17">
        <v>0</v>
      </c>
      <c r="I128" s="17">
        <v>0</v>
      </c>
      <c r="J128" s="17">
        <v>0</v>
      </c>
      <c r="K128" s="17">
        <v>1</v>
      </c>
      <c r="L128" s="17">
        <v>0</v>
      </c>
      <c r="M128" s="17">
        <v>0</v>
      </c>
      <c r="N128" s="18">
        <v>7</v>
      </c>
      <c r="O128" s="28"/>
      <c r="P128" s="5"/>
    </row>
    <row r="129" spans="2:16" ht="13.5" customHeight="1">
      <c r="B129" s="959"/>
      <c r="C129" s="959"/>
      <c r="D129" s="16" t="s">
        <v>120</v>
      </c>
      <c r="E129" s="17">
        <v>9</v>
      </c>
      <c r="F129" s="17">
        <v>0</v>
      </c>
      <c r="G129" s="17">
        <v>0</v>
      </c>
      <c r="H129" s="17">
        <v>0</v>
      </c>
      <c r="I129" s="17">
        <v>0</v>
      </c>
      <c r="J129" s="17">
        <v>0</v>
      </c>
      <c r="K129" s="17">
        <v>1</v>
      </c>
      <c r="L129" s="17">
        <v>2</v>
      </c>
      <c r="M129" s="17">
        <v>0</v>
      </c>
      <c r="N129" s="18">
        <v>6</v>
      </c>
      <c r="O129" s="28"/>
      <c r="P129" s="5"/>
    </row>
    <row r="130" spans="2:16">
      <c r="B130" s="1"/>
      <c r="C130" s="138"/>
      <c r="D130" s="16"/>
      <c r="E130" s="17"/>
      <c r="F130" s="17"/>
      <c r="G130" s="17"/>
      <c r="H130" s="17"/>
      <c r="I130" s="17"/>
      <c r="J130" s="17"/>
      <c r="K130" s="17"/>
      <c r="L130" s="17"/>
      <c r="M130" s="17"/>
      <c r="N130" s="18"/>
      <c r="O130" s="28"/>
      <c r="P130" s="5"/>
    </row>
    <row r="131" spans="2:16" ht="33" customHeight="1">
      <c r="B131" s="972" t="s">
        <v>1785</v>
      </c>
      <c r="C131" s="972"/>
      <c r="D131" s="16" t="s">
        <v>32</v>
      </c>
      <c r="E131" s="17">
        <v>709</v>
      </c>
      <c r="F131" s="17">
        <v>7</v>
      </c>
      <c r="G131" s="17">
        <v>2</v>
      </c>
      <c r="H131" s="17">
        <v>1</v>
      </c>
      <c r="I131" s="17">
        <v>34</v>
      </c>
      <c r="J131" s="17">
        <v>10</v>
      </c>
      <c r="K131" s="17">
        <v>22</v>
      </c>
      <c r="L131" s="17">
        <v>47</v>
      </c>
      <c r="M131" s="17">
        <v>190</v>
      </c>
      <c r="N131" s="18">
        <v>396</v>
      </c>
      <c r="O131" s="28"/>
      <c r="P131" s="5"/>
    </row>
    <row r="132" spans="2:16" ht="21.75" customHeight="1">
      <c r="B132" s="934" t="s">
        <v>3</v>
      </c>
      <c r="C132" s="934"/>
      <c r="D132" s="16" t="s">
        <v>34</v>
      </c>
      <c r="E132" s="17">
        <v>5</v>
      </c>
      <c r="F132" s="17">
        <v>1</v>
      </c>
      <c r="G132" s="17">
        <v>0</v>
      </c>
      <c r="H132" s="17">
        <v>0</v>
      </c>
      <c r="I132" s="17">
        <v>0</v>
      </c>
      <c r="J132" s="17">
        <v>0</v>
      </c>
      <c r="K132" s="17">
        <v>0</v>
      </c>
      <c r="L132" s="17">
        <v>1</v>
      </c>
      <c r="M132" s="17">
        <v>0</v>
      </c>
      <c r="N132" s="18">
        <v>3</v>
      </c>
      <c r="O132" s="28"/>
      <c r="P132" s="5"/>
    </row>
    <row r="133" spans="2:16" ht="12.75" customHeight="1">
      <c r="B133" s="975"/>
      <c r="C133" s="975"/>
      <c r="D133" s="16" t="s">
        <v>120</v>
      </c>
      <c r="E133" s="17">
        <v>5</v>
      </c>
      <c r="F133" s="17">
        <v>1</v>
      </c>
      <c r="G133" s="17">
        <v>2</v>
      </c>
      <c r="H133" s="17">
        <v>0</v>
      </c>
      <c r="I133" s="17">
        <v>0</v>
      </c>
      <c r="J133" s="17">
        <v>0</v>
      </c>
      <c r="K133" s="17">
        <v>0</v>
      </c>
      <c r="L133" s="17">
        <v>1</v>
      </c>
      <c r="M133" s="17">
        <v>0</v>
      </c>
      <c r="N133" s="18">
        <v>1</v>
      </c>
      <c r="O133" s="28"/>
      <c r="P133" s="5"/>
    </row>
    <row r="134" spans="2:16">
      <c r="B134" s="975"/>
      <c r="C134" s="975"/>
      <c r="D134" s="16"/>
      <c r="E134" s="17"/>
      <c r="F134" s="17"/>
      <c r="G134" s="17"/>
      <c r="H134" s="17"/>
      <c r="I134" s="17"/>
      <c r="J134" s="17"/>
      <c r="K134" s="17"/>
      <c r="L134" s="17"/>
      <c r="M134" s="17"/>
      <c r="N134" s="18"/>
      <c r="O134" s="28"/>
      <c r="P134" s="5"/>
    </row>
    <row r="135" spans="2:16" ht="33" customHeight="1">
      <c r="B135" s="974" t="s">
        <v>1786</v>
      </c>
      <c r="C135" s="974"/>
      <c r="D135" s="16" t="s">
        <v>32</v>
      </c>
      <c r="E135" s="17">
        <v>2224</v>
      </c>
      <c r="F135" s="17">
        <v>3</v>
      </c>
      <c r="G135" s="17">
        <v>8</v>
      </c>
      <c r="H135" s="17">
        <v>4</v>
      </c>
      <c r="I135" s="17">
        <v>169</v>
      </c>
      <c r="J135" s="17">
        <v>32</v>
      </c>
      <c r="K135" s="17">
        <v>56</v>
      </c>
      <c r="L135" s="17">
        <v>168</v>
      </c>
      <c r="M135" s="17">
        <v>437</v>
      </c>
      <c r="N135" s="18">
        <v>1347</v>
      </c>
      <c r="O135" s="28"/>
      <c r="P135" s="5"/>
    </row>
    <row r="136" spans="2:16" ht="29.25" customHeight="1">
      <c r="B136" s="975" t="s">
        <v>4</v>
      </c>
      <c r="C136" s="975"/>
      <c r="D136" s="16" t="s">
        <v>34</v>
      </c>
      <c r="E136" s="17">
        <v>14</v>
      </c>
      <c r="F136" s="17">
        <v>0</v>
      </c>
      <c r="G136" s="17">
        <v>0</v>
      </c>
      <c r="H136" s="17">
        <v>0</v>
      </c>
      <c r="I136" s="17">
        <v>1</v>
      </c>
      <c r="J136" s="17">
        <v>0</v>
      </c>
      <c r="K136" s="17">
        <v>0</v>
      </c>
      <c r="L136" s="17">
        <v>0</v>
      </c>
      <c r="M136" s="17">
        <v>0</v>
      </c>
      <c r="N136" s="18">
        <v>13</v>
      </c>
      <c r="O136" s="28"/>
      <c r="P136" s="5"/>
    </row>
    <row r="137" spans="2:16">
      <c r="B137" s="1010"/>
      <c r="C137" s="1010"/>
      <c r="D137" s="16" t="s">
        <v>120</v>
      </c>
      <c r="E137" s="17">
        <v>21</v>
      </c>
      <c r="F137" s="17">
        <v>0</v>
      </c>
      <c r="G137" s="17">
        <v>4</v>
      </c>
      <c r="H137" s="17">
        <v>0</v>
      </c>
      <c r="I137" s="17">
        <v>2</v>
      </c>
      <c r="J137" s="17">
        <v>0</v>
      </c>
      <c r="K137" s="17">
        <v>0</v>
      </c>
      <c r="L137" s="17">
        <v>3</v>
      </c>
      <c r="M137" s="17">
        <v>2</v>
      </c>
      <c r="N137" s="18">
        <v>10</v>
      </c>
      <c r="O137" s="28"/>
      <c r="P137" s="5"/>
    </row>
    <row r="138" spans="2:16">
      <c r="D138" s="16"/>
      <c r="E138" s="17"/>
      <c r="F138" s="17"/>
      <c r="G138" s="17"/>
      <c r="H138" s="17"/>
      <c r="I138" s="17"/>
      <c r="J138" s="17"/>
      <c r="K138" s="17"/>
      <c r="L138" s="17"/>
      <c r="M138" s="17"/>
      <c r="N138" s="18"/>
      <c r="O138" s="28"/>
      <c r="P138" s="5"/>
    </row>
    <row r="139" spans="2:16">
      <c r="B139" s="960" t="s">
        <v>218</v>
      </c>
      <c r="C139" s="960"/>
      <c r="D139" s="16" t="s">
        <v>32</v>
      </c>
      <c r="E139" s="17">
        <v>5776</v>
      </c>
      <c r="F139" s="17">
        <v>28</v>
      </c>
      <c r="G139" s="17">
        <v>10</v>
      </c>
      <c r="H139" s="17">
        <v>10</v>
      </c>
      <c r="I139" s="17">
        <v>541</v>
      </c>
      <c r="J139" s="17">
        <v>124</v>
      </c>
      <c r="K139" s="17">
        <v>228</v>
      </c>
      <c r="L139" s="17">
        <v>627</v>
      </c>
      <c r="M139" s="17">
        <v>893</v>
      </c>
      <c r="N139" s="18">
        <v>3315</v>
      </c>
      <c r="O139" s="28"/>
      <c r="P139" s="5"/>
    </row>
    <row r="140" spans="2:16">
      <c r="B140" s="1010" t="s">
        <v>86</v>
      </c>
      <c r="C140" s="1010"/>
      <c r="D140" s="16" t="s">
        <v>34</v>
      </c>
      <c r="E140" s="17">
        <v>69</v>
      </c>
      <c r="F140" s="17">
        <v>3</v>
      </c>
      <c r="G140" s="17">
        <v>2</v>
      </c>
      <c r="H140" s="17">
        <v>0</v>
      </c>
      <c r="I140" s="17">
        <v>4</v>
      </c>
      <c r="J140" s="17">
        <v>2</v>
      </c>
      <c r="K140" s="17">
        <v>0</v>
      </c>
      <c r="L140" s="17">
        <v>15</v>
      </c>
      <c r="M140" s="17">
        <v>1</v>
      </c>
      <c r="N140" s="18">
        <v>42</v>
      </c>
      <c r="O140" s="28"/>
      <c r="P140" s="5"/>
    </row>
    <row r="141" spans="2:16">
      <c r="B141" s="154"/>
      <c r="C141" s="155"/>
      <c r="D141" s="16" t="s">
        <v>120</v>
      </c>
      <c r="E141" s="17">
        <v>84</v>
      </c>
      <c r="F141" s="17">
        <v>2</v>
      </c>
      <c r="G141" s="17">
        <v>2</v>
      </c>
      <c r="H141" s="17">
        <v>1</v>
      </c>
      <c r="I141" s="17">
        <v>8</v>
      </c>
      <c r="J141" s="17">
        <v>2</v>
      </c>
      <c r="K141" s="17">
        <v>1</v>
      </c>
      <c r="L141" s="17">
        <v>19</v>
      </c>
      <c r="M141" s="17">
        <v>3</v>
      </c>
      <c r="N141" s="18">
        <v>46</v>
      </c>
      <c r="O141" s="28"/>
      <c r="P141" s="5"/>
    </row>
    <row r="142" spans="2:16">
      <c r="B142" s="154"/>
      <c r="C142" s="155"/>
      <c r="D142" s="16"/>
      <c r="E142" s="17"/>
      <c r="F142" s="17"/>
      <c r="G142" s="17"/>
      <c r="H142" s="17"/>
      <c r="I142" s="17"/>
      <c r="J142" s="17"/>
      <c r="K142" s="17"/>
      <c r="L142" s="17"/>
      <c r="M142" s="17"/>
      <c r="N142" s="18"/>
      <c r="O142" s="28"/>
      <c r="P142" s="5"/>
    </row>
    <row r="143" spans="2:16" ht="18" customHeight="1">
      <c r="B143" s="976" t="s">
        <v>1791</v>
      </c>
      <c r="C143" s="976"/>
      <c r="D143" s="16" t="s">
        <v>32</v>
      </c>
      <c r="E143" s="17">
        <v>12006</v>
      </c>
      <c r="F143" s="17">
        <v>17</v>
      </c>
      <c r="G143" s="17">
        <v>18</v>
      </c>
      <c r="H143" s="17">
        <v>13</v>
      </c>
      <c r="I143" s="17">
        <v>797</v>
      </c>
      <c r="J143" s="17">
        <v>110</v>
      </c>
      <c r="K143" s="17">
        <v>380</v>
      </c>
      <c r="L143" s="17">
        <v>652</v>
      </c>
      <c r="M143" s="17">
        <v>1761</v>
      </c>
      <c r="N143" s="18">
        <v>8258</v>
      </c>
      <c r="O143" s="28"/>
      <c r="P143" s="5"/>
    </row>
    <row r="144" spans="2:16" ht="15.75" customHeight="1">
      <c r="B144" s="977" t="s">
        <v>171</v>
      </c>
      <c r="C144" s="977"/>
      <c r="D144" s="16" t="s">
        <v>34</v>
      </c>
      <c r="E144" s="17">
        <v>14</v>
      </c>
      <c r="F144" s="17">
        <v>0</v>
      </c>
      <c r="G144" s="17">
        <v>0</v>
      </c>
      <c r="H144" s="17">
        <v>0</v>
      </c>
      <c r="I144" s="17">
        <v>4</v>
      </c>
      <c r="J144" s="17">
        <v>0</v>
      </c>
      <c r="K144" s="17">
        <v>0</v>
      </c>
      <c r="L144" s="17">
        <v>1</v>
      </c>
      <c r="M144" s="17">
        <v>1</v>
      </c>
      <c r="N144" s="18">
        <v>8</v>
      </c>
      <c r="O144" s="28"/>
      <c r="P144" s="5"/>
    </row>
    <row r="145" spans="2:16">
      <c r="B145" s="1010"/>
      <c r="C145" s="1010"/>
      <c r="D145" s="16" t="s">
        <v>120</v>
      </c>
      <c r="E145" s="17">
        <v>29</v>
      </c>
      <c r="F145" s="17">
        <v>0</v>
      </c>
      <c r="G145" s="17">
        <v>0</v>
      </c>
      <c r="H145" s="17">
        <v>0</v>
      </c>
      <c r="I145" s="17">
        <v>3</v>
      </c>
      <c r="J145" s="17">
        <v>0</v>
      </c>
      <c r="K145" s="17">
        <v>3</v>
      </c>
      <c r="L145" s="17">
        <v>4</v>
      </c>
      <c r="M145" s="17">
        <v>3</v>
      </c>
      <c r="N145" s="18">
        <v>16</v>
      </c>
      <c r="O145" s="28"/>
      <c r="P145" s="5"/>
    </row>
    <row r="146" spans="2:16">
      <c r="B146" s="154"/>
      <c r="C146" s="155"/>
      <c r="D146" s="16"/>
      <c r="E146" s="17"/>
      <c r="F146" s="17"/>
      <c r="G146" s="17"/>
      <c r="H146" s="17"/>
      <c r="I146" s="17"/>
      <c r="J146" s="17"/>
      <c r="K146" s="17"/>
      <c r="L146" s="17"/>
      <c r="M146" s="17"/>
      <c r="N146" s="18"/>
      <c r="O146" s="28"/>
      <c r="P146" s="5"/>
    </row>
    <row r="147" spans="2:16">
      <c r="B147" s="154" t="s">
        <v>219</v>
      </c>
      <c r="C147" s="155"/>
      <c r="D147" s="16" t="s">
        <v>32</v>
      </c>
      <c r="E147" s="17">
        <v>6262</v>
      </c>
      <c r="F147" s="17">
        <v>7</v>
      </c>
      <c r="G147" s="17">
        <v>7</v>
      </c>
      <c r="H147" s="17">
        <v>11</v>
      </c>
      <c r="I147" s="17">
        <v>292</v>
      </c>
      <c r="J147" s="17">
        <v>48</v>
      </c>
      <c r="K147" s="17">
        <v>136</v>
      </c>
      <c r="L147" s="17">
        <v>581</v>
      </c>
      <c r="M147" s="17">
        <v>1214</v>
      </c>
      <c r="N147" s="18">
        <v>3966</v>
      </c>
      <c r="O147" s="28"/>
      <c r="P147" s="5"/>
    </row>
    <row r="148" spans="2:16">
      <c r="B148" s="156" t="s">
        <v>88</v>
      </c>
      <c r="C148" s="155"/>
      <c r="D148" s="16" t="s">
        <v>34</v>
      </c>
      <c r="E148" s="17">
        <v>49</v>
      </c>
      <c r="F148" s="17">
        <v>2</v>
      </c>
      <c r="G148" s="17">
        <v>1</v>
      </c>
      <c r="H148" s="17">
        <v>2</v>
      </c>
      <c r="I148" s="17">
        <v>2</v>
      </c>
      <c r="J148" s="17">
        <v>0</v>
      </c>
      <c r="K148" s="17">
        <v>0</v>
      </c>
      <c r="L148" s="17">
        <v>2</v>
      </c>
      <c r="M148" s="17">
        <v>2</v>
      </c>
      <c r="N148" s="18">
        <v>38</v>
      </c>
      <c r="O148" s="28"/>
      <c r="P148" s="5"/>
    </row>
    <row r="149" spans="2:16">
      <c r="B149" s="154"/>
      <c r="C149" s="155"/>
      <c r="D149" s="16" t="s">
        <v>120</v>
      </c>
      <c r="E149" s="17">
        <v>39</v>
      </c>
      <c r="F149" s="17">
        <v>1</v>
      </c>
      <c r="G149" s="17">
        <v>0</v>
      </c>
      <c r="H149" s="17">
        <v>0</v>
      </c>
      <c r="I149" s="17">
        <v>1</v>
      </c>
      <c r="J149" s="17">
        <v>0</v>
      </c>
      <c r="K149" s="17">
        <v>0</v>
      </c>
      <c r="L149" s="17">
        <v>4</v>
      </c>
      <c r="M149" s="17">
        <v>3</v>
      </c>
      <c r="N149" s="18">
        <v>30</v>
      </c>
      <c r="O149" s="28"/>
      <c r="P149" s="5"/>
    </row>
    <row r="150" spans="2:16">
      <c r="B150" s="154"/>
      <c r="C150" s="155"/>
      <c r="D150" s="16"/>
      <c r="E150" s="17"/>
      <c r="F150" s="17"/>
      <c r="G150" s="17"/>
      <c r="H150" s="17"/>
      <c r="I150" s="17"/>
      <c r="J150" s="17"/>
      <c r="K150" s="17"/>
      <c r="L150" s="17"/>
      <c r="M150" s="17"/>
      <c r="N150" s="18"/>
      <c r="O150" s="28"/>
      <c r="P150" s="5"/>
    </row>
    <row r="151" spans="2:16" ht="12.75" customHeight="1">
      <c r="B151" s="948" t="s">
        <v>1792</v>
      </c>
      <c r="C151" s="948"/>
      <c r="D151" s="16" t="s">
        <v>32</v>
      </c>
      <c r="E151" s="17">
        <v>1229</v>
      </c>
      <c r="F151" s="17">
        <v>5</v>
      </c>
      <c r="G151" s="17">
        <v>0</v>
      </c>
      <c r="H151" s="17">
        <v>5</v>
      </c>
      <c r="I151" s="17">
        <v>55</v>
      </c>
      <c r="J151" s="17">
        <v>11</v>
      </c>
      <c r="K151" s="17">
        <v>33</v>
      </c>
      <c r="L151" s="17">
        <v>54</v>
      </c>
      <c r="M151" s="17">
        <v>339</v>
      </c>
      <c r="N151" s="18">
        <v>727</v>
      </c>
      <c r="O151" s="28"/>
      <c r="P151" s="5"/>
    </row>
    <row r="152" spans="2:16" ht="12.75" customHeight="1">
      <c r="B152" s="977" t="s">
        <v>172</v>
      </c>
      <c r="C152" s="977"/>
      <c r="D152" s="16" t="s">
        <v>34</v>
      </c>
      <c r="E152" s="17">
        <v>0</v>
      </c>
      <c r="F152" s="17">
        <v>0</v>
      </c>
      <c r="G152" s="17">
        <v>0</v>
      </c>
      <c r="H152" s="17">
        <v>0</v>
      </c>
      <c r="I152" s="17">
        <v>0</v>
      </c>
      <c r="J152" s="17">
        <v>0</v>
      </c>
      <c r="K152" s="17">
        <v>0</v>
      </c>
      <c r="L152" s="17">
        <v>0</v>
      </c>
      <c r="M152" s="17">
        <v>0</v>
      </c>
      <c r="N152" s="18">
        <v>0</v>
      </c>
      <c r="O152" s="28"/>
      <c r="P152" s="5"/>
    </row>
    <row r="153" spans="2:16">
      <c r="B153" s="1010"/>
      <c r="C153" s="1010"/>
      <c r="D153" s="16" t="s">
        <v>120</v>
      </c>
      <c r="E153" s="17">
        <v>6</v>
      </c>
      <c r="F153" s="17">
        <v>0</v>
      </c>
      <c r="G153" s="17">
        <v>0</v>
      </c>
      <c r="H153" s="17">
        <v>0</v>
      </c>
      <c r="I153" s="17">
        <v>0</v>
      </c>
      <c r="J153" s="17">
        <v>0</v>
      </c>
      <c r="K153" s="17">
        <v>0</v>
      </c>
      <c r="L153" s="17">
        <v>3</v>
      </c>
      <c r="M153" s="17">
        <v>0</v>
      </c>
      <c r="N153" s="18">
        <v>3</v>
      </c>
      <c r="O153" s="28"/>
      <c r="P153" s="5"/>
    </row>
    <row r="154" spans="2:16">
      <c r="B154" s="154"/>
      <c r="C154" s="155"/>
      <c r="D154" s="16"/>
      <c r="E154" s="17"/>
      <c r="F154" s="17"/>
      <c r="G154" s="17"/>
      <c r="H154" s="17"/>
      <c r="I154" s="17"/>
      <c r="J154" s="17"/>
      <c r="K154" s="17"/>
      <c r="L154" s="17"/>
      <c r="M154" s="17"/>
      <c r="N154" s="18"/>
      <c r="O154" s="28"/>
      <c r="P154" s="5"/>
    </row>
    <row r="155" spans="2:16">
      <c r="B155" s="616" t="s">
        <v>220</v>
      </c>
      <c r="C155" s="155"/>
      <c r="D155" s="16" t="s">
        <v>32</v>
      </c>
      <c r="E155" s="17">
        <v>532</v>
      </c>
      <c r="F155" s="17">
        <v>3</v>
      </c>
      <c r="G155" s="17">
        <v>0</v>
      </c>
      <c r="H155" s="17">
        <v>0</v>
      </c>
      <c r="I155" s="17">
        <v>18</v>
      </c>
      <c r="J155" s="17">
        <v>4</v>
      </c>
      <c r="K155" s="17">
        <v>13</v>
      </c>
      <c r="L155" s="17">
        <v>45</v>
      </c>
      <c r="M155" s="17">
        <v>122</v>
      </c>
      <c r="N155" s="18">
        <v>327</v>
      </c>
      <c r="O155" s="28"/>
      <c r="P155" s="5"/>
    </row>
    <row r="156" spans="2:16">
      <c r="B156" s="156" t="s">
        <v>152</v>
      </c>
      <c r="C156" s="155"/>
      <c r="D156" s="16" t="s">
        <v>34</v>
      </c>
      <c r="E156" s="17">
        <v>3</v>
      </c>
      <c r="F156" s="17">
        <v>0</v>
      </c>
      <c r="G156" s="17">
        <v>0</v>
      </c>
      <c r="H156" s="17">
        <v>0</v>
      </c>
      <c r="I156" s="17">
        <v>0</v>
      </c>
      <c r="J156" s="17">
        <v>0</v>
      </c>
      <c r="K156" s="17">
        <v>0</v>
      </c>
      <c r="L156" s="17">
        <v>1</v>
      </c>
      <c r="M156" s="17">
        <v>0</v>
      </c>
      <c r="N156" s="18">
        <v>2</v>
      </c>
      <c r="O156" s="28"/>
      <c r="P156" s="5"/>
    </row>
    <row r="157" spans="2:16">
      <c r="B157" s="154"/>
      <c r="C157" s="155"/>
      <c r="D157" s="16" t="s">
        <v>120</v>
      </c>
      <c r="E157" s="17">
        <v>2</v>
      </c>
      <c r="F157" s="17">
        <v>0</v>
      </c>
      <c r="G157" s="17">
        <v>0</v>
      </c>
      <c r="H157" s="17">
        <v>0</v>
      </c>
      <c r="I157" s="17">
        <v>1</v>
      </c>
      <c r="J157" s="17">
        <v>0</v>
      </c>
      <c r="K157" s="17">
        <v>0</v>
      </c>
      <c r="L157" s="17">
        <v>0</v>
      </c>
      <c r="M157" s="17">
        <v>0</v>
      </c>
      <c r="N157" s="18">
        <v>1</v>
      </c>
      <c r="O157" s="28"/>
      <c r="P157" s="5"/>
    </row>
    <row r="158" spans="2:16">
      <c r="B158" s="154"/>
      <c r="C158" s="155"/>
      <c r="D158" s="16"/>
      <c r="E158" s="17"/>
      <c r="F158" s="17"/>
      <c r="G158" s="17"/>
      <c r="H158" s="17"/>
      <c r="I158" s="17"/>
      <c r="J158" s="17"/>
      <c r="K158" s="17"/>
      <c r="L158" s="17"/>
      <c r="M158" s="17"/>
      <c r="N158" s="18"/>
      <c r="O158" s="28"/>
      <c r="P158" s="5"/>
    </row>
    <row r="159" spans="2:16">
      <c r="B159" s="154" t="s">
        <v>221</v>
      </c>
      <c r="C159" s="155"/>
      <c r="D159" s="16" t="s">
        <v>32</v>
      </c>
      <c r="E159" s="17">
        <v>1079</v>
      </c>
      <c r="F159" s="17">
        <v>0</v>
      </c>
      <c r="G159" s="17">
        <v>0</v>
      </c>
      <c r="H159" s="17">
        <v>0</v>
      </c>
      <c r="I159" s="17">
        <v>16</v>
      </c>
      <c r="J159" s="17">
        <v>3</v>
      </c>
      <c r="K159" s="17">
        <v>9</v>
      </c>
      <c r="L159" s="17">
        <v>93</v>
      </c>
      <c r="M159" s="17">
        <v>303</v>
      </c>
      <c r="N159" s="18">
        <v>655</v>
      </c>
      <c r="O159" s="28"/>
      <c r="P159" s="5"/>
    </row>
    <row r="160" spans="2:16">
      <c r="B160" s="156" t="s">
        <v>92</v>
      </c>
      <c r="C160" s="155"/>
      <c r="D160" s="16" t="s">
        <v>34</v>
      </c>
      <c r="E160" s="17">
        <v>1</v>
      </c>
      <c r="F160" s="17">
        <v>0</v>
      </c>
      <c r="G160" s="17">
        <v>0</v>
      </c>
      <c r="H160" s="17">
        <v>0</v>
      </c>
      <c r="I160" s="17">
        <v>0</v>
      </c>
      <c r="J160" s="17">
        <v>0</v>
      </c>
      <c r="K160" s="17">
        <v>0</v>
      </c>
      <c r="L160" s="17">
        <v>0</v>
      </c>
      <c r="M160" s="17">
        <v>0</v>
      </c>
      <c r="N160" s="18">
        <v>1</v>
      </c>
      <c r="O160" s="28"/>
      <c r="P160" s="5"/>
    </row>
    <row r="161" spans="2:16">
      <c r="B161" s="154"/>
      <c r="C161" s="155"/>
      <c r="D161" s="16" t="s">
        <v>120</v>
      </c>
      <c r="E161" s="17">
        <v>4</v>
      </c>
      <c r="F161" s="17">
        <v>0</v>
      </c>
      <c r="G161" s="17">
        <v>0</v>
      </c>
      <c r="H161" s="17">
        <v>0</v>
      </c>
      <c r="I161" s="17">
        <v>0</v>
      </c>
      <c r="J161" s="17">
        <v>0</v>
      </c>
      <c r="K161" s="17">
        <v>0</v>
      </c>
      <c r="L161" s="17">
        <v>0</v>
      </c>
      <c r="M161" s="17">
        <v>0</v>
      </c>
      <c r="N161" s="18">
        <v>4</v>
      </c>
      <c r="O161" s="28"/>
      <c r="P161" s="5"/>
    </row>
    <row r="162" spans="2:16">
      <c r="B162" s="154"/>
      <c r="C162" s="155"/>
      <c r="D162" s="16"/>
      <c r="E162" s="17"/>
      <c r="F162" s="17"/>
      <c r="G162" s="17"/>
      <c r="H162" s="17"/>
      <c r="I162" s="17"/>
      <c r="J162" s="17"/>
      <c r="K162" s="17"/>
      <c r="L162" s="17"/>
      <c r="M162" s="17"/>
      <c r="N162" s="18"/>
      <c r="O162" s="28"/>
      <c r="P162" s="5"/>
    </row>
    <row r="163" spans="2:16" ht="18.75" customHeight="1">
      <c r="B163" s="948" t="s">
        <v>1801</v>
      </c>
      <c r="C163" s="948"/>
      <c r="D163" s="16" t="s">
        <v>32</v>
      </c>
      <c r="E163" s="17">
        <v>956</v>
      </c>
      <c r="F163" s="17">
        <v>4</v>
      </c>
      <c r="G163" s="17">
        <v>0</v>
      </c>
      <c r="H163" s="17">
        <v>2</v>
      </c>
      <c r="I163" s="17">
        <v>51</v>
      </c>
      <c r="J163" s="17">
        <v>8</v>
      </c>
      <c r="K163" s="17">
        <v>40</v>
      </c>
      <c r="L163" s="17">
        <v>97</v>
      </c>
      <c r="M163" s="17">
        <v>273</v>
      </c>
      <c r="N163" s="18">
        <v>481</v>
      </c>
      <c r="O163" s="28"/>
      <c r="P163" s="5"/>
    </row>
    <row r="164" spans="2:16" ht="12.75" customHeight="1">
      <c r="B164" s="951" t="s">
        <v>8</v>
      </c>
      <c r="C164" s="951"/>
      <c r="D164" s="16" t="s">
        <v>34</v>
      </c>
      <c r="E164" s="17">
        <v>0</v>
      </c>
      <c r="F164" s="17">
        <v>0</v>
      </c>
      <c r="G164" s="17">
        <v>0</v>
      </c>
      <c r="H164" s="17">
        <v>0</v>
      </c>
      <c r="I164" s="17">
        <v>0</v>
      </c>
      <c r="J164" s="17">
        <v>0</v>
      </c>
      <c r="K164" s="17">
        <v>0</v>
      </c>
      <c r="L164" s="17">
        <v>0</v>
      </c>
      <c r="M164" s="17">
        <v>0</v>
      </c>
      <c r="N164" s="18">
        <v>0</v>
      </c>
      <c r="O164" s="28"/>
      <c r="P164" s="5"/>
    </row>
    <row r="165" spans="2:16">
      <c r="B165" s="154"/>
      <c r="C165" s="155"/>
      <c r="D165" s="16" t="s">
        <v>120</v>
      </c>
      <c r="E165" s="17">
        <v>5</v>
      </c>
      <c r="F165" s="17">
        <v>0</v>
      </c>
      <c r="G165" s="17">
        <v>0</v>
      </c>
      <c r="H165" s="17">
        <v>1</v>
      </c>
      <c r="I165" s="17">
        <v>0</v>
      </c>
      <c r="J165" s="17">
        <v>0</v>
      </c>
      <c r="K165" s="17">
        <v>0</v>
      </c>
      <c r="L165" s="17">
        <v>0</v>
      </c>
      <c r="M165" s="17">
        <v>0</v>
      </c>
      <c r="N165" s="18">
        <v>4</v>
      </c>
      <c r="O165" s="28"/>
      <c r="P165" s="5"/>
    </row>
    <row r="166" spans="2:16">
      <c r="B166" s="154"/>
      <c r="C166" s="155"/>
      <c r="D166" s="16"/>
      <c r="E166" s="17"/>
      <c r="F166" s="17"/>
      <c r="G166" s="17"/>
      <c r="H166" s="17"/>
      <c r="I166" s="17"/>
      <c r="J166" s="17"/>
      <c r="K166" s="17"/>
      <c r="L166" s="17"/>
      <c r="M166" s="17"/>
      <c r="N166" s="18"/>
      <c r="O166" s="28"/>
      <c r="P166" s="5"/>
    </row>
    <row r="167" spans="2:16" ht="12.75" customHeight="1">
      <c r="B167" s="1021" t="s">
        <v>222</v>
      </c>
      <c r="C167" s="1021"/>
      <c r="D167" s="16" t="s">
        <v>32</v>
      </c>
      <c r="E167" s="17">
        <v>1162</v>
      </c>
      <c r="F167" s="17">
        <v>3</v>
      </c>
      <c r="G167" s="17">
        <v>0</v>
      </c>
      <c r="H167" s="17">
        <v>7</v>
      </c>
      <c r="I167" s="17">
        <v>44</v>
      </c>
      <c r="J167" s="17">
        <v>15</v>
      </c>
      <c r="K167" s="17">
        <v>26</v>
      </c>
      <c r="L167" s="17">
        <v>71</v>
      </c>
      <c r="M167" s="17">
        <v>275</v>
      </c>
      <c r="N167" s="18">
        <v>721</v>
      </c>
      <c r="O167" s="28"/>
      <c r="P167" s="5"/>
    </row>
    <row r="168" spans="2:16">
      <c r="B168" s="1010" t="s">
        <v>94</v>
      </c>
      <c r="C168" s="1010"/>
      <c r="D168" s="16" t="s">
        <v>34</v>
      </c>
      <c r="E168" s="17">
        <v>1</v>
      </c>
      <c r="F168" s="17">
        <v>0</v>
      </c>
      <c r="G168" s="17">
        <v>0</v>
      </c>
      <c r="H168" s="17">
        <v>0</v>
      </c>
      <c r="I168" s="17">
        <v>0</v>
      </c>
      <c r="J168" s="17">
        <v>0</v>
      </c>
      <c r="K168" s="17">
        <v>0</v>
      </c>
      <c r="L168" s="17">
        <v>0</v>
      </c>
      <c r="M168" s="17">
        <v>0</v>
      </c>
      <c r="N168" s="18">
        <v>1</v>
      </c>
      <c r="O168" s="28"/>
      <c r="P168" s="5"/>
    </row>
    <row r="169" spans="2:16">
      <c r="B169" s="154"/>
      <c r="C169" s="155"/>
      <c r="D169" s="16" t="s">
        <v>120</v>
      </c>
      <c r="E169" s="17">
        <v>5</v>
      </c>
      <c r="F169" s="17">
        <v>0</v>
      </c>
      <c r="G169" s="17">
        <v>0</v>
      </c>
      <c r="H169" s="17">
        <v>0</v>
      </c>
      <c r="I169" s="17">
        <v>0</v>
      </c>
      <c r="J169" s="17">
        <v>0</v>
      </c>
      <c r="K169" s="17">
        <v>0</v>
      </c>
      <c r="L169" s="17">
        <v>1</v>
      </c>
      <c r="M169" s="17">
        <v>1</v>
      </c>
      <c r="N169" s="18">
        <v>3</v>
      </c>
      <c r="O169" s="28"/>
      <c r="P169" s="5"/>
    </row>
    <row r="170" spans="2:16">
      <c r="B170" s="154"/>
      <c r="C170" s="155"/>
      <c r="D170" s="16"/>
      <c r="E170" s="17"/>
      <c r="F170" s="17"/>
      <c r="G170" s="17"/>
      <c r="H170" s="17"/>
      <c r="I170" s="17"/>
      <c r="J170" s="17"/>
      <c r="K170" s="17"/>
      <c r="L170" s="17"/>
      <c r="M170" s="17"/>
      <c r="N170" s="18"/>
      <c r="O170" s="28"/>
      <c r="P170" s="5"/>
    </row>
    <row r="171" spans="2:16" ht="18.75" customHeight="1">
      <c r="B171" s="948" t="s">
        <v>1794</v>
      </c>
      <c r="C171" s="948"/>
      <c r="D171" s="16" t="s">
        <v>32</v>
      </c>
      <c r="E171" s="17">
        <v>4196</v>
      </c>
      <c r="F171" s="17">
        <v>4</v>
      </c>
      <c r="G171" s="17">
        <v>2</v>
      </c>
      <c r="H171" s="17">
        <v>5</v>
      </c>
      <c r="I171" s="17">
        <v>177</v>
      </c>
      <c r="J171" s="17">
        <v>23</v>
      </c>
      <c r="K171" s="17">
        <v>74</v>
      </c>
      <c r="L171" s="17">
        <v>274</v>
      </c>
      <c r="M171" s="17">
        <v>906</v>
      </c>
      <c r="N171" s="18">
        <v>2731</v>
      </c>
      <c r="O171" s="28"/>
      <c r="P171" s="5"/>
    </row>
    <row r="172" spans="2:16" ht="15.75" customHeight="1">
      <c r="B172" s="951" t="s">
        <v>9</v>
      </c>
      <c r="C172" s="951"/>
      <c r="D172" s="16" t="s">
        <v>34</v>
      </c>
      <c r="E172" s="17">
        <v>10</v>
      </c>
      <c r="F172" s="17">
        <v>0</v>
      </c>
      <c r="G172" s="17">
        <v>0</v>
      </c>
      <c r="H172" s="17">
        <v>0</v>
      </c>
      <c r="I172" s="17">
        <v>0</v>
      </c>
      <c r="J172" s="17">
        <v>0</v>
      </c>
      <c r="K172" s="17">
        <v>0</v>
      </c>
      <c r="L172" s="17">
        <v>1</v>
      </c>
      <c r="M172" s="17">
        <v>0</v>
      </c>
      <c r="N172" s="18">
        <v>9</v>
      </c>
      <c r="O172" s="28"/>
      <c r="P172" s="5"/>
    </row>
    <row r="173" spans="2:16">
      <c r="B173" s="1010"/>
      <c r="C173" s="1010"/>
      <c r="D173" s="16" t="s">
        <v>120</v>
      </c>
      <c r="E173" s="17">
        <v>19</v>
      </c>
      <c r="F173" s="17">
        <v>0</v>
      </c>
      <c r="G173" s="17">
        <v>0</v>
      </c>
      <c r="H173" s="17">
        <v>1</v>
      </c>
      <c r="I173" s="17">
        <v>1</v>
      </c>
      <c r="J173" s="17">
        <v>0</v>
      </c>
      <c r="K173" s="17">
        <v>0</v>
      </c>
      <c r="L173" s="17">
        <v>3</v>
      </c>
      <c r="M173" s="17">
        <v>1</v>
      </c>
      <c r="N173" s="18">
        <v>13</v>
      </c>
      <c r="O173" s="28"/>
      <c r="P173" s="5"/>
    </row>
    <row r="174" spans="2:16">
      <c r="B174" s="154"/>
      <c r="C174" s="155"/>
      <c r="D174" s="16"/>
      <c r="E174" s="17"/>
      <c r="F174" s="17"/>
      <c r="G174" s="17"/>
      <c r="H174" s="17"/>
      <c r="I174" s="17"/>
      <c r="J174" s="17"/>
      <c r="K174" s="17"/>
      <c r="L174" s="17"/>
      <c r="M174" s="17"/>
      <c r="N174" s="18"/>
      <c r="O174" s="28"/>
      <c r="P174" s="5"/>
    </row>
    <row r="175" spans="2:16" ht="28.5" customHeight="1">
      <c r="B175" s="1022" t="s">
        <v>95</v>
      </c>
      <c r="C175" s="1022"/>
      <c r="D175" s="16" t="s">
        <v>32</v>
      </c>
      <c r="E175" s="17">
        <v>4192</v>
      </c>
      <c r="F175" s="17">
        <v>1</v>
      </c>
      <c r="G175" s="17">
        <v>6</v>
      </c>
      <c r="H175" s="17">
        <v>1</v>
      </c>
      <c r="I175" s="17">
        <v>128</v>
      </c>
      <c r="J175" s="17">
        <v>24</v>
      </c>
      <c r="K175" s="17">
        <v>63</v>
      </c>
      <c r="L175" s="17">
        <v>383</v>
      </c>
      <c r="M175" s="17">
        <v>1285</v>
      </c>
      <c r="N175" s="18">
        <v>2301</v>
      </c>
      <c r="O175" s="28"/>
      <c r="P175" s="5"/>
    </row>
    <row r="176" spans="2:16" ht="27.95" customHeight="1">
      <c r="B176" s="975" t="s">
        <v>156</v>
      </c>
      <c r="C176" s="975"/>
      <c r="D176" s="16" t="s">
        <v>34</v>
      </c>
      <c r="E176" s="17">
        <v>7</v>
      </c>
      <c r="F176" s="17">
        <v>0</v>
      </c>
      <c r="G176" s="17">
        <v>0</v>
      </c>
      <c r="H176" s="17">
        <v>0</v>
      </c>
      <c r="I176" s="17">
        <v>0</v>
      </c>
      <c r="J176" s="17">
        <v>0</v>
      </c>
      <c r="K176" s="17">
        <v>0</v>
      </c>
      <c r="L176" s="17">
        <v>1</v>
      </c>
      <c r="M176" s="17">
        <v>0</v>
      </c>
      <c r="N176" s="18">
        <v>6</v>
      </c>
      <c r="O176" s="28"/>
      <c r="P176" s="5"/>
    </row>
    <row r="177" spans="2:16">
      <c r="B177" s="156"/>
      <c r="C177" s="155"/>
      <c r="D177" s="16" t="s">
        <v>120</v>
      </c>
      <c r="E177" s="17">
        <v>12</v>
      </c>
      <c r="F177" s="17">
        <v>0</v>
      </c>
      <c r="G177" s="17">
        <v>0</v>
      </c>
      <c r="H177" s="17">
        <v>0</v>
      </c>
      <c r="I177" s="17">
        <v>1</v>
      </c>
      <c r="J177" s="17">
        <v>0</v>
      </c>
      <c r="K177" s="17">
        <v>0</v>
      </c>
      <c r="L177" s="17">
        <v>1</v>
      </c>
      <c r="M177" s="17">
        <v>0</v>
      </c>
      <c r="N177" s="18">
        <v>10</v>
      </c>
      <c r="O177" s="28"/>
      <c r="P177" s="5"/>
    </row>
    <row r="178" spans="2:16">
      <c r="B178" s="154"/>
      <c r="C178" s="155"/>
      <c r="D178" s="16"/>
      <c r="E178" s="17"/>
      <c r="F178" s="17"/>
      <c r="G178" s="17"/>
      <c r="H178" s="17"/>
      <c r="I178" s="17"/>
      <c r="J178" s="17"/>
      <c r="K178" s="17"/>
      <c r="L178" s="17"/>
      <c r="M178" s="17"/>
      <c r="N178" s="18"/>
      <c r="O178" s="28"/>
      <c r="P178" s="5"/>
    </row>
    <row r="179" spans="2:16">
      <c r="B179" s="960" t="s">
        <v>97</v>
      </c>
      <c r="C179" s="960"/>
      <c r="D179" s="16" t="s">
        <v>32</v>
      </c>
      <c r="E179" s="17">
        <v>4741</v>
      </c>
      <c r="F179" s="17">
        <v>4</v>
      </c>
      <c r="G179" s="17">
        <v>2</v>
      </c>
      <c r="H179" s="17">
        <v>3</v>
      </c>
      <c r="I179" s="17">
        <v>125</v>
      </c>
      <c r="J179" s="17">
        <v>24</v>
      </c>
      <c r="K179" s="17">
        <v>66</v>
      </c>
      <c r="L179" s="17">
        <v>462</v>
      </c>
      <c r="M179" s="17">
        <v>1612</v>
      </c>
      <c r="N179" s="18">
        <v>2443</v>
      </c>
      <c r="O179" s="28"/>
      <c r="P179" s="5"/>
    </row>
    <row r="180" spans="2:16">
      <c r="B180" s="1010" t="s">
        <v>98</v>
      </c>
      <c r="C180" s="1010"/>
      <c r="D180" s="16" t="s">
        <v>34</v>
      </c>
      <c r="E180" s="17">
        <v>2</v>
      </c>
      <c r="F180" s="17">
        <v>0</v>
      </c>
      <c r="G180" s="17">
        <v>0</v>
      </c>
      <c r="H180" s="17">
        <v>0</v>
      </c>
      <c r="I180" s="17">
        <v>0</v>
      </c>
      <c r="J180" s="17">
        <v>0</v>
      </c>
      <c r="K180" s="17">
        <v>0</v>
      </c>
      <c r="L180" s="17">
        <v>0</v>
      </c>
      <c r="M180" s="17">
        <v>0</v>
      </c>
      <c r="N180" s="18">
        <v>2</v>
      </c>
      <c r="O180" s="28"/>
      <c r="P180" s="5"/>
    </row>
    <row r="181" spans="2:16">
      <c r="B181" s="154"/>
      <c r="C181" s="155"/>
      <c r="D181" s="16" t="s">
        <v>120</v>
      </c>
      <c r="E181" s="17">
        <v>6</v>
      </c>
      <c r="F181" s="17">
        <v>0</v>
      </c>
      <c r="G181" s="17">
        <v>0</v>
      </c>
      <c r="H181" s="17">
        <v>0</v>
      </c>
      <c r="I181" s="17">
        <v>0</v>
      </c>
      <c r="J181" s="17">
        <v>0</v>
      </c>
      <c r="K181" s="17">
        <v>0</v>
      </c>
      <c r="L181" s="17">
        <v>1</v>
      </c>
      <c r="M181" s="17">
        <v>1</v>
      </c>
      <c r="N181" s="18">
        <v>4</v>
      </c>
      <c r="O181" s="28"/>
      <c r="P181" s="5"/>
    </row>
    <row r="182" spans="2:16">
      <c r="B182" s="154"/>
      <c r="C182" s="155"/>
      <c r="D182" s="16"/>
      <c r="E182" s="17"/>
      <c r="F182" s="17"/>
      <c r="G182" s="17"/>
      <c r="H182" s="17"/>
      <c r="I182" s="17"/>
      <c r="J182" s="17"/>
      <c r="K182" s="17"/>
      <c r="L182" s="17"/>
      <c r="M182" s="17"/>
      <c r="N182" s="18"/>
      <c r="O182" s="28"/>
      <c r="P182" s="5"/>
    </row>
    <row r="183" spans="2:16">
      <c r="B183" s="960" t="s">
        <v>223</v>
      </c>
      <c r="C183" s="960"/>
      <c r="D183" s="16" t="s">
        <v>32</v>
      </c>
      <c r="E183" s="17">
        <v>9312</v>
      </c>
      <c r="F183" s="17">
        <v>10</v>
      </c>
      <c r="G183" s="17">
        <v>10</v>
      </c>
      <c r="H183" s="17">
        <v>7</v>
      </c>
      <c r="I183" s="17">
        <v>249</v>
      </c>
      <c r="J183" s="17">
        <v>34</v>
      </c>
      <c r="K183" s="17">
        <v>152</v>
      </c>
      <c r="L183" s="17">
        <v>425</v>
      </c>
      <c r="M183" s="17">
        <v>2210</v>
      </c>
      <c r="N183" s="18">
        <v>6215</v>
      </c>
      <c r="O183" s="28"/>
      <c r="P183" s="5"/>
    </row>
    <row r="184" spans="2:16">
      <c r="B184" s="1010" t="s">
        <v>100</v>
      </c>
      <c r="C184" s="1010"/>
      <c r="D184" s="16" t="s">
        <v>34</v>
      </c>
      <c r="E184" s="17">
        <v>6</v>
      </c>
      <c r="F184" s="17">
        <v>0</v>
      </c>
      <c r="G184" s="17">
        <v>0</v>
      </c>
      <c r="H184" s="17">
        <v>0</v>
      </c>
      <c r="I184" s="17">
        <v>0</v>
      </c>
      <c r="J184" s="17">
        <v>0</v>
      </c>
      <c r="K184" s="17">
        <v>0</v>
      </c>
      <c r="L184" s="17">
        <v>0</v>
      </c>
      <c r="M184" s="17">
        <v>0</v>
      </c>
      <c r="N184" s="18">
        <v>6</v>
      </c>
      <c r="O184" s="28"/>
      <c r="P184" s="5"/>
    </row>
    <row r="185" spans="2:16">
      <c r="B185" s="154"/>
      <c r="C185" s="155"/>
      <c r="D185" s="16" t="s">
        <v>120</v>
      </c>
      <c r="E185" s="17">
        <v>8</v>
      </c>
      <c r="F185" s="17">
        <v>0</v>
      </c>
      <c r="G185" s="17">
        <v>0</v>
      </c>
      <c r="H185" s="17">
        <v>0</v>
      </c>
      <c r="I185" s="17">
        <v>0</v>
      </c>
      <c r="J185" s="17">
        <v>0</v>
      </c>
      <c r="K185" s="17">
        <v>0</v>
      </c>
      <c r="L185" s="17">
        <v>0</v>
      </c>
      <c r="M185" s="17">
        <v>1</v>
      </c>
      <c r="N185" s="18">
        <v>7</v>
      </c>
      <c r="O185" s="28"/>
      <c r="P185" s="5"/>
    </row>
    <row r="186" spans="2:16">
      <c r="B186" s="154"/>
      <c r="C186" s="155"/>
      <c r="D186" s="16"/>
      <c r="E186" s="17"/>
      <c r="F186" s="17"/>
      <c r="G186" s="17"/>
      <c r="H186" s="17"/>
      <c r="I186" s="17"/>
      <c r="J186" s="17"/>
      <c r="K186" s="17"/>
      <c r="L186" s="17"/>
      <c r="M186" s="17"/>
      <c r="N186" s="18"/>
      <c r="O186" s="28"/>
      <c r="P186" s="5"/>
    </row>
    <row r="187" spans="2:16" ht="12.75" customHeight="1">
      <c r="B187" s="1021" t="s">
        <v>224</v>
      </c>
      <c r="C187" s="1021"/>
      <c r="D187" s="16" t="s">
        <v>32</v>
      </c>
      <c r="E187" s="17">
        <v>861</v>
      </c>
      <c r="F187" s="17">
        <v>1</v>
      </c>
      <c r="G187" s="17">
        <v>1</v>
      </c>
      <c r="H187" s="17">
        <v>0</v>
      </c>
      <c r="I187" s="17">
        <v>31</v>
      </c>
      <c r="J187" s="17">
        <v>6</v>
      </c>
      <c r="K187" s="17">
        <v>9</v>
      </c>
      <c r="L187" s="17">
        <v>67</v>
      </c>
      <c r="M187" s="17">
        <v>223</v>
      </c>
      <c r="N187" s="18">
        <v>523</v>
      </c>
      <c r="O187" s="28"/>
      <c r="P187" s="5"/>
    </row>
    <row r="188" spans="2:16">
      <c r="B188" s="156" t="s">
        <v>225</v>
      </c>
      <c r="C188" s="155"/>
      <c r="D188" s="16" t="s">
        <v>34</v>
      </c>
      <c r="E188" s="17">
        <v>5</v>
      </c>
      <c r="F188" s="17">
        <v>0</v>
      </c>
      <c r="G188" s="17">
        <v>0</v>
      </c>
      <c r="H188" s="17">
        <v>0</v>
      </c>
      <c r="I188" s="17">
        <v>0</v>
      </c>
      <c r="J188" s="17">
        <v>0</v>
      </c>
      <c r="K188" s="17">
        <v>0</v>
      </c>
      <c r="L188" s="17">
        <v>0</v>
      </c>
      <c r="M188" s="17">
        <v>0</v>
      </c>
      <c r="N188" s="18">
        <v>5</v>
      </c>
      <c r="O188" s="28"/>
      <c r="P188" s="5"/>
    </row>
    <row r="189" spans="2:16">
      <c r="B189" s="154"/>
      <c r="C189" s="155"/>
      <c r="D189" s="16" t="s">
        <v>120</v>
      </c>
      <c r="E189" s="17">
        <v>5</v>
      </c>
      <c r="F189" s="17">
        <v>0</v>
      </c>
      <c r="G189" s="17">
        <v>0</v>
      </c>
      <c r="H189" s="17">
        <v>0</v>
      </c>
      <c r="I189" s="17">
        <v>0</v>
      </c>
      <c r="J189" s="17">
        <v>0</v>
      </c>
      <c r="K189" s="17">
        <v>0</v>
      </c>
      <c r="L189" s="17">
        <v>0</v>
      </c>
      <c r="M189" s="17">
        <v>0</v>
      </c>
      <c r="N189" s="18">
        <v>5</v>
      </c>
      <c r="O189" s="28"/>
      <c r="P189" s="5"/>
    </row>
    <row r="190" spans="2:16">
      <c r="B190" s="154"/>
      <c r="C190" s="155"/>
      <c r="D190" s="16"/>
      <c r="E190" s="17"/>
      <c r="F190" s="17"/>
      <c r="G190" s="17"/>
      <c r="H190" s="17"/>
      <c r="I190" s="17"/>
      <c r="J190" s="17"/>
      <c r="K190" s="17"/>
      <c r="L190" s="17"/>
      <c r="M190" s="17"/>
      <c r="N190" s="18"/>
      <c r="O190" s="28"/>
      <c r="P190" s="5"/>
    </row>
    <row r="191" spans="2:16" ht="12.75" customHeight="1">
      <c r="B191" s="1021" t="s">
        <v>159</v>
      </c>
      <c r="C191" s="1021"/>
      <c r="D191" s="16" t="s">
        <v>32</v>
      </c>
      <c r="E191" s="17">
        <v>477</v>
      </c>
      <c r="F191" s="17">
        <v>0</v>
      </c>
      <c r="G191" s="17">
        <v>1</v>
      </c>
      <c r="H191" s="17">
        <v>0</v>
      </c>
      <c r="I191" s="17">
        <v>22</v>
      </c>
      <c r="J191" s="17">
        <v>3</v>
      </c>
      <c r="K191" s="17">
        <v>10</v>
      </c>
      <c r="L191" s="17">
        <v>27</v>
      </c>
      <c r="M191" s="17">
        <v>127</v>
      </c>
      <c r="N191" s="18">
        <v>287</v>
      </c>
      <c r="O191" s="28"/>
      <c r="P191" s="5"/>
    </row>
    <row r="192" spans="2:16" ht="12.75" customHeight="1">
      <c r="B192" s="975" t="s">
        <v>104</v>
      </c>
      <c r="C192" s="975"/>
      <c r="D192" s="16" t="s">
        <v>34</v>
      </c>
      <c r="E192" s="17">
        <v>2</v>
      </c>
      <c r="F192" s="17">
        <v>0</v>
      </c>
      <c r="G192" s="17">
        <v>0</v>
      </c>
      <c r="H192" s="17">
        <v>0</v>
      </c>
      <c r="I192" s="17">
        <v>0</v>
      </c>
      <c r="J192" s="17">
        <v>0</v>
      </c>
      <c r="K192" s="17">
        <v>0</v>
      </c>
      <c r="L192" s="17">
        <v>0</v>
      </c>
      <c r="M192" s="17">
        <v>1</v>
      </c>
      <c r="N192" s="18">
        <v>1</v>
      </c>
      <c r="O192" s="28"/>
      <c r="P192" s="5"/>
    </row>
    <row r="193" spans="4:16">
      <c r="D193" s="16" t="s">
        <v>120</v>
      </c>
      <c r="E193" s="17">
        <v>3</v>
      </c>
      <c r="F193" s="17">
        <v>0</v>
      </c>
      <c r="G193" s="17">
        <v>0</v>
      </c>
      <c r="H193" s="17">
        <v>0</v>
      </c>
      <c r="I193" s="17">
        <v>1</v>
      </c>
      <c r="J193" s="17">
        <v>0</v>
      </c>
      <c r="K193" s="17">
        <v>0</v>
      </c>
      <c r="L193" s="17">
        <v>0</v>
      </c>
      <c r="M193" s="17">
        <v>1</v>
      </c>
      <c r="N193" s="18">
        <v>1</v>
      </c>
      <c r="O193" s="28"/>
      <c r="P193" s="5"/>
    </row>
  </sheetData>
  <sheetProtection selectLockedCells="1" selectUnlockedCells="1"/>
  <mergeCells count="117">
    <mergeCell ref="B172:C172"/>
    <mergeCell ref="B173:C173"/>
    <mergeCell ref="N6:N8"/>
    <mergeCell ref="B187:C187"/>
    <mergeCell ref="B191:C191"/>
    <mergeCell ref="B192:C192"/>
    <mergeCell ref="B175:C175"/>
    <mergeCell ref="B176:C176"/>
    <mergeCell ref="B179:C179"/>
    <mergeCell ref="B180:C180"/>
    <mergeCell ref="B183:C183"/>
    <mergeCell ref="B184:C184"/>
    <mergeCell ref="B145:C145"/>
    <mergeCell ref="B151:C151"/>
    <mergeCell ref="B152:C152"/>
    <mergeCell ref="B153:C153"/>
    <mergeCell ref="B163:C163"/>
    <mergeCell ref="B164:C164"/>
    <mergeCell ref="B167:C167"/>
    <mergeCell ref="B168:C168"/>
    <mergeCell ref="B171:C171"/>
    <mergeCell ref="B133:C133"/>
    <mergeCell ref="B134:C134"/>
    <mergeCell ref="B135:C135"/>
    <mergeCell ref="B136:C136"/>
    <mergeCell ref="B137:C137"/>
    <mergeCell ref="B139:C139"/>
    <mergeCell ref="B140:C140"/>
    <mergeCell ref="B143:C143"/>
    <mergeCell ref="B144:C144"/>
    <mergeCell ref="B116:C116"/>
    <mergeCell ref="B120:C120"/>
    <mergeCell ref="B123:C123"/>
    <mergeCell ref="B124:C124"/>
    <mergeCell ref="B127:C127"/>
    <mergeCell ref="B128:C128"/>
    <mergeCell ref="B129:C129"/>
    <mergeCell ref="B131:C131"/>
    <mergeCell ref="B132:C132"/>
    <mergeCell ref="B99:C99"/>
    <mergeCell ref="B100:C100"/>
    <mergeCell ref="B101:C101"/>
    <mergeCell ref="B104:C104"/>
    <mergeCell ref="B107:C107"/>
    <mergeCell ref="B108:C108"/>
    <mergeCell ref="B109:C109"/>
    <mergeCell ref="B111:C111"/>
    <mergeCell ref="B112:C112"/>
    <mergeCell ref="B79:C79"/>
    <mergeCell ref="B80:C80"/>
    <mergeCell ref="B81:C81"/>
    <mergeCell ref="B83:C83"/>
    <mergeCell ref="B84:C84"/>
    <mergeCell ref="B87:C87"/>
    <mergeCell ref="B92:C92"/>
    <mergeCell ref="B95:C95"/>
    <mergeCell ref="B96:C96"/>
    <mergeCell ref="B67:C67"/>
    <mergeCell ref="B68:C68"/>
    <mergeCell ref="B69:C69"/>
    <mergeCell ref="B71:C71"/>
    <mergeCell ref="B72:C72"/>
    <mergeCell ref="B73:C73"/>
    <mergeCell ref="B74:C74"/>
    <mergeCell ref="B75:C75"/>
    <mergeCell ref="B76:C76"/>
    <mergeCell ref="B51:C51"/>
    <mergeCell ref="B52:C52"/>
    <mergeCell ref="B55:C55"/>
    <mergeCell ref="B56:C56"/>
    <mergeCell ref="B59:C59"/>
    <mergeCell ref="B60:C60"/>
    <mergeCell ref="B62:C62"/>
    <mergeCell ref="B63:C63"/>
    <mergeCell ref="B64:C64"/>
    <mergeCell ref="B16:C16"/>
    <mergeCell ref="B35:C35"/>
    <mergeCell ref="B36:C36"/>
    <mergeCell ref="B39:C39"/>
    <mergeCell ref="B40:C40"/>
    <mergeCell ref="B43:C43"/>
    <mergeCell ref="B44:C44"/>
    <mergeCell ref="B47:C47"/>
    <mergeCell ref="B48:C48"/>
    <mergeCell ref="M6:M7"/>
    <mergeCell ref="B7:D7"/>
    <mergeCell ref="B8:D8"/>
    <mergeCell ref="B9:D10"/>
    <mergeCell ref="G9:G10"/>
    <mergeCell ref="H9:H10"/>
    <mergeCell ref="I9:I10"/>
    <mergeCell ref="J9:J10"/>
    <mergeCell ref="K9:K10"/>
    <mergeCell ref="L9:L10"/>
    <mergeCell ref="M9:M10"/>
    <mergeCell ref="B6:D6"/>
    <mergeCell ref="E6:E10"/>
    <mergeCell ref="F6:F8"/>
    <mergeCell ref="G6:G8"/>
    <mergeCell ref="H6:H8"/>
    <mergeCell ref="I6:I7"/>
    <mergeCell ref="J6:J7"/>
    <mergeCell ref="K6:K7"/>
    <mergeCell ref="L6:L7"/>
    <mergeCell ref="C1:N1"/>
    <mergeCell ref="B3:D3"/>
    <mergeCell ref="E3:E5"/>
    <mergeCell ref="F3:N3"/>
    <mergeCell ref="B4:D4"/>
    <mergeCell ref="F4:F5"/>
    <mergeCell ref="G4:G5"/>
    <mergeCell ref="H4:H5"/>
    <mergeCell ref="I4:K5"/>
    <mergeCell ref="L4:M4"/>
    <mergeCell ref="N4:N5"/>
    <mergeCell ref="B5:D5"/>
    <mergeCell ref="L5:M5"/>
  </mergeCells>
  <pageMargins left="0.51180555555555551" right="0.51180555555555551" top="0.74791666666666667" bottom="0.74791666666666667" header="0.51180555555555551" footer="0.51180555555555551"/>
  <pageSetup paperSize="9" scale="59" firstPageNumber="0" fitToHeight="3"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FFFF00"/>
    <pageSetUpPr fitToPage="1"/>
  </sheetPr>
  <dimension ref="B1:P198"/>
  <sheetViews>
    <sheetView workbookViewId="0"/>
  </sheetViews>
  <sheetFormatPr defaultRowHeight="15.75"/>
  <cols>
    <col min="1" max="1" width="1.75" style="70" customWidth="1"/>
    <col min="2" max="2" width="9.625" style="70" customWidth="1"/>
    <col min="3" max="3" width="37.125" style="70" customWidth="1"/>
    <col min="4" max="4" width="4.125" style="70" customWidth="1"/>
    <col min="5" max="5" width="9" style="70"/>
    <col min="6" max="6" width="8.5" style="70" customWidth="1"/>
    <col min="7" max="7" width="8.625" style="70" customWidth="1"/>
    <col min="8" max="8" width="8.875" style="70" customWidth="1"/>
    <col min="9" max="9" width="8.375" style="70" customWidth="1"/>
    <col min="10" max="10" width="7.625" style="70" customWidth="1"/>
    <col min="11" max="11" width="7.125" style="70" customWidth="1"/>
    <col min="12" max="12" width="8.625" style="70" customWidth="1"/>
    <col min="13" max="13" width="7.75" style="70" customWidth="1"/>
    <col min="14" max="14" width="7.625" style="70" customWidth="1"/>
    <col min="15" max="15" width="8" style="70" customWidth="1"/>
    <col min="16" max="16384" width="9" style="70"/>
  </cols>
  <sheetData>
    <row r="1" spans="2:16" s="102" customFormat="1" ht="27" customHeight="1">
      <c r="B1" s="229" t="s">
        <v>458</v>
      </c>
      <c r="C1" s="1061" t="s">
        <v>1825</v>
      </c>
      <c r="D1" s="1061"/>
      <c r="E1" s="1061"/>
      <c r="F1" s="1061"/>
      <c r="G1" s="1061"/>
      <c r="H1" s="1061"/>
      <c r="I1" s="1061"/>
      <c r="J1" s="1061"/>
      <c r="K1" s="1061"/>
      <c r="L1" s="1061"/>
      <c r="M1" s="1061"/>
      <c r="N1" s="1061"/>
      <c r="O1" s="1061"/>
    </row>
    <row r="2" spans="2:16" ht="30.6" customHeight="1">
      <c r="B2" s="230"/>
      <c r="C2" s="1062" t="s">
        <v>1880</v>
      </c>
      <c r="D2" s="1062"/>
      <c r="E2" s="1062"/>
      <c r="F2" s="1062"/>
      <c r="G2" s="1062"/>
      <c r="H2" s="1062"/>
      <c r="I2" s="1062"/>
      <c r="J2" s="1062"/>
      <c r="K2" s="1062"/>
      <c r="L2" s="1062"/>
      <c r="M2" s="1062"/>
      <c r="N2" s="1062"/>
      <c r="O2" s="1062"/>
    </row>
    <row r="3" spans="2:16" ht="38.85" customHeight="1">
      <c r="B3" s="1063" t="s">
        <v>13</v>
      </c>
      <c r="C3" s="1063"/>
      <c r="D3" s="1063"/>
      <c r="E3" s="1064" t="s">
        <v>459</v>
      </c>
      <c r="F3" s="1064"/>
      <c r="G3" s="1064"/>
      <c r="H3" s="1064"/>
      <c r="I3" s="1064"/>
      <c r="J3" s="1064"/>
      <c r="K3" s="1064"/>
      <c r="L3" s="1064"/>
      <c r="M3" s="1064"/>
      <c r="N3" s="1064"/>
      <c r="O3" s="1064"/>
    </row>
    <row r="4" spans="2:16" ht="32.25" customHeight="1">
      <c r="B4" s="1065" t="s">
        <v>280</v>
      </c>
      <c r="C4" s="1065"/>
      <c r="D4" s="1065"/>
      <c r="E4" s="1066" t="s">
        <v>460</v>
      </c>
      <c r="F4" s="986" t="s">
        <v>461</v>
      </c>
      <c r="G4" s="986"/>
      <c r="H4" s="986"/>
      <c r="I4" s="986"/>
      <c r="J4" s="1067" t="s">
        <v>462</v>
      </c>
      <c r="K4" s="1067" t="s">
        <v>463</v>
      </c>
      <c r="L4" s="1068" t="s">
        <v>464</v>
      </c>
      <c r="M4" s="1067" t="s">
        <v>465</v>
      </c>
      <c r="N4" s="1069" t="s">
        <v>466</v>
      </c>
      <c r="O4" s="1069" t="s">
        <v>467</v>
      </c>
    </row>
    <row r="5" spans="2:16" s="233" customFormat="1" ht="147.75" customHeight="1">
      <c r="B5" s="234"/>
      <c r="C5" s="1021" t="s">
        <v>1812</v>
      </c>
      <c r="D5" s="235"/>
      <c r="E5" s="1066"/>
      <c r="F5" s="77" t="s">
        <v>468</v>
      </c>
      <c r="G5" s="77" t="s">
        <v>469</v>
      </c>
      <c r="H5" s="73" t="s">
        <v>470</v>
      </c>
      <c r="I5" s="77" t="s">
        <v>471</v>
      </c>
      <c r="J5" s="1067"/>
      <c r="K5" s="1067"/>
      <c r="L5" s="1068"/>
      <c r="M5" s="1067"/>
      <c r="N5" s="1069"/>
      <c r="O5" s="1069"/>
    </row>
    <row r="6" spans="2:16" s="233" customFormat="1" ht="130.5" customHeight="1">
      <c r="B6" s="234"/>
      <c r="C6" s="1021"/>
      <c r="D6" s="235"/>
      <c r="E6" s="1066"/>
      <c r="F6" s="236" t="s">
        <v>472</v>
      </c>
      <c r="G6" s="236" t="s">
        <v>473</v>
      </c>
      <c r="H6" s="237" t="s">
        <v>474</v>
      </c>
      <c r="I6" s="236" t="s">
        <v>475</v>
      </c>
      <c r="J6" s="238" t="s">
        <v>476</v>
      </c>
      <c r="K6" s="236" t="s">
        <v>477</v>
      </c>
      <c r="L6" s="238" t="s">
        <v>478</v>
      </c>
      <c r="M6" s="239" t="s">
        <v>479</v>
      </c>
      <c r="N6" s="237" t="s">
        <v>480</v>
      </c>
      <c r="O6" s="1070" t="s">
        <v>481</v>
      </c>
    </row>
    <row r="7" spans="2:16" s="233" customFormat="1" ht="45" customHeight="1">
      <c r="B7" s="240"/>
      <c r="C7" s="240"/>
      <c r="D7" s="241"/>
      <c r="E7" s="1066"/>
      <c r="F7" s="242" t="s">
        <v>1827</v>
      </c>
      <c r="G7" s="242" t="s">
        <v>1835</v>
      </c>
      <c r="H7" s="243" t="s">
        <v>1842</v>
      </c>
      <c r="I7" s="242" t="s">
        <v>1843</v>
      </c>
      <c r="J7" s="244" t="s">
        <v>647</v>
      </c>
      <c r="K7" s="242" t="s">
        <v>1845</v>
      </c>
      <c r="L7" s="244" t="s">
        <v>1844</v>
      </c>
      <c r="M7" s="242" t="s">
        <v>1846</v>
      </c>
      <c r="N7" s="245" t="s">
        <v>1847</v>
      </c>
      <c r="O7" s="1070"/>
    </row>
    <row r="8" spans="2:16" ht="22.5" customHeight="1">
      <c r="B8" s="247" t="s">
        <v>482</v>
      </c>
      <c r="C8" s="248"/>
      <c r="D8" s="249" t="s">
        <v>32</v>
      </c>
      <c r="E8" s="250">
        <v>87622</v>
      </c>
      <c r="F8" s="250">
        <v>129</v>
      </c>
      <c r="G8" s="250">
        <v>1301</v>
      </c>
      <c r="H8" s="250">
        <v>682</v>
      </c>
      <c r="I8" s="250">
        <v>12262</v>
      </c>
      <c r="J8" s="250">
        <v>7</v>
      </c>
      <c r="K8" s="250">
        <v>13977</v>
      </c>
      <c r="L8" s="250">
        <v>5042</v>
      </c>
      <c r="M8" s="250">
        <v>76</v>
      </c>
      <c r="N8" s="250">
        <v>2190</v>
      </c>
      <c r="O8" s="251">
        <v>51956</v>
      </c>
      <c r="P8" s="93"/>
    </row>
    <row r="9" spans="2:16">
      <c r="B9" s="252" t="s">
        <v>31</v>
      </c>
      <c r="C9" s="253"/>
      <c r="D9" s="249" t="s">
        <v>34</v>
      </c>
      <c r="E9" s="250">
        <v>304</v>
      </c>
      <c r="F9" s="250">
        <v>12</v>
      </c>
      <c r="G9" s="250">
        <v>8</v>
      </c>
      <c r="H9" s="250">
        <v>5</v>
      </c>
      <c r="I9" s="250">
        <v>2</v>
      </c>
      <c r="J9" s="250">
        <v>3</v>
      </c>
      <c r="K9" s="250">
        <v>58</v>
      </c>
      <c r="L9" s="250">
        <v>41</v>
      </c>
      <c r="M9" s="250">
        <v>1</v>
      </c>
      <c r="N9" s="250">
        <v>7</v>
      </c>
      <c r="O9" s="251">
        <v>167</v>
      </c>
      <c r="P9" s="93"/>
    </row>
    <row r="10" spans="2:16">
      <c r="B10" s="248"/>
      <c r="C10" s="248"/>
      <c r="D10" s="249" t="s">
        <v>120</v>
      </c>
      <c r="E10" s="250">
        <v>502</v>
      </c>
      <c r="F10" s="250">
        <v>7</v>
      </c>
      <c r="G10" s="250">
        <v>22</v>
      </c>
      <c r="H10" s="250">
        <v>3</v>
      </c>
      <c r="I10" s="250">
        <v>67</v>
      </c>
      <c r="J10" s="250">
        <v>0</v>
      </c>
      <c r="K10" s="250">
        <v>84</v>
      </c>
      <c r="L10" s="250">
        <v>80</v>
      </c>
      <c r="M10" s="250">
        <v>0</v>
      </c>
      <c r="N10" s="250">
        <v>6</v>
      </c>
      <c r="O10" s="251">
        <v>233</v>
      </c>
      <c r="P10" s="93"/>
    </row>
    <row r="11" spans="2:16">
      <c r="B11" s="248"/>
      <c r="C11" s="248"/>
      <c r="D11" s="106"/>
      <c r="E11" s="250"/>
      <c r="F11" s="250"/>
      <c r="G11" s="250"/>
      <c r="H11" s="250"/>
      <c r="I11" s="250"/>
      <c r="J11" s="250"/>
      <c r="K11" s="250"/>
      <c r="L11" s="250"/>
      <c r="M11" s="250"/>
      <c r="N11" s="250"/>
      <c r="O11" s="251"/>
      <c r="P11" s="93"/>
    </row>
    <row r="12" spans="2:16">
      <c r="B12" s="260" t="s">
        <v>35</v>
      </c>
      <c r="C12" s="260"/>
      <c r="D12" s="256" t="s">
        <v>32</v>
      </c>
      <c r="E12" s="254">
        <v>1296</v>
      </c>
      <c r="F12" s="254">
        <v>3</v>
      </c>
      <c r="G12" s="254">
        <v>9</v>
      </c>
      <c r="H12" s="254">
        <v>7</v>
      </c>
      <c r="I12" s="254">
        <v>96</v>
      </c>
      <c r="J12" s="254">
        <v>1</v>
      </c>
      <c r="K12" s="254">
        <v>208</v>
      </c>
      <c r="L12" s="254">
        <v>85</v>
      </c>
      <c r="M12" s="254">
        <v>3</v>
      </c>
      <c r="N12" s="254">
        <v>132</v>
      </c>
      <c r="O12" s="255">
        <v>752</v>
      </c>
      <c r="P12" s="93"/>
    </row>
    <row r="13" spans="2:16" ht="14.25" customHeight="1">
      <c r="B13" s="1071" t="s">
        <v>36</v>
      </c>
      <c r="C13" s="1071"/>
      <c r="D13" s="256" t="s">
        <v>34</v>
      </c>
      <c r="E13" s="254">
        <v>22</v>
      </c>
      <c r="F13" s="254">
        <v>1</v>
      </c>
      <c r="G13" s="254">
        <v>0</v>
      </c>
      <c r="H13" s="254">
        <v>0</v>
      </c>
      <c r="I13" s="254">
        <v>0</v>
      </c>
      <c r="J13" s="254">
        <v>0</v>
      </c>
      <c r="K13" s="254">
        <v>6</v>
      </c>
      <c r="L13" s="254">
        <v>3</v>
      </c>
      <c r="M13" s="254">
        <v>0</v>
      </c>
      <c r="N13" s="254">
        <v>1</v>
      </c>
      <c r="O13" s="255">
        <v>11</v>
      </c>
      <c r="P13" s="93"/>
    </row>
    <row r="14" spans="2:16">
      <c r="B14" s="257"/>
      <c r="C14" s="258"/>
      <c r="D14" s="256" t="s">
        <v>120</v>
      </c>
      <c r="E14" s="254">
        <v>23</v>
      </c>
      <c r="F14" s="254">
        <v>1</v>
      </c>
      <c r="G14" s="254">
        <v>0</v>
      </c>
      <c r="H14" s="254">
        <v>0</v>
      </c>
      <c r="I14" s="254">
        <v>3</v>
      </c>
      <c r="J14" s="254">
        <v>0</v>
      </c>
      <c r="K14" s="254">
        <v>4</v>
      </c>
      <c r="L14" s="254">
        <v>3</v>
      </c>
      <c r="M14" s="254">
        <v>0</v>
      </c>
      <c r="N14" s="254">
        <v>3</v>
      </c>
      <c r="O14" s="255">
        <v>9</v>
      </c>
      <c r="P14" s="93"/>
    </row>
    <row r="15" spans="2:16">
      <c r="B15" s="259"/>
      <c r="C15" s="259"/>
      <c r="D15" s="256"/>
      <c r="E15" s="254"/>
      <c r="F15" s="254"/>
      <c r="G15" s="254"/>
      <c r="H15" s="254"/>
      <c r="I15" s="254"/>
      <c r="J15" s="254"/>
      <c r="K15" s="254"/>
      <c r="L15" s="254"/>
      <c r="M15" s="254"/>
      <c r="N15" s="254"/>
      <c r="O15" s="255"/>
      <c r="P15" s="93"/>
    </row>
    <row r="16" spans="2:16">
      <c r="B16" s="260" t="s">
        <v>1894</v>
      </c>
      <c r="C16" s="259"/>
      <c r="D16" s="256" t="s">
        <v>32</v>
      </c>
      <c r="E16" s="17">
        <v>881</v>
      </c>
      <c r="F16" s="17">
        <v>2</v>
      </c>
      <c r="G16" s="17">
        <v>8</v>
      </c>
      <c r="H16" s="17">
        <v>7</v>
      </c>
      <c r="I16" s="17">
        <v>66</v>
      </c>
      <c r="J16" s="17">
        <v>0</v>
      </c>
      <c r="K16" s="17">
        <v>119</v>
      </c>
      <c r="L16" s="17">
        <v>66</v>
      </c>
      <c r="M16" s="17">
        <v>2</v>
      </c>
      <c r="N16" s="17">
        <v>122</v>
      </c>
      <c r="O16" s="18">
        <v>489</v>
      </c>
      <c r="P16" s="93"/>
    </row>
    <row r="17" spans="2:16">
      <c r="B17" s="257" t="s">
        <v>38</v>
      </c>
      <c r="C17" s="258"/>
      <c r="D17" s="256" t="s">
        <v>34</v>
      </c>
      <c r="E17" s="17">
        <v>11</v>
      </c>
      <c r="F17" s="17">
        <v>0</v>
      </c>
      <c r="G17" s="17">
        <v>0</v>
      </c>
      <c r="H17" s="17">
        <v>0</v>
      </c>
      <c r="I17" s="17">
        <v>0</v>
      </c>
      <c r="J17" s="17">
        <v>0</v>
      </c>
      <c r="K17" s="17">
        <v>1</v>
      </c>
      <c r="L17" s="17">
        <v>2</v>
      </c>
      <c r="M17" s="17">
        <v>0</v>
      </c>
      <c r="N17" s="17">
        <v>1</v>
      </c>
      <c r="O17" s="18">
        <v>7</v>
      </c>
      <c r="P17" s="93"/>
    </row>
    <row r="18" spans="2:16">
      <c r="B18" s="260"/>
      <c r="C18" s="259"/>
      <c r="D18" s="256" t="s">
        <v>120</v>
      </c>
      <c r="E18" s="17">
        <v>17</v>
      </c>
      <c r="F18" s="17">
        <v>1</v>
      </c>
      <c r="G18" s="17">
        <v>0</v>
      </c>
      <c r="H18" s="17">
        <v>0</v>
      </c>
      <c r="I18" s="17">
        <v>2</v>
      </c>
      <c r="J18" s="17">
        <v>0</v>
      </c>
      <c r="K18" s="17">
        <v>2</v>
      </c>
      <c r="L18" s="17">
        <v>1</v>
      </c>
      <c r="M18" s="17">
        <v>0</v>
      </c>
      <c r="N18" s="17">
        <v>3</v>
      </c>
      <c r="O18" s="18">
        <v>8</v>
      </c>
      <c r="P18" s="93"/>
    </row>
    <row r="19" spans="2:16">
      <c r="B19" s="260"/>
      <c r="C19" s="259"/>
      <c r="D19" s="256"/>
      <c r="E19" s="254"/>
      <c r="F19" s="254"/>
      <c r="G19" s="254"/>
      <c r="H19" s="254"/>
      <c r="I19" s="254"/>
      <c r="J19" s="254"/>
      <c r="K19" s="254"/>
      <c r="L19" s="254"/>
      <c r="M19" s="254"/>
      <c r="N19" s="254"/>
      <c r="O19" s="255"/>
      <c r="P19" s="93"/>
    </row>
    <row r="20" spans="2:16">
      <c r="B20" s="260" t="s">
        <v>39</v>
      </c>
      <c r="C20" s="259"/>
      <c r="D20" s="256" t="s">
        <v>32</v>
      </c>
      <c r="E20" s="254">
        <v>2261</v>
      </c>
      <c r="F20" s="254">
        <v>3</v>
      </c>
      <c r="G20" s="254">
        <v>15</v>
      </c>
      <c r="H20" s="254">
        <v>5</v>
      </c>
      <c r="I20" s="254">
        <v>67</v>
      </c>
      <c r="J20" s="254">
        <v>1</v>
      </c>
      <c r="K20" s="254">
        <v>874</v>
      </c>
      <c r="L20" s="254">
        <v>153</v>
      </c>
      <c r="M20" s="254">
        <v>6</v>
      </c>
      <c r="N20" s="631">
        <v>4</v>
      </c>
      <c r="O20" s="321">
        <v>1133</v>
      </c>
      <c r="P20" s="93"/>
    </row>
    <row r="21" spans="2:16">
      <c r="B21" s="257" t="s">
        <v>40</v>
      </c>
      <c r="C21" s="258"/>
      <c r="D21" s="256" t="s">
        <v>34</v>
      </c>
      <c r="E21" s="254">
        <v>16</v>
      </c>
      <c r="F21" s="254">
        <v>0</v>
      </c>
      <c r="G21" s="254">
        <v>0</v>
      </c>
      <c r="H21" s="254">
        <v>0</v>
      </c>
      <c r="I21" s="254">
        <v>0</v>
      </c>
      <c r="J21" s="254">
        <v>1</v>
      </c>
      <c r="K21" s="254">
        <v>6</v>
      </c>
      <c r="L21" s="254">
        <v>4</v>
      </c>
      <c r="M21" s="254">
        <v>0</v>
      </c>
      <c r="N21" s="631">
        <v>0</v>
      </c>
      <c r="O21" s="321">
        <v>5</v>
      </c>
      <c r="P21" s="93"/>
    </row>
    <row r="22" spans="2:16">
      <c r="B22" s="260"/>
      <c r="C22" s="259"/>
      <c r="D22" s="256" t="s">
        <v>120</v>
      </c>
      <c r="E22" s="254">
        <v>15</v>
      </c>
      <c r="F22" s="254">
        <v>0</v>
      </c>
      <c r="G22" s="254">
        <v>0</v>
      </c>
      <c r="H22" s="254">
        <v>0</v>
      </c>
      <c r="I22" s="254">
        <v>0</v>
      </c>
      <c r="J22" s="254">
        <v>0</v>
      </c>
      <c r="K22" s="254">
        <v>9</v>
      </c>
      <c r="L22" s="254">
        <v>2</v>
      </c>
      <c r="M22" s="254">
        <v>0</v>
      </c>
      <c r="N22" s="631">
        <v>0</v>
      </c>
      <c r="O22" s="321">
        <v>4</v>
      </c>
      <c r="P22" s="93"/>
    </row>
    <row r="23" spans="2:16">
      <c r="B23" s="260"/>
      <c r="C23" s="259"/>
      <c r="D23" s="256"/>
      <c r="E23" s="254"/>
      <c r="F23" s="254"/>
      <c r="G23" s="254"/>
      <c r="H23" s="254"/>
      <c r="I23" s="254"/>
      <c r="J23" s="254"/>
      <c r="K23" s="254"/>
      <c r="L23" s="254"/>
      <c r="M23" s="254"/>
      <c r="N23" s="631"/>
      <c r="O23" s="321"/>
      <c r="P23" s="93"/>
    </row>
    <row r="24" spans="2:16">
      <c r="B24" s="260" t="s">
        <v>41</v>
      </c>
      <c r="C24" s="259"/>
      <c r="D24" s="256" t="s">
        <v>32</v>
      </c>
      <c r="E24" s="17">
        <v>1381</v>
      </c>
      <c r="F24" s="17">
        <v>0</v>
      </c>
      <c r="G24" s="17">
        <v>10</v>
      </c>
      <c r="H24" s="17">
        <v>1</v>
      </c>
      <c r="I24" s="17">
        <v>35</v>
      </c>
      <c r="J24" s="17">
        <v>0</v>
      </c>
      <c r="K24" s="17">
        <v>586</v>
      </c>
      <c r="L24" s="17">
        <v>93</v>
      </c>
      <c r="M24" s="17">
        <v>6</v>
      </c>
      <c r="N24" s="527">
        <v>4</v>
      </c>
      <c r="O24" s="19">
        <v>646</v>
      </c>
      <c r="P24" s="93"/>
    </row>
    <row r="25" spans="2:16">
      <c r="B25" s="257" t="s">
        <v>42</v>
      </c>
      <c r="C25" s="261"/>
      <c r="D25" s="256" t="s">
        <v>34</v>
      </c>
      <c r="E25" s="17">
        <v>8</v>
      </c>
      <c r="F25" s="17">
        <v>0</v>
      </c>
      <c r="G25" s="17">
        <v>0</v>
      </c>
      <c r="H25" s="17">
        <v>0</v>
      </c>
      <c r="I25" s="17">
        <v>0</v>
      </c>
      <c r="J25" s="17">
        <v>0</v>
      </c>
      <c r="K25" s="17">
        <v>3</v>
      </c>
      <c r="L25" s="17">
        <v>2</v>
      </c>
      <c r="M25" s="17">
        <v>0</v>
      </c>
      <c r="N25" s="527">
        <v>0</v>
      </c>
      <c r="O25" s="19">
        <v>3</v>
      </c>
      <c r="P25" s="93"/>
    </row>
    <row r="26" spans="2:16">
      <c r="C26" s="258"/>
      <c r="D26" s="256" t="s">
        <v>120</v>
      </c>
      <c r="E26" s="17">
        <v>7</v>
      </c>
      <c r="F26" s="17">
        <v>0</v>
      </c>
      <c r="G26" s="17">
        <v>0</v>
      </c>
      <c r="H26" s="17">
        <v>0</v>
      </c>
      <c r="I26" s="17">
        <v>0</v>
      </c>
      <c r="J26" s="17">
        <v>0</v>
      </c>
      <c r="K26" s="17">
        <v>5</v>
      </c>
      <c r="L26" s="17">
        <v>1</v>
      </c>
      <c r="M26" s="17">
        <v>0</v>
      </c>
      <c r="N26" s="527">
        <v>0</v>
      </c>
      <c r="O26" s="19">
        <v>1</v>
      </c>
      <c r="P26" s="93"/>
    </row>
    <row r="27" spans="2:16">
      <c r="B27" s="260"/>
      <c r="C27" s="259"/>
      <c r="D27" s="256"/>
      <c r="E27" s="254"/>
      <c r="F27" s="254"/>
      <c r="G27" s="254"/>
      <c r="H27" s="254"/>
      <c r="I27" s="254"/>
      <c r="J27" s="254"/>
      <c r="K27" s="254"/>
      <c r="L27" s="254"/>
      <c r="M27" s="254"/>
      <c r="N27" s="631"/>
      <c r="O27" s="321"/>
      <c r="P27" s="93"/>
    </row>
    <row r="28" spans="2:16">
      <c r="B28" s="260" t="s">
        <v>43</v>
      </c>
      <c r="C28" s="259"/>
      <c r="D28" s="256" t="s">
        <v>32</v>
      </c>
      <c r="E28" s="254">
        <v>28351</v>
      </c>
      <c r="F28" s="254">
        <v>46</v>
      </c>
      <c r="G28" s="254">
        <v>556</v>
      </c>
      <c r="H28" s="254">
        <v>336</v>
      </c>
      <c r="I28" s="254">
        <v>5254</v>
      </c>
      <c r="J28" s="254">
        <v>2</v>
      </c>
      <c r="K28" s="254">
        <v>5564</v>
      </c>
      <c r="L28" s="254">
        <v>2485</v>
      </c>
      <c r="M28" s="254">
        <v>19</v>
      </c>
      <c r="N28" s="631">
        <v>80</v>
      </c>
      <c r="O28" s="321">
        <v>14009</v>
      </c>
      <c r="P28" s="93"/>
    </row>
    <row r="29" spans="2:16">
      <c r="B29" s="257" t="s">
        <v>0</v>
      </c>
      <c r="C29" s="258"/>
      <c r="D29" s="256" t="s">
        <v>34</v>
      </c>
      <c r="E29" s="254">
        <v>78</v>
      </c>
      <c r="F29" s="254">
        <v>2</v>
      </c>
      <c r="G29" s="254">
        <v>3</v>
      </c>
      <c r="H29" s="254">
        <v>1</v>
      </c>
      <c r="I29" s="254">
        <v>2</v>
      </c>
      <c r="J29" s="254">
        <v>1</v>
      </c>
      <c r="K29" s="254">
        <v>16</v>
      </c>
      <c r="L29" s="254">
        <v>10</v>
      </c>
      <c r="M29" s="254">
        <v>0</v>
      </c>
      <c r="N29" s="631">
        <v>2</v>
      </c>
      <c r="O29" s="321">
        <v>41</v>
      </c>
      <c r="P29" s="93"/>
    </row>
    <row r="30" spans="2:16">
      <c r="B30" s="260"/>
      <c r="C30" s="259"/>
      <c r="D30" s="256" t="s">
        <v>120</v>
      </c>
      <c r="E30" s="254">
        <v>211</v>
      </c>
      <c r="F30" s="254">
        <v>1</v>
      </c>
      <c r="G30" s="254">
        <v>15</v>
      </c>
      <c r="H30" s="254">
        <v>1</v>
      </c>
      <c r="I30" s="254">
        <v>46</v>
      </c>
      <c r="J30" s="254">
        <v>0</v>
      </c>
      <c r="K30" s="254">
        <v>31</v>
      </c>
      <c r="L30" s="254">
        <v>44</v>
      </c>
      <c r="M30" s="254">
        <v>0</v>
      </c>
      <c r="N30" s="631">
        <v>0</v>
      </c>
      <c r="O30" s="321">
        <v>73</v>
      </c>
      <c r="P30" s="93"/>
    </row>
    <row r="31" spans="2:16">
      <c r="D31" s="256"/>
      <c r="E31" s="254"/>
      <c r="F31" s="254"/>
      <c r="G31" s="254"/>
      <c r="H31" s="254"/>
      <c r="I31" s="254"/>
      <c r="J31" s="254"/>
      <c r="K31" s="254"/>
      <c r="L31" s="254"/>
      <c r="M31" s="254"/>
      <c r="N31" s="631"/>
      <c r="O31" s="321"/>
      <c r="P31" s="93"/>
    </row>
    <row r="32" spans="2:16" ht="14.25" customHeight="1">
      <c r="B32" s="1030" t="s">
        <v>197</v>
      </c>
      <c r="C32" s="1030"/>
      <c r="D32" s="256" t="s">
        <v>32</v>
      </c>
      <c r="E32" s="17">
        <v>5083</v>
      </c>
      <c r="F32" s="17">
        <v>7</v>
      </c>
      <c r="G32" s="17">
        <v>75</v>
      </c>
      <c r="H32" s="17">
        <v>105</v>
      </c>
      <c r="I32" s="17">
        <v>1217</v>
      </c>
      <c r="J32" s="17">
        <v>0</v>
      </c>
      <c r="K32" s="17">
        <v>735</v>
      </c>
      <c r="L32" s="17">
        <v>302</v>
      </c>
      <c r="M32" s="17">
        <v>2</v>
      </c>
      <c r="N32" s="527">
        <v>32</v>
      </c>
      <c r="O32" s="19">
        <v>2608</v>
      </c>
      <c r="P32" s="93"/>
    </row>
    <row r="33" spans="2:16" ht="14.25" customHeight="1">
      <c r="B33" s="1072" t="s">
        <v>45</v>
      </c>
      <c r="C33" s="1072"/>
      <c r="D33" s="256" t="s">
        <v>34</v>
      </c>
      <c r="E33" s="17">
        <v>10</v>
      </c>
      <c r="F33" s="17">
        <v>0</v>
      </c>
      <c r="G33" s="17">
        <v>1</v>
      </c>
      <c r="H33" s="17">
        <v>0</v>
      </c>
      <c r="I33" s="17">
        <v>0</v>
      </c>
      <c r="J33" s="17">
        <v>0</v>
      </c>
      <c r="K33" s="17">
        <v>1</v>
      </c>
      <c r="L33" s="17">
        <v>0</v>
      </c>
      <c r="M33" s="17">
        <v>0</v>
      </c>
      <c r="N33" s="527">
        <v>0</v>
      </c>
      <c r="O33" s="19">
        <v>8</v>
      </c>
      <c r="P33" s="93"/>
    </row>
    <row r="34" spans="2:16">
      <c r="B34" s="263"/>
      <c r="C34" s="263"/>
      <c r="D34" s="256" t="s">
        <v>120</v>
      </c>
      <c r="E34" s="17">
        <v>19</v>
      </c>
      <c r="F34" s="17">
        <v>0</v>
      </c>
      <c r="G34" s="17">
        <v>2</v>
      </c>
      <c r="H34" s="17">
        <v>0</v>
      </c>
      <c r="I34" s="17">
        <v>4</v>
      </c>
      <c r="J34" s="17">
        <v>0</v>
      </c>
      <c r="K34" s="17">
        <v>2</v>
      </c>
      <c r="L34" s="17">
        <v>6</v>
      </c>
      <c r="M34" s="17">
        <v>0</v>
      </c>
      <c r="N34" s="527">
        <v>0</v>
      </c>
      <c r="O34" s="19">
        <v>5</v>
      </c>
      <c r="P34" s="93"/>
    </row>
    <row r="35" spans="2:16">
      <c r="B35" s="261"/>
      <c r="C35" s="264"/>
      <c r="D35" s="256"/>
      <c r="E35" s="17"/>
      <c r="F35" s="17"/>
      <c r="G35" s="17"/>
      <c r="H35" s="17"/>
      <c r="I35" s="17"/>
      <c r="J35" s="17"/>
      <c r="K35" s="17"/>
      <c r="L35" s="17"/>
      <c r="M35" s="17"/>
      <c r="N35" s="527"/>
      <c r="O35" s="19"/>
      <c r="P35" s="93"/>
    </row>
    <row r="36" spans="2:16" ht="14.25" customHeight="1">
      <c r="B36" s="1030" t="s">
        <v>198</v>
      </c>
      <c r="C36" s="1030"/>
      <c r="D36" s="256" t="s">
        <v>32</v>
      </c>
      <c r="E36" s="17">
        <v>267</v>
      </c>
      <c r="F36" s="17">
        <v>0</v>
      </c>
      <c r="G36" s="17">
        <v>5</v>
      </c>
      <c r="H36" s="17">
        <v>11</v>
      </c>
      <c r="I36" s="17">
        <v>23</v>
      </c>
      <c r="J36" s="17">
        <v>0</v>
      </c>
      <c r="K36" s="17">
        <v>37</v>
      </c>
      <c r="L36" s="17">
        <v>14</v>
      </c>
      <c r="M36" s="17">
        <v>0</v>
      </c>
      <c r="N36" s="527">
        <v>2</v>
      </c>
      <c r="O36" s="19">
        <v>175</v>
      </c>
      <c r="P36" s="93"/>
    </row>
    <row r="37" spans="2:16" ht="14.25" customHeight="1">
      <c r="B37" s="1072" t="s">
        <v>47</v>
      </c>
      <c r="C37" s="1072"/>
      <c r="D37" s="256" t="s">
        <v>34</v>
      </c>
      <c r="E37" s="17">
        <v>0</v>
      </c>
      <c r="F37" s="17">
        <v>0</v>
      </c>
      <c r="G37" s="17">
        <v>0</v>
      </c>
      <c r="H37" s="17">
        <v>0</v>
      </c>
      <c r="I37" s="17">
        <v>0</v>
      </c>
      <c r="J37" s="17">
        <v>0</v>
      </c>
      <c r="K37" s="17">
        <v>0</v>
      </c>
      <c r="L37" s="17">
        <v>0</v>
      </c>
      <c r="M37" s="17">
        <v>0</v>
      </c>
      <c r="N37" s="527">
        <v>0</v>
      </c>
      <c r="O37" s="19">
        <v>0</v>
      </c>
      <c r="P37" s="93"/>
    </row>
    <row r="38" spans="2:16">
      <c r="B38" s="263"/>
      <c r="C38" s="263"/>
      <c r="D38" s="256" t="s">
        <v>120</v>
      </c>
      <c r="E38" s="17">
        <v>2</v>
      </c>
      <c r="F38" s="17">
        <v>0</v>
      </c>
      <c r="G38" s="17">
        <v>1</v>
      </c>
      <c r="H38" s="17">
        <v>0</v>
      </c>
      <c r="I38" s="17">
        <v>0</v>
      </c>
      <c r="J38" s="17">
        <v>0</v>
      </c>
      <c r="K38" s="17">
        <v>0</v>
      </c>
      <c r="L38" s="17">
        <v>0</v>
      </c>
      <c r="M38" s="17">
        <v>0</v>
      </c>
      <c r="N38" s="527">
        <v>0</v>
      </c>
      <c r="O38" s="19">
        <v>1</v>
      </c>
      <c r="P38" s="93"/>
    </row>
    <row r="39" spans="2:16">
      <c r="B39" s="261"/>
      <c r="C39" s="264"/>
      <c r="D39" s="256"/>
      <c r="E39" s="17"/>
      <c r="F39" s="17"/>
      <c r="G39" s="17"/>
      <c r="H39" s="17"/>
      <c r="I39" s="17"/>
      <c r="J39" s="17"/>
      <c r="K39" s="17"/>
      <c r="L39" s="17"/>
      <c r="M39" s="17"/>
      <c r="N39" s="527"/>
      <c r="O39" s="19"/>
      <c r="P39" s="93"/>
    </row>
    <row r="40" spans="2:16" ht="14.25" customHeight="1">
      <c r="B40" s="1030" t="s">
        <v>199</v>
      </c>
      <c r="C40" s="1030"/>
      <c r="D40" s="256" t="s">
        <v>32</v>
      </c>
      <c r="E40" s="17">
        <v>27</v>
      </c>
      <c r="F40" s="17">
        <v>0</v>
      </c>
      <c r="G40" s="17">
        <v>0</v>
      </c>
      <c r="H40" s="17">
        <v>0</v>
      </c>
      <c r="I40" s="17">
        <v>9</v>
      </c>
      <c r="J40" s="17">
        <v>0</v>
      </c>
      <c r="K40" s="17">
        <v>4</v>
      </c>
      <c r="L40" s="17">
        <v>1</v>
      </c>
      <c r="M40" s="17">
        <v>0</v>
      </c>
      <c r="N40" s="527">
        <v>0</v>
      </c>
      <c r="O40" s="19">
        <v>13</v>
      </c>
      <c r="P40" s="93"/>
    </row>
    <row r="41" spans="2:16" ht="14.25" customHeight="1">
      <c r="B41" s="1072" t="s">
        <v>49</v>
      </c>
      <c r="C41" s="1072"/>
      <c r="D41" s="256" t="s">
        <v>34</v>
      </c>
      <c r="E41" s="17">
        <v>0</v>
      </c>
      <c r="F41" s="17">
        <v>0</v>
      </c>
      <c r="G41" s="17">
        <v>0</v>
      </c>
      <c r="H41" s="17">
        <v>0</v>
      </c>
      <c r="I41" s="17">
        <v>0</v>
      </c>
      <c r="J41" s="17">
        <v>0</v>
      </c>
      <c r="K41" s="17">
        <v>0</v>
      </c>
      <c r="L41" s="17">
        <v>0</v>
      </c>
      <c r="M41" s="17">
        <v>0</v>
      </c>
      <c r="N41" s="527">
        <v>0</v>
      </c>
      <c r="O41" s="19">
        <v>0</v>
      </c>
      <c r="P41" s="93"/>
    </row>
    <row r="42" spans="2:16">
      <c r="B42" s="263"/>
      <c r="C42" s="263"/>
      <c r="D42" s="256" t="s">
        <v>120</v>
      </c>
      <c r="E42" s="17">
        <v>0</v>
      </c>
      <c r="F42" s="17">
        <v>0</v>
      </c>
      <c r="G42" s="17">
        <v>0</v>
      </c>
      <c r="H42" s="17">
        <v>0</v>
      </c>
      <c r="I42" s="17">
        <v>0</v>
      </c>
      <c r="J42" s="17">
        <v>0</v>
      </c>
      <c r="K42" s="17">
        <v>0</v>
      </c>
      <c r="L42" s="17">
        <v>0</v>
      </c>
      <c r="M42" s="17">
        <v>0</v>
      </c>
      <c r="N42" s="527">
        <v>0</v>
      </c>
      <c r="O42" s="19">
        <v>0</v>
      </c>
      <c r="P42" s="93"/>
    </row>
    <row r="43" spans="2:16">
      <c r="B43" s="261"/>
      <c r="C43" s="264"/>
      <c r="D43" s="256"/>
      <c r="E43" s="17"/>
      <c r="F43" s="17"/>
      <c r="G43" s="17"/>
      <c r="H43" s="17"/>
      <c r="I43" s="17"/>
      <c r="J43" s="17"/>
      <c r="K43" s="17"/>
      <c r="L43" s="17"/>
      <c r="M43" s="17"/>
      <c r="N43" s="527"/>
      <c r="O43" s="19"/>
      <c r="P43" s="93"/>
    </row>
    <row r="44" spans="2:16" ht="14.25" customHeight="1">
      <c r="B44" s="1030" t="s">
        <v>200</v>
      </c>
      <c r="C44" s="1030"/>
      <c r="D44" s="256" t="s">
        <v>32</v>
      </c>
      <c r="E44" s="17">
        <v>634</v>
      </c>
      <c r="F44" s="17">
        <v>0</v>
      </c>
      <c r="G44" s="17">
        <v>19</v>
      </c>
      <c r="H44" s="17">
        <v>3</v>
      </c>
      <c r="I44" s="17">
        <v>133</v>
      </c>
      <c r="J44" s="17">
        <v>0</v>
      </c>
      <c r="K44" s="17">
        <v>99</v>
      </c>
      <c r="L44" s="17">
        <v>66</v>
      </c>
      <c r="M44" s="17">
        <v>0</v>
      </c>
      <c r="N44" s="527">
        <v>1</v>
      </c>
      <c r="O44" s="19">
        <v>313</v>
      </c>
      <c r="P44" s="93"/>
    </row>
    <row r="45" spans="2:16" ht="14.25" customHeight="1">
      <c r="B45" s="1072" t="s">
        <v>51</v>
      </c>
      <c r="C45" s="1072"/>
      <c r="D45" s="256" t="s">
        <v>34</v>
      </c>
      <c r="E45" s="17">
        <v>4</v>
      </c>
      <c r="F45" s="17">
        <v>0</v>
      </c>
      <c r="G45" s="17">
        <v>2</v>
      </c>
      <c r="H45" s="17">
        <v>0</v>
      </c>
      <c r="I45" s="17">
        <v>1</v>
      </c>
      <c r="J45" s="17">
        <v>0</v>
      </c>
      <c r="K45" s="17">
        <v>0</v>
      </c>
      <c r="L45" s="17">
        <v>0</v>
      </c>
      <c r="M45" s="17">
        <v>0</v>
      </c>
      <c r="N45" s="527">
        <v>0</v>
      </c>
      <c r="O45" s="19">
        <v>1</v>
      </c>
      <c r="P45" s="93"/>
    </row>
    <row r="46" spans="2:16">
      <c r="B46" s="263"/>
      <c r="C46" s="263"/>
      <c r="D46" s="256" t="s">
        <v>120</v>
      </c>
      <c r="E46" s="17">
        <v>2</v>
      </c>
      <c r="F46" s="17">
        <v>0</v>
      </c>
      <c r="G46" s="17">
        <v>0</v>
      </c>
      <c r="H46" s="17">
        <v>0</v>
      </c>
      <c r="I46" s="17">
        <v>0</v>
      </c>
      <c r="J46" s="17">
        <v>0</v>
      </c>
      <c r="K46" s="17">
        <v>0</v>
      </c>
      <c r="L46" s="17">
        <v>0</v>
      </c>
      <c r="M46" s="17">
        <v>0</v>
      </c>
      <c r="N46" s="527">
        <v>0</v>
      </c>
      <c r="O46" s="19">
        <v>2</v>
      </c>
      <c r="P46" s="93"/>
    </row>
    <row r="47" spans="2:16">
      <c r="B47" s="265"/>
      <c r="C47" s="264"/>
      <c r="D47" s="256"/>
      <c r="E47" s="17"/>
      <c r="F47" s="17"/>
      <c r="G47" s="17"/>
      <c r="H47" s="17"/>
      <c r="I47" s="17"/>
      <c r="J47" s="17"/>
      <c r="K47" s="17"/>
      <c r="L47" s="17"/>
      <c r="M47" s="17"/>
      <c r="N47" s="527"/>
      <c r="O47" s="19"/>
      <c r="P47" s="93"/>
    </row>
    <row r="48" spans="2:16" ht="14.25" customHeight="1">
      <c r="B48" s="1030" t="s">
        <v>201</v>
      </c>
      <c r="C48" s="1030"/>
      <c r="D48" s="256" t="s">
        <v>32</v>
      </c>
      <c r="E48" s="17">
        <v>275</v>
      </c>
      <c r="F48" s="17">
        <v>0</v>
      </c>
      <c r="G48" s="17">
        <v>1</v>
      </c>
      <c r="H48" s="17">
        <v>0</v>
      </c>
      <c r="I48" s="17">
        <v>86</v>
      </c>
      <c r="J48" s="17">
        <v>0</v>
      </c>
      <c r="K48" s="17">
        <v>36</v>
      </c>
      <c r="L48" s="17">
        <v>20</v>
      </c>
      <c r="M48" s="17">
        <v>0</v>
      </c>
      <c r="N48" s="527">
        <v>1</v>
      </c>
      <c r="O48" s="19">
        <v>131</v>
      </c>
      <c r="P48" s="93"/>
    </row>
    <row r="49" spans="2:16" ht="14.25" customHeight="1">
      <c r="B49" s="1072" t="s">
        <v>53</v>
      </c>
      <c r="C49" s="1072"/>
      <c r="D49" s="256" t="s">
        <v>34</v>
      </c>
      <c r="E49" s="17">
        <v>0</v>
      </c>
      <c r="F49" s="17">
        <v>0</v>
      </c>
      <c r="G49" s="17">
        <v>0</v>
      </c>
      <c r="H49" s="17">
        <v>0</v>
      </c>
      <c r="I49" s="17">
        <v>0</v>
      </c>
      <c r="J49" s="17">
        <v>0</v>
      </c>
      <c r="K49" s="17">
        <v>0</v>
      </c>
      <c r="L49" s="17">
        <v>0</v>
      </c>
      <c r="M49" s="17">
        <v>0</v>
      </c>
      <c r="N49" s="527">
        <v>0</v>
      </c>
      <c r="O49" s="19">
        <v>0</v>
      </c>
      <c r="P49" s="93"/>
    </row>
    <row r="50" spans="2:16">
      <c r="B50" s="263"/>
      <c r="C50" s="263"/>
      <c r="D50" s="256" t="s">
        <v>120</v>
      </c>
      <c r="E50" s="17">
        <v>3</v>
      </c>
      <c r="F50" s="17">
        <v>0</v>
      </c>
      <c r="G50" s="17">
        <v>0</v>
      </c>
      <c r="H50" s="17">
        <v>0</v>
      </c>
      <c r="I50" s="17">
        <v>1</v>
      </c>
      <c r="J50" s="17">
        <v>0</v>
      </c>
      <c r="K50" s="17">
        <v>1</v>
      </c>
      <c r="L50" s="17">
        <v>0</v>
      </c>
      <c r="M50" s="17">
        <v>0</v>
      </c>
      <c r="N50" s="527">
        <v>0</v>
      </c>
      <c r="O50" s="19">
        <v>1</v>
      </c>
      <c r="P50" s="93"/>
    </row>
    <row r="51" spans="2:16">
      <c r="B51" s="265"/>
      <c r="C51" s="264"/>
      <c r="D51" s="256"/>
      <c r="E51" s="17"/>
      <c r="F51" s="17"/>
      <c r="G51" s="17"/>
      <c r="H51" s="17"/>
      <c r="I51" s="17"/>
      <c r="J51" s="17"/>
      <c r="K51" s="17"/>
      <c r="L51" s="17"/>
      <c r="M51" s="17"/>
      <c r="N51" s="527"/>
      <c r="O51" s="19"/>
      <c r="P51" s="93"/>
    </row>
    <row r="52" spans="2:16" ht="18.600000000000001" customHeight="1">
      <c r="B52" s="955" t="s">
        <v>1795</v>
      </c>
      <c r="C52" s="955"/>
      <c r="D52" s="256" t="s">
        <v>32</v>
      </c>
      <c r="E52" s="17">
        <v>117</v>
      </c>
      <c r="F52" s="17">
        <v>1</v>
      </c>
      <c r="G52" s="17">
        <v>4</v>
      </c>
      <c r="H52" s="17">
        <v>0</v>
      </c>
      <c r="I52" s="17">
        <v>26</v>
      </c>
      <c r="J52" s="17">
        <v>0</v>
      </c>
      <c r="K52" s="17">
        <v>14</v>
      </c>
      <c r="L52" s="17">
        <v>13</v>
      </c>
      <c r="M52" s="17">
        <v>0</v>
      </c>
      <c r="N52" s="527">
        <v>0</v>
      </c>
      <c r="O52" s="19">
        <v>59</v>
      </c>
      <c r="P52" s="93"/>
    </row>
    <row r="53" spans="2:16" ht="14.25" customHeight="1">
      <c r="B53" s="956" t="s">
        <v>1</v>
      </c>
      <c r="C53" s="956"/>
      <c r="D53" s="256" t="s">
        <v>34</v>
      </c>
      <c r="E53" s="17">
        <v>0</v>
      </c>
      <c r="F53" s="17">
        <v>0</v>
      </c>
      <c r="G53" s="17">
        <v>0</v>
      </c>
      <c r="H53" s="17">
        <v>0</v>
      </c>
      <c r="I53" s="17">
        <v>0</v>
      </c>
      <c r="J53" s="17">
        <v>0</v>
      </c>
      <c r="K53" s="17">
        <v>0</v>
      </c>
      <c r="L53" s="17">
        <v>0</v>
      </c>
      <c r="M53" s="17">
        <v>0</v>
      </c>
      <c r="N53" s="527">
        <v>0</v>
      </c>
      <c r="O53" s="19">
        <v>0</v>
      </c>
      <c r="P53" s="93"/>
    </row>
    <row r="54" spans="2:16">
      <c r="B54" s="1"/>
      <c r="C54" s="138"/>
      <c r="D54" s="256" t="s">
        <v>120</v>
      </c>
      <c r="E54" s="17">
        <v>1</v>
      </c>
      <c r="F54" s="17">
        <v>0</v>
      </c>
      <c r="G54" s="17">
        <v>0</v>
      </c>
      <c r="H54" s="17">
        <v>0</v>
      </c>
      <c r="I54" s="17">
        <v>0</v>
      </c>
      <c r="J54" s="17">
        <v>0</v>
      </c>
      <c r="K54" s="17">
        <v>1</v>
      </c>
      <c r="L54" s="17">
        <v>0</v>
      </c>
      <c r="M54" s="17">
        <v>0</v>
      </c>
      <c r="N54" s="527">
        <v>0</v>
      </c>
      <c r="O54" s="19">
        <v>0</v>
      </c>
      <c r="P54" s="93"/>
    </row>
    <row r="55" spans="2:16">
      <c r="B55" s="1"/>
      <c r="C55" s="138"/>
      <c r="D55" s="256"/>
      <c r="E55" s="17"/>
      <c r="F55" s="17"/>
      <c r="G55" s="17"/>
      <c r="H55" s="17"/>
      <c r="I55" s="17"/>
      <c r="J55" s="17"/>
      <c r="K55" s="17"/>
      <c r="L55" s="17"/>
      <c r="M55" s="17"/>
      <c r="N55" s="527"/>
      <c r="O55" s="19"/>
      <c r="P55" s="93"/>
    </row>
    <row r="56" spans="2:16" ht="28.5" customHeight="1">
      <c r="B56" s="955" t="s">
        <v>1796</v>
      </c>
      <c r="C56" s="955"/>
      <c r="D56" s="256" t="s">
        <v>32</v>
      </c>
      <c r="E56" s="17">
        <v>1672</v>
      </c>
      <c r="F56" s="17">
        <v>3</v>
      </c>
      <c r="G56" s="17">
        <v>13</v>
      </c>
      <c r="H56" s="17">
        <v>10</v>
      </c>
      <c r="I56" s="17">
        <v>408</v>
      </c>
      <c r="J56" s="17">
        <v>0</v>
      </c>
      <c r="K56" s="17">
        <v>365</v>
      </c>
      <c r="L56" s="17">
        <v>154</v>
      </c>
      <c r="M56" s="17">
        <v>1</v>
      </c>
      <c r="N56" s="527">
        <v>1</v>
      </c>
      <c r="O56" s="19">
        <v>717</v>
      </c>
      <c r="P56" s="93"/>
    </row>
    <row r="57" spans="2:16" ht="29.85" customHeight="1">
      <c r="B57" s="957" t="s">
        <v>54</v>
      </c>
      <c r="C57" s="957"/>
      <c r="D57" s="256" t="s">
        <v>34</v>
      </c>
      <c r="E57" s="17">
        <v>9</v>
      </c>
      <c r="F57" s="17">
        <v>0</v>
      </c>
      <c r="G57" s="17">
        <v>0</v>
      </c>
      <c r="H57" s="17">
        <v>0</v>
      </c>
      <c r="I57" s="17">
        <v>0</v>
      </c>
      <c r="J57" s="17">
        <v>0</v>
      </c>
      <c r="K57" s="17">
        <v>3</v>
      </c>
      <c r="L57" s="17">
        <v>1</v>
      </c>
      <c r="M57" s="17">
        <v>0</v>
      </c>
      <c r="N57" s="527">
        <v>0</v>
      </c>
      <c r="O57" s="19">
        <v>5</v>
      </c>
      <c r="P57" s="93"/>
    </row>
    <row r="58" spans="2:16" ht="14.25" customHeight="1">
      <c r="B58" s="606"/>
      <c r="C58" s="49"/>
      <c r="D58" s="256" t="s">
        <v>120</v>
      </c>
      <c r="E58" s="17">
        <v>41</v>
      </c>
      <c r="F58" s="17">
        <v>0</v>
      </c>
      <c r="G58" s="17">
        <v>0</v>
      </c>
      <c r="H58" s="17">
        <v>0</v>
      </c>
      <c r="I58" s="17">
        <v>21</v>
      </c>
      <c r="J58" s="17">
        <v>0</v>
      </c>
      <c r="K58" s="17">
        <v>3</v>
      </c>
      <c r="L58" s="17">
        <v>3</v>
      </c>
      <c r="M58" s="17">
        <v>0</v>
      </c>
      <c r="N58" s="527">
        <v>0</v>
      </c>
      <c r="O58" s="19">
        <v>14</v>
      </c>
      <c r="P58" s="93"/>
    </row>
    <row r="59" spans="2:16" ht="14.25" customHeight="1">
      <c r="B59" s="959"/>
      <c r="C59" s="959"/>
      <c r="D59" s="256"/>
      <c r="E59" s="17"/>
      <c r="F59" s="17"/>
      <c r="G59" s="17"/>
      <c r="H59" s="17"/>
      <c r="I59" s="17"/>
      <c r="J59" s="17"/>
      <c r="K59" s="17"/>
      <c r="L59" s="17"/>
      <c r="M59" s="17"/>
      <c r="N59" s="527"/>
      <c r="O59" s="19"/>
      <c r="P59" s="93"/>
    </row>
    <row r="60" spans="2:16" ht="14.25" customHeight="1">
      <c r="B60" s="958" t="s">
        <v>202</v>
      </c>
      <c r="C60" s="958"/>
      <c r="D60" s="256" t="s">
        <v>32</v>
      </c>
      <c r="E60" s="17">
        <v>752</v>
      </c>
      <c r="F60" s="17">
        <v>2</v>
      </c>
      <c r="G60" s="17">
        <v>11</v>
      </c>
      <c r="H60" s="17">
        <v>5</v>
      </c>
      <c r="I60" s="17">
        <v>124</v>
      </c>
      <c r="J60" s="17">
        <v>0</v>
      </c>
      <c r="K60" s="17">
        <v>107</v>
      </c>
      <c r="L60" s="17">
        <v>137</v>
      </c>
      <c r="M60" s="17">
        <v>0</v>
      </c>
      <c r="N60" s="527">
        <v>0</v>
      </c>
      <c r="O60" s="19">
        <v>366</v>
      </c>
      <c r="P60" s="93"/>
    </row>
    <row r="61" spans="2:16" ht="14.25" customHeight="1">
      <c r="B61" s="959" t="s">
        <v>203</v>
      </c>
      <c r="C61" s="959"/>
      <c r="D61" s="256" t="s">
        <v>34</v>
      </c>
      <c r="E61" s="17">
        <v>5</v>
      </c>
      <c r="F61" s="17">
        <v>0</v>
      </c>
      <c r="G61" s="17">
        <v>0</v>
      </c>
      <c r="H61" s="17">
        <v>0</v>
      </c>
      <c r="I61" s="17">
        <v>1</v>
      </c>
      <c r="J61" s="17">
        <v>0</v>
      </c>
      <c r="K61" s="17">
        <v>2</v>
      </c>
      <c r="L61" s="17">
        <v>1</v>
      </c>
      <c r="M61" s="17">
        <v>0</v>
      </c>
      <c r="N61" s="527">
        <v>0</v>
      </c>
      <c r="O61" s="19">
        <v>1</v>
      </c>
      <c r="P61" s="93"/>
    </row>
    <row r="62" spans="2:16">
      <c r="B62" s="1"/>
      <c r="C62" s="138"/>
      <c r="D62" s="256" t="s">
        <v>120</v>
      </c>
      <c r="E62" s="17">
        <v>4</v>
      </c>
      <c r="F62" s="17">
        <v>0</v>
      </c>
      <c r="G62" s="17">
        <v>0</v>
      </c>
      <c r="H62" s="17">
        <v>0</v>
      </c>
      <c r="I62" s="17">
        <v>0</v>
      </c>
      <c r="J62" s="17">
        <v>0</v>
      </c>
      <c r="K62" s="17">
        <v>0</v>
      </c>
      <c r="L62" s="17">
        <v>3</v>
      </c>
      <c r="M62" s="17">
        <v>0</v>
      </c>
      <c r="N62" s="527">
        <v>0</v>
      </c>
      <c r="O62" s="19">
        <v>1</v>
      </c>
      <c r="P62" s="93"/>
    </row>
    <row r="63" spans="2:16">
      <c r="B63" s="1"/>
      <c r="C63" s="138"/>
      <c r="D63" s="256"/>
      <c r="E63" s="17"/>
      <c r="F63" s="17"/>
      <c r="G63" s="17"/>
      <c r="H63" s="17"/>
      <c r="I63" s="17"/>
      <c r="J63" s="17"/>
      <c r="K63" s="17"/>
      <c r="L63" s="17"/>
      <c r="M63" s="17"/>
      <c r="N63" s="527"/>
      <c r="O63" s="19"/>
      <c r="P63" s="93"/>
    </row>
    <row r="64" spans="2:16" ht="30.6" customHeight="1">
      <c r="B64" s="958" t="s">
        <v>204</v>
      </c>
      <c r="C64" s="958"/>
      <c r="D64" s="256" t="s">
        <v>32</v>
      </c>
      <c r="E64" s="17">
        <v>352</v>
      </c>
      <c r="F64" s="17">
        <v>0</v>
      </c>
      <c r="G64" s="17">
        <v>2</v>
      </c>
      <c r="H64" s="17">
        <v>3</v>
      </c>
      <c r="I64" s="17">
        <v>63</v>
      </c>
      <c r="J64" s="17">
        <v>0</v>
      </c>
      <c r="K64" s="17">
        <v>67</v>
      </c>
      <c r="L64" s="17">
        <v>46</v>
      </c>
      <c r="M64" s="17">
        <v>0</v>
      </c>
      <c r="N64" s="527">
        <v>1</v>
      </c>
      <c r="O64" s="19">
        <v>170</v>
      </c>
      <c r="P64" s="93"/>
    </row>
    <row r="65" spans="2:16" ht="19.350000000000001" customHeight="1">
      <c r="B65" s="959" t="s">
        <v>205</v>
      </c>
      <c r="C65" s="959"/>
      <c r="D65" s="256" t="s">
        <v>34</v>
      </c>
      <c r="E65" s="17">
        <v>0</v>
      </c>
      <c r="F65" s="17">
        <v>0</v>
      </c>
      <c r="G65" s="17">
        <v>0</v>
      </c>
      <c r="H65" s="17">
        <v>0</v>
      </c>
      <c r="I65" s="17">
        <v>0</v>
      </c>
      <c r="J65" s="17">
        <v>0</v>
      </c>
      <c r="K65" s="17">
        <v>0</v>
      </c>
      <c r="L65" s="17">
        <v>0</v>
      </c>
      <c r="M65" s="17">
        <v>0</v>
      </c>
      <c r="N65" s="527">
        <v>0</v>
      </c>
      <c r="O65" s="19">
        <v>0</v>
      </c>
      <c r="P65" s="93"/>
    </row>
    <row r="66" spans="2:16" ht="14.25" customHeight="1">
      <c r="B66" s="959"/>
      <c r="C66" s="959"/>
      <c r="D66" s="256" t="s">
        <v>120</v>
      </c>
      <c r="E66" s="17">
        <v>0</v>
      </c>
      <c r="F66" s="17">
        <v>0</v>
      </c>
      <c r="G66" s="17">
        <v>0</v>
      </c>
      <c r="H66" s="17">
        <v>0</v>
      </c>
      <c r="I66" s="17">
        <v>0</v>
      </c>
      <c r="J66" s="17">
        <v>0</v>
      </c>
      <c r="K66" s="17">
        <v>0</v>
      </c>
      <c r="L66" s="17">
        <v>0</v>
      </c>
      <c r="M66" s="17">
        <v>0</v>
      </c>
      <c r="N66" s="527">
        <v>0</v>
      </c>
      <c r="O66" s="19">
        <v>0</v>
      </c>
      <c r="P66" s="93"/>
    </row>
    <row r="67" spans="2:16">
      <c r="B67" s="1"/>
      <c r="C67" s="138"/>
      <c r="D67" s="256"/>
      <c r="E67" s="17"/>
      <c r="F67" s="17"/>
      <c r="G67" s="17"/>
      <c r="H67" s="17"/>
      <c r="I67" s="17"/>
      <c r="J67" s="17"/>
      <c r="K67" s="17"/>
      <c r="L67" s="17"/>
      <c r="M67" s="17"/>
      <c r="N67" s="527"/>
      <c r="O67" s="19"/>
      <c r="P67" s="93"/>
    </row>
    <row r="68" spans="2:16" ht="29.1" customHeight="1">
      <c r="B68" s="953" t="s">
        <v>1797</v>
      </c>
      <c r="C68" s="953"/>
      <c r="D68" s="256" t="s">
        <v>32</v>
      </c>
      <c r="E68" s="17">
        <v>72</v>
      </c>
      <c r="F68" s="17">
        <v>0</v>
      </c>
      <c r="G68" s="17">
        <v>3</v>
      </c>
      <c r="H68" s="17">
        <v>1</v>
      </c>
      <c r="I68" s="17">
        <v>2</v>
      </c>
      <c r="J68" s="17">
        <v>0</v>
      </c>
      <c r="K68" s="17">
        <v>4</v>
      </c>
      <c r="L68" s="17">
        <v>9</v>
      </c>
      <c r="M68" s="17">
        <v>0</v>
      </c>
      <c r="N68" s="527">
        <v>0</v>
      </c>
      <c r="O68" s="19">
        <v>53</v>
      </c>
      <c r="P68" s="93"/>
    </row>
    <row r="69" spans="2:16" ht="17.649999999999999" customHeight="1">
      <c r="B69" s="954" t="s">
        <v>59</v>
      </c>
      <c r="C69" s="954"/>
      <c r="D69" s="256" t="s">
        <v>34</v>
      </c>
      <c r="E69" s="17">
        <v>0</v>
      </c>
      <c r="F69" s="17">
        <v>0</v>
      </c>
      <c r="G69" s="17">
        <v>0</v>
      </c>
      <c r="H69" s="17">
        <v>0</v>
      </c>
      <c r="I69" s="17">
        <v>0</v>
      </c>
      <c r="J69" s="17">
        <v>0</v>
      </c>
      <c r="K69" s="17">
        <v>0</v>
      </c>
      <c r="L69" s="17">
        <v>0</v>
      </c>
      <c r="M69" s="17">
        <v>0</v>
      </c>
      <c r="N69" s="527">
        <v>0</v>
      </c>
      <c r="O69" s="19">
        <v>0</v>
      </c>
      <c r="P69" s="93"/>
    </row>
    <row r="70" spans="2:16" ht="14.25" customHeight="1">
      <c r="B70" s="959"/>
      <c r="C70" s="959"/>
      <c r="D70" s="256" t="s">
        <v>120</v>
      </c>
      <c r="E70" s="17">
        <v>1</v>
      </c>
      <c r="F70" s="17">
        <v>0</v>
      </c>
      <c r="G70" s="17">
        <v>0</v>
      </c>
      <c r="H70" s="17">
        <v>0</v>
      </c>
      <c r="I70" s="17">
        <v>0</v>
      </c>
      <c r="J70" s="17">
        <v>0</v>
      </c>
      <c r="K70" s="17">
        <v>0</v>
      </c>
      <c r="L70" s="17">
        <v>0</v>
      </c>
      <c r="M70" s="17">
        <v>0</v>
      </c>
      <c r="N70" s="527">
        <v>0</v>
      </c>
      <c r="O70" s="19">
        <v>1</v>
      </c>
      <c r="P70" s="93"/>
    </row>
    <row r="71" spans="2:16" ht="14.25" customHeight="1">
      <c r="B71" s="959"/>
      <c r="C71" s="959"/>
      <c r="D71" s="256"/>
      <c r="E71" s="17"/>
      <c r="F71" s="17"/>
      <c r="G71" s="17"/>
      <c r="H71" s="17"/>
      <c r="I71" s="17"/>
      <c r="J71" s="17"/>
      <c r="K71" s="17"/>
      <c r="L71" s="17"/>
      <c r="M71" s="17"/>
      <c r="N71" s="527"/>
      <c r="O71" s="19"/>
      <c r="P71" s="93"/>
    </row>
    <row r="72" spans="2:16" ht="16.350000000000001" customHeight="1">
      <c r="B72" s="953" t="s">
        <v>206</v>
      </c>
      <c r="C72" s="953"/>
      <c r="D72" s="256" t="s">
        <v>32</v>
      </c>
      <c r="E72" s="17">
        <v>651</v>
      </c>
      <c r="F72" s="17">
        <v>2</v>
      </c>
      <c r="G72" s="17">
        <v>16</v>
      </c>
      <c r="H72" s="17">
        <v>40</v>
      </c>
      <c r="I72" s="17">
        <v>67</v>
      </c>
      <c r="J72" s="17">
        <v>1</v>
      </c>
      <c r="K72" s="17">
        <v>98</v>
      </c>
      <c r="L72" s="17">
        <v>55</v>
      </c>
      <c r="M72" s="17">
        <v>0</v>
      </c>
      <c r="N72" s="527">
        <v>2</v>
      </c>
      <c r="O72" s="19">
        <v>370</v>
      </c>
      <c r="P72" s="93"/>
    </row>
    <row r="73" spans="2:16" ht="14.25" customHeight="1">
      <c r="B73" s="954" t="s">
        <v>207</v>
      </c>
      <c r="C73" s="954"/>
      <c r="D73" s="256" t="s">
        <v>34</v>
      </c>
      <c r="E73" s="17">
        <v>4</v>
      </c>
      <c r="F73" s="17">
        <v>0</v>
      </c>
      <c r="G73" s="17">
        <v>0</v>
      </c>
      <c r="H73" s="17">
        <v>0</v>
      </c>
      <c r="I73" s="17">
        <v>0</v>
      </c>
      <c r="J73" s="17">
        <v>0</v>
      </c>
      <c r="K73" s="17">
        <v>0</v>
      </c>
      <c r="L73" s="17">
        <v>2</v>
      </c>
      <c r="M73" s="17">
        <v>0</v>
      </c>
      <c r="N73" s="527">
        <v>0</v>
      </c>
      <c r="O73" s="19">
        <v>2</v>
      </c>
      <c r="P73" s="93"/>
    </row>
    <row r="74" spans="2:16">
      <c r="B74" s="138"/>
      <c r="C74" s="138"/>
      <c r="D74" s="256" t="s">
        <v>120</v>
      </c>
      <c r="E74" s="17">
        <v>2</v>
      </c>
      <c r="F74" s="17">
        <v>0</v>
      </c>
      <c r="G74" s="17">
        <v>0</v>
      </c>
      <c r="H74" s="17">
        <v>1</v>
      </c>
      <c r="I74" s="17">
        <v>1</v>
      </c>
      <c r="J74" s="17">
        <v>0</v>
      </c>
      <c r="K74" s="17">
        <v>0</v>
      </c>
      <c r="L74" s="17">
        <v>0</v>
      </c>
      <c r="M74" s="17">
        <v>0</v>
      </c>
      <c r="N74" s="527">
        <v>0</v>
      </c>
      <c r="O74" s="19">
        <v>0</v>
      </c>
      <c r="P74" s="93"/>
    </row>
    <row r="75" spans="2:16">
      <c r="B75" s="138"/>
      <c r="C75" s="138"/>
      <c r="D75" s="256"/>
      <c r="E75" s="17"/>
      <c r="F75" s="17"/>
      <c r="G75" s="17"/>
      <c r="H75" s="17"/>
      <c r="I75" s="17"/>
      <c r="J75" s="17"/>
      <c r="K75" s="17"/>
      <c r="L75" s="17"/>
      <c r="M75" s="17"/>
      <c r="N75" s="527"/>
      <c r="O75" s="19"/>
      <c r="P75" s="93"/>
    </row>
    <row r="76" spans="2:16" ht="19.7" customHeight="1">
      <c r="B76" s="955" t="s">
        <v>1798</v>
      </c>
      <c r="C76" s="955"/>
      <c r="D76" s="256" t="s">
        <v>32</v>
      </c>
      <c r="E76" s="17">
        <v>227</v>
      </c>
      <c r="F76" s="17">
        <v>0</v>
      </c>
      <c r="G76" s="17">
        <v>5</v>
      </c>
      <c r="H76" s="17">
        <v>5</v>
      </c>
      <c r="I76" s="17">
        <v>8</v>
      </c>
      <c r="J76" s="17">
        <v>0</v>
      </c>
      <c r="K76" s="17">
        <v>28</v>
      </c>
      <c r="L76" s="17">
        <v>14</v>
      </c>
      <c r="M76" s="17">
        <v>0</v>
      </c>
      <c r="N76" s="527">
        <v>0</v>
      </c>
      <c r="O76" s="19">
        <v>167</v>
      </c>
      <c r="P76" s="93"/>
    </row>
    <row r="77" spans="2:16" ht="25.15" customHeight="1">
      <c r="B77" s="957" t="s">
        <v>62</v>
      </c>
      <c r="C77" s="957"/>
      <c r="D77" s="256" t="s">
        <v>34</v>
      </c>
      <c r="E77" s="17">
        <v>0</v>
      </c>
      <c r="F77" s="17">
        <v>0</v>
      </c>
      <c r="G77" s="17">
        <v>0</v>
      </c>
      <c r="H77" s="17">
        <v>0</v>
      </c>
      <c r="I77" s="17">
        <v>0</v>
      </c>
      <c r="J77" s="17">
        <v>0</v>
      </c>
      <c r="K77" s="17">
        <v>0</v>
      </c>
      <c r="L77" s="17">
        <v>0</v>
      </c>
      <c r="M77" s="17">
        <v>0</v>
      </c>
      <c r="N77" s="527">
        <v>0</v>
      </c>
      <c r="O77" s="19">
        <v>0</v>
      </c>
      <c r="P77" s="93"/>
    </row>
    <row r="78" spans="2:16" ht="15.6" customHeight="1">
      <c r="B78" s="959"/>
      <c r="C78" s="959"/>
      <c r="D78" s="256" t="s">
        <v>120</v>
      </c>
      <c r="E78" s="17">
        <v>1</v>
      </c>
      <c r="F78" s="17">
        <v>0</v>
      </c>
      <c r="G78" s="17">
        <v>0</v>
      </c>
      <c r="H78" s="17">
        <v>0</v>
      </c>
      <c r="I78" s="17">
        <v>0</v>
      </c>
      <c r="J78" s="17">
        <v>0</v>
      </c>
      <c r="K78" s="17">
        <v>0</v>
      </c>
      <c r="L78" s="17">
        <v>0</v>
      </c>
      <c r="M78" s="17">
        <v>0</v>
      </c>
      <c r="N78" s="527">
        <v>0</v>
      </c>
      <c r="O78" s="19">
        <v>1</v>
      </c>
      <c r="P78" s="93"/>
    </row>
    <row r="79" spans="2:16">
      <c r="B79" s="1"/>
      <c r="C79" s="1"/>
      <c r="D79" s="256"/>
      <c r="E79" s="17"/>
      <c r="F79" s="17"/>
      <c r="G79" s="17"/>
      <c r="H79" s="17"/>
      <c r="I79" s="17"/>
      <c r="J79" s="17"/>
      <c r="K79" s="17"/>
      <c r="L79" s="17"/>
      <c r="M79" s="17"/>
      <c r="N79" s="527"/>
      <c r="O79" s="19"/>
      <c r="P79" s="93"/>
    </row>
    <row r="80" spans="2:16" ht="29.85" customHeight="1">
      <c r="B80" s="958" t="s">
        <v>63</v>
      </c>
      <c r="C80" s="958"/>
      <c r="D80" s="256" t="s">
        <v>32</v>
      </c>
      <c r="E80" s="17">
        <v>2328</v>
      </c>
      <c r="F80" s="17">
        <v>8</v>
      </c>
      <c r="G80" s="17">
        <v>68</v>
      </c>
      <c r="H80" s="17">
        <v>27</v>
      </c>
      <c r="I80" s="17">
        <v>526</v>
      </c>
      <c r="J80" s="17">
        <v>0</v>
      </c>
      <c r="K80" s="17">
        <v>351</v>
      </c>
      <c r="L80" s="17">
        <v>237</v>
      </c>
      <c r="M80" s="17">
        <v>1</v>
      </c>
      <c r="N80" s="527">
        <v>7</v>
      </c>
      <c r="O80" s="19">
        <v>1103</v>
      </c>
      <c r="P80" s="93"/>
    </row>
    <row r="81" spans="2:16" ht="19.350000000000001" customHeight="1">
      <c r="B81" s="959" t="s">
        <v>64</v>
      </c>
      <c r="C81" s="959"/>
      <c r="D81" s="256" t="s">
        <v>34</v>
      </c>
      <c r="E81" s="17">
        <v>3</v>
      </c>
      <c r="F81" s="17">
        <v>1</v>
      </c>
      <c r="G81" s="17">
        <v>0</v>
      </c>
      <c r="H81" s="17">
        <v>0</v>
      </c>
      <c r="I81" s="17">
        <v>0</v>
      </c>
      <c r="J81" s="17">
        <v>0</v>
      </c>
      <c r="K81" s="17">
        <v>0</v>
      </c>
      <c r="L81" s="17">
        <v>0</v>
      </c>
      <c r="M81" s="17">
        <v>0</v>
      </c>
      <c r="N81" s="527">
        <v>1</v>
      </c>
      <c r="O81" s="19">
        <v>1</v>
      </c>
      <c r="P81" s="93"/>
    </row>
    <row r="82" spans="2:16">
      <c r="B82" s="137"/>
      <c r="C82" s="153"/>
      <c r="D82" s="256" t="s">
        <v>120</v>
      </c>
      <c r="E82" s="17">
        <v>15</v>
      </c>
      <c r="F82" s="17">
        <v>1</v>
      </c>
      <c r="G82" s="17">
        <v>1</v>
      </c>
      <c r="H82" s="17">
        <v>0</v>
      </c>
      <c r="I82" s="17">
        <v>0</v>
      </c>
      <c r="J82" s="17">
        <v>0</v>
      </c>
      <c r="K82" s="17">
        <v>3</v>
      </c>
      <c r="L82" s="17">
        <v>6</v>
      </c>
      <c r="M82" s="17">
        <v>0</v>
      </c>
      <c r="N82" s="527">
        <v>0</v>
      </c>
      <c r="O82" s="19">
        <v>4</v>
      </c>
      <c r="P82" s="93"/>
    </row>
    <row r="83" spans="2:16">
      <c r="B83" s="137"/>
      <c r="C83" s="153"/>
      <c r="D83" s="256"/>
      <c r="E83" s="17"/>
      <c r="F83" s="17"/>
      <c r="G83" s="17"/>
      <c r="H83" s="17"/>
      <c r="I83" s="17"/>
      <c r="J83" s="17"/>
      <c r="K83" s="17"/>
      <c r="L83" s="17"/>
      <c r="M83" s="17"/>
      <c r="N83" s="527"/>
      <c r="O83" s="19"/>
      <c r="P83" s="93"/>
    </row>
    <row r="84" spans="2:16" ht="29.1" customHeight="1">
      <c r="B84" s="958" t="s">
        <v>65</v>
      </c>
      <c r="C84" s="958"/>
      <c r="D84" s="256" t="s">
        <v>32</v>
      </c>
      <c r="E84" s="17">
        <v>1599</v>
      </c>
      <c r="F84" s="17">
        <v>5</v>
      </c>
      <c r="G84" s="17">
        <v>47</v>
      </c>
      <c r="H84" s="17">
        <v>15</v>
      </c>
      <c r="I84" s="17">
        <v>291</v>
      </c>
      <c r="J84" s="17">
        <v>0</v>
      </c>
      <c r="K84" s="17">
        <v>315</v>
      </c>
      <c r="L84" s="17">
        <v>149</v>
      </c>
      <c r="M84" s="17">
        <v>1</v>
      </c>
      <c r="N84" s="527">
        <v>3</v>
      </c>
      <c r="O84" s="19">
        <v>773</v>
      </c>
      <c r="P84" s="93"/>
    </row>
    <row r="85" spans="2:16" ht="20.85" customHeight="1">
      <c r="B85" s="136" t="s">
        <v>66</v>
      </c>
      <c r="C85" s="143"/>
      <c r="D85" s="256" t="s">
        <v>34</v>
      </c>
      <c r="E85" s="17">
        <v>6</v>
      </c>
      <c r="F85" s="17">
        <v>1</v>
      </c>
      <c r="G85" s="17">
        <v>0</v>
      </c>
      <c r="H85" s="17">
        <v>0</v>
      </c>
      <c r="I85" s="17">
        <v>0</v>
      </c>
      <c r="J85" s="17">
        <v>0</v>
      </c>
      <c r="K85" s="17">
        <v>1</v>
      </c>
      <c r="L85" s="17">
        <v>2</v>
      </c>
      <c r="M85" s="17">
        <v>0</v>
      </c>
      <c r="N85" s="527">
        <v>0</v>
      </c>
      <c r="O85" s="19">
        <v>2</v>
      </c>
      <c r="P85" s="93"/>
    </row>
    <row r="86" spans="2:16">
      <c r="B86" s="223"/>
      <c r="C86" s="153"/>
      <c r="D86" s="256" t="s">
        <v>120</v>
      </c>
      <c r="E86" s="17">
        <v>9</v>
      </c>
      <c r="F86" s="17">
        <v>0</v>
      </c>
      <c r="G86" s="17">
        <v>0</v>
      </c>
      <c r="H86" s="17">
        <v>0</v>
      </c>
      <c r="I86" s="17">
        <v>2</v>
      </c>
      <c r="J86" s="17">
        <v>0</v>
      </c>
      <c r="K86" s="17">
        <v>1</v>
      </c>
      <c r="L86" s="17">
        <v>2</v>
      </c>
      <c r="M86" s="17">
        <v>0</v>
      </c>
      <c r="N86" s="527">
        <v>0</v>
      </c>
      <c r="O86" s="19">
        <v>4</v>
      </c>
      <c r="P86" s="93"/>
    </row>
    <row r="87" spans="2:16">
      <c r="B87" s="139"/>
      <c r="C87" s="153"/>
      <c r="D87" s="256"/>
      <c r="E87" s="17"/>
      <c r="F87" s="17"/>
      <c r="G87" s="17"/>
      <c r="H87" s="17"/>
      <c r="I87" s="17"/>
      <c r="J87" s="17"/>
      <c r="K87" s="17"/>
      <c r="L87" s="17"/>
      <c r="M87" s="17"/>
      <c r="N87" s="527"/>
      <c r="O87" s="19"/>
      <c r="P87" s="93"/>
    </row>
    <row r="88" spans="2:16">
      <c r="B88" s="139" t="s">
        <v>208</v>
      </c>
      <c r="C88" s="138"/>
      <c r="D88" s="256" t="s">
        <v>32</v>
      </c>
      <c r="E88" s="17">
        <v>907</v>
      </c>
      <c r="F88" s="17">
        <v>1</v>
      </c>
      <c r="G88" s="17">
        <v>52</v>
      </c>
      <c r="H88" s="17">
        <v>20</v>
      </c>
      <c r="I88" s="17">
        <v>64</v>
      </c>
      <c r="J88" s="17">
        <v>0</v>
      </c>
      <c r="K88" s="17">
        <v>217</v>
      </c>
      <c r="L88" s="17">
        <v>93</v>
      </c>
      <c r="M88" s="17">
        <v>0</v>
      </c>
      <c r="N88" s="527">
        <v>3</v>
      </c>
      <c r="O88" s="19">
        <v>457</v>
      </c>
      <c r="P88" s="93"/>
    </row>
    <row r="89" spans="2:16" ht="14.25" customHeight="1">
      <c r="B89" s="959" t="s">
        <v>209</v>
      </c>
      <c r="C89" s="959"/>
      <c r="D89" s="256" t="s">
        <v>34</v>
      </c>
      <c r="E89" s="17">
        <v>0</v>
      </c>
      <c r="F89" s="17">
        <v>0</v>
      </c>
      <c r="G89" s="17">
        <v>0</v>
      </c>
      <c r="H89" s="17">
        <v>0</v>
      </c>
      <c r="I89" s="17">
        <v>0</v>
      </c>
      <c r="J89" s="17">
        <v>0</v>
      </c>
      <c r="K89" s="17">
        <v>0</v>
      </c>
      <c r="L89" s="17">
        <v>0</v>
      </c>
      <c r="M89" s="17">
        <v>0</v>
      </c>
      <c r="N89" s="527">
        <v>0</v>
      </c>
      <c r="O89" s="19">
        <v>0</v>
      </c>
      <c r="P89" s="93"/>
    </row>
    <row r="90" spans="2:16">
      <c r="B90" s="137"/>
      <c r="C90" s="153"/>
      <c r="D90" s="256" t="s">
        <v>120</v>
      </c>
      <c r="E90" s="17">
        <v>11</v>
      </c>
      <c r="F90" s="17">
        <v>0</v>
      </c>
      <c r="G90" s="17">
        <v>4</v>
      </c>
      <c r="H90" s="17">
        <v>0</v>
      </c>
      <c r="I90" s="17">
        <v>1</v>
      </c>
      <c r="J90" s="17">
        <v>0</v>
      </c>
      <c r="K90" s="17">
        <v>2</v>
      </c>
      <c r="L90" s="17">
        <v>1</v>
      </c>
      <c r="M90" s="17">
        <v>0</v>
      </c>
      <c r="N90" s="527">
        <v>0</v>
      </c>
      <c r="O90" s="19">
        <v>3</v>
      </c>
      <c r="P90" s="93"/>
    </row>
    <row r="91" spans="2:16">
      <c r="B91" s="139"/>
      <c r="C91" s="138"/>
      <c r="D91" s="256"/>
      <c r="E91" s="17"/>
      <c r="F91" s="17"/>
      <c r="G91" s="17"/>
      <c r="H91" s="17"/>
      <c r="I91" s="17"/>
      <c r="J91" s="17"/>
      <c r="K91" s="17"/>
      <c r="L91" s="17"/>
      <c r="M91" s="17"/>
      <c r="N91" s="527"/>
      <c r="O91" s="19"/>
      <c r="P91" s="93"/>
    </row>
    <row r="92" spans="2:16" ht="15.75" customHeight="1">
      <c r="B92" s="955" t="s">
        <v>1799</v>
      </c>
      <c r="C92" s="955"/>
      <c r="D92" s="256" t="s">
        <v>32</v>
      </c>
      <c r="E92" s="17">
        <v>4139</v>
      </c>
      <c r="F92" s="17">
        <v>3</v>
      </c>
      <c r="G92" s="17">
        <v>77</v>
      </c>
      <c r="H92" s="17">
        <v>24</v>
      </c>
      <c r="I92" s="17">
        <v>552</v>
      </c>
      <c r="J92" s="17">
        <v>0</v>
      </c>
      <c r="K92" s="17">
        <v>1142</v>
      </c>
      <c r="L92" s="17">
        <v>409</v>
      </c>
      <c r="M92" s="17">
        <v>5</v>
      </c>
      <c r="N92" s="527">
        <v>11</v>
      </c>
      <c r="O92" s="19">
        <v>1916</v>
      </c>
      <c r="P92" s="93"/>
    </row>
    <row r="93" spans="2:16" ht="15.75" customHeight="1">
      <c r="B93" s="957" t="s">
        <v>69</v>
      </c>
      <c r="C93" s="957"/>
      <c r="D93" s="256" t="s">
        <v>34</v>
      </c>
      <c r="E93" s="17">
        <v>19</v>
      </c>
      <c r="F93" s="17">
        <v>0</v>
      </c>
      <c r="G93" s="17">
        <v>0</v>
      </c>
      <c r="H93" s="17">
        <v>0</v>
      </c>
      <c r="I93" s="17">
        <v>0</v>
      </c>
      <c r="J93" s="17">
        <v>0</v>
      </c>
      <c r="K93" s="17">
        <v>4</v>
      </c>
      <c r="L93" s="17">
        <v>1</v>
      </c>
      <c r="M93" s="17">
        <v>0</v>
      </c>
      <c r="N93" s="527">
        <v>1</v>
      </c>
      <c r="O93" s="19">
        <v>13</v>
      </c>
      <c r="P93" s="93"/>
    </row>
    <row r="94" spans="2:16">
      <c r="B94" s="137"/>
      <c r="C94" s="138"/>
      <c r="D94" s="256" t="s">
        <v>120</v>
      </c>
      <c r="E94" s="17">
        <v>51</v>
      </c>
      <c r="F94" s="17">
        <v>0</v>
      </c>
      <c r="G94" s="17">
        <v>5</v>
      </c>
      <c r="H94" s="17">
        <v>0</v>
      </c>
      <c r="I94" s="17">
        <v>7</v>
      </c>
      <c r="J94" s="17">
        <v>0</v>
      </c>
      <c r="K94" s="17">
        <v>9</v>
      </c>
      <c r="L94" s="17">
        <v>17</v>
      </c>
      <c r="M94" s="17">
        <v>0</v>
      </c>
      <c r="N94" s="527">
        <v>0</v>
      </c>
      <c r="O94" s="19">
        <v>13</v>
      </c>
      <c r="P94" s="93"/>
    </row>
    <row r="95" spans="2:16">
      <c r="B95" s="261"/>
      <c r="C95" s="264"/>
      <c r="D95" s="256"/>
      <c r="E95" s="17"/>
      <c r="F95" s="17"/>
      <c r="G95" s="17"/>
      <c r="H95" s="17"/>
      <c r="I95" s="17"/>
      <c r="J95" s="17"/>
      <c r="K95" s="17"/>
      <c r="L95" s="17"/>
      <c r="M95" s="17"/>
      <c r="N95" s="527"/>
      <c r="O95" s="19"/>
      <c r="P95" s="93"/>
    </row>
    <row r="96" spans="2:16" ht="33.6" customHeight="1">
      <c r="B96" s="958" t="s">
        <v>70</v>
      </c>
      <c r="C96" s="958"/>
      <c r="D96" s="256" t="s">
        <v>32</v>
      </c>
      <c r="E96" s="17">
        <v>356</v>
      </c>
      <c r="F96" s="17">
        <v>4</v>
      </c>
      <c r="G96" s="17">
        <v>9</v>
      </c>
      <c r="H96" s="17">
        <v>1</v>
      </c>
      <c r="I96" s="17">
        <v>61</v>
      </c>
      <c r="J96" s="17">
        <v>0</v>
      </c>
      <c r="K96" s="17">
        <v>61</v>
      </c>
      <c r="L96" s="17">
        <v>28</v>
      </c>
      <c r="M96" s="17">
        <v>1</v>
      </c>
      <c r="N96" s="527">
        <v>1</v>
      </c>
      <c r="O96" s="19">
        <v>190</v>
      </c>
      <c r="P96" s="93"/>
    </row>
    <row r="97" spans="2:16" ht="29.85" customHeight="1">
      <c r="B97" s="959" t="s">
        <v>210</v>
      </c>
      <c r="C97" s="959"/>
      <c r="D97" s="256" t="s">
        <v>34</v>
      </c>
      <c r="E97" s="17">
        <v>0</v>
      </c>
      <c r="F97" s="17">
        <v>0</v>
      </c>
      <c r="G97" s="17">
        <v>0</v>
      </c>
      <c r="H97" s="17">
        <v>0</v>
      </c>
      <c r="I97" s="17">
        <v>0</v>
      </c>
      <c r="J97" s="17">
        <v>0</v>
      </c>
      <c r="K97" s="17">
        <v>0</v>
      </c>
      <c r="L97" s="17">
        <v>0</v>
      </c>
      <c r="M97" s="17">
        <v>0</v>
      </c>
      <c r="N97" s="527">
        <v>0</v>
      </c>
      <c r="O97" s="19">
        <v>0</v>
      </c>
      <c r="P97" s="93"/>
    </row>
    <row r="98" spans="2:16" ht="14.25" customHeight="1">
      <c r="B98" s="1072"/>
      <c r="C98" s="1072"/>
      <c r="D98" s="256" t="s">
        <v>120</v>
      </c>
      <c r="E98" s="17">
        <v>2</v>
      </c>
      <c r="F98" s="17">
        <v>0</v>
      </c>
      <c r="G98" s="17">
        <v>0</v>
      </c>
      <c r="H98" s="17">
        <v>0</v>
      </c>
      <c r="I98" s="17">
        <v>0</v>
      </c>
      <c r="J98" s="17">
        <v>0</v>
      </c>
      <c r="K98" s="17">
        <v>0</v>
      </c>
      <c r="L98" s="17">
        <v>1</v>
      </c>
      <c r="M98" s="17">
        <v>0</v>
      </c>
      <c r="N98" s="527">
        <v>0</v>
      </c>
      <c r="O98" s="19">
        <v>1</v>
      </c>
      <c r="P98" s="93"/>
    </row>
    <row r="99" spans="2:16">
      <c r="B99" s="261"/>
      <c r="C99" s="266"/>
      <c r="D99" s="256"/>
      <c r="E99" s="17"/>
      <c r="F99" s="17"/>
      <c r="G99" s="17"/>
      <c r="H99" s="17"/>
      <c r="I99" s="17"/>
      <c r="J99" s="17"/>
      <c r="K99" s="17"/>
      <c r="L99" s="17"/>
      <c r="M99" s="17"/>
      <c r="N99" s="527"/>
      <c r="O99" s="19"/>
      <c r="P99" s="93"/>
    </row>
    <row r="100" spans="2:16">
      <c r="B100" s="265" t="s">
        <v>211</v>
      </c>
      <c r="C100" s="264"/>
      <c r="D100" s="256" t="s">
        <v>32</v>
      </c>
      <c r="E100" s="17">
        <v>964</v>
      </c>
      <c r="F100" s="17">
        <v>3</v>
      </c>
      <c r="G100" s="17">
        <v>18</v>
      </c>
      <c r="H100" s="17">
        <v>5</v>
      </c>
      <c r="I100" s="17">
        <v>174</v>
      </c>
      <c r="J100" s="17">
        <v>0</v>
      </c>
      <c r="K100" s="17">
        <v>175</v>
      </c>
      <c r="L100" s="17">
        <v>98</v>
      </c>
      <c r="M100" s="17">
        <v>2</v>
      </c>
      <c r="N100" s="527">
        <v>2</v>
      </c>
      <c r="O100" s="19">
        <v>487</v>
      </c>
      <c r="P100" s="93"/>
    </row>
    <row r="101" spans="2:16" ht="14.25" customHeight="1">
      <c r="B101" s="1072" t="s">
        <v>73</v>
      </c>
      <c r="C101" s="1072"/>
      <c r="D101" s="256" t="s">
        <v>34</v>
      </c>
      <c r="E101" s="17">
        <v>0</v>
      </c>
      <c r="F101" s="17">
        <v>0</v>
      </c>
      <c r="G101" s="17">
        <v>0</v>
      </c>
      <c r="H101" s="17">
        <v>0</v>
      </c>
      <c r="I101" s="17">
        <v>0</v>
      </c>
      <c r="J101" s="17">
        <v>0</v>
      </c>
      <c r="K101" s="17">
        <v>0</v>
      </c>
      <c r="L101" s="17">
        <v>0</v>
      </c>
      <c r="M101" s="17">
        <v>0</v>
      </c>
      <c r="N101" s="527">
        <v>0</v>
      </c>
      <c r="O101" s="19">
        <v>0</v>
      </c>
      <c r="P101" s="93"/>
    </row>
    <row r="102" spans="2:16">
      <c r="B102" s="261"/>
      <c r="C102" s="266"/>
      <c r="D102" s="256" t="s">
        <v>120</v>
      </c>
      <c r="E102" s="17">
        <v>6</v>
      </c>
      <c r="F102" s="17">
        <v>0</v>
      </c>
      <c r="G102" s="17">
        <v>0</v>
      </c>
      <c r="H102" s="17">
        <v>0</v>
      </c>
      <c r="I102" s="17">
        <v>1</v>
      </c>
      <c r="J102" s="17">
        <v>0</v>
      </c>
      <c r="K102" s="17">
        <v>0</v>
      </c>
      <c r="L102" s="17">
        <v>1</v>
      </c>
      <c r="M102" s="17">
        <v>0</v>
      </c>
      <c r="N102" s="527">
        <v>0</v>
      </c>
      <c r="O102" s="19">
        <v>4</v>
      </c>
      <c r="P102" s="93"/>
    </row>
    <row r="103" spans="2:16">
      <c r="B103" s="261"/>
      <c r="C103" s="266"/>
      <c r="D103" s="256"/>
      <c r="E103" s="17"/>
      <c r="F103" s="17"/>
      <c r="G103" s="17"/>
      <c r="H103" s="17"/>
      <c r="I103" s="17"/>
      <c r="J103" s="17"/>
      <c r="K103" s="17"/>
      <c r="L103" s="17"/>
      <c r="M103" s="17"/>
      <c r="N103" s="527"/>
      <c r="O103" s="19"/>
      <c r="P103" s="93"/>
    </row>
    <row r="104" spans="2:16" ht="31.35" customHeight="1">
      <c r="B104" s="958" t="s">
        <v>260</v>
      </c>
      <c r="C104" s="958"/>
      <c r="D104" s="256" t="s">
        <v>32</v>
      </c>
      <c r="E104" s="17">
        <v>1671</v>
      </c>
      <c r="F104" s="17">
        <v>0</v>
      </c>
      <c r="G104" s="17">
        <v>26</v>
      </c>
      <c r="H104" s="17">
        <v>11</v>
      </c>
      <c r="I104" s="17">
        <v>206</v>
      </c>
      <c r="J104" s="17">
        <v>0</v>
      </c>
      <c r="K104" s="17">
        <v>448</v>
      </c>
      <c r="L104" s="17">
        <v>153</v>
      </c>
      <c r="M104" s="17">
        <v>0</v>
      </c>
      <c r="N104" s="527">
        <v>0</v>
      </c>
      <c r="O104" s="19">
        <v>827</v>
      </c>
      <c r="P104" s="93"/>
    </row>
    <row r="105" spans="2:16" ht="18.600000000000001" customHeight="1">
      <c r="B105" s="136" t="s">
        <v>213</v>
      </c>
      <c r="C105" s="142"/>
      <c r="D105" s="256" t="s">
        <v>34</v>
      </c>
      <c r="E105" s="17">
        <v>4</v>
      </c>
      <c r="F105" s="17">
        <v>0</v>
      </c>
      <c r="G105" s="17">
        <v>0</v>
      </c>
      <c r="H105" s="17">
        <v>1</v>
      </c>
      <c r="I105" s="17">
        <v>0</v>
      </c>
      <c r="J105" s="17">
        <v>0</v>
      </c>
      <c r="K105" s="17">
        <v>1</v>
      </c>
      <c r="L105" s="17">
        <v>0</v>
      </c>
      <c r="M105" s="17">
        <v>0</v>
      </c>
      <c r="N105" s="527">
        <v>0</v>
      </c>
      <c r="O105" s="19">
        <v>2</v>
      </c>
      <c r="P105" s="93"/>
    </row>
    <row r="106" spans="2:16">
      <c r="B106" s="267"/>
      <c r="C106" s="264"/>
      <c r="D106" s="256" t="s">
        <v>120</v>
      </c>
      <c r="E106" s="17">
        <v>12</v>
      </c>
      <c r="F106" s="17">
        <v>0</v>
      </c>
      <c r="G106" s="17">
        <v>1</v>
      </c>
      <c r="H106" s="17">
        <v>0</v>
      </c>
      <c r="I106" s="17">
        <v>2</v>
      </c>
      <c r="J106" s="17">
        <v>0</v>
      </c>
      <c r="K106" s="17">
        <v>2</v>
      </c>
      <c r="L106" s="17">
        <v>2</v>
      </c>
      <c r="M106" s="17">
        <v>0</v>
      </c>
      <c r="N106" s="527">
        <v>0</v>
      </c>
      <c r="O106" s="19">
        <v>5</v>
      </c>
      <c r="P106" s="93"/>
    </row>
    <row r="107" spans="2:16">
      <c r="B107" s="261"/>
      <c r="C107" s="266"/>
      <c r="D107" s="256"/>
      <c r="E107" s="17"/>
      <c r="F107" s="17"/>
      <c r="G107" s="17"/>
      <c r="H107" s="17"/>
      <c r="I107" s="17"/>
      <c r="J107" s="17"/>
      <c r="K107" s="17"/>
      <c r="L107" s="17"/>
      <c r="M107" s="17"/>
      <c r="N107" s="527"/>
      <c r="O107" s="19"/>
      <c r="P107" s="93"/>
    </row>
    <row r="108" spans="2:16" ht="30.6" customHeight="1">
      <c r="B108" s="955" t="s">
        <v>1800</v>
      </c>
      <c r="C108" s="955"/>
      <c r="D108" s="256" t="s">
        <v>32</v>
      </c>
      <c r="E108" s="17">
        <v>2007</v>
      </c>
      <c r="F108" s="17">
        <v>1</v>
      </c>
      <c r="G108" s="17">
        <v>32</v>
      </c>
      <c r="H108" s="17">
        <v>13</v>
      </c>
      <c r="I108" s="17">
        <v>291</v>
      </c>
      <c r="J108" s="17">
        <v>0</v>
      </c>
      <c r="K108" s="17">
        <v>423</v>
      </c>
      <c r="L108" s="17">
        <v>178</v>
      </c>
      <c r="M108" s="17">
        <v>3</v>
      </c>
      <c r="N108" s="527">
        <v>4</v>
      </c>
      <c r="O108" s="19">
        <v>1062</v>
      </c>
      <c r="P108" s="93"/>
    </row>
    <row r="109" spans="2:16" ht="16.5" customHeight="1">
      <c r="B109" s="954" t="s">
        <v>2</v>
      </c>
      <c r="C109" s="954"/>
      <c r="D109" s="256" t="s">
        <v>34</v>
      </c>
      <c r="E109" s="17">
        <v>1</v>
      </c>
      <c r="F109" s="17">
        <v>0</v>
      </c>
      <c r="G109" s="17">
        <v>0</v>
      </c>
      <c r="H109" s="17">
        <v>0</v>
      </c>
      <c r="I109" s="17">
        <v>0</v>
      </c>
      <c r="J109" s="17">
        <v>0</v>
      </c>
      <c r="K109" s="17">
        <v>1</v>
      </c>
      <c r="L109" s="17">
        <v>0</v>
      </c>
      <c r="M109" s="17">
        <v>0</v>
      </c>
      <c r="N109" s="527">
        <v>0</v>
      </c>
      <c r="O109" s="19">
        <v>0</v>
      </c>
      <c r="P109" s="93"/>
    </row>
    <row r="110" spans="2:16">
      <c r="B110" s="267"/>
      <c r="C110" s="266"/>
      <c r="D110" s="256" t="s">
        <v>120</v>
      </c>
      <c r="E110" s="17">
        <v>6</v>
      </c>
      <c r="F110" s="17">
        <v>0</v>
      </c>
      <c r="G110" s="17">
        <v>1</v>
      </c>
      <c r="H110" s="17">
        <v>0</v>
      </c>
      <c r="I110" s="17">
        <v>0</v>
      </c>
      <c r="J110" s="17">
        <v>0</v>
      </c>
      <c r="K110" s="17">
        <v>2</v>
      </c>
      <c r="L110" s="17">
        <v>0</v>
      </c>
      <c r="M110" s="17">
        <v>0</v>
      </c>
      <c r="N110" s="527">
        <v>0</v>
      </c>
      <c r="O110" s="19">
        <v>3</v>
      </c>
      <c r="P110" s="93"/>
    </row>
    <row r="111" spans="2:16">
      <c r="B111" s="261"/>
      <c r="C111" s="264"/>
      <c r="D111" s="256"/>
      <c r="E111" s="17"/>
      <c r="F111" s="17"/>
      <c r="G111" s="17"/>
      <c r="H111" s="17"/>
      <c r="I111" s="17"/>
      <c r="J111" s="17"/>
      <c r="K111" s="17"/>
      <c r="L111" s="17"/>
      <c r="M111" s="17"/>
      <c r="N111" s="527"/>
      <c r="O111" s="19"/>
      <c r="P111" s="93"/>
    </row>
    <row r="112" spans="2:16">
      <c r="B112" s="265" t="s">
        <v>214</v>
      </c>
      <c r="C112" s="264"/>
      <c r="D112" s="256" t="s">
        <v>32</v>
      </c>
      <c r="E112" s="17">
        <v>547</v>
      </c>
      <c r="F112" s="17">
        <v>2</v>
      </c>
      <c r="G112" s="17">
        <v>17</v>
      </c>
      <c r="H112" s="17">
        <v>4</v>
      </c>
      <c r="I112" s="17">
        <v>61</v>
      </c>
      <c r="J112" s="17">
        <v>0</v>
      </c>
      <c r="K112" s="17">
        <v>140</v>
      </c>
      <c r="L112" s="17">
        <v>38</v>
      </c>
      <c r="M112" s="17">
        <v>0</v>
      </c>
      <c r="N112" s="527">
        <v>1</v>
      </c>
      <c r="O112" s="19">
        <v>284</v>
      </c>
      <c r="P112" s="93"/>
    </row>
    <row r="113" spans="2:16" ht="14.25" customHeight="1">
      <c r="B113" s="1072" t="s">
        <v>77</v>
      </c>
      <c r="C113" s="1072"/>
      <c r="D113" s="256" t="s">
        <v>34</v>
      </c>
      <c r="E113" s="17">
        <v>0</v>
      </c>
      <c r="F113" s="17">
        <v>0</v>
      </c>
      <c r="G113" s="17">
        <v>0</v>
      </c>
      <c r="H113" s="17">
        <v>0</v>
      </c>
      <c r="I113" s="17">
        <v>0</v>
      </c>
      <c r="J113" s="17">
        <v>0</v>
      </c>
      <c r="K113" s="17">
        <v>0</v>
      </c>
      <c r="L113" s="17">
        <v>0</v>
      </c>
      <c r="M113" s="17">
        <v>0</v>
      </c>
      <c r="N113" s="527">
        <v>0</v>
      </c>
      <c r="O113" s="19">
        <v>0</v>
      </c>
      <c r="P113" s="93"/>
    </row>
    <row r="114" spans="2:16">
      <c r="B114" s="265"/>
      <c r="C114" s="264"/>
      <c r="D114" s="256" t="s">
        <v>120</v>
      </c>
      <c r="E114" s="17">
        <v>0</v>
      </c>
      <c r="F114" s="17">
        <v>0</v>
      </c>
      <c r="G114" s="17">
        <v>0</v>
      </c>
      <c r="H114" s="17">
        <v>0</v>
      </c>
      <c r="I114" s="17">
        <v>0</v>
      </c>
      <c r="J114" s="17">
        <v>0</v>
      </c>
      <c r="K114" s="17">
        <v>0</v>
      </c>
      <c r="L114" s="17">
        <v>0</v>
      </c>
      <c r="M114" s="17">
        <v>0</v>
      </c>
      <c r="N114" s="527">
        <v>0</v>
      </c>
      <c r="O114" s="19">
        <v>0</v>
      </c>
      <c r="P114" s="93"/>
    </row>
    <row r="115" spans="2:16">
      <c r="B115" s="265"/>
      <c r="C115" s="264"/>
      <c r="D115" s="256"/>
      <c r="E115" s="17"/>
      <c r="F115" s="17"/>
      <c r="G115" s="17"/>
      <c r="H115" s="17"/>
      <c r="I115" s="17"/>
      <c r="J115" s="17"/>
      <c r="K115" s="17"/>
      <c r="L115" s="17"/>
      <c r="M115" s="17"/>
      <c r="N115" s="527"/>
      <c r="O115" s="19"/>
      <c r="P115" s="93"/>
    </row>
    <row r="116" spans="2:16">
      <c r="B116" s="265" t="s">
        <v>215</v>
      </c>
      <c r="C116" s="264"/>
      <c r="D116" s="256" t="s">
        <v>32</v>
      </c>
      <c r="E116" s="17">
        <v>2212</v>
      </c>
      <c r="F116" s="17">
        <v>0</v>
      </c>
      <c r="G116" s="17">
        <v>25</v>
      </c>
      <c r="H116" s="17">
        <v>11</v>
      </c>
      <c r="I116" s="17">
        <v>676</v>
      </c>
      <c r="J116" s="17">
        <v>0</v>
      </c>
      <c r="K116" s="17">
        <v>447</v>
      </c>
      <c r="L116" s="17">
        <v>168</v>
      </c>
      <c r="M116" s="17">
        <v>2</v>
      </c>
      <c r="N116" s="527">
        <v>2</v>
      </c>
      <c r="O116" s="19">
        <v>881</v>
      </c>
      <c r="P116" s="93"/>
    </row>
    <row r="117" spans="2:16" ht="14.25" customHeight="1">
      <c r="B117" s="1072" t="s">
        <v>79</v>
      </c>
      <c r="C117" s="1072"/>
      <c r="D117" s="256" t="s">
        <v>34</v>
      </c>
      <c r="E117" s="17">
        <v>4</v>
      </c>
      <c r="F117" s="17">
        <v>0</v>
      </c>
      <c r="G117" s="17">
        <v>0</v>
      </c>
      <c r="H117" s="17">
        <v>0</v>
      </c>
      <c r="I117" s="17">
        <v>0</v>
      </c>
      <c r="J117" s="17">
        <v>0</v>
      </c>
      <c r="K117" s="17">
        <v>0</v>
      </c>
      <c r="L117" s="17">
        <v>0</v>
      </c>
      <c r="M117" s="17">
        <v>0</v>
      </c>
      <c r="N117" s="527">
        <v>0</v>
      </c>
      <c r="O117" s="19">
        <v>4</v>
      </c>
      <c r="P117" s="93"/>
    </row>
    <row r="118" spans="2:16">
      <c r="B118" s="263"/>
      <c r="C118" s="264"/>
      <c r="D118" s="256" t="s">
        <v>120</v>
      </c>
      <c r="E118" s="17">
        <v>12</v>
      </c>
      <c r="F118" s="17">
        <v>0</v>
      </c>
      <c r="G118" s="17">
        <v>0</v>
      </c>
      <c r="H118" s="17">
        <v>0</v>
      </c>
      <c r="I118" s="17">
        <v>6</v>
      </c>
      <c r="J118" s="17">
        <v>0</v>
      </c>
      <c r="K118" s="17">
        <v>3</v>
      </c>
      <c r="L118" s="17">
        <v>0</v>
      </c>
      <c r="M118" s="17">
        <v>0</v>
      </c>
      <c r="N118" s="527">
        <v>0</v>
      </c>
      <c r="O118" s="19">
        <v>3</v>
      </c>
      <c r="P118" s="93"/>
    </row>
    <row r="119" spans="2:16">
      <c r="B119" s="263"/>
      <c r="C119" s="264"/>
      <c r="D119" s="256"/>
      <c r="E119" s="17"/>
      <c r="F119" s="17"/>
      <c r="G119" s="17"/>
      <c r="H119" s="17"/>
      <c r="I119" s="17"/>
      <c r="J119" s="17"/>
      <c r="K119" s="17"/>
      <c r="L119" s="17"/>
      <c r="M119" s="17"/>
      <c r="N119" s="527"/>
      <c r="O119" s="19"/>
      <c r="P119" s="93"/>
    </row>
    <row r="120" spans="2:16" ht="14.25" customHeight="1">
      <c r="B120" s="1030" t="s">
        <v>216</v>
      </c>
      <c r="C120" s="1030"/>
      <c r="D120" s="256" t="s">
        <v>32</v>
      </c>
      <c r="E120" s="17">
        <v>392</v>
      </c>
      <c r="F120" s="17">
        <v>0</v>
      </c>
      <c r="G120" s="17">
        <v>11</v>
      </c>
      <c r="H120" s="17">
        <v>4</v>
      </c>
      <c r="I120" s="17">
        <v>83</v>
      </c>
      <c r="J120" s="17">
        <v>0</v>
      </c>
      <c r="K120" s="17">
        <v>50</v>
      </c>
      <c r="L120" s="17">
        <v>27</v>
      </c>
      <c r="M120" s="17">
        <v>0</v>
      </c>
      <c r="N120" s="527">
        <v>1</v>
      </c>
      <c r="O120" s="19">
        <v>216</v>
      </c>
      <c r="P120" s="93"/>
    </row>
    <row r="121" spans="2:16" ht="14.25" customHeight="1">
      <c r="B121" s="1072" t="s">
        <v>81</v>
      </c>
      <c r="C121" s="1072"/>
      <c r="D121" s="256" t="s">
        <v>34</v>
      </c>
      <c r="E121" s="17">
        <v>1</v>
      </c>
      <c r="F121" s="17">
        <v>0</v>
      </c>
      <c r="G121" s="17">
        <v>0</v>
      </c>
      <c r="H121" s="17">
        <v>0</v>
      </c>
      <c r="I121" s="17">
        <v>0</v>
      </c>
      <c r="J121" s="17">
        <v>0</v>
      </c>
      <c r="K121" s="17">
        <v>1</v>
      </c>
      <c r="L121" s="17">
        <v>0</v>
      </c>
      <c r="M121" s="17">
        <v>0</v>
      </c>
      <c r="N121" s="527">
        <v>0</v>
      </c>
      <c r="O121" s="19">
        <v>0</v>
      </c>
      <c r="P121" s="93"/>
    </row>
    <row r="122" spans="2:16">
      <c r="B122" s="263"/>
      <c r="C122" s="264"/>
      <c r="D122" s="256" t="s">
        <v>120</v>
      </c>
      <c r="E122" s="17">
        <v>2</v>
      </c>
      <c r="F122" s="17">
        <v>0</v>
      </c>
      <c r="G122" s="17">
        <v>0</v>
      </c>
      <c r="H122" s="17">
        <v>0</v>
      </c>
      <c r="I122" s="17">
        <v>0</v>
      </c>
      <c r="J122" s="17">
        <v>0</v>
      </c>
      <c r="K122" s="17">
        <v>1</v>
      </c>
      <c r="L122" s="17">
        <v>0</v>
      </c>
      <c r="M122" s="17">
        <v>0</v>
      </c>
      <c r="N122" s="527">
        <v>0</v>
      </c>
      <c r="O122" s="19">
        <v>1</v>
      </c>
      <c r="P122" s="93"/>
    </row>
    <row r="123" spans="2:16">
      <c r="B123" s="263"/>
      <c r="C123" s="264"/>
      <c r="D123" s="256"/>
      <c r="E123" s="17"/>
      <c r="F123" s="17"/>
      <c r="G123" s="17"/>
      <c r="H123" s="17"/>
      <c r="I123" s="17"/>
      <c r="J123" s="17"/>
      <c r="K123" s="17"/>
      <c r="L123" s="17"/>
      <c r="M123" s="17"/>
      <c r="N123" s="527"/>
      <c r="O123" s="19"/>
      <c r="P123" s="93"/>
    </row>
    <row r="124" spans="2:16" ht="29.1" customHeight="1">
      <c r="B124" s="958" t="s">
        <v>217</v>
      </c>
      <c r="C124" s="958"/>
      <c r="D124" s="256" t="s">
        <v>32</v>
      </c>
      <c r="E124" s="17">
        <v>1100</v>
      </c>
      <c r="F124" s="17">
        <v>4</v>
      </c>
      <c r="G124" s="17">
        <v>20</v>
      </c>
      <c r="H124" s="17">
        <v>18</v>
      </c>
      <c r="I124" s="17">
        <v>103</v>
      </c>
      <c r="J124" s="17">
        <v>1</v>
      </c>
      <c r="K124" s="17">
        <v>201</v>
      </c>
      <c r="L124" s="17">
        <v>76</v>
      </c>
      <c r="M124" s="17">
        <v>1</v>
      </c>
      <c r="N124" s="527">
        <v>5</v>
      </c>
      <c r="O124" s="19">
        <v>671</v>
      </c>
      <c r="P124" s="93"/>
    </row>
    <row r="125" spans="2:16" ht="15.6" customHeight="1">
      <c r="B125" s="959" t="s">
        <v>83</v>
      </c>
      <c r="C125" s="959"/>
      <c r="D125" s="256" t="s">
        <v>34</v>
      </c>
      <c r="E125" s="17">
        <v>8</v>
      </c>
      <c r="F125" s="17">
        <v>0</v>
      </c>
      <c r="G125" s="17">
        <v>0</v>
      </c>
      <c r="H125" s="17">
        <v>0</v>
      </c>
      <c r="I125" s="17">
        <v>0</v>
      </c>
      <c r="J125" s="17">
        <v>1</v>
      </c>
      <c r="K125" s="17">
        <v>2</v>
      </c>
      <c r="L125" s="17">
        <v>3</v>
      </c>
      <c r="M125" s="17">
        <v>0</v>
      </c>
      <c r="N125" s="527">
        <v>0</v>
      </c>
      <c r="O125" s="19">
        <v>2</v>
      </c>
      <c r="P125" s="93"/>
    </row>
    <row r="126" spans="2:16" ht="12.75" customHeight="1">
      <c r="B126" s="1072"/>
      <c r="C126" s="1072"/>
      <c r="D126" s="256" t="s">
        <v>120</v>
      </c>
      <c r="E126" s="17">
        <v>9</v>
      </c>
      <c r="F126" s="17">
        <v>0</v>
      </c>
      <c r="G126" s="17">
        <v>0</v>
      </c>
      <c r="H126" s="17">
        <v>0</v>
      </c>
      <c r="I126" s="17">
        <v>0</v>
      </c>
      <c r="J126" s="17">
        <v>0</v>
      </c>
      <c r="K126" s="17">
        <v>1</v>
      </c>
      <c r="L126" s="17">
        <v>2</v>
      </c>
      <c r="M126" s="17">
        <v>0</v>
      </c>
      <c r="N126" s="527">
        <v>0</v>
      </c>
      <c r="O126" s="19">
        <v>6</v>
      </c>
      <c r="P126" s="93"/>
    </row>
    <row r="127" spans="2:16">
      <c r="B127" s="263"/>
      <c r="C127" s="264"/>
      <c r="D127" s="256"/>
      <c r="E127" s="17"/>
      <c r="F127" s="17"/>
      <c r="G127" s="17"/>
      <c r="H127" s="17"/>
      <c r="I127" s="17"/>
      <c r="J127" s="17"/>
      <c r="K127" s="17"/>
      <c r="L127" s="17"/>
      <c r="M127" s="17"/>
      <c r="N127" s="527"/>
      <c r="O127" s="19"/>
      <c r="P127" s="93"/>
    </row>
    <row r="128" spans="2:16" ht="36.75" customHeight="1">
      <c r="B128" s="972" t="s">
        <v>1785</v>
      </c>
      <c r="C128" s="972"/>
      <c r="D128" s="256" t="s">
        <v>32</v>
      </c>
      <c r="E128" s="17">
        <v>709</v>
      </c>
      <c r="F128" s="17">
        <v>5</v>
      </c>
      <c r="G128" s="17">
        <v>12</v>
      </c>
      <c r="H128" s="17">
        <v>3</v>
      </c>
      <c r="I128" s="17">
        <v>25</v>
      </c>
      <c r="J128" s="17">
        <v>0</v>
      </c>
      <c r="K128" s="17">
        <v>84</v>
      </c>
      <c r="L128" s="17">
        <v>31</v>
      </c>
      <c r="M128" s="17">
        <v>0</v>
      </c>
      <c r="N128" s="527">
        <v>32</v>
      </c>
      <c r="O128" s="19">
        <v>517</v>
      </c>
      <c r="P128" s="93"/>
    </row>
    <row r="129" spans="2:16" ht="14.25" customHeight="1">
      <c r="B129" s="934" t="s">
        <v>3</v>
      </c>
      <c r="C129" s="934"/>
      <c r="D129" s="256" t="s">
        <v>34</v>
      </c>
      <c r="E129" s="17">
        <v>5</v>
      </c>
      <c r="F129" s="17">
        <v>1</v>
      </c>
      <c r="G129" s="17">
        <v>0</v>
      </c>
      <c r="H129" s="17">
        <v>0</v>
      </c>
      <c r="I129" s="17">
        <v>0</v>
      </c>
      <c r="J129" s="17">
        <v>0</v>
      </c>
      <c r="K129" s="17">
        <v>0</v>
      </c>
      <c r="L129" s="17">
        <v>0</v>
      </c>
      <c r="M129" s="17">
        <v>0</v>
      </c>
      <c r="N129" s="527">
        <v>0</v>
      </c>
      <c r="O129" s="19">
        <v>4</v>
      </c>
      <c r="P129" s="93"/>
    </row>
    <row r="130" spans="2:16" ht="14.25" customHeight="1">
      <c r="B130" s="1062"/>
      <c r="C130" s="1062"/>
      <c r="D130" s="256" t="s">
        <v>120</v>
      </c>
      <c r="E130" s="17">
        <v>5</v>
      </c>
      <c r="F130" s="17">
        <v>2</v>
      </c>
      <c r="G130" s="17">
        <v>1</v>
      </c>
      <c r="H130" s="17">
        <v>0</v>
      </c>
      <c r="I130" s="17">
        <v>0</v>
      </c>
      <c r="J130" s="17">
        <v>0</v>
      </c>
      <c r="K130" s="17">
        <v>1</v>
      </c>
      <c r="L130" s="17">
        <v>0</v>
      </c>
      <c r="M130" s="17">
        <v>0</v>
      </c>
      <c r="N130" s="527">
        <v>0</v>
      </c>
      <c r="O130" s="19">
        <v>1</v>
      </c>
      <c r="P130" s="93"/>
    </row>
    <row r="131" spans="2:16" ht="14.25" customHeight="1">
      <c r="B131" s="1062"/>
      <c r="C131" s="1062"/>
      <c r="D131" s="256"/>
      <c r="E131" s="17"/>
      <c r="F131" s="17"/>
      <c r="G131" s="17"/>
      <c r="H131" s="17"/>
      <c r="I131" s="17"/>
      <c r="J131" s="17"/>
      <c r="K131" s="17"/>
      <c r="L131" s="17"/>
      <c r="M131" s="17"/>
      <c r="N131" s="527"/>
      <c r="O131" s="19"/>
      <c r="P131" s="93"/>
    </row>
    <row r="132" spans="2:16" ht="36.75" customHeight="1">
      <c r="B132" s="974" t="s">
        <v>1786</v>
      </c>
      <c r="C132" s="974"/>
      <c r="D132" s="256" t="s">
        <v>32</v>
      </c>
      <c r="E132" s="17">
        <v>2224</v>
      </c>
      <c r="F132" s="17">
        <v>3</v>
      </c>
      <c r="G132" s="17">
        <v>24</v>
      </c>
      <c r="H132" s="17">
        <v>24</v>
      </c>
      <c r="I132" s="17">
        <v>212</v>
      </c>
      <c r="J132" s="17">
        <v>1</v>
      </c>
      <c r="K132" s="17">
        <v>364</v>
      </c>
      <c r="L132" s="17">
        <v>137</v>
      </c>
      <c r="M132" s="17">
        <v>2</v>
      </c>
      <c r="N132" s="527">
        <v>66</v>
      </c>
      <c r="O132" s="19">
        <v>1391</v>
      </c>
      <c r="P132" s="93"/>
    </row>
    <row r="133" spans="2:16" ht="30.6" customHeight="1">
      <c r="B133" s="975" t="s">
        <v>4</v>
      </c>
      <c r="C133" s="975"/>
      <c r="D133" s="256" t="s">
        <v>34</v>
      </c>
      <c r="E133" s="17">
        <v>14</v>
      </c>
      <c r="F133" s="17">
        <v>0</v>
      </c>
      <c r="G133" s="17">
        <v>1</v>
      </c>
      <c r="H133" s="17">
        <v>2</v>
      </c>
      <c r="I133" s="17">
        <v>0</v>
      </c>
      <c r="J133" s="17">
        <v>0</v>
      </c>
      <c r="K133" s="17">
        <v>3</v>
      </c>
      <c r="L133" s="17">
        <v>4</v>
      </c>
      <c r="M133" s="17">
        <v>0</v>
      </c>
      <c r="N133" s="527">
        <v>1</v>
      </c>
      <c r="O133" s="19">
        <v>3</v>
      </c>
      <c r="P133" s="93"/>
    </row>
    <row r="134" spans="2:16" ht="14.25" customHeight="1">
      <c r="B134" s="1062"/>
      <c r="C134" s="1062"/>
      <c r="D134" s="256" t="s">
        <v>120</v>
      </c>
      <c r="E134" s="17">
        <v>21</v>
      </c>
      <c r="F134" s="17">
        <v>0</v>
      </c>
      <c r="G134" s="17">
        <v>1</v>
      </c>
      <c r="H134" s="17">
        <v>1</v>
      </c>
      <c r="I134" s="17">
        <v>2</v>
      </c>
      <c r="J134" s="17">
        <v>0</v>
      </c>
      <c r="K134" s="17">
        <v>5</v>
      </c>
      <c r="L134" s="17">
        <v>3</v>
      </c>
      <c r="M134" s="17">
        <v>0</v>
      </c>
      <c r="N134" s="527">
        <v>0</v>
      </c>
      <c r="O134" s="19">
        <v>9</v>
      </c>
      <c r="P134" s="93"/>
    </row>
    <row r="135" spans="2:16">
      <c r="D135" s="256"/>
      <c r="E135" s="17"/>
      <c r="F135" s="17"/>
      <c r="G135" s="17"/>
      <c r="H135" s="17"/>
      <c r="I135" s="17"/>
      <c r="J135" s="17"/>
      <c r="K135" s="17"/>
      <c r="L135" s="17"/>
      <c r="M135" s="17"/>
      <c r="N135" s="527"/>
      <c r="O135" s="19"/>
      <c r="P135" s="93"/>
    </row>
    <row r="136" spans="2:16" ht="14.25" customHeight="1">
      <c r="B136" s="1073" t="s">
        <v>218</v>
      </c>
      <c r="C136" s="1073"/>
      <c r="D136" s="256" t="s">
        <v>32</v>
      </c>
      <c r="E136" s="17">
        <v>5776</v>
      </c>
      <c r="F136" s="17">
        <v>26</v>
      </c>
      <c r="G136" s="17">
        <v>54</v>
      </c>
      <c r="H136" s="17">
        <v>30</v>
      </c>
      <c r="I136" s="17">
        <v>586</v>
      </c>
      <c r="J136" s="17">
        <v>1</v>
      </c>
      <c r="K136" s="17">
        <v>1277</v>
      </c>
      <c r="L136" s="17">
        <v>390</v>
      </c>
      <c r="M136" s="17">
        <v>5</v>
      </c>
      <c r="N136" s="527">
        <v>22</v>
      </c>
      <c r="O136" s="19">
        <v>3385</v>
      </c>
      <c r="P136" s="93"/>
    </row>
    <row r="137" spans="2:16" ht="14.25" customHeight="1">
      <c r="B137" s="1074" t="s">
        <v>86</v>
      </c>
      <c r="C137" s="1074"/>
      <c r="D137" s="256" t="s">
        <v>34</v>
      </c>
      <c r="E137" s="17">
        <v>69</v>
      </c>
      <c r="F137" s="17">
        <v>7</v>
      </c>
      <c r="G137" s="17">
        <v>3</v>
      </c>
      <c r="H137" s="17">
        <v>0</v>
      </c>
      <c r="I137" s="17">
        <v>0</v>
      </c>
      <c r="J137" s="17">
        <v>0</v>
      </c>
      <c r="K137" s="17">
        <v>8</v>
      </c>
      <c r="L137" s="17">
        <v>7</v>
      </c>
      <c r="M137" s="17">
        <v>1</v>
      </c>
      <c r="N137" s="527">
        <v>0</v>
      </c>
      <c r="O137" s="19">
        <v>43</v>
      </c>
      <c r="P137" s="93"/>
    </row>
    <row r="138" spans="2:16">
      <c r="B138" s="111"/>
      <c r="C138" s="268"/>
      <c r="D138" s="256" t="s">
        <v>120</v>
      </c>
      <c r="E138" s="17">
        <v>84</v>
      </c>
      <c r="F138" s="17">
        <v>2</v>
      </c>
      <c r="G138" s="17">
        <v>1</v>
      </c>
      <c r="H138" s="17">
        <v>0</v>
      </c>
      <c r="I138" s="17">
        <v>6</v>
      </c>
      <c r="J138" s="17">
        <v>0</v>
      </c>
      <c r="K138" s="17">
        <v>14</v>
      </c>
      <c r="L138" s="17">
        <v>10</v>
      </c>
      <c r="M138" s="17">
        <v>0</v>
      </c>
      <c r="N138" s="527">
        <v>0</v>
      </c>
      <c r="O138" s="19">
        <v>51</v>
      </c>
      <c r="P138" s="93"/>
    </row>
    <row r="139" spans="2:16">
      <c r="B139" s="111"/>
      <c r="C139" s="268"/>
      <c r="D139" s="256"/>
      <c r="E139" s="17"/>
      <c r="F139" s="17"/>
      <c r="G139" s="17"/>
      <c r="H139" s="17"/>
      <c r="I139" s="17"/>
      <c r="J139" s="17"/>
      <c r="K139" s="17"/>
      <c r="L139" s="17"/>
      <c r="M139" s="17"/>
      <c r="N139" s="527"/>
      <c r="O139" s="19"/>
      <c r="P139" s="93"/>
    </row>
    <row r="140" spans="2:16" ht="14.25" customHeight="1">
      <c r="B140" s="976" t="s">
        <v>1791</v>
      </c>
      <c r="C140" s="976"/>
      <c r="D140" s="256" t="s">
        <v>32</v>
      </c>
      <c r="E140" s="17">
        <v>12006</v>
      </c>
      <c r="F140" s="17">
        <v>9</v>
      </c>
      <c r="G140" s="17">
        <v>163</v>
      </c>
      <c r="H140" s="17">
        <v>66</v>
      </c>
      <c r="I140" s="17">
        <v>2193</v>
      </c>
      <c r="J140" s="17">
        <v>0</v>
      </c>
      <c r="K140" s="17">
        <v>2186</v>
      </c>
      <c r="L140" s="17">
        <v>687</v>
      </c>
      <c r="M140" s="17">
        <v>11</v>
      </c>
      <c r="N140" s="527">
        <v>108</v>
      </c>
      <c r="O140" s="19">
        <v>6583</v>
      </c>
      <c r="P140" s="93"/>
    </row>
    <row r="141" spans="2:16" ht="14.25" customHeight="1">
      <c r="B141" s="977" t="s">
        <v>171</v>
      </c>
      <c r="C141" s="977"/>
      <c r="D141" s="256" t="s">
        <v>34</v>
      </c>
      <c r="E141" s="17">
        <v>14</v>
      </c>
      <c r="F141" s="17">
        <v>0</v>
      </c>
      <c r="G141" s="17">
        <v>0</v>
      </c>
      <c r="H141" s="17">
        <v>0</v>
      </c>
      <c r="I141" s="17">
        <v>0</v>
      </c>
      <c r="J141" s="17">
        <v>0</v>
      </c>
      <c r="K141" s="17">
        <v>3</v>
      </c>
      <c r="L141" s="17">
        <v>2</v>
      </c>
      <c r="M141" s="17">
        <v>0</v>
      </c>
      <c r="N141" s="527">
        <v>0</v>
      </c>
      <c r="O141" s="19">
        <v>9</v>
      </c>
      <c r="P141" s="93"/>
    </row>
    <row r="142" spans="2:16" ht="14.25" customHeight="1">
      <c r="B142" s="1074"/>
      <c r="C142" s="1074"/>
      <c r="D142" s="256" t="s">
        <v>120</v>
      </c>
      <c r="E142" s="17">
        <v>29</v>
      </c>
      <c r="F142" s="17">
        <v>0</v>
      </c>
      <c r="G142" s="17">
        <v>1</v>
      </c>
      <c r="H142" s="17">
        <v>0</v>
      </c>
      <c r="I142" s="17">
        <v>2</v>
      </c>
      <c r="J142" s="17">
        <v>0</v>
      </c>
      <c r="K142" s="17">
        <v>5</v>
      </c>
      <c r="L142" s="17">
        <v>5</v>
      </c>
      <c r="M142" s="17">
        <v>0</v>
      </c>
      <c r="N142" s="527">
        <v>1</v>
      </c>
      <c r="O142" s="19">
        <v>15</v>
      </c>
      <c r="P142" s="93"/>
    </row>
    <row r="143" spans="2:16">
      <c r="B143" s="111"/>
      <c r="C143" s="268"/>
      <c r="D143" s="256"/>
      <c r="E143" s="17"/>
      <c r="F143" s="17"/>
      <c r="G143" s="17"/>
      <c r="H143" s="17"/>
      <c r="I143" s="17"/>
      <c r="J143" s="17"/>
      <c r="K143" s="17"/>
      <c r="L143" s="17"/>
      <c r="M143" s="17"/>
      <c r="N143" s="527"/>
      <c r="O143" s="19"/>
      <c r="P143" s="93"/>
    </row>
    <row r="144" spans="2:16">
      <c r="B144" s="111" t="s">
        <v>219</v>
      </c>
      <c r="C144" s="268"/>
      <c r="D144" s="256" t="s">
        <v>32</v>
      </c>
      <c r="E144" s="17">
        <v>6262</v>
      </c>
      <c r="F144" s="17">
        <v>6</v>
      </c>
      <c r="G144" s="17">
        <v>37</v>
      </c>
      <c r="H144" s="17">
        <v>35</v>
      </c>
      <c r="I144" s="17">
        <v>217</v>
      </c>
      <c r="J144" s="17">
        <v>1</v>
      </c>
      <c r="K144" s="17">
        <v>893</v>
      </c>
      <c r="L144" s="17">
        <v>280</v>
      </c>
      <c r="M144" s="17">
        <v>3</v>
      </c>
      <c r="N144" s="527">
        <v>448</v>
      </c>
      <c r="O144" s="19">
        <v>4342</v>
      </c>
      <c r="P144" s="93"/>
    </row>
    <row r="145" spans="2:16">
      <c r="B145" s="112" t="s">
        <v>88</v>
      </c>
      <c r="C145" s="268"/>
      <c r="D145" s="256" t="s">
        <v>34</v>
      </c>
      <c r="E145" s="17">
        <v>49</v>
      </c>
      <c r="F145" s="17">
        <v>1</v>
      </c>
      <c r="G145" s="17">
        <v>1</v>
      </c>
      <c r="H145" s="17">
        <v>1</v>
      </c>
      <c r="I145" s="17">
        <v>0</v>
      </c>
      <c r="J145" s="17">
        <v>1</v>
      </c>
      <c r="K145" s="17">
        <v>10</v>
      </c>
      <c r="L145" s="17">
        <v>9</v>
      </c>
      <c r="M145" s="17">
        <v>0</v>
      </c>
      <c r="N145" s="527">
        <v>0</v>
      </c>
      <c r="O145" s="19">
        <v>26</v>
      </c>
      <c r="P145" s="93"/>
    </row>
    <row r="146" spans="2:16">
      <c r="B146" s="111"/>
      <c r="C146" s="268"/>
      <c r="D146" s="256" t="s">
        <v>120</v>
      </c>
      <c r="E146" s="17">
        <v>39</v>
      </c>
      <c r="F146" s="17">
        <v>0</v>
      </c>
      <c r="G146" s="17">
        <v>0</v>
      </c>
      <c r="H146" s="17">
        <v>0</v>
      </c>
      <c r="I146" s="17">
        <v>0</v>
      </c>
      <c r="J146" s="17">
        <v>0</v>
      </c>
      <c r="K146" s="17">
        <v>5</v>
      </c>
      <c r="L146" s="17">
        <v>9</v>
      </c>
      <c r="M146" s="17">
        <v>0</v>
      </c>
      <c r="N146" s="527">
        <v>0</v>
      </c>
      <c r="O146" s="19">
        <v>25</v>
      </c>
      <c r="P146" s="93"/>
    </row>
    <row r="147" spans="2:16">
      <c r="B147" s="111"/>
      <c r="C147" s="268"/>
      <c r="D147" s="256"/>
      <c r="E147" s="17"/>
      <c r="F147" s="17"/>
      <c r="G147" s="17"/>
      <c r="H147" s="17"/>
      <c r="I147" s="17"/>
      <c r="J147" s="17"/>
      <c r="K147" s="17"/>
      <c r="L147" s="17"/>
      <c r="M147" s="17"/>
      <c r="N147" s="527"/>
      <c r="O147" s="19"/>
      <c r="P147" s="93"/>
    </row>
    <row r="148" spans="2:16" ht="12.75" customHeight="1">
      <c r="B148" s="948" t="s">
        <v>1792</v>
      </c>
      <c r="C148" s="948"/>
      <c r="D148" s="256" t="s">
        <v>32</v>
      </c>
      <c r="E148" s="17">
        <v>1229</v>
      </c>
      <c r="F148" s="17">
        <v>2</v>
      </c>
      <c r="G148" s="17">
        <v>158</v>
      </c>
      <c r="H148" s="17">
        <v>7</v>
      </c>
      <c r="I148" s="17">
        <v>196</v>
      </c>
      <c r="J148" s="17">
        <v>0</v>
      </c>
      <c r="K148" s="17">
        <v>114</v>
      </c>
      <c r="L148" s="17">
        <v>33</v>
      </c>
      <c r="M148" s="17">
        <v>1</v>
      </c>
      <c r="N148" s="527">
        <v>6</v>
      </c>
      <c r="O148" s="19">
        <v>712</v>
      </c>
      <c r="P148" s="93"/>
    </row>
    <row r="149" spans="2:16" ht="14.25" customHeight="1">
      <c r="B149" s="977" t="s">
        <v>172</v>
      </c>
      <c r="C149" s="977"/>
      <c r="D149" s="256" t="s">
        <v>34</v>
      </c>
      <c r="E149" s="17">
        <v>0</v>
      </c>
      <c r="F149" s="17">
        <v>0</v>
      </c>
      <c r="G149" s="17">
        <v>0</v>
      </c>
      <c r="H149" s="17">
        <v>0</v>
      </c>
      <c r="I149" s="17">
        <v>0</v>
      </c>
      <c r="J149" s="17">
        <v>0</v>
      </c>
      <c r="K149" s="17">
        <v>0</v>
      </c>
      <c r="L149" s="17">
        <v>0</v>
      </c>
      <c r="M149" s="17">
        <v>0</v>
      </c>
      <c r="N149" s="527">
        <v>0</v>
      </c>
      <c r="O149" s="19">
        <v>0</v>
      </c>
      <c r="P149" s="93"/>
    </row>
    <row r="150" spans="2:16" ht="14.25" customHeight="1">
      <c r="B150" s="1074"/>
      <c r="C150" s="1074"/>
      <c r="D150" s="256" t="s">
        <v>120</v>
      </c>
      <c r="E150" s="17">
        <v>6</v>
      </c>
      <c r="F150" s="17">
        <v>0</v>
      </c>
      <c r="G150" s="17">
        <v>0</v>
      </c>
      <c r="H150" s="17">
        <v>0</v>
      </c>
      <c r="I150" s="17">
        <v>1</v>
      </c>
      <c r="J150" s="17">
        <v>0</v>
      </c>
      <c r="K150" s="17">
        <v>1</v>
      </c>
      <c r="L150" s="17">
        <v>0</v>
      </c>
      <c r="M150" s="17">
        <v>0</v>
      </c>
      <c r="N150" s="527">
        <v>0</v>
      </c>
      <c r="O150" s="19">
        <v>4</v>
      </c>
      <c r="P150" s="93"/>
    </row>
    <row r="151" spans="2:16">
      <c r="B151" s="111"/>
      <c r="C151" s="268"/>
      <c r="D151" s="256"/>
      <c r="E151" s="17"/>
      <c r="F151" s="17"/>
      <c r="G151" s="17"/>
      <c r="H151" s="17"/>
      <c r="I151" s="17"/>
      <c r="J151" s="17"/>
      <c r="K151" s="17"/>
      <c r="L151" s="17"/>
      <c r="M151" s="17"/>
      <c r="N151" s="527"/>
      <c r="O151" s="19"/>
      <c r="P151" s="93"/>
    </row>
    <row r="152" spans="2:16">
      <c r="B152" s="632" t="s">
        <v>220</v>
      </c>
      <c r="C152" s="268"/>
      <c r="D152" s="256" t="s">
        <v>32</v>
      </c>
      <c r="E152" s="17">
        <v>532</v>
      </c>
      <c r="F152" s="17">
        <v>2</v>
      </c>
      <c r="G152" s="17">
        <v>4</v>
      </c>
      <c r="H152" s="17">
        <v>1</v>
      </c>
      <c r="I152" s="17">
        <v>35</v>
      </c>
      <c r="J152" s="17">
        <v>0</v>
      </c>
      <c r="K152" s="17">
        <v>59</v>
      </c>
      <c r="L152" s="17">
        <v>21</v>
      </c>
      <c r="M152" s="17">
        <v>1</v>
      </c>
      <c r="N152" s="527">
        <v>10</v>
      </c>
      <c r="O152" s="19">
        <v>399</v>
      </c>
      <c r="P152" s="93"/>
    </row>
    <row r="153" spans="2:16">
      <c r="B153" s="112" t="s">
        <v>152</v>
      </c>
      <c r="C153" s="268"/>
      <c r="D153" s="256" t="s">
        <v>34</v>
      </c>
      <c r="E153" s="17">
        <v>3</v>
      </c>
      <c r="F153" s="17">
        <v>0</v>
      </c>
      <c r="G153" s="17">
        <v>0</v>
      </c>
      <c r="H153" s="17">
        <v>0</v>
      </c>
      <c r="I153" s="17">
        <v>0</v>
      </c>
      <c r="J153" s="17">
        <v>0</v>
      </c>
      <c r="K153" s="17">
        <v>2</v>
      </c>
      <c r="L153" s="17">
        <v>0</v>
      </c>
      <c r="M153" s="17">
        <v>0</v>
      </c>
      <c r="N153" s="527">
        <v>0</v>
      </c>
      <c r="O153" s="19">
        <v>1</v>
      </c>
      <c r="P153" s="93"/>
    </row>
    <row r="154" spans="2:16">
      <c r="B154" s="111"/>
      <c r="C154" s="268"/>
      <c r="D154" s="256" t="s">
        <v>120</v>
      </c>
      <c r="E154" s="17">
        <v>2</v>
      </c>
      <c r="F154" s="17">
        <v>0</v>
      </c>
      <c r="G154" s="17">
        <v>0</v>
      </c>
      <c r="H154" s="17">
        <v>0</v>
      </c>
      <c r="I154" s="17">
        <v>0</v>
      </c>
      <c r="J154" s="17">
        <v>0</v>
      </c>
      <c r="K154" s="17">
        <v>1</v>
      </c>
      <c r="L154" s="17">
        <v>0</v>
      </c>
      <c r="M154" s="17">
        <v>0</v>
      </c>
      <c r="N154" s="527">
        <v>0</v>
      </c>
      <c r="O154" s="19">
        <v>1</v>
      </c>
      <c r="P154" s="93"/>
    </row>
    <row r="155" spans="2:16">
      <c r="B155" s="111"/>
      <c r="C155" s="268"/>
      <c r="D155" s="256"/>
      <c r="E155" s="17"/>
      <c r="F155" s="17"/>
      <c r="G155" s="17"/>
      <c r="H155" s="17"/>
      <c r="I155" s="17"/>
      <c r="J155" s="17"/>
      <c r="K155" s="17"/>
      <c r="L155" s="17"/>
      <c r="M155" s="17"/>
      <c r="N155" s="527"/>
      <c r="O155" s="19"/>
      <c r="P155" s="93"/>
    </row>
    <row r="156" spans="2:16">
      <c r="B156" s="111" t="s">
        <v>221</v>
      </c>
      <c r="C156" s="268"/>
      <c r="D156" s="256" t="s">
        <v>32</v>
      </c>
      <c r="E156" s="17">
        <v>1079</v>
      </c>
      <c r="F156" s="17">
        <v>1</v>
      </c>
      <c r="G156" s="17">
        <v>13</v>
      </c>
      <c r="H156" s="17">
        <v>1</v>
      </c>
      <c r="I156" s="17">
        <v>28</v>
      </c>
      <c r="J156" s="17">
        <v>0</v>
      </c>
      <c r="K156" s="17">
        <v>108</v>
      </c>
      <c r="L156" s="17">
        <v>24</v>
      </c>
      <c r="M156" s="17">
        <v>1</v>
      </c>
      <c r="N156" s="527">
        <v>76</v>
      </c>
      <c r="O156" s="19">
        <v>827</v>
      </c>
      <c r="P156" s="93"/>
    </row>
    <row r="157" spans="2:16">
      <c r="B157" s="112" t="s">
        <v>92</v>
      </c>
      <c r="C157" s="268"/>
      <c r="D157" s="256" t="s">
        <v>34</v>
      </c>
      <c r="E157" s="17">
        <v>1</v>
      </c>
      <c r="F157" s="17">
        <v>0</v>
      </c>
      <c r="G157" s="17">
        <v>0</v>
      </c>
      <c r="H157" s="17">
        <v>0</v>
      </c>
      <c r="I157" s="17">
        <v>0</v>
      </c>
      <c r="J157" s="17">
        <v>0</v>
      </c>
      <c r="K157" s="17">
        <v>0</v>
      </c>
      <c r="L157" s="17">
        <v>0</v>
      </c>
      <c r="M157" s="17">
        <v>0</v>
      </c>
      <c r="N157" s="527">
        <v>0</v>
      </c>
      <c r="O157" s="19">
        <v>1</v>
      </c>
      <c r="P157" s="93"/>
    </row>
    <row r="158" spans="2:16">
      <c r="B158" s="111"/>
      <c r="C158" s="268"/>
      <c r="D158" s="256" t="s">
        <v>120</v>
      </c>
      <c r="E158" s="17">
        <v>4</v>
      </c>
      <c r="F158" s="17">
        <v>0</v>
      </c>
      <c r="G158" s="17">
        <v>0</v>
      </c>
      <c r="H158" s="17">
        <v>0</v>
      </c>
      <c r="I158" s="17">
        <v>0</v>
      </c>
      <c r="J158" s="17">
        <v>0</v>
      </c>
      <c r="K158" s="17">
        <v>0</v>
      </c>
      <c r="L158" s="17">
        <v>0</v>
      </c>
      <c r="M158" s="17">
        <v>0</v>
      </c>
      <c r="N158" s="527">
        <v>0</v>
      </c>
      <c r="O158" s="19">
        <v>4</v>
      </c>
      <c r="P158" s="93"/>
    </row>
    <row r="159" spans="2:16">
      <c r="B159" s="111"/>
      <c r="C159" s="268"/>
      <c r="D159" s="256"/>
      <c r="E159" s="17"/>
      <c r="F159" s="17"/>
      <c r="G159" s="17"/>
      <c r="H159" s="17"/>
      <c r="I159" s="17"/>
      <c r="J159" s="17"/>
      <c r="K159" s="17"/>
      <c r="L159" s="17"/>
      <c r="M159" s="17"/>
      <c r="N159" s="527"/>
      <c r="O159" s="19"/>
      <c r="P159" s="93"/>
    </row>
    <row r="160" spans="2:16" ht="14.25" customHeight="1">
      <c r="B160" s="948" t="s">
        <v>1793</v>
      </c>
      <c r="C160" s="948"/>
      <c r="D160" s="256" t="s">
        <v>32</v>
      </c>
      <c r="E160" s="17">
        <v>956</v>
      </c>
      <c r="F160" s="17">
        <v>3</v>
      </c>
      <c r="G160" s="17">
        <v>5</v>
      </c>
      <c r="H160" s="17">
        <v>3</v>
      </c>
      <c r="I160" s="17">
        <v>79</v>
      </c>
      <c r="J160" s="17">
        <v>0</v>
      </c>
      <c r="K160" s="17">
        <v>98</v>
      </c>
      <c r="L160" s="17">
        <v>23</v>
      </c>
      <c r="M160" s="17">
        <v>1</v>
      </c>
      <c r="N160" s="527">
        <v>39</v>
      </c>
      <c r="O160" s="19">
        <v>705</v>
      </c>
      <c r="P160" s="93"/>
    </row>
    <row r="161" spans="2:16" ht="12.75" customHeight="1">
      <c r="B161" s="951" t="s">
        <v>8</v>
      </c>
      <c r="C161" s="951"/>
      <c r="D161" s="256" t="s">
        <v>34</v>
      </c>
      <c r="E161" s="17">
        <v>0</v>
      </c>
      <c r="F161" s="17">
        <v>0</v>
      </c>
      <c r="G161" s="17">
        <v>0</v>
      </c>
      <c r="H161" s="17">
        <v>0</v>
      </c>
      <c r="I161" s="17">
        <v>0</v>
      </c>
      <c r="J161" s="17">
        <v>0</v>
      </c>
      <c r="K161" s="17">
        <v>0</v>
      </c>
      <c r="L161" s="17">
        <v>0</v>
      </c>
      <c r="M161" s="17">
        <v>0</v>
      </c>
      <c r="N161" s="527">
        <v>0</v>
      </c>
      <c r="O161" s="19">
        <v>0</v>
      </c>
      <c r="P161" s="93"/>
    </row>
    <row r="162" spans="2:16">
      <c r="B162" s="111"/>
      <c r="C162" s="268"/>
      <c r="D162" s="256" t="s">
        <v>120</v>
      </c>
      <c r="E162" s="17">
        <v>5</v>
      </c>
      <c r="F162" s="17">
        <v>0</v>
      </c>
      <c r="G162" s="17">
        <v>0</v>
      </c>
      <c r="H162" s="17">
        <v>0</v>
      </c>
      <c r="I162" s="17">
        <v>0</v>
      </c>
      <c r="J162" s="17">
        <v>0</v>
      </c>
      <c r="K162" s="17">
        <v>1</v>
      </c>
      <c r="L162" s="17">
        <v>0</v>
      </c>
      <c r="M162" s="17">
        <v>0</v>
      </c>
      <c r="N162" s="527">
        <v>0</v>
      </c>
      <c r="O162" s="19">
        <v>4</v>
      </c>
      <c r="P162" s="93"/>
    </row>
    <row r="163" spans="2:16">
      <c r="B163" s="111"/>
      <c r="C163" s="268"/>
      <c r="D163" s="256"/>
      <c r="E163" s="17"/>
      <c r="F163" s="17"/>
      <c r="G163" s="17"/>
      <c r="H163" s="17"/>
      <c r="I163" s="17"/>
      <c r="J163" s="17"/>
      <c r="K163" s="17"/>
      <c r="L163" s="17"/>
      <c r="M163" s="17"/>
      <c r="N163" s="527"/>
      <c r="O163" s="19"/>
      <c r="P163" s="93"/>
    </row>
    <row r="164" spans="2:16" ht="29.1" customHeight="1">
      <c r="B164" s="1075" t="s">
        <v>222</v>
      </c>
      <c r="C164" s="1075"/>
      <c r="D164" s="256" t="s">
        <v>32</v>
      </c>
      <c r="E164" s="17">
        <v>1162</v>
      </c>
      <c r="F164" s="17">
        <v>3</v>
      </c>
      <c r="G164" s="17">
        <v>14</v>
      </c>
      <c r="H164" s="17">
        <v>12</v>
      </c>
      <c r="I164" s="17">
        <v>109</v>
      </c>
      <c r="J164" s="17">
        <v>0</v>
      </c>
      <c r="K164" s="17">
        <v>135</v>
      </c>
      <c r="L164" s="17">
        <v>47</v>
      </c>
      <c r="M164" s="17">
        <v>2</v>
      </c>
      <c r="N164" s="527">
        <v>49</v>
      </c>
      <c r="O164" s="19">
        <v>791</v>
      </c>
      <c r="P164" s="93"/>
    </row>
    <row r="165" spans="2:16" ht="17.850000000000001" customHeight="1">
      <c r="B165" s="1074" t="s">
        <v>94</v>
      </c>
      <c r="C165" s="1074"/>
      <c r="D165" s="256" t="s">
        <v>34</v>
      </c>
      <c r="E165" s="17">
        <v>1</v>
      </c>
      <c r="F165" s="17">
        <v>0</v>
      </c>
      <c r="G165" s="17">
        <v>0</v>
      </c>
      <c r="H165" s="17">
        <v>0</v>
      </c>
      <c r="I165" s="17">
        <v>0</v>
      </c>
      <c r="J165" s="17">
        <v>0</v>
      </c>
      <c r="K165" s="17">
        <v>1</v>
      </c>
      <c r="L165" s="17">
        <v>0</v>
      </c>
      <c r="M165" s="17">
        <v>0</v>
      </c>
      <c r="N165" s="527">
        <v>0</v>
      </c>
      <c r="O165" s="19">
        <v>0</v>
      </c>
      <c r="P165" s="93"/>
    </row>
    <row r="166" spans="2:16">
      <c r="B166" s="111"/>
      <c r="C166" s="268"/>
      <c r="D166" s="256" t="s">
        <v>120</v>
      </c>
      <c r="E166" s="17">
        <v>5</v>
      </c>
      <c r="F166" s="17">
        <v>0</v>
      </c>
      <c r="G166" s="17">
        <v>0</v>
      </c>
      <c r="H166" s="17">
        <v>0</v>
      </c>
      <c r="I166" s="17">
        <v>0</v>
      </c>
      <c r="J166" s="17">
        <v>0</v>
      </c>
      <c r="K166" s="17">
        <v>1</v>
      </c>
      <c r="L166" s="17">
        <v>2</v>
      </c>
      <c r="M166" s="17">
        <v>0</v>
      </c>
      <c r="N166" s="527">
        <v>0</v>
      </c>
      <c r="O166" s="19">
        <v>2</v>
      </c>
      <c r="P166" s="93"/>
    </row>
    <row r="167" spans="2:16">
      <c r="B167" s="111"/>
      <c r="C167" s="268"/>
      <c r="D167" s="256"/>
      <c r="E167" s="17"/>
      <c r="F167" s="17"/>
      <c r="G167" s="17"/>
      <c r="H167" s="17"/>
      <c r="I167" s="17"/>
      <c r="J167" s="17"/>
      <c r="K167" s="17"/>
      <c r="L167" s="17"/>
      <c r="M167" s="17"/>
      <c r="N167" s="527"/>
      <c r="O167" s="19"/>
      <c r="P167" s="93"/>
    </row>
    <row r="168" spans="2:16" ht="14.25" customHeight="1">
      <c r="B168" s="948" t="s">
        <v>1794</v>
      </c>
      <c r="C168" s="948"/>
      <c r="D168" s="256" t="s">
        <v>32</v>
      </c>
      <c r="E168" s="17">
        <v>4196</v>
      </c>
      <c r="F168" s="17">
        <v>4</v>
      </c>
      <c r="G168" s="17">
        <v>43</v>
      </c>
      <c r="H168" s="17">
        <v>52</v>
      </c>
      <c r="I168" s="17">
        <v>566</v>
      </c>
      <c r="J168" s="17">
        <v>0</v>
      </c>
      <c r="K168" s="17">
        <v>592</v>
      </c>
      <c r="L168" s="17">
        <v>297</v>
      </c>
      <c r="M168" s="17">
        <v>4</v>
      </c>
      <c r="N168" s="527">
        <v>115</v>
      </c>
      <c r="O168" s="19">
        <v>2523</v>
      </c>
      <c r="P168" s="93"/>
    </row>
    <row r="169" spans="2:16" ht="14.25" customHeight="1">
      <c r="B169" s="951" t="s">
        <v>9</v>
      </c>
      <c r="C169" s="951"/>
      <c r="D169" s="256" t="s">
        <v>34</v>
      </c>
      <c r="E169" s="17">
        <v>10</v>
      </c>
      <c r="F169" s="17">
        <v>0</v>
      </c>
      <c r="G169" s="17">
        <v>0</v>
      </c>
      <c r="H169" s="17">
        <v>1</v>
      </c>
      <c r="I169" s="17">
        <v>0</v>
      </c>
      <c r="J169" s="17">
        <v>0</v>
      </c>
      <c r="K169" s="17">
        <v>1</v>
      </c>
      <c r="L169" s="17">
        <v>2</v>
      </c>
      <c r="M169" s="17">
        <v>0</v>
      </c>
      <c r="N169" s="527">
        <v>0</v>
      </c>
      <c r="O169" s="19">
        <v>6</v>
      </c>
      <c r="P169" s="93"/>
    </row>
    <row r="170" spans="2:16" ht="14.25" customHeight="1">
      <c r="B170" s="1074"/>
      <c r="C170" s="1074"/>
      <c r="D170" s="256" t="s">
        <v>120</v>
      </c>
      <c r="E170" s="17">
        <v>19</v>
      </c>
      <c r="F170" s="17">
        <v>0</v>
      </c>
      <c r="G170" s="17">
        <v>1</v>
      </c>
      <c r="H170" s="17">
        <v>1</v>
      </c>
      <c r="I170" s="17">
        <v>1</v>
      </c>
      <c r="J170" s="17">
        <v>0</v>
      </c>
      <c r="K170" s="17">
        <v>2</v>
      </c>
      <c r="L170" s="17">
        <v>2</v>
      </c>
      <c r="M170" s="17">
        <v>0</v>
      </c>
      <c r="N170" s="527">
        <v>0</v>
      </c>
      <c r="O170" s="19">
        <v>12</v>
      </c>
      <c r="P170" s="93"/>
    </row>
    <row r="171" spans="2:16">
      <c r="B171" s="111"/>
      <c r="C171" s="268"/>
      <c r="D171" s="256"/>
      <c r="E171" s="17"/>
      <c r="F171" s="17"/>
      <c r="G171" s="17"/>
      <c r="H171" s="17"/>
      <c r="I171" s="17"/>
      <c r="J171" s="17"/>
      <c r="K171" s="17"/>
      <c r="L171" s="17"/>
      <c r="M171" s="17"/>
      <c r="N171" s="527"/>
      <c r="O171" s="19"/>
      <c r="P171" s="93"/>
    </row>
    <row r="172" spans="2:16" ht="31.35" customHeight="1">
      <c r="B172" s="1022" t="s">
        <v>95</v>
      </c>
      <c r="C172" s="1022"/>
      <c r="D172" s="256" t="s">
        <v>32</v>
      </c>
      <c r="E172" s="17">
        <v>4192</v>
      </c>
      <c r="F172" s="17">
        <v>2</v>
      </c>
      <c r="G172" s="17">
        <v>30</v>
      </c>
      <c r="H172" s="17">
        <v>16</v>
      </c>
      <c r="I172" s="17">
        <v>217</v>
      </c>
      <c r="J172" s="17">
        <v>0</v>
      </c>
      <c r="K172" s="17">
        <v>347</v>
      </c>
      <c r="L172" s="17">
        <v>103</v>
      </c>
      <c r="M172" s="17">
        <v>5</v>
      </c>
      <c r="N172" s="527">
        <v>201</v>
      </c>
      <c r="O172" s="19">
        <v>3271</v>
      </c>
      <c r="P172" s="93"/>
    </row>
    <row r="173" spans="2:16" ht="30.6" customHeight="1">
      <c r="B173" s="975" t="s">
        <v>156</v>
      </c>
      <c r="C173" s="975"/>
      <c r="D173" s="256" t="s">
        <v>34</v>
      </c>
      <c r="E173" s="17">
        <v>7</v>
      </c>
      <c r="F173" s="17">
        <v>0</v>
      </c>
      <c r="G173" s="17">
        <v>0</v>
      </c>
      <c r="H173" s="17">
        <v>0</v>
      </c>
      <c r="I173" s="17">
        <v>0</v>
      </c>
      <c r="J173" s="17">
        <v>0</v>
      </c>
      <c r="K173" s="17">
        <v>0</v>
      </c>
      <c r="L173" s="17">
        <v>0</v>
      </c>
      <c r="M173" s="17">
        <v>0</v>
      </c>
      <c r="N173" s="527">
        <v>0</v>
      </c>
      <c r="O173" s="19">
        <v>7</v>
      </c>
      <c r="P173" s="93"/>
    </row>
    <row r="174" spans="2:16" ht="16.350000000000001" customHeight="1">
      <c r="B174" s="1062"/>
      <c r="C174" s="1062"/>
      <c r="D174" s="256" t="s">
        <v>120</v>
      </c>
      <c r="E174" s="17">
        <v>12</v>
      </c>
      <c r="F174" s="17">
        <v>1</v>
      </c>
      <c r="G174" s="17">
        <v>1</v>
      </c>
      <c r="H174" s="17">
        <v>0</v>
      </c>
      <c r="I174" s="17">
        <v>1</v>
      </c>
      <c r="J174" s="17">
        <v>0</v>
      </c>
      <c r="K174" s="17">
        <v>2</v>
      </c>
      <c r="L174" s="17">
        <v>0</v>
      </c>
      <c r="M174" s="17">
        <v>0</v>
      </c>
      <c r="N174" s="527">
        <v>0</v>
      </c>
      <c r="O174" s="19">
        <v>7</v>
      </c>
      <c r="P174" s="93"/>
    </row>
    <row r="175" spans="2:16">
      <c r="B175" s="111"/>
      <c r="C175" s="268"/>
      <c r="D175" s="256"/>
      <c r="E175" s="17"/>
      <c r="F175" s="17"/>
      <c r="G175" s="17"/>
      <c r="H175" s="17"/>
      <c r="I175" s="17"/>
      <c r="J175" s="17"/>
      <c r="K175" s="17"/>
      <c r="L175" s="17"/>
      <c r="M175" s="17"/>
      <c r="N175" s="527"/>
      <c r="O175" s="19"/>
      <c r="P175" s="93"/>
    </row>
    <row r="176" spans="2:16" ht="14.25" customHeight="1">
      <c r="B176" s="1073" t="s">
        <v>97</v>
      </c>
      <c r="C176" s="1073"/>
      <c r="D176" s="256" t="s">
        <v>32</v>
      </c>
      <c r="E176" s="17">
        <v>4741</v>
      </c>
      <c r="F176" s="17">
        <v>3</v>
      </c>
      <c r="G176" s="17">
        <v>72</v>
      </c>
      <c r="H176" s="17">
        <v>18</v>
      </c>
      <c r="I176" s="17">
        <v>238</v>
      </c>
      <c r="J176" s="17">
        <v>0</v>
      </c>
      <c r="K176" s="17">
        <v>389</v>
      </c>
      <c r="L176" s="17">
        <v>56</v>
      </c>
      <c r="M176" s="17">
        <v>4</v>
      </c>
      <c r="N176" s="527">
        <v>132</v>
      </c>
      <c r="O176" s="19">
        <v>3829</v>
      </c>
      <c r="P176" s="93"/>
    </row>
    <row r="177" spans="2:16" ht="14.25" customHeight="1">
      <c r="B177" s="1074" t="s">
        <v>98</v>
      </c>
      <c r="C177" s="1074"/>
      <c r="D177" s="256" t="s">
        <v>34</v>
      </c>
      <c r="E177" s="17">
        <v>2</v>
      </c>
      <c r="F177" s="17">
        <v>0</v>
      </c>
      <c r="G177" s="17">
        <v>0</v>
      </c>
      <c r="H177" s="17">
        <v>0</v>
      </c>
      <c r="I177" s="17">
        <v>0</v>
      </c>
      <c r="J177" s="17">
        <v>0</v>
      </c>
      <c r="K177" s="17">
        <v>0</v>
      </c>
      <c r="L177" s="17">
        <v>0</v>
      </c>
      <c r="M177" s="17">
        <v>0</v>
      </c>
      <c r="N177" s="527">
        <v>0</v>
      </c>
      <c r="O177" s="19">
        <v>2</v>
      </c>
      <c r="P177" s="93"/>
    </row>
    <row r="178" spans="2:16">
      <c r="B178" s="111"/>
      <c r="C178" s="268"/>
      <c r="D178" s="256" t="s">
        <v>120</v>
      </c>
      <c r="E178" s="17">
        <v>6</v>
      </c>
      <c r="F178" s="17">
        <v>0</v>
      </c>
      <c r="G178" s="17">
        <v>0</v>
      </c>
      <c r="H178" s="17">
        <v>0</v>
      </c>
      <c r="I178" s="17">
        <v>2</v>
      </c>
      <c r="J178" s="17">
        <v>0</v>
      </c>
      <c r="K178" s="17">
        <v>0</v>
      </c>
      <c r="L178" s="17">
        <v>0</v>
      </c>
      <c r="M178" s="17">
        <v>0</v>
      </c>
      <c r="N178" s="527">
        <v>1</v>
      </c>
      <c r="O178" s="19">
        <v>3</v>
      </c>
      <c r="P178" s="93"/>
    </row>
    <row r="179" spans="2:16">
      <c r="B179" s="111"/>
      <c r="C179" s="268"/>
      <c r="D179" s="256"/>
      <c r="E179" s="17"/>
      <c r="F179" s="17"/>
      <c r="G179" s="17"/>
      <c r="H179" s="17"/>
      <c r="I179" s="17"/>
      <c r="J179" s="17"/>
      <c r="K179" s="17"/>
      <c r="L179" s="17"/>
      <c r="M179" s="17"/>
      <c r="N179" s="527"/>
      <c r="O179" s="19"/>
      <c r="P179" s="93"/>
    </row>
    <row r="180" spans="2:16" ht="14.25" customHeight="1">
      <c r="B180" s="1073" t="s">
        <v>223</v>
      </c>
      <c r="C180" s="1073"/>
      <c r="D180" s="256" t="s">
        <v>32</v>
      </c>
      <c r="E180" s="17">
        <v>9312</v>
      </c>
      <c r="F180" s="17">
        <v>7</v>
      </c>
      <c r="G180" s="17">
        <v>75</v>
      </c>
      <c r="H180" s="17">
        <v>59</v>
      </c>
      <c r="I180" s="17">
        <v>2056</v>
      </c>
      <c r="J180" s="17">
        <v>0</v>
      </c>
      <c r="K180" s="17">
        <v>547</v>
      </c>
      <c r="L180" s="17">
        <v>166</v>
      </c>
      <c r="M180" s="17">
        <v>6</v>
      </c>
      <c r="N180" s="527">
        <v>611</v>
      </c>
      <c r="O180" s="19">
        <v>5785</v>
      </c>
      <c r="P180" s="93"/>
    </row>
    <row r="181" spans="2:16" ht="14.25" customHeight="1">
      <c r="B181" s="1074" t="s">
        <v>100</v>
      </c>
      <c r="C181" s="1074"/>
      <c r="D181" s="256" t="s">
        <v>34</v>
      </c>
      <c r="E181" s="17">
        <v>6</v>
      </c>
      <c r="F181" s="17">
        <v>0</v>
      </c>
      <c r="G181" s="17">
        <v>0</v>
      </c>
      <c r="H181" s="17">
        <v>0</v>
      </c>
      <c r="I181" s="17">
        <v>0</v>
      </c>
      <c r="J181" s="17">
        <v>0</v>
      </c>
      <c r="K181" s="17">
        <v>1</v>
      </c>
      <c r="L181" s="17">
        <v>0</v>
      </c>
      <c r="M181" s="17">
        <v>0</v>
      </c>
      <c r="N181" s="527">
        <v>2</v>
      </c>
      <c r="O181" s="19">
        <v>3</v>
      </c>
      <c r="P181" s="93"/>
    </row>
    <row r="182" spans="2:16">
      <c r="B182" s="111"/>
      <c r="C182" s="268"/>
      <c r="D182" s="256" t="s">
        <v>120</v>
      </c>
      <c r="E182" s="17">
        <v>8</v>
      </c>
      <c r="F182" s="17">
        <v>0</v>
      </c>
      <c r="G182" s="17">
        <v>0</v>
      </c>
      <c r="H182" s="17">
        <v>0</v>
      </c>
      <c r="I182" s="17">
        <v>2</v>
      </c>
      <c r="J182" s="17">
        <v>0</v>
      </c>
      <c r="K182" s="17">
        <v>0</v>
      </c>
      <c r="L182" s="17">
        <v>0</v>
      </c>
      <c r="M182" s="17">
        <v>0</v>
      </c>
      <c r="N182" s="527">
        <v>1</v>
      </c>
      <c r="O182" s="19">
        <v>5</v>
      </c>
      <c r="P182" s="93"/>
    </row>
    <row r="183" spans="2:16">
      <c r="B183" s="111"/>
      <c r="C183" s="268"/>
      <c r="D183" s="256"/>
      <c r="E183" s="17"/>
      <c r="F183" s="17"/>
      <c r="G183" s="17"/>
      <c r="H183" s="17"/>
      <c r="I183" s="17"/>
      <c r="J183" s="17"/>
      <c r="K183" s="17"/>
      <c r="L183" s="17"/>
      <c r="M183" s="17"/>
      <c r="N183" s="527"/>
      <c r="O183" s="19"/>
      <c r="P183" s="93"/>
    </row>
    <row r="184" spans="2:16" ht="19.5" customHeight="1">
      <c r="B184" s="1075" t="s">
        <v>224</v>
      </c>
      <c r="C184" s="1075"/>
      <c r="D184" s="256" t="s">
        <v>32</v>
      </c>
      <c r="E184" s="17">
        <v>861</v>
      </c>
      <c r="F184" s="17">
        <v>1</v>
      </c>
      <c r="G184" s="17">
        <v>6</v>
      </c>
      <c r="H184" s="17">
        <v>6</v>
      </c>
      <c r="I184" s="17">
        <v>48</v>
      </c>
      <c r="J184" s="17">
        <v>0</v>
      </c>
      <c r="K184" s="17">
        <v>84</v>
      </c>
      <c r="L184" s="17">
        <v>12</v>
      </c>
      <c r="M184" s="17">
        <v>0</v>
      </c>
      <c r="N184" s="527">
        <v>34</v>
      </c>
      <c r="O184" s="19">
        <v>670</v>
      </c>
      <c r="P184" s="93"/>
    </row>
    <row r="185" spans="2:16">
      <c r="B185" s="112" t="s">
        <v>225</v>
      </c>
      <c r="C185" s="268"/>
      <c r="D185" s="256" t="s">
        <v>34</v>
      </c>
      <c r="E185" s="17">
        <v>5</v>
      </c>
      <c r="F185" s="17">
        <v>0</v>
      </c>
      <c r="G185" s="17">
        <v>0</v>
      </c>
      <c r="H185" s="17">
        <v>0</v>
      </c>
      <c r="I185" s="17">
        <v>0</v>
      </c>
      <c r="J185" s="17">
        <v>0</v>
      </c>
      <c r="K185" s="17">
        <v>1</v>
      </c>
      <c r="L185" s="17">
        <v>0</v>
      </c>
      <c r="M185" s="17">
        <v>0</v>
      </c>
      <c r="N185" s="527">
        <v>1</v>
      </c>
      <c r="O185" s="19">
        <v>3</v>
      </c>
      <c r="P185" s="93"/>
    </row>
    <row r="186" spans="2:16">
      <c r="B186" s="111"/>
      <c r="C186" s="268"/>
      <c r="D186" s="256" t="s">
        <v>120</v>
      </c>
      <c r="E186" s="17">
        <v>5</v>
      </c>
      <c r="F186" s="17">
        <v>0</v>
      </c>
      <c r="G186" s="17">
        <v>0</v>
      </c>
      <c r="H186" s="17">
        <v>0</v>
      </c>
      <c r="I186" s="17">
        <v>1</v>
      </c>
      <c r="J186" s="17">
        <v>0</v>
      </c>
      <c r="K186" s="17">
        <v>0</v>
      </c>
      <c r="L186" s="17">
        <v>0</v>
      </c>
      <c r="M186" s="17">
        <v>0</v>
      </c>
      <c r="N186" s="527">
        <v>0</v>
      </c>
      <c r="O186" s="19">
        <v>4</v>
      </c>
      <c r="P186" s="93"/>
    </row>
    <row r="187" spans="2:16">
      <c r="B187" s="111"/>
      <c r="C187" s="268"/>
      <c r="D187" s="256"/>
      <c r="E187" s="17"/>
      <c r="F187" s="17"/>
      <c r="G187" s="17"/>
      <c r="H187" s="17"/>
      <c r="I187" s="17"/>
      <c r="J187" s="17"/>
      <c r="K187" s="17"/>
      <c r="L187" s="17"/>
      <c r="M187" s="17"/>
      <c r="N187" s="527"/>
      <c r="O187" s="19"/>
      <c r="P187" s="93"/>
    </row>
    <row r="188" spans="2:16" ht="14.25" customHeight="1">
      <c r="B188" s="1075" t="s">
        <v>159</v>
      </c>
      <c r="C188" s="1075"/>
      <c r="D188" s="256" t="s">
        <v>32</v>
      </c>
      <c r="E188" s="17">
        <v>477</v>
      </c>
      <c r="F188" s="17">
        <v>0</v>
      </c>
      <c r="G188" s="17">
        <v>11</v>
      </c>
      <c r="H188" s="17">
        <v>1</v>
      </c>
      <c r="I188" s="17">
        <v>40</v>
      </c>
      <c r="J188" s="17">
        <v>0</v>
      </c>
      <c r="K188" s="17">
        <v>54</v>
      </c>
      <c r="L188" s="17">
        <v>12</v>
      </c>
      <c r="M188" s="17">
        <v>2</v>
      </c>
      <c r="N188" s="527">
        <v>25</v>
      </c>
      <c r="O188" s="19">
        <v>332</v>
      </c>
      <c r="P188" s="93"/>
    </row>
    <row r="189" spans="2:16" ht="14.25" customHeight="1">
      <c r="B189" s="1062" t="s">
        <v>104</v>
      </c>
      <c r="C189" s="1062"/>
      <c r="D189" s="256" t="s">
        <v>34</v>
      </c>
      <c r="E189" s="17">
        <v>2</v>
      </c>
      <c r="F189" s="17">
        <v>0</v>
      </c>
      <c r="G189" s="17">
        <v>0</v>
      </c>
      <c r="H189" s="17">
        <v>0</v>
      </c>
      <c r="I189" s="17">
        <v>0</v>
      </c>
      <c r="J189" s="17">
        <v>0</v>
      </c>
      <c r="K189" s="17">
        <v>0</v>
      </c>
      <c r="L189" s="17">
        <v>0</v>
      </c>
      <c r="M189" s="17">
        <v>0</v>
      </c>
      <c r="N189" s="527">
        <v>0</v>
      </c>
      <c r="O189" s="19">
        <v>2</v>
      </c>
      <c r="P189" s="93"/>
    </row>
    <row r="190" spans="2:16">
      <c r="D190" s="256" t="s">
        <v>120</v>
      </c>
      <c r="E190" s="17">
        <v>3</v>
      </c>
      <c r="F190" s="17">
        <v>0</v>
      </c>
      <c r="G190" s="17">
        <v>1</v>
      </c>
      <c r="H190" s="17">
        <v>0</v>
      </c>
      <c r="I190" s="17">
        <v>0</v>
      </c>
      <c r="J190" s="17">
        <v>0</v>
      </c>
      <c r="K190" s="17">
        <v>2</v>
      </c>
      <c r="L190" s="17">
        <v>0</v>
      </c>
      <c r="M190" s="17">
        <v>0</v>
      </c>
      <c r="N190" s="527">
        <v>0</v>
      </c>
      <c r="O190" s="19">
        <v>0</v>
      </c>
      <c r="P190" s="93"/>
    </row>
    <row r="197" spans="6:7" ht="12.75" customHeight="1">
      <c r="F197"/>
      <c r="G197"/>
    </row>
    <row r="198" spans="6:7" ht="12.75" customHeight="1">
      <c r="F198"/>
      <c r="G198"/>
    </row>
  </sheetData>
  <sheetProtection selectLockedCells="1" selectUnlockedCells="1"/>
  <mergeCells count="97">
    <mergeCell ref="B189:C189"/>
    <mergeCell ref="B173:C173"/>
    <mergeCell ref="B174:C174"/>
    <mergeCell ref="B176:C176"/>
    <mergeCell ref="B177:C177"/>
    <mergeCell ref="B180:C180"/>
    <mergeCell ref="B181:C181"/>
    <mergeCell ref="B169:C169"/>
    <mergeCell ref="B170:C170"/>
    <mergeCell ref="B172:C172"/>
    <mergeCell ref="B184:C184"/>
    <mergeCell ref="B188:C188"/>
    <mergeCell ref="B160:C160"/>
    <mergeCell ref="B161:C161"/>
    <mergeCell ref="B164:C164"/>
    <mergeCell ref="B165:C165"/>
    <mergeCell ref="B168:C168"/>
    <mergeCell ref="B141:C141"/>
    <mergeCell ref="B142:C142"/>
    <mergeCell ref="B148:C148"/>
    <mergeCell ref="B149:C149"/>
    <mergeCell ref="B150:C150"/>
    <mergeCell ref="B133:C133"/>
    <mergeCell ref="B134:C134"/>
    <mergeCell ref="B136:C136"/>
    <mergeCell ref="B137:C137"/>
    <mergeCell ref="B140:C140"/>
    <mergeCell ref="B128:C128"/>
    <mergeCell ref="B129:C129"/>
    <mergeCell ref="B130:C130"/>
    <mergeCell ref="B131:C131"/>
    <mergeCell ref="B132:C132"/>
    <mergeCell ref="B120:C120"/>
    <mergeCell ref="B121:C121"/>
    <mergeCell ref="B124:C124"/>
    <mergeCell ref="B125:C125"/>
    <mergeCell ref="B126:C126"/>
    <mergeCell ref="B104:C104"/>
    <mergeCell ref="B108:C108"/>
    <mergeCell ref="B109:C109"/>
    <mergeCell ref="B113:C113"/>
    <mergeCell ref="B117:C117"/>
    <mergeCell ref="B93:C93"/>
    <mergeCell ref="B96:C96"/>
    <mergeCell ref="B97:C97"/>
    <mergeCell ref="B98:C98"/>
    <mergeCell ref="B101:C101"/>
    <mergeCell ref="B80:C80"/>
    <mergeCell ref="B81:C81"/>
    <mergeCell ref="B84:C84"/>
    <mergeCell ref="B89:C89"/>
    <mergeCell ref="B92:C92"/>
    <mergeCell ref="B72:C72"/>
    <mergeCell ref="B73:C73"/>
    <mergeCell ref="B76:C76"/>
    <mergeCell ref="B77:C77"/>
    <mergeCell ref="B78:C78"/>
    <mergeCell ref="B66:C66"/>
    <mergeCell ref="B68:C68"/>
    <mergeCell ref="B69:C69"/>
    <mergeCell ref="B70:C70"/>
    <mergeCell ref="B71:C71"/>
    <mergeCell ref="B59:C59"/>
    <mergeCell ref="B60:C60"/>
    <mergeCell ref="B61:C61"/>
    <mergeCell ref="B64:C64"/>
    <mergeCell ref="B65:C65"/>
    <mergeCell ref="B49:C49"/>
    <mergeCell ref="B52:C52"/>
    <mergeCell ref="B53:C53"/>
    <mergeCell ref="B56:C56"/>
    <mergeCell ref="B57:C57"/>
    <mergeCell ref="B40:C40"/>
    <mergeCell ref="B41:C41"/>
    <mergeCell ref="B44:C44"/>
    <mergeCell ref="B45:C45"/>
    <mergeCell ref="B48:C48"/>
    <mergeCell ref="B13:C13"/>
    <mergeCell ref="B32:C32"/>
    <mergeCell ref="B33:C33"/>
    <mergeCell ref="B36:C36"/>
    <mergeCell ref="B37:C37"/>
    <mergeCell ref="C1:O1"/>
    <mergeCell ref="C2:O2"/>
    <mergeCell ref="B3:D3"/>
    <mergeCell ref="E3:O3"/>
    <mergeCell ref="B4:D4"/>
    <mergeCell ref="E4:E7"/>
    <mergeCell ref="F4:I4"/>
    <mergeCell ref="J4:J5"/>
    <mergeCell ref="K4:K5"/>
    <mergeCell ref="L4:L5"/>
    <mergeCell ref="M4:M5"/>
    <mergeCell ref="N4:N5"/>
    <mergeCell ref="O4:O5"/>
    <mergeCell ref="C5:C6"/>
    <mergeCell ref="O6:O7"/>
  </mergeCells>
  <pageMargins left="0.70833333333333337" right="0.70833333333333337" top="0.74791666666666667" bottom="0.74791666666666667" header="0.51180555555555551" footer="0.51180555555555551"/>
  <pageSetup paperSize="9" scale="55" firstPageNumber="0" fitToHeight="3"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rgb="FFF8F200"/>
    <pageSetUpPr fitToPage="1"/>
  </sheetPr>
  <dimension ref="A1:Y193"/>
  <sheetViews>
    <sheetView zoomScale="80" zoomScaleNormal="80" workbookViewId="0"/>
  </sheetViews>
  <sheetFormatPr defaultRowHeight="15.75"/>
  <cols>
    <col min="1" max="1" width="1.75" style="70" customWidth="1"/>
    <col min="2" max="2" width="9.75" style="70" customWidth="1"/>
    <col min="3" max="3" width="41" style="70" customWidth="1"/>
    <col min="4" max="4" width="4.625" style="70" customWidth="1"/>
    <col min="5" max="5" width="10.625" style="70" customWidth="1"/>
    <col min="6" max="7" width="9" style="70"/>
    <col min="8" max="8" width="10.625" style="70" customWidth="1"/>
    <col min="9" max="9" width="9" style="70"/>
    <col min="10" max="10" width="10.875" style="70" customWidth="1"/>
    <col min="11" max="11" width="11.125" style="70" customWidth="1"/>
    <col min="12" max="12" width="8.5" style="70" customWidth="1"/>
    <col min="13" max="13" width="10.125" style="70" customWidth="1"/>
    <col min="14" max="14" width="9.75" style="70" customWidth="1"/>
    <col min="15" max="15" width="9" style="70"/>
    <col min="16" max="16" width="9.75" style="70" customWidth="1"/>
    <col min="17" max="17" width="9.875" style="70" customWidth="1"/>
    <col min="18" max="18" width="9" style="70"/>
    <col min="19" max="19" width="8.625" style="70" customWidth="1"/>
    <col min="20" max="20" width="8.5" style="70" customWidth="1"/>
    <col min="21" max="21" width="9" style="70"/>
    <col min="22" max="23" width="9.25" style="70" customWidth="1"/>
    <col min="24" max="24" width="8.5" style="70" customWidth="1"/>
    <col min="25" max="25" width="8.5" style="102" customWidth="1"/>
    <col min="26" max="16384" width="9" style="70"/>
  </cols>
  <sheetData>
    <row r="1" spans="1:25" ht="27.75" customHeight="1">
      <c r="A1" s="229" t="s">
        <v>1962</v>
      </c>
      <c r="B1" s="229" t="s">
        <v>483</v>
      </c>
      <c r="C1" s="1078" t="s">
        <v>1728</v>
      </c>
      <c r="D1" s="1078"/>
      <c r="E1" s="1078"/>
      <c r="F1" s="1078"/>
      <c r="G1" s="1078"/>
      <c r="H1" s="1078"/>
      <c r="I1" s="1078"/>
      <c r="J1" s="1078"/>
      <c r="K1" s="1078"/>
      <c r="L1" s="1078"/>
      <c r="M1" s="1078"/>
      <c r="N1" s="1078"/>
      <c r="O1" s="1078"/>
      <c r="P1" s="1078"/>
      <c r="Q1" s="1078"/>
      <c r="R1" s="1078"/>
      <c r="S1" s="1078"/>
      <c r="T1" s="1078"/>
      <c r="U1" s="1078"/>
      <c r="V1" s="1078"/>
      <c r="W1" s="1078"/>
      <c r="X1" s="1078"/>
      <c r="Y1" s="1078"/>
    </row>
    <row r="2" spans="1:25" s="270" customFormat="1" ht="24" customHeight="1">
      <c r="C2" s="1079" t="s">
        <v>1896</v>
      </c>
      <c r="D2" s="1079"/>
      <c r="E2" s="1079"/>
      <c r="F2" s="1079"/>
      <c r="G2" s="1079"/>
      <c r="H2" s="1079"/>
      <c r="I2" s="1079"/>
      <c r="J2" s="1079"/>
      <c r="K2" s="1079"/>
      <c r="L2" s="1079"/>
      <c r="M2" s="1079"/>
      <c r="N2" s="1079"/>
      <c r="O2" s="1079"/>
      <c r="P2" s="1079"/>
      <c r="Q2" s="1079"/>
      <c r="R2" s="1079"/>
      <c r="S2" s="1079"/>
      <c r="T2" s="1079"/>
      <c r="U2" s="1079"/>
      <c r="Y2" s="102"/>
    </row>
    <row r="3" spans="1:25" ht="27" customHeight="1">
      <c r="B3" s="1064" t="s">
        <v>484</v>
      </c>
      <c r="C3" s="1080" t="s">
        <v>13</v>
      </c>
      <c r="D3" s="1080"/>
      <c r="E3" s="1081" t="s">
        <v>485</v>
      </c>
      <c r="F3" s="1077" t="s">
        <v>1881</v>
      </c>
      <c r="G3" s="1077"/>
      <c r="H3" s="1077"/>
      <c r="I3" s="1077"/>
      <c r="J3" s="1077"/>
      <c r="K3" s="1077"/>
      <c r="L3" s="1077"/>
      <c r="M3" s="1077"/>
      <c r="N3" s="1077"/>
      <c r="O3" s="1077"/>
      <c r="P3" s="1077"/>
      <c r="Q3" s="1077"/>
      <c r="R3" s="1077"/>
      <c r="S3" s="1077"/>
      <c r="T3" s="1077"/>
      <c r="U3" s="1077"/>
      <c r="V3" s="1077"/>
      <c r="W3" s="1077"/>
      <c r="X3" s="1077"/>
      <c r="Y3" s="1083" t="s">
        <v>484</v>
      </c>
    </row>
    <row r="4" spans="1:25" ht="22.5" customHeight="1">
      <c r="B4" s="1064"/>
      <c r="C4" s="1080"/>
      <c r="D4" s="1080"/>
      <c r="E4" s="1082"/>
      <c r="F4" s="1084" t="s">
        <v>1882</v>
      </c>
      <c r="G4" s="1084"/>
      <c r="H4" s="1084"/>
      <c r="I4" s="1084"/>
      <c r="J4" s="1084"/>
      <c r="K4" s="1084"/>
      <c r="L4" s="1084"/>
      <c r="M4" s="1084"/>
      <c r="N4" s="1084"/>
      <c r="O4" s="1084"/>
      <c r="P4" s="1084"/>
      <c r="Q4" s="1084"/>
      <c r="R4" s="1084"/>
      <c r="S4" s="1084"/>
      <c r="T4" s="1084"/>
      <c r="U4" s="1084"/>
      <c r="V4" s="1084"/>
      <c r="W4" s="1084"/>
      <c r="X4" s="1084"/>
      <c r="Y4" s="1083"/>
    </row>
    <row r="5" spans="1:25" ht="48.6" customHeight="1">
      <c r="B5" s="1064"/>
      <c r="C5" s="1080"/>
      <c r="D5" s="1080"/>
      <c r="E5" s="1082"/>
      <c r="F5" s="1080" t="s">
        <v>488</v>
      </c>
      <c r="G5" s="1080"/>
      <c r="H5" s="1080"/>
      <c r="I5" s="1080" t="s">
        <v>489</v>
      </c>
      <c r="J5" s="1080"/>
      <c r="K5" s="1080"/>
      <c r="L5" s="1076" t="s">
        <v>490</v>
      </c>
      <c r="M5" s="1076"/>
      <c r="N5" s="1076"/>
      <c r="O5" s="1077" t="s">
        <v>491</v>
      </c>
      <c r="P5" s="1077"/>
      <c r="Q5" s="1077"/>
      <c r="R5" s="1080" t="s">
        <v>492</v>
      </c>
      <c r="S5" s="1080"/>
      <c r="T5" s="1080"/>
      <c r="U5" s="1077" t="s">
        <v>493</v>
      </c>
      <c r="V5" s="1077"/>
      <c r="W5" s="1077"/>
      <c r="X5" s="1077" t="s">
        <v>494</v>
      </c>
      <c r="Y5" s="1083"/>
    </row>
    <row r="6" spans="1:25" ht="27" customHeight="1">
      <c r="B6" s="1064"/>
      <c r="C6" s="1085" t="s">
        <v>18</v>
      </c>
      <c r="D6" s="1085"/>
      <c r="E6" s="1082"/>
      <c r="F6" s="1085" t="s">
        <v>495</v>
      </c>
      <c r="G6" s="1085"/>
      <c r="H6" s="1085"/>
      <c r="I6" s="984" t="s">
        <v>496</v>
      </c>
      <c r="J6" s="984"/>
      <c r="K6" s="984"/>
      <c r="L6" s="993" t="s">
        <v>497</v>
      </c>
      <c r="M6" s="993"/>
      <c r="N6" s="993"/>
      <c r="O6" s="1087" t="s">
        <v>498</v>
      </c>
      <c r="P6" s="1087"/>
      <c r="Q6" s="1087"/>
      <c r="R6" s="1087" t="s">
        <v>499</v>
      </c>
      <c r="S6" s="1087"/>
      <c r="T6" s="1087"/>
      <c r="U6" s="1087" t="s">
        <v>500</v>
      </c>
      <c r="V6" s="1087"/>
      <c r="W6" s="1087"/>
      <c r="X6" s="1077"/>
      <c r="Y6" s="1083"/>
    </row>
    <row r="7" spans="1:25" s="260" customFormat="1" ht="26.25" customHeight="1">
      <c r="B7" s="1064"/>
      <c r="C7" s="1085"/>
      <c r="D7" s="1085"/>
      <c r="E7" s="1082"/>
      <c r="F7" s="1081" t="s">
        <v>501</v>
      </c>
      <c r="G7" s="1088" t="s">
        <v>502</v>
      </c>
      <c r="H7" s="1088"/>
      <c r="I7" s="1081" t="s">
        <v>503</v>
      </c>
      <c r="J7" s="994" t="s">
        <v>502</v>
      </c>
      <c r="K7" s="994"/>
      <c r="L7" s="1081" t="s">
        <v>504</v>
      </c>
      <c r="M7" s="1064" t="s">
        <v>505</v>
      </c>
      <c r="N7" s="1064"/>
      <c r="O7" s="1081" t="s">
        <v>504</v>
      </c>
      <c r="P7" s="1088" t="s">
        <v>506</v>
      </c>
      <c r="Q7" s="1088"/>
      <c r="R7" s="1081" t="s">
        <v>504</v>
      </c>
      <c r="S7" s="1081" t="s">
        <v>507</v>
      </c>
      <c r="T7" s="1081"/>
      <c r="U7" s="1081" t="s">
        <v>504</v>
      </c>
      <c r="V7" s="994" t="s">
        <v>508</v>
      </c>
      <c r="W7" s="994"/>
      <c r="X7" s="1077"/>
      <c r="Y7" s="1083"/>
    </row>
    <row r="8" spans="1:25" ht="187.5" customHeight="1">
      <c r="B8" s="1064"/>
      <c r="C8" s="1086" t="s">
        <v>1813</v>
      </c>
      <c r="D8" s="235"/>
      <c r="E8" s="1082"/>
      <c r="F8" s="1081"/>
      <c r="G8" s="273" t="s">
        <v>509</v>
      </c>
      <c r="H8" s="73" t="s">
        <v>510</v>
      </c>
      <c r="I8" s="1081"/>
      <c r="J8" s="77" t="s">
        <v>511</v>
      </c>
      <c r="K8" s="77" t="s">
        <v>512</v>
      </c>
      <c r="L8" s="1081"/>
      <c r="M8" s="272" t="s">
        <v>513</v>
      </c>
      <c r="N8" s="77" t="s">
        <v>514</v>
      </c>
      <c r="O8" s="1081"/>
      <c r="P8" s="77" t="s">
        <v>515</v>
      </c>
      <c r="Q8" s="77" t="s">
        <v>516</v>
      </c>
      <c r="R8" s="1081"/>
      <c r="S8" s="77" t="s">
        <v>517</v>
      </c>
      <c r="T8" s="273" t="s">
        <v>518</v>
      </c>
      <c r="U8" s="1081"/>
      <c r="V8" s="77" t="s">
        <v>519</v>
      </c>
      <c r="W8" s="77" t="s">
        <v>520</v>
      </c>
      <c r="X8" s="1077"/>
      <c r="Y8" s="1083"/>
    </row>
    <row r="9" spans="1:25" ht="149.25" customHeight="1">
      <c r="B9" s="1064"/>
      <c r="C9" s="1086"/>
      <c r="D9" s="235"/>
      <c r="E9" s="1082"/>
      <c r="F9" s="1081"/>
      <c r="G9" s="238" t="s">
        <v>521</v>
      </c>
      <c r="H9" s="237" t="s">
        <v>522</v>
      </c>
      <c r="I9" s="1081"/>
      <c r="J9" s="274" t="s">
        <v>523</v>
      </c>
      <c r="K9" s="274" t="s">
        <v>524</v>
      </c>
      <c r="L9" s="1081"/>
      <c r="M9" s="236" t="s">
        <v>525</v>
      </c>
      <c r="N9" s="239" t="s">
        <v>526</v>
      </c>
      <c r="O9" s="1081"/>
      <c r="P9" s="239" t="s">
        <v>527</v>
      </c>
      <c r="Q9" s="236" t="s">
        <v>528</v>
      </c>
      <c r="R9" s="1081"/>
      <c r="S9" s="236" t="s">
        <v>529</v>
      </c>
      <c r="T9" s="236" t="s">
        <v>530</v>
      </c>
      <c r="U9" s="1081"/>
      <c r="V9" s="239" t="s">
        <v>531</v>
      </c>
      <c r="W9" s="236" t="s">
        <v>532</v>
      </c>
      <c r="X9" s="275" t="s">
        <v>533</v>
      </c>
      <c r="Y9" s="1083"/>
    </row>
    <row r="10" spans="1:25" s="771" customFormat="1" ht="27">
      <c r="B10" s="1064"/>
      <c r="C10" s="772"/>
      <c r="D10" s="773"/>
      <c r="E10" s="986"/>
      <c r="F10" s="774" t="s">
        <v>1883</v>
      </c>
      <c r="G10" s="775" t="s">
        <v>1826</v>
      </c>
      <c r="H10" s="776" t="s">
        <v>1827</v>
      </c>
      <c r="I10" s="774" t="s">
        <v>1828</v>
      </c>
      <c r="J10" s="774" t="s">
        <v>647</v>
      </c>
      <c r="K10" s="774" t="s">
        <v>1829</v>
      </c>
      <c r="L10" s="774" t="s">
        <v>1830</v>
      </c>
      <c r="M10" s="774" t="s">
        <v>1885</v>
      </c>
      <c r="N10" s="774" t="s">
        <v>1886</v>
      </c>
      <c r="O10" s="774" t="s">
        <v>1831</v>
      </c>
      <c r="P10" s="774" t="s">
        <v>1887</v>
      </c>
      <c r="Q10" s="774" t="s">
        <v>1888</v>
      </c>
      <c r="R10" s="774" t="s">
        <v>1832</v>
      </c>
      <c r="S10" s="774" t="s">
        <v>1889</v>
      </c>
      <c r="T10" s="775" t="s">
        <v>1890</v>
      </c>
      <c r="U10" s="774" t="s">
        <v>1833</v>
      </c>
      <c r="V10" s="774" t="s">
        <v>1891</v>
      </c>
      <c r="W10" s="774" t="s">
        <v>1892</v>
      </c>
      <c r="X10" s="774" t="s">
        <v>1893</v>
      </c>
      <c r="Y10" s="1083"/>
    </row>
    <row r="11" spans="1:25" ht="24.75" customHeight="1">
      <c r="B11" s="654" t="s">
        <v>534</v>
      </c>
      <c r="C11" s="279" t="s">
        <v>300</v>
      </c>
      <c r="D11" s="280" t="s">
        <v>32</v>
      </c>
      <c r="E11" s="250">
        <v>87622</v>
      </c>
      <c r="F11" s="250">
        <v>8071</v>
      </c>
      <c r="G11" s="250">
        <v>1198</v>
      </c>
      <c r="H11" s="250">
        <v>4008</v>
      </c>
      <c r="I11" s="250">
        <v>11012</v>
      </c>
      <c r="J11" s="250">
        <v>7405</v>
      </c>
      <c r="K11" s="250">
        <v>3137</v>
      </c>
      <c r="L11" s="250">
        <v>5660</v>
      </c>
      <c r="M11" s="250">
        <v>3995</v>
      </c>
      <c r="N11" s="250">
        <v>534</v>
      </c>
      <c r="O11" s="250">
        <v>14749</v>
      </c>
      <c r="P11" s="250">
        <v>7618</v>
      </c>
      <c r="Q11" s="250">
        <v>1886</v>
      </c>
      <c r="R11" s="250">
        <v>13209</v>
      </c>
      <c r="S11" s="250">
        <v>8117</v>
      </c>
      <c r="T11" s="250">
        <v>4478</v>
      </c>
      <c r="U11" s="250">
        <v>30514</v>
      </c>
      <c r="V11" s="250">
        <v>22374</v>
      </c>
      <c r="W11" s="250">
        <v>4513</v>
      </c>
      <c r="X11" s="250">
        <v>4407</v>
      </c>
      <c r="Y11" s="654" t="s">
        <v>534</v>
      </c>
    </row>
    <row r="12" spans="1:25" ht="22.5" customHeight="1">
      <c r="B12" s="654" t="s">
        <v>535</v>
      </c>
      <c r="C12" s="281" t="s">
        <v>31</v>
      </c>
      <c r="D12" s="280" t="s">
        <v>34</v>
      </c>
      <c r="E12" s="250">
        <v>304</v>
      </c>
      <c r="F12" s="250">
        <v>19</v>
      </c>
      <c r="G12" s="250">
        <v>3</v>
      </c>
      <c r="H12" s="250">
        <v>4</v>
      </c>
      <c r="I12" s="250">
        <v>42</v>
      </c>
      <c r="J12" s="250">
        <v>22</v>
      </c>
      <c r="K12" s="250">
        <v>15</v>
      </c>
      <c r="L12" s="250">
        <v>78</v>
      </c>
      <c r="M12" s="250">
        <v>56</v>
      </c>
      <c r="N12" s="250">
        <v>9</v>
      </c>
      <c r="O12" s="250">
        <v>30</v>
      </c>
      <c r="P12" s="250">
        <v>8</v>
      </c>
      <c r="Q12" s="250">
        <v>5</v>
      </c>
      <c r="R12" s="250">
        <v>18</v>
      </c>
      <c r="S12" s="250">
        <v>11</v>
      </c>
      <c r="T12" s="250">
        <v>7</v>
      </c>
      <c r="U12" s="250">
        <v>61</v>
      </c>
      <c r="V12" s="250">
        <v>45</v>
      </c>
      <c r="W12" s="250">
        <v>5</v>
      </c>
      <c r="X12" s="250">
        <v>56</v>
      </c>
      <c r="Y12" s="654" t="s">
        <v>535</v>
      </c>
    </row>
    <row r="13" spans="1:25" ht="22.5" customHeight="1">
      <c r="B13" s="654" t="s">
        <v>536</v>
      </c>
      <c r="C13" s="279"/>
      <c r="D13" s="280" t="s">
        <v>120</v>
      </c>
      <c r="E13" s="250">
        <v>502</v>
      </c>
      <c r="F13" s="250">
        <v>140</v>
      </c>
      <c r="G13" s="250">
        <v>20</v>
      </c>
      <c r="H13" s="250">
        <v>70</v>
      </c>
      <c r="I13" s="250">
        <v>44</v>
      </c>
      <c r="J13" s="250">
        <v>23</v>
      </c>
      <c r="K13" s="250">
        <v>17</v>
      </c>
      <c r="L13" s="250">
        <v>72</v>
      </c>
      <c r="M13" s="250">
        <v>46</v>
      </c>
      <c r="N13" s="250">
        <v>20</v>
      </c>
      <c r="O13" s="250">
        <v>84</v>
      </c>
      <c r="P13" s="250">
        <v>38</v>
      </c>
      <c r="Q13" s="250">
        <v>16</v>
      </c>
      <c r="R13" s="250">
        <v>22</v>
      </c>
      <c r="S13" s="250">
        <v>12</v>
      </c>
      <c r="T13" s="250">
        <v>8</v>
      </c>
      <c r="U13" s="250">
        <v>96</v>
      </c>
      <c r="V13" s="250">
        <v>70</v>
      </c>
      <c r="W13" s="250">
        <v>12</v>
      </c>
      <c r="X13" s="250">
        <v>44</v>
      </c>
      <c r="Y13" s="654" t="s">
        <v>536</v>
      </c>
    </row>
    <row r="14" spans="1:25">
      <c r="B14" s="278"/>
      <c r="C14" s="279"/>
      <c r="D14" s="280"/>
      <c r="E14" s="250"/>
      <c r="F14" s="250"/>
      <c r="G14" s="250"/>
      <c r="H14" s="250"/>
      <c r="I14" s="250"/>
      <c r="J14" s="250"/>
      <c r="K14" s="250"/>
      <c r="L14" s="250"/>
      <c r="M14" s="250"/>
      <c r="N14" s="250"/>
      <c r="O14" s="250"/>
      <c r="P14" s="250"/>
      <c r="Q14" s="250"/>
      <c r="R14" s="250"/>
      <c r="S14" s="250"/>
      <c r="T14" s="250"/>
      <c r="U14" s="250"/>
      <c r="V14" s="250"/>
      <c r="W14" s="250"/>
      <c r="X14" s="250"/>
      <c r="Y14" s="278"/>
    </row>
    <row r="15" spans="1:25" ht="23.25" customHeight="1">
      <c r="B15" s="633" t="s">
        <v>537</v>
      </c>
      <c r="C15" s="360" t="s">
        <v>538</v>
      </c>
      <c r="D15" s="94" t="s">
        <v>32</v>
      </c>
      <c r="E15" s="254">
        <v>1296</v>
      </c>
      <c r="F15" s="254">
        <v>73</v>
      </c>
      <c r="G15" s="254">
        <v>16</v>
      </c>
      <c r="H15" s="254">
        <v>22</v>
      </c>
      <c r="I15" s="254">
        <v>184</v>
      </c>
      <c r="J15" s="254">
        <v>93</v>
      </c>
      <c r="K15" s="254">
        <v>82</v>
      </c>
      <c r="L15" s="254">
        <v>104</v>
      </c>
      <c r="M15" s="254">
        <v>75</v>
      </c>
      <c r="N15" s="254">
        <v>3</v>
      </c>
      <c r="O15" s="254">
        <v>207</v>
      </c>
      <c r="P15" s="254">
        <v>75</v>
      </c>
      <c r="Q15" s="254">
        <v>42</v>
      </c>
      <c r="R15" s="254">
        <v>124</v>
      </c>
      <c r="S15" s="254">
        <v>76</v>
      </c>
      <c r="T15" s="254">
        <v>37</v>
      </c>
      <c r="U15" s="254">
        <v>496</v>
      </c>
      <c r="V15" s="254">
        <v>388</v>
      </c>
      <c r="W15" s="254">
        <v>61</v>
      </c>
      <c r="X15" s="254">
        <v>108</v>
      </c>
      <c r="Y15" s="303" t="s">
        <v>537</v>
      </c>
    </row>
    <row r="16" spans="1:25" ht="18.75" customHeight="1">
      <c r="B16" s="633" t="s">
        <v>539</v>
      </c>
      <c r="C16" s="301" t="s">
        <v>36</v>
      </c>
      <c r="D16" s="94" t="s">
        <v>34</v>
      </c>
      <c r="E16" s="254">
        <v>22</v>
      </c>
      <c r="F16" s="254">
        <v>2</v>
      </c>
      <c r="G16" s="254">
        <v>0</v>
      </c>
      <c r="H16" s="254">
        <v>0</v>
      </c>
      <c r="I16" s="254">
        <v>6</v>
      </c>
      <c r="J16" s="254">
        <v>2</v>
      </c>
      <c r="K16" s="254">
        <v>4</v>
      </c>
      <c r="L16" s="254">
        <v>7</v>
      </c>
      <c r="M16" s="254">
        <v>5</v>
      </c>
      <c r="N16" s="254">
        <v>0</v>
      </c>
      <c r="O16" s="254">
        <v>0</v>
      </c>
      <c r="P16" s="254">
        <v>0</v>
      </c>
      <c r="Q16" s="254">
        <v>0</v>
      </c>
      <c r="R16" s="254">
        <v>1</v>
      </c>
      <c r="S16" s="254">
        <v>1</v>
      </c>
      <c r="T16" s="254">
        <v>0</v>
      </c>
      <c r="U16" s="254">
        <v>3</v>
      </c>
      <c r="V16" s="254">
        <v>1</v>
      </c>
      <c r="W16" s="254">
        <v>0</v>
      </c>
      <c r="X16" s="254">
        <v>3</v>
      </c>
      <c r="Y16" s="303" t="s">
        <v>539</v>
      </c>
    </row>
    <row r="17" spans="2:25">
      <c r="B17" s="633" t="s">
        <v>540</v>
      </c>
      <c r="C17" s="301"/>
      <c r="D17" s="94" t="s">
        <v>120</v>
      </c>
      <c r="E17" s="254">
        <v>23</v>
      </c>
      <c r="F17" s="254">
        <v>4</v>
      </c>
      <c r="G17" s="254">
        <v>2</v>
      </c>
      <c r="H17" s="254">
        <v>2</v>
      </c>
      <c r="I17" s="254">
        <v>2</v>
      </c>
      <c r="J17" s="254">
        <v>0</v>
      </c>
      <c r="K17" s="254">
        <v>2</v>
      </c>
      <c r="L17" s="254">
        <v>2</v>
      </c>
      <c r="M17" s="254">
        <v>2</v>
      </c>
      <c r="N17" s="254">
        <v>0</v>
      </c>
      <c r="O17" s="254">
        <v>4</v>
      </c>
      <c r="P17" s="254">
        <v>2</v>
      </c>
      <c r="Q17" s="254">
        <v>1</v>
      </c>
      <c r="R17" s="254">
        <v>0</v>
      </c>
      <c r="S17" s="254">
        <v>0</v>
      </c>
      <c r="T17" s="254">
        <v>0</v>
      </c>
      <c r="U17" s="254">
        <v>8</v>
      </c>
      <c r="V17" s="254">
        <v>5</v>
      </c>
      <c r="W17" s="254">
        <v>3</v>
      </c>
      <c r="X17" s="254">
        <v>3</v>
      </c>
      <c r="Y17" s="303" t="s">
        <v>540</v>
      </c>
    </row>
    <row r="18" spans="2:25">
      <c r="B18" s="633"/>
      <c r="C18" s="546"/>
      <c r="D18" s="94"/>
      <c r="E18" s="254"/>
      <c r="F18" s="254"/>
      <c r="G18" s="254"/>
      <c r="H18" s="254"/>
      <c r="I18" s="254"/>
      <c r="J18" s="254"/>
      <c r="K18" s="254"/>
      <c r="L18" s="254"/>
      <c r="M18" s="254"/>
      <c r="N18" s="254"/>
      <c r="O18" s="254"/>
      <c r="P18" s="254"/>
      <c r="Q18" s="254"/>
      <c r="R18" s="254"/>
      <c r="S18" s="254"/>
      <c r="T18" s="254"/>
      <c r="U18" s="254"/>
      <c r="V18" s="254"/>
      <c r="W18" s="254"/>
      <c r="X18" s="254"/>
      <c r="Y18" s="303"/>
    </row>
    <row r="19" spans="2:25" ht="18" customHeight="1">
      <c r="B19" s="633" t="s">
        <v>541</v>
      </c>
      <c r="C19" s="547" t="s">
        <v>1895</v>
      </c>
      <c r="D19" s="94" t="s">
        <v>32</v>
      </c>
      <c r="E19" s="17">
        <v>881</v>
      </c>
      <c r="F19" s="17">
        <v>60</v>
      </c>
      <c r="G19" s="17">
        <v>15</v>
      </c>
      <c r="H19" s="17">
        <v>18</v>
      </c>
      <c r="I19" s="17">
        <v>101</v>
      </c>
      <c r="J19" s="17">
        <v>66</v>
      </c>
      <c r="K19" s="17">
        <v>29</v>
      </c>
      <c r="L19" s="17">
        <v>70</v>
      </c>
      <c r="M19" s="17">
        <v>48</v>
      </c>
      <c r="N19" s="17">
        <v>1</v>
      </c>
      <c r="O19" s="17">
        <v>179</v>
      </c>
      <c r="P19" s="17">
        <v>63</v>
      </c>
      <c r="Q19" s="17">
        <v>38</v>
      </c>
      <c r="R19" s="17">
        <v>100</v>
      </c>
      <c r="S19" s="17">
        <v>65</v>
      </c>
      <c r="T19" s="17">
        <v>28</v>
      </c>
      <c r="U19" s="17">
        <v>295</v>
      </c>
      <c r="V19" s="17">
        <v>215</v>
      </c>
      <c r="W19" s="17">
        <v>45</v>
      </c>
      <c r="X19" s="17">
        <v>76</v>
      </c>
      <c r="Y19" s="303" t="s">
        <v>541</v>
      </c>
    </row>
    <row r="20" spans="2:25" ht="14.25" customHeight="1">
      <c r="B20" s="633" t="s">
        <v>542</v>
      </c>
      <c r="C20" s="546" t="s">
        <v>543</v>
      </c>
      <c r="D20" s="94" t="s">
        <v>34</v>
      </c>
      <c r="E20" s="17">
        <v>11</v>
      </c>
      <c r="F20" s="17">
        <v>2</v>
      </c>
      <c r="G20" s="17">
        <v>0</v>
      </c>
      <c r="H20" s="17">
        <v>0</v>
      </c>
      <c r="I20" s="17">
        <v>2</v>
      </c>
      <c r="J20" s="17">
        <v>1</v>
      </c>
      <c r="K20" s="17">
        <v>1</v>
      </c>
      <c r="L20" s="17">
        <v>2</v>
      </c>
      <c r="M20" s="17">
        <v>1</v>
      </c>
      <c r="N20" s="17">
        <v>0</v>
      </c>
      <c r="O20" s="17">
        <v>0</v>
      </c>
      <c r="P20" s="17">
        <v>0</v>
      </c>
      <c r="Q20" s="17">
        <v>0</v>
      </c>
      <c r="R20" s="17">
        <v>1</v>
      </c>
      <c r="S20" s="17">
        <v>1</v>
      </c>
      <c r="T20" s="17">
        <v>0</v>
      </c>
      <c r="U20" s="17">
        <v>2</v>
      </c>
      <c r="V20" s="17">
        <v>1</v>
      </c>
      <c r="W20" s="17">
        <v>0</v>
      </c>
      <c r="X20" s="17">
        <v>2</v>
      </c>
      <c r="Y20" s="303" t="s">
        <v>542</v>
      </c>
    </row>
    <row r="21" spans="2:25">
      <c r="B21" s="633" t="s">
        <v>544</v>
      </c>
      <c r="C21" s="301"/>
      <c r="D21" s="94" t="s">
        <v>120</v>
      </c>
      <c r="E21" s="17">
        <v>17</v>
      </c>
      <c r="F21" s="17">
        <v>4</v>
      </c>
      <c r="G21" s="17">
        <v>2</v>
      </c>
      <c r="H21" s="17">
        <v>2</v>
      </c>
      <c r="I21" s="17">
        <v>0</v>
      </c>
      <c r="J21" s="17">
        <v>0</v>
      </c>
      <c r="K21" s="17">
        <v>0</v>
      </c>
      <c r="L21" s="17">
        <v>2</v>
      </c>
      <c r="M21" s="17">
        <v>2</v>
      </c>
      <c r="N21" s="17">
        <v>0</v>
      </c>
      <c r="O21" s="17">
        <v>4</v>
      </c>
      <c r="P21" s="17">
        <v>2</v>
      </c>
      <c r="Q21" s="17">
        <v>1</v>
      </c>
      <c r="R21" s="17">
        <v>0</v>
      </c>
      <c r="S21" s="17">
        <v>0</v>
      </c>
      <c r="T21" s="17">
        <v>0</v>
      </c>
      <c r="U21" s="17">
        <v>6</v>
      </c>
      <c r="V21" s="17">
        <v>4</v>
      </c>
      <c r="W21" s="17">
        <v>2</v>
      </c>
      <c r="X21" s="17">
        <v>1</v>
      </c>
      <c r="Y21" s="303" t="s">
        <v>544</v>
      </c>
    </row>
    <row r="22" spans="2:25">
      <c r="B22" s="633"/>
      <c r="C22" s="547"/>
      <c r="D22" s="94"/>
      <c r="E22" s="254"/>
      <c r="F22" s="254"/>
      <c r="G22" s="254"/>
      <c r="H22" s="254"/>
      <c r="I22" s="254"/>
      <c r="J22" s="254"/>
      <c r="K22" s="254"/>
      <c r="L22" s="254"/>
      <c r="M22" s="254"/>
      <c r="N22" s="254"/>
      <c r="O22" s="254"/>
      <c r="P22" s="254"/>
      <c r="Q22" s="254"/>
      <c r="R22" s="254"/>
      <c r="S22" s="254"/>
      <c r="T22" s="254"/>
      <c r="U22" s="254"/>
      <c r="V22" s="254"/>
      <c r="W22" s="254"/>
      <c r="X22" s="254"/>
      <c r="Y22" s="303"/>
    </row>
    <row r="23" spans="2:25" ht="18.75" customHeight="1">
      <c r="B23" s="633" t="s">
        <v>545</v>
      </c>
      <c r="C23" s="294" t="s">
        <v>144</v>
      </c>
      <c r="D23" s="94" t="s">
        <v>32</v>
      </c>
      <c r="E23" s="254">
        <v>2261</v>
      </c>
      <c r="F23" s="254">
        <v>148</v>
      </c>
      <c r="G23" s="254">
        <v>31</v>
      </c>
      <c r="H23" s="254">
        <v>18</v>
      </c>
      <c r="I23" s="254">
        <v>286</v>
      </c>
      <c r="J23" s="254">
        <v>215</v>
      </c>
      <c r="K23" s="254">
        <v>60</v>
      </c>
      <c r="L23" s="254">
        <v>136</v>
      </c>
      <c r="M23" s="254">
        <v>86</v>
      </c>
      <c r="N23" s="254">
        <v>31</v>
      </c>
      <c r="O23" s="254">
        <v>455</v>
      </c>
      <c r="P23" s="254">
        <v>216</v>
      </c>
      <c r="Q23" s="254">
        <v>98</v>
      </c>
      <c r="R23" s="254">
        <v>455</v>
      </c>
      <c r="S23" s="254">
        <v>241</v>
      </c>
      <c r="T23" s="254">
        <v>200</v>
      </c>
      <c r="U23" s="254">
        <v>694</v>
      </c>
      <c r="V23" s="254">
        <v>599</v>
      </c>
      <c r="W23" s="254">
        <v>59</v>
      </c>
      <c r="X23" s="254">
        <v>87</v>
      </c>
      <c r="Y23" s="303" t="s">
        <v>545</v>
      </c>
    </row>
    <row r="24" spans="2:25" ht="15.75" customHeight="1">
      <c r="B24" s="633" t="s">
        <v>546</v>
      </c>
      <c r="C24" s="301" t="s">
        <v>145</v>
      </c>
      <c r="D24" s="94" t="s">
        <v>34</v>
      </c>
      <c r="E24" s="254">
        <v>16</v>
      </c>
      <c r="F24" s="254">
        <v>2</v>
      </c>
      <c r="G24" s="254">
        <v>0</v>
      </c>
      <c r="H24" s="254">
        <v>0</v>
      </c>
      <c r="I24" s="254">
        <v>2</v>
      </c>
      <c r="J24" s="254">
        <v>1</v>
      </c>
      <c r="K24" s="254">
        <v>1</v>
      </c>
      <c r="L24" s="254">
        <v>1</v>
      </c>
      <c r="M24" s="254">
        <v>1</v>
      </c>
      <c r="N24" s="254">
        <v>0</v>
      </c>
      <c r="O24" s="254">
        <v>1</v>
      </c>
      <c r="P24" s="254">
        <v>0</v>
      </c>
      <c r="Q24" s="254">
        <v>0</v>
      </c>
      <c r="R24" s="254">
        <v>5</v>
      </c>
      <c r="S24" s="254">
        <v>3</v>
      </c>
      <c r="T24" s="254">
        <v>2</v>
      </c>
      <c r="U24" s="254">
        <v>3</v>
      </c>
      <c r="V24" s="254">
        <v>1</v>
      </c>
      <c r="W24" s="254">
        <v>0</v>
      </c>
      <c r="X24" s="254">
        <v>2</v>
      </c>
      <c r="Y24" s="303" t="s">
        <v>546</v>
      </c>
    </row>
    <row r="25" spans="2:25">
      <c r="B25" s="633" t="s">
        <v>547</v>
      </c>
      <c r="C25" s="294"/>
      <c r="D25" s="94" t="s">
        <v>120</v>
      </c>
      <c r="E25" s="254">
        <v>15</v>
      </c>
      <c r="F25" s="254">
        <v>1</v>
      </c>
      <c r="G25" s="254">
        <v>0</v>
      </c>
      <c r="H25" s="254">
        <v>0</v>
      </c>
      <c r="I25" s="254">
        <v>3</v>
      </c>
      <c r="J25" s="254">
        <v>0</v>
      </c>
      <c r="K25" s="254">
        <v>2</v>
      </c>
      <c r="L25" s="254">
        <v>0</v>
      </c>
      <c r="M25" s="254">
        <v>0</v>
      </c>
      <c r="N25" s="254">
        <v>0</v>
      </c>
      <c r="O25" s="254">
        <v>1</v>
      </c>
      <c r="P25" s="254">
        <v>1</v>
      </c>
      <c r="Q25" s="254">
        <v>0</v>
      </c>
      <c r="R25" s="254">
        <v>2</v>
      </c>
      <c r="S25" s="254">
        <v>0</v>
      </c>
      <c r="T25" s="254">
        <v>1</v>
      </c>
      <c r="U25" s="254">
        <v>5</v>
      </c>
      <c r="V25" s="254">
        <v>3</v>
      </c>
      <c r="W25" s="254">
        <v>0</v>
      </c>
      <c r="X25" s="254">
        <v>3</v>
      </c>
      <c r="Y25" s="303" t="s">
        <v>547</v>
      </c>
    </row>
    <row r="26" spans="2:25">
      <c r="B26" s="633"/>
      <c r="C26" s="294"/>
      <c r="D26" s="94"/>
      <c r="E26" s="254"/>
      <c r="F26" s="254"/>
      <c r="G26" s="254"/>
      <c r="H26" s="254"/>
      <c r="I26" s="254"/>
      <c r="J26" s="254"/>
      <c r="K26" s="254"/>
      <c r="L26" s="254"/>
      <c r="M26" s="254"/>
      <c r="N26" s="254"/>
      <c r="O26" s="254"/>
      <c r="P26" s="254"/>
      <c r="Q26" s="254"/>
      <c r="R26" s="254"/>
      <c r="S26" s="254"/>
      <c r="T26" s="254"/>
      <c r="U26" s="254"/>
      <c r="V26" s="254"/>
      <c r="W26" s="254"/>
      <c r="X26" s="254"/>
      <c r="Y26" s="303"/>
    </row>
    <row r="27" spans="2:25" ht="21" customHeight="1">
      <c r="B27" s="633" t="s">
        <v>548</v>
      </c>
      <c r="C27" s="42" t="s">
        <v>549</v>
      </c>
      <c r="D27" s="94" t="s">
        <v>32</v>
      </c>
      <c r="E27" s="17">
        <v>1381</v>
      </c>
      <c r="F27" s="17">
        <v>82</v>
      </c>
      <c r="G27" s="17">
        <v>24</v>
      </c>
      <c r="H27" s="17">
        <v>7</v>
      </c>
      <c r="I27" s="17">
        <v>165</v>
      </c>
      <c r="J27" s="17">
        <v>126</v>
      </c>
      <c r="K27" s="17">
        <v>34</v>
      </c>
      <c r="L27" s="17">
        <v>55</v>
      </c>
      <c r="M27" s="17">
        <v>28</v>
      </c>
      <c r="N27" s="17">
        <v>14</v>
      </c>
      <c r="O27" s="17">
        <v>290</v>
      </c>
      <c r="P27" s="17">
        <v>145</v>
      </c>
      <c r="Q27" s="17">
        <v>68</v>
      </c>
      <c r="R27" s="17">
        <v>311</v>
      </c>
      <c r="S27" s="17">
        <v>157</v>
      </c>
      <c r="T27" s="17">
        <v>146</v>
      </c>
      <c r="U27" s="17">
        <v>413</v>
      </c>
      <c r="V27" s="17">
        <v>380</v>
      </c>
      <c r="W27" s="17">
        <v>15</v>
      </c>
      <c r="X27" s="17">
        <v>65</v>
      </c>
      <c r="Y27" s="303" t="s">
        <v>548</v>
      </c>
    </row>
    <row r="28" spans="2:25" ht="15" customHeight="1">
      <c r="B28" s="633" t="s">
        <v>550</v>
      </c>
      <c r="C28" s="534" t="s">
        <v>551</v>
      </c>
      <c r="D28" s="94" t="s">
        <v>34</v>
      </c>
      <c r="E28" s="17">
        <v>8</v>
      </c>
      <c r="F28" s="17">
        <v>0</v>
      </c>
      <c r="G28" s="17">
        <v>0</v>
      </c>
      <c r="H28" s="17">
        <v>0</v>
      </c>
      <c r="I28" s="17">
        <v>1</v>
      </c>
      <c r="J28" s="17">
        <v>0</v>
      </c>
      <c r="K28" s="17">
        <v>1</v>
      </c>
      <c r="L28" s="17">
        <v>1</v>
      </c>
      <c r="M28" s="17">
        <v>1</v>
      </c>
      <c r="N28" s="17">
        <v>0</v>
      </c>
      <c r="O28" s="17">
        <v>0</v>
      </c>
      <c r="P28" s="17">
        <v>0</v>
      </c>
      <c r="Q28" s="17">
        <v>0</v>
      </c>
      <c r="R28" s="17">
        <v>4</v>
      </c>
      <c r="S28" s="17">
        <v>2</v>
      </c>
      <c r="T28" s="17">
        <v>2</v>
      </c>
      <c r="U28" s="17">
        <v>0</v>
      </c>
      <c r="V28" s="17">
        <v>0</v>
      </c>
      <c r="W28" s="17">
        <v>0</v>
      </c>
      <c r="X28" s="17">
        <v>2</v>
      </c>
      <c r="Y28" s="303" t="s">
        <v>550</v>
      </c>
    </row>
    <row r="29" spans="2:25">
      <c r="B29" s="633" t="s">
        <v>552</v>
      </c>
      <c r="C29" s="534"/>
      <c r="D29" s="94" t="s">
        <v>120</v>
      </c>
      <c r="E29" s="17">
        <v>7</v>
      </c>
      <c r="F29" s="17">
        <v>0</v>
      </c>
      <c r="G29" s="17">
        <v>0</v>
      </c>
      <c r="H29" s="17">
        <v>0</v>
      </c>
      <c r="I29" s="17">
        <v>2</v>
      </c>
      <c r="J29" s="17">
        <v>0</v>
      </c>
      <c r="K29" s="17">
        <v>2</v>
      </c>
      <c r="L29" s="17">
        <v>0</v>
      </c>
      <c r="M29" s="17">
        <v>0</v>
      </c>
      <c r="N29" s="17">
        <v>0</v>
      </c>
      <c r="O29" s="17">
        <v>0</v>
      </c>
      <c r="P29" s="17">
        <v>0</v>
      </c>
      <c r="Q29" s="17">
        <v>0</v>
      </c>
      <c r="R29" s="17">
        <v>1</v>
      </c>
      <c r="S29" s="17">
        <v>0</v>
      </c>
      <c r="T29" s="17">
        <v>1</v>
      </c>
      <c r="U29" s="17">
        <v>2</v>
      </c>
      <c r="V29" s="17">
        <v>1</v>
      </c>
      <c r="W29" s="17">
        <v>0</v>
      </c>
      <c r="X29" s="17">
        <v>2</v>
      </c>
      <c r="Y29" s="303" t="s">
        <v>552</v>
      </c>
    </row>
    <row r="30" spans="2:25">
      <c r="B30" s="633"/>
      <c r="C30" s="546"/>
      <c r="D30" s="94"/>
      <c r="E30" s="254"/>
      <c r="F30" s="254"/>
      <c r="G30" s="254"/>
      <c r="H30" s="254"/>
      <c r="I30" s="254"/>
      <c r="J30" s="254"/>
      <c r="K30" s="254"/>
      <c r="L30" s="254"/>
      <c r="M30" s="254"/>
      <c r="N30" s="254"/>
      <c r="O30" s="254"/>
      <c r="P30" s="254"/>
      <c r="Q30" s="254"/>
      <c r="R30" s="254"/>
      <c r="S30" s="254"/>
      <c r="T30" s="254"/>
      <c r="U30" s="254"/>
      <c r="V30" s="254"/>
      <c r="W30" s="254"/>
      <c r="X30" s="254"/>
      <c r="Y30" s="303"/>
    </row>
    <row r="31" spans="2:25" ht="18" customHeight="1">
      <c r="B31" s="633" t="s">
        <v>553</v>
      </c>
      <c r="C31" s="294" t="s">
        <v>554</v>
      </c>
      <c r="D31" s="94" t="s">
        <v>32</v>
      </c>
      <c r="E31" s="254">
        <v>28351</v>
      </c>
      <c r="F31" s="254">
        <v>5672</v>
      </c>
      <c r="G31" s="254">
        <v>845</v>
      </c>
      <c r="H31" s="254">
        <v>2918</v>
      </c>
      <c r="I31" s="254">
        <v>5063</v>
      </c>
      <c r="J31" s="254">
        <v>3321</v>
      </c>
      <c r="K31" s="254">
        <v>1560</v>
      </c>
      <c r="L31" s="254">
        <v>1226</v>
      </c>
      <c r="M31" s="254">
        <v>855</v>
      </c>
      <c r="N31" s="254">
        <v>53</v>
      </c>
      <c r="O31" s="254">
        <v>5098</v>
      </c>
      <c r="P31" s="254">
        <v>2727</v>
      </c>
      <c r="Q31" s="254">
        <v>722</v>
      </c>
      <c r="R31" s="254">
        <v>4242</v>
      </c>
      <c r="S31" s="254">
        <v>2712</v>
      </c>
      <c r="T31" s="254">
        <v>1312</v>
      </c>
      <c r="U31" s="254">
        <v>6142</v>
      </c>
      <c r="V31" s="254">
        <v>4683</v>
      </c>
      <c r="W31" s="254">
        <v>839</v>
      </c>
      <c r="X31" s="254">
        <v>908</v>
      </c>
      <c r="Y31" s="303" t="s">
        <v>553</v>
      </c>
    </row>
    <row r="32" spans="2:25" ht="14.25" customHeight="1">
      <c r="B32" s="633" t="s">
        <v>555</v>
      </c>
      <c r="C32" s="301" t="s">
        <v>0</v>
      </c>
      <c r="D32" s="94" t="s">
        <v>34</v>
      </c>
      <c r="E32" s="254">
        <v>78</v>
      </c>
      <c r="F32" s="254">
        <v>12</v>
      </c>
      <c r="G32" s="254">
        <v>3</v>
      </c>
      <c r="H32" s="254">
        <v>4</v>
      </c>
      <c r="I32" s="254">
        <v>11</v>
      </c>
      <c r="J32" s="254">
        <v>6</v>
      </c>
      <c r="K32" s="254">
        <v>4</v>
      </c>
      <c r="L32" s="254">
        <v>22</v>
      </c>
      <c r="M32" s="254">
        <v>18</v>
      </c>
      <c r="N32" s="254">
        <v>3</v>
      </c>
      <c r="O32" s="254">
        <v>8</v>
      </c>
      <c r="P32" s="254">
        <v>3</v>
      </c>
      <c r="Q32" s="254">
        <v>1</v>
      </c>
      <c r="R32" s="254">
        <v>2</v>
      </c>
      <c r="S32" s="254">
        <v>2</v>
      </c>
      <c r="T32" s="254">
        <v>0</v>
      </c>
      <c r="U32" s="254">
        <v>13</v>
      </c>
      <c r="V32" s="254">
        <v>10</v>
      </c>
      <c r="W32" s="254">
        <v>1</v>
      </c>
      <c r="X32" s="254">
        <v>10</v>
      </c>
      <c r="Y32" s="303" t="s">
        <v>555</v>
      </c>
    </row>
    <row r="33" spans="2:25">
      <c r="B33" s="633" t="s">
        <v>556</v>
      </c>
      <c r="C33" s="294"/>
      <c r="D33" s="94" t="s">
        <v>120</v>
      </c>
      <c r="E33" s="254">
        <v>211</v>
      </c>
      <c r="F33" s="254">
        <v>102</v>
      </c>
      <c r="G33" s="254">
        <v>13</v>
      </c>
      <c r="H33" s="254">
        <v>52</v>
      </c>
      <c r="I33" s="254">
        <v>17</v>
      </c>
      <c r="J33" s="254">
        <v>12</v>
      </c>
      <c r="K33" s="254">
        <v>5</v>
      </c>
      <c r="L33" s="254">
        <v>20</v>
      </c>
      <c r="M33" s="254">
        <v>14</v>
      </c>
      <c r="N33" s="254">
        <v>5</v>
      </c>
      <c r="O33" s="254">
        <v>32</v>
      </c>
      <c r="P33" s="254">
        <v>18</v>
      </c>
      <c r="Q33" s="254">
        <v>7</v>
      </c>
      <c r="R33" s="254">
        <v>5</v>
      </c>
      <c r="S33" s="254">
        <v>4</v>
      </c>
      <c r="T33" s="254">
        <v>0</v>
      </c>
      <c r="U33" s="254">
        <v>24</v>
      </c>
      <c r="V33" s="254">
        <v>14</v>
      </c>
      <c r="W33" s="254">
        <v>5</v>
      </c>
      <c r="X33" s="254">
        <v>11</v>
      </c>
      <c r="Y33" s="303" t="s">
        <v>556</v>
      </c>
    </row>
    <row r="34" spans="2:25">
      <c r="B34" s="633"/>
      <c r="C34" s="294"/>
      <c r="D34" s="94"/>
      <c r="E34" s="254"/>
      <c r="F34" s="254"/>
      <c r="G34" s="254"/>
      <c r="H34" s="254"/>
      <c r="I34" s="254"/>
      <c r="J34" s="254"/>
      <c r="K34" s="254"/>
      <c r="L34" s="254"/>
      <c r="M34" s="254"/>
      <c r="N34" s="254"/>
      <c r="O34" s="254"/>
      <c r="P34" s="254"/>
      <c r="Q34" s="254"/>
      <c r="R34" s="254"/>
      <c r="S34" s="254"/>
      <c r="T34" s="254"/>
      <c r="U34" s="254"/>
      <c r="V34" s="254"/>
      <c r="W34" s="254"/>
      <c r="X34" s="254"/>
      <c r="Y34" s="303"/>
    </row>
    <row r="35" spans="2:25" ht="18" customHeight="1">
      <c r="B35" s="633" t="s">
        <v>557</v>
      </c>
      <c r="C35" s="533" t="s">
        <v>558</v>
      </c>
      <c r="D35" s="94" t="s">
        <v>32</v>
      </c>
      <c r="E35" s="17">
        <v>5083</v>
      </c>
      <c r="F35" s="17">
        <v>718</v>
      </c>
      <c r="G35" s="17">
        <v>91</v>
      </c>
      <c r="H35" s="17">
        <v>325</v>
      </c>
      <c r="I35" s="17">
        <v>1023</v>
      </c>
      <c r="J35" s="17">
        <v>882</v>
      </c>
      <c r="K35" s="17">
        <v>107</v>
      </c>
      <c r="L35" s="17">
        <v>305</v>
      </c>
      <c r="M35" s="17">
        <v>220</v>
      </c>
      <c r="N35" s="17">
        <v>8</v>
      </c>
      <c r="O35" s="17">
        <v>731</v>
      </c>
      <c r="P35" s="17">
        <v>405</v>
      </c>
      <c r="Q35" s="17">
        <v>68</v>
      </c>
      <c r="R35" s="17">
        <v>753</v>
      </c>
      <c r="S35" s="17">
        <v>507</v>
      </c>
      <c r="T35" s="17">
        <v>217</v>
      </c>
      <c r="U35" s="17">
        <v>1382</v>
      </c>
      <c r="V35" s="17">
        <v>1071</v>
      </c>
      <c r="W35" s="17">
        <v>184</v>
      </c>
      <c r="X35" s="17">
        <v>171</v>
      </c>
      <c r="Y35" s="303" t="s">
        <v>557</v>
      </c>
    </row>
    <row r="36" spans="2:25" ht="16.5" customHeight="1">
      <c r="B36" s="633" t="s">
        <v>559</v>
      </c>
      <c r="C36" s="546" t="s">
        <v>45</v>
      </c>
      <c r="D36" s="94" t="s">
        <v>34</v>
      </c>
      <c r="E36" s="17">
        <v>10</v>
      </c>
      <c r="F36" s="17">
        <v>0</v>
      </c>
      <c r="G36" s="17">
        <v>0</v>
      </c>
      <c r="H36" s="17">
        <v>0</v>
      </c>
      <c r="I36" s="17">
        <v>1</v>
      </c>
      <c r="J36" s="17">
        <v>0</v>
      </c>
      <c r="K36" s="17">
        <v>1</v>
      </c>
      <c r="L36" s="17">
        <v>5</v>
      </c>
      <c r="M36" s="17">
        <v>5</v>
      </c>
      <c r="N36" s="17">
        <v>0</v>
      </c>
      <c r="O36" s="17">
        <v>0</v>
      </c>
      <c r="P36" s="17">
        <v>0</v>
      </c>
      <c r="Q36" s="17">
        <v>0</v>
      </c>
      <c r="R36" s="17">
        <v>0</v>
      </c>
      <c r="S36" s="17">
        <v>0</v>
      </c>
      <c r="T36" s="17">
        <v>0</v>
      </c>
      <c r="U36" s="17">
        <v>3</v>
      </c>
      <c r="V36" s="17">
        <v>1</v>
      </c>
      <c r="W36" s="17">
        <v>0</v>
      </c>
      <c r="X36" s="17">
        <v>1</v>
      </c>
      <c r="Y36" s="303" t="s">
        <v>559</v>
      </c>
    </row>
    <row r="37" spans="2:25">
      <c r="B37" s="633" t="s">
        <v>560</v>
      </c>
      <c r="C37" s="546"/>
      <c r="D37" s="94" t="s">
        <v>120</v>
      </c>
      <c r="E37" s="17">
        <v>19</v>
      </c>
      <c r="F37" s="17">
        <v>7</v>
      </c>
      <c r="G37" s="17">
        <v>1</v>
      </c>
      <c r="H37" s="17">
        <v>2</v>
      </c>
      <c r="I37" s="17">
        <v>2</v>
      </c>
      <c r="J37" s="17">
        <v>2</v>
      </c>
      <c r="K37" s="17">
        <v>0</v>
      </c>
      <c r="L37" s="17">
        <v>3</v>
      </c>
      <c r="M37" s="17">
        <v>3</v>
      </c>
      <c r="N37" s="17">
        <v>0</v>
      </c>
      <c r="O37" s="17">
        <v>4</v>
      </c>
      <c r="P37" s="17">
        <v>3</v>
      </c>
      <c r="Q37" s="17">
        <v>0</v>
      </c>
      <c r="R37" s="17">
        <v>1</v>
      </c>
      <c r="S37" s="17">
        <v>1</v>
      </c>
      <c r="T37" s="17">
        <v>0</v>
      </c>
      <c r="U37" s="17">
        <v>1</v>
      </c>
      <c r="V37" s="17">
        <v>1</v>
      </c>
      <c r="W37" s="17">
        <v>0</v>
      </c>
      <c r="X37" s="17">
        <v>1</v>
      </c>
      <c r="Y37" s="303" t="s">
        <v>560</v>
      </c>
    </row>
    <row r="38" spans="2:25">
      <c r="B38" s="633"/>
      <c r="C38" s="547"/>
      <c r="D38" s="94"/>
      <c r="E38" s="17"/>
      <c r="F38" s="17"/>
      <c r="G38" s="17"/>
      <c r="H38" s="17"/>
      <c r="I38" s="17"/>
      <c r="J38" s="17"/>
      <c r="K38" s="17"/>
      <c r="L38" s="17"/>
      <c r="M38" s="17"/>
      <c r="N38" s="17"/>
      <c r="O38" s="17"/>
      <c r="P38" s="17"/>
      <c r="Q38" s="17"/>
      <c r="R38" s="17"/>
      <c r="S38" s="17"/>
      <c r="T38" s="17"/>
      <c r="U38" s="17"/>
      <c r="V38" s="17"/>
      <c r="W38" s="17"/>
      <c r="X38" s="17"/>
      <c r="Y38" s="303"/>
    </row>
    <row r="39" spans="2:25" ht="17.25" customHeight="1">
      <c r="B39" s="633" t="s">
        <v>561</v>
      </c>
      <c r="C39" s="533" t="s">
        <v>562</v>
      </c>
      <c r="D39" s="94" t="s">
        <v>32</v>
      </c>
      <c r="E39" s="17">
        <v>267</v>
      </c>
      <c r="F39" s="17">
        <v>45</v>
      </c>
      <c r="G39" s="17">
        <v>5</v>
      </c>
      <c r="H39" s="17">
        <v>12</v>
      </c>
      <c r="I39" s="17">
        <v>18</v>
      </c>
      <c r="J39" s="17">
        <v>17</v>
      </c>
      <c r="K39" s="17">
        <v>0</v>
      </c>
      <c r="L39" s="17">
        <v>30</v>
      </c>
      <c r="M39" s="17">
        <v>26</v>
      </c>
      <c r="N39" s="17">
        <v>0</v>
      </c>
      <c r="O39" s="17">
        <v>44</v>
      </c>
      <c r="P39" s="17">
        <v>26</v>
      </c>
      <c r="Q39" s="17">
        <v>3</v>
      </c>
      <c r="R39" s="17">
        <v>32</v>
      </c>
      <c r="S39" s="17">
        <v>19</v>
      </c>
      <c r="T39" s="17">
        <v>12</v>
      </c>
      <c r="U39" s="17">
        <v>88</v>
      </c>
      <c r="V39" s="17">
        <v>74</v>
      </c>
      <c r="W39" s="17">
        <v>11</v>
      </c>
      <c r="X39" s="17">
        <v>10</v>
      </c>
      <c r="Y39" s="303" t="s">
        <v>561</v>
      </c>
    </row>
    <row r="40" spans="2:25" ht="16.5" customHeight="1">
      <c r="B40" s="633" t="s">
        <v>563</v>
      </c>
      <c r="C40" s="534" t="s">
        <v>47</v>
      </c>
      <c r="D40" s="94" t="s">
        <v>34</v>
      </c>
      <c r="E40" s="17">
        <v>0</v>
      </c>
      <c r="F40" s="17">
        <v>0</v>
      </c>
      <c r="G40" s="17">
        <v>0</v>
      </c>
      <c r="H40" s="17">
        <v>0</v>
      </c>
      <c r="I40" s="17">
        <v>0</v>
      </c>
      <c r="J40" s="17">
        <v>0</v>
      </c>
      <c r="K40" s="17">
        <v>0</v>
      </c>
      <c r="L40" s="17">
        <v>0</v>
      </c>
      <c r="M40" s="17">
        <v>0</v>
      </c>
      <c r="N40" s="17">
        <v>0</v>
      </c>
      <c r="O40" s="17">
        <v>0</v>
      </c>
      <c r="P40" s="17">
        <v>0</v>
      </c>
      <c r="Q40" s="17">
        <v>0</v>
      </c>
      <c r="R40" s="17">
        <v>0</v>
      </c>
      <c r="S40" s="17">
        <v>0</v>
      </c>
      <c r="T40" s="17">
        <v>0</v>
      </c>
      <c r="U40" s="17">
        <v>0</v>
      </c>
      <c r="V40" s="17">
        <v>0</v>
      </c>
      <c r="W40" s="17">
        <v>0</v>
      </c>
      <c r="X40" s="17">
        <v>0</v>
      </c>
      <c r="Y40" s="303" t="s">
        <v>563</v>
      </c>
    </row>
    <row r="41" spans="2:25">
      <c r="B41" s="633" t="s">
        <v>564</v>
      </c>
      <c r="C41" s="547"/>
      <c r="D41" s="94" t="s">
        <v>120</v>
      </c>
      <c r="E41" s="17">
        <v>2</v>
      </c>
      <c r="F41" s="17">
        <v>1</v>
      </c>
      <c r="G41" s="17">
        <v>0</v>
      </c>
      <c r="H41" s="17">
        <v>0</v>
      </c>
      <c r="I41" s="17">
        <v>0</v>
      </c>
      <c r="J41" s="17">
        <v>0</v>
      </c>
      <c r="K41" s="17">
        <v>0</v>
      </c>
      <c r="L41" s="17">
        <v>0</v>
      </c>
      <c r="M41" s="17">
        <v>0</v>
      </c>
      <c r="N41" s="17">
        <v>0</v>
      </c>
      <c r="O41" s="17">
        <v>0</v>
      </c>
      <c r="P41" s="17">
        <v>0</v>
      </c>
      <c r="Q41" s="17">
        <v>0</v>
      </c>
      <c r="R41" s="17">
        <v>0</v>
      </c>
      <c r="S41" s="17">
        <v>0</v>
      </c>
      <c r="T41" s="17">
        <v>0</v>
      </c>
      <c r="U41" s="17">
        <v>1</v>
      </c>
      <c r="V41" s="17">
        <v>1</v>
      </c>
      <c r="W41" s="17">
        <v>0</v>
      </c>
      <c r="X41" s="17">
        <v>0</v>
      </c>
      <c r="Y41" s="303" t="s">
        <v>564</v>
      </c>
    </row>
    <row r="42" spans="2:25">
      <c r="B42" s="633"/>
      <c r="C42" s="547"/>
      <c r="D42" s="94"/>
      <c r="E42" s="17"/>
      <c r="F42" s="17"/>
      <c r="G42" s="17"/>
      <c r="H42" s="17"/>
      <c r="I42" s="17"/>
      <c r="J42" s="17"/>
      <c r="K42" s="17"/>
      <c r="L42" s="17"/>
      <c r="M42" s="17"/>
      <c r="N42" s="17"/>
      <c r="O42" s="17"/>
      <c r="P42" s="17"/>
      <c r="Q42" s="17"/>
      <c r="R42" s="17"/>
      <c r="S42" s="17"/>
      <c r="T42" s="17"/>
      <c r="U42" s="17"/>
      <c r="V42" s="17"/>
      <c r="W42" s="17"/>
      <c r="X42" s="17"/>
      <c r="Y42" s="303"/>
    </row>
    <row r="43" spans="2:25" ht="18" customHeight="1">
      <c r="B43" s="633" t="s">
        <v>565</v>
      </c>
      <c r="C43" s="533" t="s">
        <v>48</v>
      </c>
      <c r="D43" s="94" t="s">
        <v>32</v>
      </c>
      <c r="E43" s="17">
        <v>27</v>
      </c>
      <c r="F43" s="17">
        <v>9</v>
      </c>
      <c r="G43" s="17">
        <v>1</v>
      </c>
      <c r="H43" s="17">
        <v>0</v>
      </c>
      <c r="I43" s="17">
        <v>2</v>
      </c>
      <c r="J43" s="17">
        <v>0</v>
      </c>
      <c r="K43" s="17">
        <v>0</v>
      </c>
      <c r="L43" s="17">
        <v>1</v>
      </c>
      <c r="M43" s="17">
        <v>1</v>
      </c>
      <c r="N43" s="17">
        <v>0</v>
      </c>
      <c r="O43" s="17">
        <v>6</v>
      </c>
      <c r="P43" s="17">
        <v>1</v>
      </c>
      <c r="Q43" s="17">
        <v>1</v>
      </c>
      <c r="R43" s="17">
        <v>3</v>
      </c>
      <c r="S43" s="17">
        <v>2</v>
      </c>
      <c r="T43" s="17">
        <v>0</v>
      </c>
      <c r="U43" s="17">
        <v>6</v>
      </c>
      <c r="V43" s="17">
        <v>4</v>
      </c>
      <c r="W43" s="17">
        <v>2</v>
      </c>
      <c r="X43" s="17">
        <v>0</v>
      </c>
      <c r="Y43" s="303" t="s">
        <v>565</v>
      </c>
    </row>
    <row r="44" spans="2:25" ht="17.25" customHeight="1">
      <c r="B44" s="633" t="s">
        <v>566</v>
      </c>
      <c r="C44" s="546" t="s">
        <v>49</v>
      </c>
      <c r="D44" s="94" t="s">
        <v>34</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303" t="s">
        <v>566</v>
      </c>
    </row>
    <row r="45" spans="2:25">
      <c r="B45" s="633" t="s">
        <v>567</v>
      </c>
      <c r="C45" s="546"/>
      <c r="D45" s="94" t="s">
        <v>120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303" t="s">
        <v>567</v>
      </c>
    </row>
    <row r="46" spans="2:25">
      <c r="B46" s="633"/>
      <c r="C46" s="548"/>
      <c r="D46" s="94"/>
      <c r="E46" s="17"/>
      <c r="F46" s="17"/>
      <c r="G46" s="17"/>
      <c r="H46" s="17"/>
      <c r="I46" s="17"/>
      <c r="J46" s="17"/>
      <c r="K46" s="17"/>
      <c r="L46" s="17"/>
      <c r="M46" s="17"/>
      <c r="N46" s="17"/>
      <c r="O46" s="17"/>
      <c r="P46" s="17"/>
      <c r="Q46" s="17"/>
      <c r="R46" s="17"/>
      <c r="S46" s="17"/>
      <c r="T46" s="17"/>
      <c r="U46" s="17"/>
      <c r="V46" s="17"/>
      <c r="W46" s="17"/>
      <c r="X46" s="17"/>
      <c r="Y46" s="303"/>
    </row>
    <row r="47" spans="2:25" ht="15.75" customHeight="1">
      <c r="B47" s="633" t="s">
        <v>568</v>
      </c>
      <c r="C47" s="533" t="s">
        <v>50</v>
      </c>
      <c r="D47" s="94" t="s">
        <v>32</v>
      </c>
      <c r="E47" s="17">
        <v>634</v>
      </c>
      <c r="F47" s="17">
        <v>184</v>
      </c>
      <c r="G47" s="17">
        <v>37</v>
      </c>
      <c r="H47" s="17">
        <v>85</v>
      </c>
      <c r="I47" s="17">
        <v>90</v>
      </c>
      <c r="J47" s="17">
        <v>72</v>
      </c>
      <c r="K47" s="17">
        <v>14</v>
      </c>
      <c r="L47" s="17">
        <v>26</v>
      </c>
      <c r="M47" s="17">
        <v>19</v>
      </c>
      <c r="N47" s="17">
        <v>1</v>
      </c>
      <c r="O47" s="17">
        <v>101</v>
      </c>
      <c r="P47" s="17">
        <v>48</v>
      </c>
      <c r="Q47" s="17">
        <v>7</v>
      </c>
      <c r="R47" s="17">
        <v>97</v>
      </c>
      <c r="S47" s="17">
        <v>63</v>
      </c>
      <c r="T47" s="17">
        <v>29</v>
      </c>
      <c r="U47" s="17">
        <v>121</v>
      </c>
      <c r="V47" s="17">
        <v>93</v>
      </c>
      <c r="W47" s="17">
        <v>12</v>
      </c>
      <c r="X47" s="17">
        <v>15</v>
      </c>
      <c r="Y47" s="303" t="s">
        <v>568</v>
      </c>
    </row>
    <row r="48" spans="2:25" ht="17.25" customHeight="1">
      <c r="B48" s="633" t="s">
        <v>569</v>
      </c>
      <c r="C48" s="546" t="s">
        <v>570</v>
      </c>
      <c r="D48" s="94" t="s">
        <v>34</v>
      </c>
      <c r="E48" s="17">
        <v>4</v>
      </c>
      <c r="F48" s="17">
        <v>0</v>
      </c>
      <c r="G48" s="17">
        <v>0</v>
      </c>
      <c r="H48" s="17">
        <v>0</v>
      </c>
      <c r="I48" s="17">
        <v>0</v>
      </c>
      <c r="J48" s="17">
        <v>0</v>
      </c>
      <c r="K48" s="17">
        <v>0</v>
      </c>
      <c r="L48" s="17">
        <v>0</v>
      </c>
      <c r="M48" s="17">
        <v>0</v>
      </c>
      <c r="N48" s="17">
        <v>0</v>
      </c>
      <c r="O48" s="17">
        <v>1</v>
      </c>
      <c r="P48" s="17">
        <v>1</v>
      </c>
      <c r="Q48" s="17">
        <v>0</v>
      </c>
      <c r="R48" s="17">
        <v>0</v>
      </c>
      <c r="S48" s="17">
        <v>0</v>
      </c>
      <c r="T48" s="17">
        <v>0</v>
      </c>
      <c r="U48" s="17">
        <v>0</v>
      </c>
      <c r="V48" s="17">
        <v>0</v>
      </c>
      <c r="W48" s="17">
        <v>0</v>
      </c>
      <c r="X48" s="17">
        <v>3</v>
      </c>
      <c r="Y48" s="303" t="s">
        <v>569</v>
      </c>
    </row>
    <row r="49" spans="2:25">
      <c r="B49" s="633" t="s">
        <v>571</v>
      </c>
      <c r="C49" s="546"/>
      <c r="D49" s="94" t="s">
        <v>120</v>
      </c>
      <c r="E49" s="17">
        <v>2</v>
      </c>
      <c r="F49" s="17">
        <v>1</v>
      </c>
      <c r="G49" s="17">
        <v>0</v>
      </c>
      <c r="H49" s="17">
        <v>0</v>
      </c>
      <c r="I49" s="17">
        <v>0</v>
      </c>
      <c r="J49" s="17">
        <v>0</v>
      </c>
      <c r="K49" s="17">
        <v>0</v>
      </c>
      <c r="L49" s="17">
        <v>0</v>
      </c>
      <c r="M49" s="17">
        <v>0</v>
      </c>
      <c r="N49" s="17">
        <v>0</v>
      </c>
      <c r="O49" s="17">
        <v>0</v>
      </c>
      <c r="P49" s="17">
        <v>0</v>
      </c>
      <c r="Q49" s="17">
        <v>0</v>
      </c>
      <c r="R49" s="17">
        <v>0</v>
      </c>
      <c r="S49" s="17">
        <v>0</v>
      </c>
      <c r="T49" s="17">
        <v>0</v>
      </c>
      <c r="U49" s="17">
        <v>1</v>
      </c>
      <c r="V49" s="17">
        <v>1</v>
      </c>
      <c r="W49" s="17">
        <v>0</v>
      </c>
      <c r="X49" s="17">
        <v>0</v>
      </c>
      <c r="Y49" s="303" t="s">
        <v>571</v>
      </c>
    </row>
    <row r="50" spans="2:25">
      <c r="B50" s="633"/>
      <c r="C50" s="547"/>
      <c r="D50" s="94"/>
      <c r="E50" s="17"/>
      <c r="F50" s="17"/>
      <c r="G50" s="17"/>
      <c r="H50" s="17"/>
      <c r="I50" s="17"/>
      <c r="J50" s="17"/>
      <c r="K50" s="17"/>
      <c r="L50" s="17"/>
      <c r="M50" s="17"/>
      <c r="N50" s="17"/>
      <c r="O50" s="17"/>
      <c r="P50" s="17"/>
      <c r="Q50" s="17"/>
      <c r="R50" s="17"/>
      <c r="S50" s="17"/>
      <c r="T50" s="17"/>
      <c r="U50" s="17"/>
      <c r="V50" s="17"/>
      <c r="W50" s="17"/>
      <c r="X50" s="17"/>
      <c r="Y50" s="303"/>
    </row>
    <row r="51" spans="2:25" ht="16.5" customHeight="1">
      <c r="B51" s="633" t="s">
        <v>572</v>
      </c>
      <c r="C51" s="533" t="s">
        <v>201</v>
      </c>
      <c r="D51" s="94" t="s">
        <v>32</v>
      </c>
      <c r="E51" s="17">
        <v>275</v>
      </c>
      <c r="F51" s="17">
        <v>101</v>
      </c>
      <c r="G51" s="17">
        <v>24</v>
      </c>
      <c r="H51" s="17">
        <v>53</v>
      </c>
      <c r="I51" s="17">
        <v>24</v>
      </c>
      <c r="J51" s="17">
        <v>10</v>
      </c>
      <c r="K51" s="17">
        <v>13</v>
      </c>
      <c r="L51" s="17">
        <v>6</v>
      </c>
      <c r="M51" s="17">
        <v>4</v>
      </c>
      <c r="N51" s="17">
        <v>1</v>
      </c>
      <c r="O51" s="17">
        <v>35</v>
      </c>
      <c r="P51" s="17">
        <v>21</v>
      </c>
      <c r="Q51" s="17">
        <v>5</v>
      </c>
      <c r="R51" s="17">
        <v>27</v>
      </c>
      <c r="S51" s="17">
        <v>15</v>
      </c>
      <c r="T51" s="17">
        <v>11</v>
      </c>
      <c r="U51" s="17">
        <v>70</v>
      </c>
      <c r="V51" s="17">
        <v>50</v>
      </c>
      <c r="W51" s="17">
        <v>14</v>
      </c>
      <c r="X51" s="17">
        <v>12</v>
      </c>
      <c r="Y51" s="303" t="s">
        <v>572</v>
      </c>
    </row>
    <row r="52" spans="2:25" ht="18.75" customHeight="1">
      <c r="B52" s="633" t="s">
        <v>573</v>
      </c>
      <c r="C52" s="534" t="s">
        <v>53</v>
      </c>
      <c r="D52" s="94" t="s">
        <v>34</v>
      </c>
      <c r="E52" s="17">
        <v>0</v>
      </c>
      <c r="F52" s="17">
        <v>0</v>
      </c>
      <c r="G52" s="17">
        <v>0</v>
      </c>
      <c r="H52" s="17">
        <v>0</v>
      </c>
      <c r="I52" s="17">
        <v>0</v>
      </c>
      <c r="J52" s="17">
        <v>0</v>
      </c>
      <c r="K52" s="17">
        <v>0</v>
      </c>
      <c r="L52" s="17">
        <v>0</v>
      </c>
      <c r="M52" s="17">
        <v>0</v>
      </c>
      <c r="N52" s="17">
        <v>0</v>
      </c>
      <c r="O52" s="17">
        <v>0</v>
      </c>
      <c r="P52" s="17">
        <v>0</v>
      </c>
      <c r="Q52" s="17">
        <v>0</v>
      </c>
      <c r="R52" s="17">
        <v>0</v>
      </c>
      <c r="S52" s="17">
        <v>0</v>
      </c>
      <c r="T52" s="17">
        <v>0</v>
      </c>
      <c r="U52" s="17">
        <v>0</v>
      </c>
      <c r="V52" s="17">
        <v>0</v>
      </c>
      <c r="W52" s="17">
        <v>0</v>
      </c>
      <c r="X52" s="17">
        <v>0</v>
      </c>
      <c r="Y52" s="303" t="s">
        <v>573</v>
      </c>
    </row>
    <row r="53" spans="2:25">
      <c r="B53" s="633" t="s">
        <v>574</v>
      </c>
      <c r="C53" s="547"/>
      <c r="D53" s="94" t="s">
        <v>120</v>
      </c>
      <c r="E53" s="17">
        <v>3</v>
      </c>
      <c r="F53" s="17">
        <v>1</v>
      </c>
      <c r="G53" s="17">
        <v>0</v>
      </c>
      <c r="H53" s="17">
        <v>1</v>
      </c>
      <c r="I53" s="17">
        <v>0</v>
      </c>
      <c r="J53" s="17">
        <v>0</v>
      </c>
      <c r="K53" s="17">
        <v>0</v>
      </c>
      <c r="L53" s="17">
        <v>1</v>
      </c>
      <c r="M53" s="17">
        <v>1</v>
      </c>
      <c r="N53" s="17">
        <v>0</v>
      </c>
      <c r="O53" s="17">
        <v>1</v>
      </c>
      <c r="P53" s="17">
        <v>1</v>
      </c>
      <c r="Q53" s="17">
        <v>0</v>
      </c>
      <c r="R53" s="17">
        <v>0</v>
      </c>
      <c r="S53" s="17">
        <v>0</v>
      </c>
      <c r="T53" s="17">
        <v>0</v>
      </c>
      <c r="U53" s="17">
        <v>0</v>
      </c>
      <c r="V53" s="17">
        <v>0</v>
      </c>
      <c r="W53" s="17">
        <v>0</v>
      </c>
      <c r="X53" s="17">
        <v>0</v>
      </c>
      <c r="Y53" s="303" t="s">
        <v>574</v>
      </c>
    </row>
    <row r="54" spans="2:25">
      <c r="B54" s="633"/>
      <c r="C54" s="547"/>
      <c r="D54" s="94"/>
      <c r="E54" s="17"/>
      <c r="F54" s="17"/>
      <c r="G54" s="17"/>
      <c r="H54" s="17"/>
      <c r="I54" s="17"/>
      <c r="J54" s="17"/>
      <c r="K54" s="17"/>
      <c r="L54" s="17"/>
      <c r="M54" s="17"/>
      <c r="N54" s="17"/>
      <c r="O54" s="17"/>
      <c r="P54" s="17"/>
      <c r="Q54" s="17"/>
      <c r="R54" s="17"/>
      <c r="S54" s="17"/>
      <c r="T54" s="17"/>
      <c r="U54" s="17"/>
      <c r="V54" s="17"/>
      <c r="W54" s="17"/>
      <c r="X54" s="17"/>
      <c r="Y54" s="303"/>
    </row>
    <row r="55" spans="2:25" ht="19.5" customHeight="1">
      <c r="B55" s="633" t="s">
        <v>575</v>
      </c>
      <c r="C55" s="724" t="s">
        <v>1795</v>
      </c>
      <c r="D55" s="94" t="s">
        <v>32</v>
      </c>
      <c r="E55" s="17">
        <v>117</v>
      </c>
      <c r="F55" s="17">
        <v>31</v>
      </c>
      <c r="G55" s="17">
        <v>3</v>
      </c>
      <c r="H55" s="17">
        <v>21</v>
      </c>
      <c r="I55" s="17">
        <v>16</v>
      </c>
      <c r="J55" s="17">
        <v>13</v>
      </c>
      <c r="K55" s="17">
        <v>3</v>
      </c>
      <c r="L55" s="17">
        <v>3</v>
      </c>
      <c r="M55" s="17">
        <v>3</v>
      </c>
      <c r="N55" s="17">
        <v>0</v>
      </c>
      <c r="O55" s="17">
        <v>22</v>
      </c>
      <c r="P55" s="17">
        <v>16</v>
      </c>
      <c r="Q55" s="17">
        <v>0</v>
      </c>
      <c r="R55" s="17">
        <v>14</v>
      </c>
      <c r="S55" s="17">
        <v>8</v>
      </c>
      <c r="T55" s="17">
        <v>5</v>
      </c>
      <c r="U55" s="17">
        <v>29</v>
      </c>
      <c r="V55" s="17">
        <v>21</v>
      </c>
      <c r="W55" s="17">
        <v>5</v>
      </c>
      <c r="X55" s="17">
        <v>2</v>
      </c>
      <c r="Y55" s="303" t="s">
        <v>575</v>
      </c>
    </row>
    <row r="56" spans="2:25" ht="22.5" customHeight="1">
      <c r="B56" s="633" t="s">
        <v>576</v>
      </c>
      <c r="C56" s="42" t="s">
        <v>1</v>
      </c>
      <c r="D56" s="94" t="s">
        <v>34</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303" t="s">
        <v>576</v>
      </c>
    </row>
    <row r="57" spans="2:25">
      <c r="B57" s="633" t="s">
        <v>577</v>
      </c>
      <c r="C57" s="546"/>
      <c r="D57" s="94" t="s">
        <v>120</v>
      </c>
      <c r="E57" s="17">
        <v>1</v>
      </c>
      <c r="F57" s="17">
        <v>0</v>
      </c>
      <c r="G57" s="17">
        <v>0</v>
      </c>
      <c r="H57" s="17">
        <v>0</v>
      </c>
      <c r="I57" s="17">
        <v>0</v>
      </c>
      <c r="J57" s="17">
        <v>0</v>
      </c>
      <c r="K57" s="17">
        <v>0</v>
      </c>
      <c r="L57" s="17">
        <v>0</v>
      </c>
      <c r="M57" s="17">
        <v>0</v>
      </c>
      <c r="N57" s="17">
        <v>0</v>
      </c>
      <c r="O57" s="17">
        <v>0</v>
      </c>
      <c r="P57" s="17">
        <v>0</v>
      </c>
      <c r="Q57" s="17">
        <v>0</v>
      </c>
      <c r="R57" s="17">
        <v>1</v>
      </c>
      <c r="S57" s="17">
        <v>0</v>
      </c>
      <c r="T57" s="17">
        <v>0</v>
      </c>
      <c r="U57" s="17">
        <v>0</v>
      </c>
      <c r="V57" s="17">
        <v>0</v>
      </c>
      <c r="W57" s="17">
        <v>0</v>
      </c>
      <c r="X57" s="17">
        <v>0</v>
      </c>
      <c r="Y57" s="303" t="s">
        <v>577</v>
      </c>
    </row>
    <row r="58" spans="2:25">
      <c r="B58" s="550"/>
      <c r="C58" s="548"/>
      <c r="D58" s="94"/>
      <c r="E58" s="17"/>
      <c r="F58" s="17"/>
      <c r="G58" s="17"/>
      <c r="H58" s="17"/>
      <c r="I58" s="17"/>
      <c r="J58" s="17"/>
      <c r="K58" s="17"/>
      <c r="L58" s="17"/>
      <c r="M58" s="17"/>
      <c r="N58" s="17"/>
      <c r="O58" s="17"/>
      <c r="P58" s="17"/>
      <c r="Q58" s="17"/>
      <c r="R58" s="17"/>
      <c r="S58" s="17"/>
      <c r="T58" s="17"/>
      <c r="U58" s="17"/>
      <c r="V58" s="17"/>
      <c r="W58" s="17"/>
      <c r="X58" s="17"/>
    </row>
    <row r="59" spans="2:25" ht="34.35" customHeight="1">
      <c r="B59" s="634">
        <v>37</v>
      </c>
      <c r="C59" s="3" t="s">
        <v>1796</v>
      </c>
      <c r="D59" s="94" t="s">
        <v>32</v>
      </c>
      <c r="E59" s="17">
        <v>1672</v>
      </c>
      <c r="F59" s="17">
        <v>623</v>
      </c>
      <c r="G59" s="17">
        <v>61</v>
      </c>
      <c r="H59" s="17">
        <v>423</v>
      </c>
      <c r="I59" s="17">
        <v>242</v>
      </c>
      <c r="J59" s="17">
        <v>108</v>
      </c>
      <c r="K59" s="17">
        <v>126</v>
      </c>
      <c r="L59" s="17">
        <v>51</v>
      </c>
      <c r="M59" s="17">
        <v>36</v>
      </c>
      <c r="N59" s="17">
        <v>2</v>
      </c>
      <c r="O59" s="17">
        <v>245</v>
      </c>
      <c r="P59" s="17">
        <v>145</v>
      </c>
      <c r="Q59" s="17">
        <v>28</v>
      </c>
      <c r="R59" s="17">
        <v>209</v>
      </c>
      <c r="S59" s="17">
        <v>137</v>
      </c>
      <c r="T59" s="17">
        <v>60</v>
      </c>
      <c r="U59" s="17">
        <v>261</v>
      </c>
      <c r="V59" s="17">
        <v>200</v>
      </c>
      <c r="W59" s="17">
        <v>40</v>
      </c>
      <c r="X59" s="17">
        <v>41</v>
      </c>
      <c r="Y59" s="304">
        <v>37</v>
      </c>
    </row>
    <row r="60" spans="2:25" ht="35.1" customHeight="1">
      <c r="B60" s="634">
        <v>38</v>
      </c>
      <c r="C60" s="4" t="s">
        <v>54</v>
      </c>
      <c r="D60" s="94" t="s">
        <v>34</v>
      </c>
      <c r="E60" s="17">
        <v>9</v>
      </c>
      <c r="F60" s="17">
        <v>1</v>
      </c>
      <c r="G60" s="17">
        <v>0</v>
      </c>
      <c r="H60" s="17">
        <v>0</v>
      </c>
      <c r="I60" s="17">
        <v>0</v>
      </c>
      <c r="J60" s="17">
        <v>0</v>
      </c>
      <c r="K60" s="17">
        <v>0</v>
      </c>
      <c r="L60" s="17">
        <v>4</v>
      </c>
      <c r="M60" s="17">
        <v>2</v>
      </c>
      <c r="N60" s="17">
        <v>2</v>
      </c>
      <c r="O60" s="17">
        <v>0</v>
      </c>
      <c r="P60" s="17">
        <v>0</v>
      </c>
      <c r="Q60" s="17">
        <v>0</v>
      </c>
      <c r="R60" s="17">
        <v>1</v>
      </c>
      <c r="S60" s="17">
        <v>1</v>
      </c>
      <c r="T60" s="17">
        <v>0</v>
      </c>
      <c r="U60" s="17">
        <v>2</v>
      </c>
      <c r="V60" s="17">
        <v>1</v>
      </c>
      <c r="W60" s="17">
        <v>1</v>
      </c>
      <c r="X60" s="17">
        <v>1</v>
      </c>
      <c r="Y60" s="304">
        <v>38</v>
      </c>
    </row>
    <row r="61" spans="2:25" ht="17.850000000000001" customHeight="1">
      <c r="B61" s="634">
        <v>39</v>
      </c>
      <c r="C61" s="534"/>
      <c r="D61" s="94" t="s">
        <v>120</v>
      </c>
      <c r="E61" s="17">
        <v>41</v>
      </c>
      <c r="F61" s="17">
        <v>29</v>
      </c>
      <c r="G61" s="17">
        <v>0</v>
      </c>
      <c r="H61" s="17">
        <v>18</v>
      </c>
      <c r="I61" s="17">
        <v>1</v>
      </c>
      <c r="J61" s="17">
        <v>0</v>
      </c>
      <c r="K61" s="17">
        <v>1</v>
      </c>
      <c r="L61" s="17">
        <v>0</v>
      </c>
      <c r="M61" s="17">
        <v>0</v>
      </c>
      <c r="N61" s="17">
        <v>0</v>
      </c>
      <c r="O61" s="17">
        <v>7</v>
      </c>
      <c r="P61" s="17">
        <v>5</v>
      </c>
      <c r="Q61" s="17">
        <v>0</v>
      </c>
      <c r="R61" s="17">
        <v>1</v>
      </c>
      <c r="S61" s="17">
        <v>1</v>
      </c>
      <c r="T61" s="17">
        <v>0</v>
      </c>
      <c r="U61" s="17">
        <v>2</v>
      </c>
      <c r="V61" s="17">
        <v>2</v>
      </c>
      <c r="W61" s="17">
        <v>0</v>
      </c>
      <c r="X61" s="17">
        <v>1</v>
      </c>
      <c r="Y61" s="304">
        <v>39</v>
      </c>
    </row>
    <row r="62" spans="2:25">
      <c r="B62" s="634"/>
      <c r="C62" s="533"/>
      <c r="D62" s="290"/>
      <c r="E62" s="17"/>
      <c r="F62" s="17"/>
      <c r="G62" s="17"/>
      <c r="H62" s="17"/>
      <c r="I62" s="17"/>
      <c r="J62" s="17"/>
      <c r="K62" s="17"/>
      <c r="L62" s="17"/>
      <c r="M62" s="17"/>
      <c r="N62" s="17"/>
      <c r="O62" s="17"/>
      <c r="P62" s="17"/>
      <c r="Q62" s="17"/>
      <c r="R62" s="17"/>
      <c r="S62" s="17"/>
      <c r="T62" s="17"/>
      <c r="U62" s="17"/>
      <c r="V62" s="17"/>
      <c r="W62" s="17"/>
      <c r="X62" s="17"/>
      <c r="Y62" s="304"/>
    </row>
    <row r="63" spans="2:25" ht="18" customHeight="1">
      <c r="B63" s="634">
        <v>40</v>
      </c>
      <c r="C63" s="533" t="s">
        <v>55</v>
      </c>
      <c r="D63" s="80" t="s">
        <v>32</v>
      </c>
      <c r="E63" s="17">
        <v>752</v>
      </c>
      <c r="F63" s="17">
        <v>248</v>
      </c>
      <c r="G63" s="17">
        <v>38</v>
      </c>
      <c r="H63" s="17">
        <v>101</v>
      </c>
      <c r="I63" s="17">
        <v>73</v>
      </c>
      <c r="J63" s="17">
        <v>60</v>
      </c>
      <c r="K63" s="17">
        <v>9</v>
      </c>
      <c r="L63" s="17">
        <v>34</v>
      </c>
      <c r="M63" s="17">
        <v>23</v>
      </c>
      <c r="N63" s="17">
        <v>0</v>
      </c>
      <c r="O63" s="17">
        <v>129</v>
      </c>
      <c r="P63" s="17">
        <v>64</v>
      </c>
      <c r="Q63" s="17">
        <v>21</v>
      </c>
      <c r="R63" s="17">
        <v>79</v>
      </c>
      <c r="S63" s="17">
        <v>50</v>
      </c>
      <c r="T63" s="17">
        <v>21</v>
      </c>
      <c r="U63" s="17">
        <v>174</v>
      </c>
      <c r="V63" s="17">
        <v>129</v>
      </c>
      <c r="W63" s="17">
        <v>17</v>
      </c>
      <c r="X63" s="17">
        <v>15</v>
      </c>
      <c r="Y63" s="304">
        <v>40</v>
      </c>
    </row>
    <row r="64" spans="2:25" ht="15.75" customHeight="1">
      <c r="B64" s="634">
        <v>41</v>
      </c>
      <c r="C64" s="534" t="s">
        <v>56</v>
      </c>
      <c r="D64" s="80" t="s">
        <v>34</v>
      </c>
      <c r="E64" s="17">
        <v>5</v>
      </c>
      <c r="F64" s="17">
        <v>2</v>
      </c>
      <c r="G64" s="17">
        <v>0</v>
      </c>
      <c r="H64" s="17">
        <v>2</v>
      </c>
      <c r="I64" s="17">
        <v>0</v>
      </c>
      <c r="J64" s="17">
        <v>0</v>
      </c>
      <c r="K64" s="17">
        <v>0</v>
      </c>
      <c r="L64" s="17">
        <v>0</v>
      </c>
      <c r="M64" s="17">
        <v>0</v>
      </c>
      <c r="N64" s="17">
        <v>0</v>
      </c>
      <c r="O64" s="17">
        <v>1</v>
      </c>
      <c r="P64" s="17">
        <v>0</v>
      </c>
      <c r="Q64" s="17">
        <v>0</v>
      </c>
      <c r="R64" s="17">
        <v>0</v>
      </c>
      <c r="S64" s="17">
        <v>0</v>
      </c>
      <c r="T64" s="17">
        <v>0</v>
      </c>
      <c r="U64" s="17">
        <v>1</v>
      </c>
      <c r="V64" s="17">
        <v>1</v>
      </c>
      <c r="W64" s="17">
        <v>0</v>
      </c>
      <c r="X64" s="17">
        <v>1</v>
      </c>
      <c r="Y64" s="304">
        <v>41</v>
      </c>
    </row>
    <row r="65" spans="2:25">
      <c r="B65" s="634">
        <v>42</v>
      </c>
      <c r="C65" s="534"/>
      <c r="D65" s="80" t="s">
        <v>120</v>
      </c>
      <c r="E65" s="17">
        <v>4</v>
      </c>
      <c r="F65" s="17">
        <v>1</v>
      </c>
      <c r="G65" s="17">
        <v>0</v>
      </c>
      <c r="H65" s="17">
        <v>0</v>
      </c>
      <c r="I65" s="17">
        <v>1</v>
      </c>
      <c r="J65" s="17">
        <v>1</v>
      </c>
      <c r="K65" s="17">
        <v>0</v>
      </c>
      <c r="L65" s="17">
        <v>1</v>
      </c>
      <c r="M65" s="17">
        <v>1</v>
      </c>
      <c r="N65" s="17">
        <v>0</v>
      </c>
      <c r="O65" s="17">
        <v>0</v>
      </c>
      <c r="P65" s="17">
        <v>0</v>
      </c>
      <c r="Q65" s="17">
        <v>0</v>
      </c>
      <c r="R65" s="17">
        <v>0</v>
      </c>
      <c r="S65" s="17">
        <v>0</v>
      </c>
      <c r="T65" s="17">
        <v>0</v>
      </c>
      <c r="U65" s="17">
        <v>0</v>
      </c>
      <c r="V65" s="17">
        <v>0</v>
      </c>
      <c r="W65" s="17">
        <v>0</v>
      </c>
      <c r="X65" s="17">
        <v>1</v>
      </c>
      <c r="Y65" s="304">
        <v>42</v>
      </c>
    </row>
    <row r="66" spans="2:25">
      <c r="B66" s="634"/>
      <c r="C66" s="533"/>
      <c r="D66" s="80"/>
      <c r="E66" s="17"/>
      <c r="F66" s="17"/>
      <c r="G66" s="17"/>
      <c r="H66" s="17"/>
      <c r="I66" s="17"/>
      <c r="J66" s="17"/>
      <c r="K66" s="17"/>
      <c r="L66" s="17"/>
      <c r="M66" s="17"/>
      <c r="N66" s="17"/>
      <c r="O66" s="17"/>
      <c r="P66" s="17"/>
      <c r="Q66" s="17"/>
      <c r="R66" s="17"/>
      <c r="S66" s="17"/>
      <c r="T66" s="17"/>
      <c r="U66" s="17"/>
      <c r="V66" s="17"/>
      <c r="W66" s="17"/>
      <c r="X66" s="17"/>
      <c r="Y66" s="304"/>
    </row>
    <row r="67" spans="2:25" ht="30.6" customHeight="1">
      <c r="B67" s="634">
        <v>43</v>
      </c>
      <c r="C67" s="533" t="s">
        <v>204</v>
      </c>
      <c r="D67" s="80" t="s">
        <v>32</v>
      </c>
      <c r="E67" s="17">
        <v>352</v>
      </c>
      <c r="F67" s="17">
        <v>114</v>
      </c>
      <c r="G67" s="17">
        <v>17</v>
      </c>
      <c r="H67" s="17">
        <v>38</v>
      </c>
      <c r="I67" s="17">
        <v>45</v>
      </c>
      <c r="J67" s="17">
        <v>39</v>
      </c>
      <c r="K67" s="17">
        <v>3</v>
      </c>
      <c r="L67" s="17">
        <v>20</v>
      </c>
      <c r="M67" s="17">
        <v>14</v>
      </c>
      <c r="N67" s="17">
        <v>0</v>
      </c>
      <c r="O67" s="17">
        <v>44</v>
      </c>
      <c r="P67" s="17">
        <v>25</v>
      </c>
      <c r="Q67" s="17">
        <v>1</v>
      </c>
      <c r="R67" s="17">
        <v>42</v>
      </c>
      <c r="S67" s="17">
        <v>28</v>
      </c>
      <c r="T67" s="17">
        <v>13</v>
      </c>
      <c r="U67" s="17">
        <v>79</v>
      </c>
      <c r="V67" s="17">
        <v>63</v>
      </c>
      <c r="W67" s="17">
        <v>7</v>
      </c>
      <c r="X67" s="17">
        <v>8</v>
      </c>
      <c r="Y67" s="304">
        <v>43</v>
      </c>
    </row>
    <row r="68" spans="2:25" ht="29.85" customHeight="1">
      <c r="B68" s="634">
        <v>44</v>
      </c>
      <c r="C68" s="534" t="s">
        <v>578</v>
      </c>
      <c r="D68" s="80" t="s">
        <v>34</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304">
        <v>44</v>
      </c>
    </row>
    <row r="69" spans="2:25">
      <c r="B69" s="634">
        <v>45</v>
      </c>
      <c r="C69" s="534"/>
      <c r="D69" s="80" t="s">
        <v>120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304">
        <v>45</v>
      </c>
    </row>
    <row r="70" spans="2:25">
      <c r="B70" s="634"/>
      <c r="C70" s="534"/>
      <c r="D70" s="80"/>
      <c r="E70" s="17"/>
      <c r="F70" s="17"/>
      <c r="G70" s="17"/>
      <c r="H70" s="17"/>
      <c r="I70" s="17"/>
      <c r="J70" s="17"/>
      <c r="K70" s="17"/>
      <c r="L70" s="17"/>
      <c r="M70" s="17"/>
      <c r="N70" s="17"/>
      <c r="O70" s="17"/>
      <c r="P70" s="17"/>
      <c r="Q70" s="17"/>
      <c r="R70" s="17"/>
      <c r="S70" s="17"/>
      <c r="T70" s="17"/>
      <c r="U70" s="17"/>
      <c r="V70" s="17"/>
      <c r="W70" s="17"/>
      <c r="X70" s="17"/>
      <c r="Y70" s="304"/>
    </row>
    <row r="71" spans="2:25" ht="33.75" customHeight="1">
      <c r="B71" s="634">
        <v>46</v>
      </c>
      <c r="C71" s="38" t="s">
        <v>1797</v>
      </c>
      <c r="D71" s="291" t="s">
        <v>32</v>
      </c>
      <c r="E71" s="17">
        <v>72</v>
      </c>
      <c r="F71" s="17">
        <v>11</v>
      </c>
      <c r="G71" s="17">
        <v>1</v>
      </c>
      <c r="H71" s="17">
        <v>5</v>
      </c>
      <c r="I71" s="17">
        <v>8</v>
      </c>
      <c r="J71" s="17">
        <v>7</v>
      </c>
      <c r="K71" s="17">
        <v>1</v>
      </c>
      <c r="L71" s="17">
        <v>5</v>
      </c>
      <c r="M71" s="17">
        <v>3</v>
      </c>
      <c r="N71" s="17">
        <v>1</v>
      </c>
      <c r="O71" s="17">
        <v>14</v>
      </c>
      <c r="P71" s="17">
        <v>4</v>
      </c>
      <c r="Q71" s="17">
        <v>2</v>
      </c>
      <c r="R71" s="17">
        <v>9</v>
      </c>
      <c r="S71" s="17">
        <v>7</v>
      </c>
      <c r="T71" s="17">
        <v>0</v>
      </c>
      <c r="U71" s="17">
        <v>23</v>
      </c>
      <c r="V71" s="17">
        <v>20</v>
      </c>
      <c r="W71" s="17">
        <v>2</v>
      </c>
      <c r="X71" s="17">
        <v>2</v>
      </c>
      <c r="Y71" s="304">
        <v>46</v>
      </c>
    </row>
    <row r="72" spans="2:25" ht="31.5">
      <c r="B72" s="634">
        <v>47</v>
      </c>
      <c r="C72" s="39" t="s">
        <v>59</v>
      </c>
      <c r="D72" s="291" t="s">
        <v>34</v>
      </c>
      <c r="E72" s="17">
        <v>0</v>
      </c>
      <c r="F72" s="17">
        <v>0</v>
      </c>
      <c r="G72" s="17">
        <v>0</v>
      </c>
      <c r="H72" s="17">
        <v>0</v>
      </c>
      <c r="I72" s="17">
        <v>0</v>
      </c>
      <c r="J72" s="17">
        <v>0</v>
      </c>
      <c r="K72" s="17">
        <v>0</v>
      </c>
      <c r="L72" s="17">
        <v>0</v>
      </c>
      <c r="M72" s="17">
        <v>0</v>
      </c>
      <c r="N72" s="17">
        <v>0</v>
      </c>
      <c r="O72" s="17">
        <v>0</v>
      </c>
      <c r="P72" s="17">
        <v>0</v>
      </c>
      <c r="Q72" s="17">
        <v>0</v>
      </c>
      <c r="R72" s="17">
        <v>0</v>
      </c>
      <c r="S72" s="17">
        <v>0</v>
      </c>
      <c r="T72" s="17">
        <v>0</v>
      </c>
      <c r="U72" s="17">
        <v>0</v>
      </c>
      <c r="V72" s="17">
        <v>0</v>
      </c>
      <c r="W72" s="17">
        <v>0</v>
      </c>
      <c r="X72" s="17">
        <v>0</v>
      </c>
      <c r="Y72" s="304">
        <v>47</v>
      </c>
    </row>
    <row r="73" spans="2:25">
      <c r="B73" s="634">
        <v>48</v>
      </c>
      <c r="C73" s="534"/>
      <c r="D73" s="291" t="s">
        <v>120</v>
      </c>
      <c r="E73" s="17">
        <v>1</v>
      </c>
      <c r="F73" s="17">
        <v>1</v>
      </c>
      <c r="G73" s="17">
        <v>0</v>
      </c>
      <c r="H73" s="17">
        <v>0</v>
      </c>
      <c r="I73" s="17">
        <v>0</v>
      </c>
      <c r="J73" s="17">
        <v>0</v>
      </c>
      <c r="K73" s="17">
        <v>0</v>
      </c>
      <c r="L73" s="17">
        <v>0</v>
      </c>
      <c r="M73" s="17">
        <v>0</v>
      </c>
      <c r="N73" s="17">
        <v>0</v>
      </c>
      <c r="O73" s="17">
        <v>0</v>
      </c>
      <c r="P73" s="17">
        <v>0</v>
      </c>
      <c r="Q73" s="17">
        <v>0</v>
      </c>
      <c r="R73" s="17">
        <v>0</v>
      </c>
      <c r="S73" s="17">
        <v>0</v>
      </c>
      <c r="T73" s="17">
        <v>0</v>
      </c>
      <c r="U73" s="17">
        <v>0</v>
      </c>
      <c r="V73" s="17">
        <v>0</v>
      </c>
      <c r="W73" s="17">
        <v>0</v>
      </c>
      <c r="X73" s="17">
        <v>0</v>
      </c>
      <c r="Y73" s="304">
        <v>48</v>
      </c>
    </row>
    <row r="74" spans="2:25">
      <c r="B74" s="634"/>
      <c r="C74" s="534"/>
      <c r="D74" s="80"/>
      <c r="E74" s="17"/>
      <c r="F74" s="17"/>
      <c r="G74" s="17"/>
      <c r="H74" s="17"/>
      <c r="I74" s="17"/>
      <c r="J74" s="17"/>
      <c r="K74" s="17"/>
      <c r="L74" s="17"/>
      <c r="M74" s="17"/>
      <c r="N74" s="17"/>
      <c r="O74" s="17"/>
      <c r="P74" s="17"/>
      <c r="Q74" s="17"/>
      <c r="R74" s="17"/>
      <c r="S74" s="17"/>
      <c r="T74" s="17"/>
      <c r="U74" s="17"/>
      <c r="V74" s="17"/>
      <c r="W74" s="17"/>
      <c r="X74" s="17"/>
      <c r="Y74" s="304"/>
    </row>
    <row r="75" spans="2:25" ht="27.75" customHeight="1">
      <c r="B75" s="634">
        <v>49</v>
      </c>
      <c r="C75" s="533" t="s">
        <v>60</v>
      </c>
      <c r="D75" s="78" t="s">
        <v>32</v>
      </c>
      <c r="E75" s="17">
        <v>651</v>
      </c>
      <c r="F75" s="17">
        <v>125</v>
      </c>
      <c r="G75" s="17">
        <v>29</v>
      </c>
      <c r="H75" s="17">
        <v>51</v>
      </c>
      <c r="I75" s="17">
        <v>76</v>
      </c>
      <c r="J75" s="17">
        <v>62</v>
      </c>
      <c r="K75" s="17">
        <v>9</v>
      </c>
      <c r="L75" s="17">
        <v>49</v>
      </c>
      <c r="M75" s="17">
        <v>38</v>
      </c>
      <c r="N75" s="17">
        <v>1</v>
      </c>
      <c r="O75" s="17">
        <v>113</v>
      </c>
      <c r="P75" s="17">
        <v>53</v>
      </c>
      <c r="Q75" s="17">
        <v>7</v>
      </c>
      <c r="R75" s="17">
        <v>77</v>
      </c>
      <c r="S75" s="17">
        <v>47</v>
      </c>
      <c r="T75" s="17">
        <v>25</v>
      </c>
      <c r="U75" s="17">
        <v>192</v>
      </c>
      <c r="V75" s="17">
        <v>162</v>
      </c>
      <c r="W75" s="17">
        <v>18</v>
      </c>
      <c r="X75" s="17">
        <v>19</v>
      </c>
      <c r="Y75" s="304">
        <v>49</v>
      </c>
    </row>
    <row r="76" spans="2:25" ht="16.5" customHeight="1">
      <c r="B76" s="634">
        <v>50</v>
      </c>
      <c r="C76" s="534" t="s">
        <v>207</v>
      </c>
      <c r="D76" s="80" t="s">
        <v>34</v>
      </c>
      <c r="E76" s="17">
        <v>4</v>
      </c>
      <c r="F76" s="17">
        <v>1</v>
      </c>
      <c r="G76" s="17">
        <v>0</v>
      </c>
      <c r="H76" s="17">
        <v>0</v>
      </c>
      <c r="I76" s="17">
        <v>2</v>
      </c>
      <c r="J76" s="17">
        <v>1</v>
      </c>
      <c r="K76" s="17">
        <v>1</v>
      </c>
      <c r="L76" s="17">
        <v>1</v>
      </c>
      <c r="M76" s="17">
        <v>1</v>
      </c>
      <c r="N76" s="17">
        <v>0</v>
      </c>
      <c r="O76" s="17">
        <v>0</v>
      </c>
      <c r="P76" s="17">
        <v>0</v>
      </c>
      <c r="Q76" s="17">
        <v>0</v>
      </c>
      <c r="R76" s="17">
        <v>0</v>
      </c>
      <c r="S76" s="17">
        <v>0</v>
      </c>
      <c r="T76" s="17">
        <v>0</v>
      </c>
      <c r="U76" s="17">
        <v>0</v>
      </c>
      <c r="V76" s="17">
        <v>0</v>
      </c>
      <c r="W76" s="17">
        <v>0</v>
      </c>
      <c r="X76" s="17">
        <v>0</v>
      </c>
      <c r="Y76" s="304">
        <v>50</v>
      </c>
    </row>
    <row r="77" spans="2:25">
      <c r="B77" s="634">
        <v>51</v>
      </c>
      <c r="C77" s="534"/>
      <c r="D77" s="80" t="s">
        <v>120</v>
      </c>
      <c r="E77" s="17">
        <v>2</v>
      </c>
      <c r="F77" s="17">
        <v>1</v>
      </c>
      <c r="G77" s="17">
        <v>0</v>
      </c>
      <c r="H77" s="17">
        <v>0</v>
      </c>
      <c r="I77" s="17">
        <v>1</v>
      </c>
      <c r="J77" s="17">
        <v>0</v>
      </c>
      <c r="K77" s="17">
        <v>1</v>
      </c>
      <c r="L77" s="17">
        <v>0</v>
      </c>
      <c r="M77" s="17">
        <v>0</v>
      </c>
      <c r="N77" s="17">
        <v>0</v>
      </c>
      <c r="O77" s="17">
        <v>0</v>
      </c>
      <c r="P77" s="17">
        <v>0</v>
      </c>
      <c r="Q77" s="17">
        <v>0</v>
      </c>
      <c r="R77" s="17">
        <v>0</v>
      </c>
      <c r="S77" s="17">
        <v>0</v>
      </c>
      <c r="T77" s="17">
        <v>0</v>
      </c>
      <c r="U77" s="17">
        <v>0</v>
      </c>
      <c r="V77" s="17">
        <v>0</v>
      </c>
      <c r="W77" s="17">
        <v>0</v>
      </c>
      <c r="X77" s="17">
        <v>0</v>
      </c>
      <c r="Y77" s="304">
        <v>51</v>
      </c>
    </row>
    <row r="78" spans="2:25">
      <c r="B78" s="634"/>
      <c r="C78" s="534"/>
      <c r="D78" s="80"/>
      <c r="E78" s="17"/>
      <c r="F78" s="17"/>
      <c r="G78" s="17"/>
      <c r="H78" s="17"/>
      <c r="I78" s="17"/>
      <c r="J78" s="17"/>
      <c r="K78" s="17"/>
      <c r="L78" s="17"/>
      <c r="M78" s="17"/>
      <c r="N78" s="17"/>
      <c r="O78" s="17"/>
      <c r="P78" s="17"/>
      <c r="Q78" s="17"/>
      <c r="R78" s="17"/>
      <c r="S78" s="17"/>
      <c r="T78" s="17"/>
      <c r="U78" s="17"/>
      <c r="V78" s="17"/>
      <c r="W78" s="17"/>
      <c r="X78" s="17"/>
      <c r="Y78" s="304"/>
    </row>
    <row r="79" spans="2:25" ht="22.35" customHeight="1">
      <c r="B79" s="634">
        <v>52</v>
      </c>
      <c r="C79" s="3" t="s">
        <v>1798</v>
      </c>
      <c r="D79" s="291" t="s">
        <v>32</v>
      </c>
      <c r="E79" s="17">
        <v>227</v>
      </c>
      <c r="F79" s="17">
        <v>30</v>
      </c>
      <c r="G79" s="17">
        <v>7</v>
      </c>
      <c r="H79" s="17">
        <v>8</v>
      </c>
      <c r="I79" s="17">
        <v>14</v>
      </c>
      <c r="J79" s="17">
        <v>9</v>
      </c>
      <c r="K79" s="17">
        <v>2</v>
      </c>
      <c r="L79" s="17">
        <v>33</v>
      </c>
      <c r="M79" s="17">
        <v>33</v>
      </c>
      <c r="N79" s="17">
        <v>0</v>
      </c>
      <c r="O79" s="17">
        <v>23</v>
      </c>
      <c r="P79" s="17">
        <v>13</v>
      </c>
      <c r="Q79" s="17">
        <v>3</v>
      </c>
      <c r="R79" s="17">
        <v>27</v>
      </c>
      <c r="S79" s="17">
        <v>19</v>
      </c>
      <c r="T79" s="17">
        <v>7</v>
      </c>
      <c r="U79" s="17">
        <v>96</v>
      </c>
      <c r="V79" s="17">
        <v>66</v>
      </c>
      <c r="W79" s="17">
        <v>16</v>
      </c>
      <c r="X79" s="17">
        <v>4</v>
      </c>
      <c r="Y79" s="304">
        <v>52</v>
      </c>
    </row>
    <row r="80" spans="2:25" ht="23.1" customHeight="1">
      <c r="B80" s="634">
        <v>53</v>
      </c>
      <c r="C80" s="4" t="s">
        <v>62</v>
      </c>
      <c r="D80" s="291" t="s">
        <v>34</v>
      </c>
      <c r="E80" s="17">
        <v>0</v>
      </c>
      <c r="F80" s="17">
        <v>0</v>
      </c>
      <c r="G80" s="17">
        <v>0</v>
      </c>
      <c r="H80" s="17">
        <v>0</v>
      </c>
      <c r="I80" s="17">
        <v>0</v>
      </c>
      <c r="J80" s="17">
        <v>0</v>
      </c>
      <c r="K80" s="17">
        <v>0</v>
      </c>
      <c r="L80" s="17">
        <v>0</v>
      </c>
      <c r="M80" s="17">
        <v>0</v>
      </c>
      <c r="N80" s="17">
        <v>0</v>
      </c>
      <c r="O80" s="17">
        <v>0</v>
      </c>
      <c r="P80" s="17">
        <v>0</v>
      </c>
      <c r="Q80" s="17">
        <v>0</v>
      </c>
      <c r="R80" s="17">
        <v>0</v>
      </c>
      <c r="S80" s="17">
        <v>0</v>
      </c>
      <c r="T80" s="17">
        <v>0</v>
      </c>
      <c r="U80" s="17">
        <v>0</v>
      </c>
      <c r="V80" s="17">
        <v>0</v>
      </c>
      <c r="W80" s="17">
        <v>0</v>
      </c>
      <c r="X80" s="17">
        <v>0</v>
      </c>
      <c r="Y80" s="304">
        <v>53</v>
      </c>
    </row>
    <row r="81" spans="2:25" ht="18" customHeight="1">
      <c r="B81" s="634">
        <v>54</v>
      </c>
      <c r="C81" s="533"/>
      <c r="D81" s="291" t="s">
        <v>120</v>
      </c>
      <c r="E81" s="17">
        <v>1</v>
      </c>
      <c r="F81" s="17">
        <v>0</v>
      </c>
      <c r="G81" s="17">
        <v>0</v>
      </c>
      <c r="H81" s="17">
        <v>0</v>
      </c>
      <c r="I81" s="17">
        <v>0</v>
      </c>
      <c r="J81" s="17">
        <v>0</v>
      </c>
      <c r="K81" s="17">
        <v>0</v>
      </c>
      <c r="L81" s="17">
        <v>1</v>
      </c>
      <c r="M81" s="17">
        <v>1</v>
      </c>
      <c r="N81" s="17">
        <v>0</v>
      </c>
      <c r="O81" s="17">
        <v>0</v>
      </c>
      <c r="P81" s="17">
        <v>0</v>
      </c>
      <c r="Q81" s="17">
        <v>0</v>
      </c>
      <c r="R81" s="17">
        <v>0</v>
      </c>
      <c r="S81" s="17">
        <v>0</v>
      </c>
      <c r="T81" s="17">
        <v>0</v>
      </c>
      <c r="U81" s="17">
        <v>0</v>
      </c>
      <c r="V81" s="17">
        <v>0</v>
      </c>
      <c r="W81" s="17">
        <v>0</v>
      </c>
      <c r="X81" s="17">
        <v>0</v>
      </c>
      <c r="Y81" s="304">
        <v>54</v>
      </c>
    </row>
    <row r="82" spans="2:25" ht="16.350000000000001" customHeight="1">
      <c r="B82" s="634"/>
      <c r="C82" s="534"/>
      <c r="D82" s="80"/>
      <c r="E82" s="17"/>
      <c r="F82" s="17"/>
      <c r="G82" s="17"/>
      <c r="H82" s="17"/>
      <c r="I82" s="17"/>
      <c r="J82" s="17"/>
      <c r="K82" s="17"/>
      <c r="L82" s="17"/>
      <c r="M82" s="17"/>
      <c r="N82" s="17"/>
      <c r="O82" s="17"/>
      <c r="P82" s="17"/>
      <c r="Q82" s="17"/>
      <c r="R82" s="17"/>
      <c r="S82" s="17"/>
      <c r="T82" s="17"/>
      <c r="U82" s="17"/>
      <c r="V82" s="17"/>
      <c r="W82" s="17"/>
      <c r="X82" s="17"/>
      <c r="Y82" s="304"/>
    </row>
    <row r="83" spans="2:25" ht="31.35" customHeight="1">
      <c r="B83" s="634">
        <v>55</v>
      </c>
      <c r="C83" s="533" t="s">
        <v>63</v>
      </c>
      <c r="D83" s="78" t="s">
        <v>32</v>
      </c>
      <c r="E83" s="17">
        <v>2328</v>
      </c>
      <c r="F83" s="17">
        <v>596</v>
      </c>
      <c r="G83" s="17">
        <v>105</v>
      </c>
      <c r="H83" s="17">
        <v>297</v>
      </c>
      <c r="I83" s="17">
        <v>454</v>
      </c>
      <c r="J83" s="17">
        <v>358</v>
      </c>
      <c r="K83" s="17">
        <v>82</v>
      </c>
      <c r="L83" s="17">
        <v>71</v>
      </c>
      <c r="M83" s="17">
        <v>54</v>
      </c>
      <c r="N83" s="17">
        <v>1</v>
      </c>
      <c r="O83" s="17">
        <v>366</v>
      </c>
      <c r="P83" s="17">
        <v>185</v>
      </c>
      <c r="Q83" s="17">
        <v>56</v>
      </c>
      <c r="R83" s="17">
        <v>354</v>
      </c>
      <c r="S83" s="17">
        <v>229</v>
      </c>
      <c r="T83" s="17">
        <v>108</v>
      </c>
      <c r="U83" s="17">
        <v>420</v>
      </c>
      <c r="V83" s="17">
        <v>319</v>
      </c>
      <c r="W83" s="17">
        <v>59</v>
      </c>
      <c r="X83" s="17">
        <v>67</v>
      </c>
      <c r="Y83" s="304">
        <v>55</v>
      </c>
    </row>
    <row r="84" spans="2:25" ht="16.5" customHeight="1">
      <c r="B84" s="634">
        <v>56</v>
      </c>
      <c r="C84" s="534" t="s">
        <v>64</v>
      </c>
      <c r="D84" s="80" t="s">
        <v>34</v>
      </c>
      <c r="E84" s="17">
        <v>3</v>
      </c>
      <c r="F84" s="17">
        <v>0</v>
      </c>
      <c r="G84" s="17">
        <v>0</v>
      </c>
      <c r="H84" s="17">
        <v>0</v>
      </c>
      <c r="I84" s="17">
        <v>1</v>
      </c>
      <c r="J84" s="17">
        <v>0</v>
      </c>
      <c r="K84" s="17">
        <v>1</v>
      </c>
      <c r="L84" s="17">
        <v>1</v>
      </c>
      <c r="M84" s="17">
        <v>0</v>
      </c>
      <c r="N84" s="17">
        <v>0</v>
      </c>
      <c r="O84" s="17">
        <v>1</v>
      </c>
      <c r="P84" s="17">
        <v>0</v>
      </c>
      <c r="Q84" s="17">
        <v>0</v>
      </c>
      <c r="R84" s="17">
        <v>0</v>
      </c>
      <c r="S84" s="17">
        <v>0</v>
      </c>
      <c r="T84" s="17">
        <v>0</v>
      </c>
      <c r="U84" s="17">
        <v>0</v>
      </c>
      <c r="V84" s="17">
        <v>0</v>
      </c>
      <c r="W84" s="17">
        <v>0</v>
      </c>
      <c r="X84" s="17">
        <v>0</v>
      </c>
      <c r="Y84" s="304">
        <v>56</v>
      </c>
    </row>
    <row r="85" spans="2:25">
      <c r="B85" s="634">
        <v>57</v>
      </c>
      <c r="C85" s="534"/>
      <c r="D85" s="80" t="s">
        <v>120</v>
      </c>
      <c r="E85" s="17">
        <v>15</v>
      </c>
      <c r="F85" s="17">
        <v>7</v>
      </c>
      <c r="G85" s="17">
        <v>3</v>
      </c>
      <c r="H85" s="17">
        <v>1</v>
      </c>
      <c r="I85" s="17">
        <v>1</v>
      </c>
      <c r="J85" s="17">
        <v>1</v>
      </c>
      <c r="K85" s="17">
        <v>0</v>
      </c>
      <c r="L85" s="17">
        <v>2</v>
      </c>
      <c r="M85" s="17">
        <v>2</v>
      </c>
      <c r="N85" s="17">
        <v>0</v>
      </c>
      <c r="O85" s="17">
        <v>4</v>
      </c>
      <c r="P85" s="17">
        <v>3</v>
      </c>
      <c r="Q85" s="17">
        <v>0</v>
      </c>
      <c r="R85" s="17">
        <v>0</v>
      </c>
      <c r="S85" s="17">
        <v>0</v>
      </c>
      <c r="T85" s="17">
        <v>0</v>
      </c>
      <c r="U85" s="17">
        <v>0</v>
      </c>
      <c r="V85" s="17">
        <v>0</v>
      </c>
      <c r="W85" s="17">
        <v>0</v>
      </c>
      <c r="X85" s="17">
        <v>1</v>
      </c>
      <c r="Y85" s="304">
        <v>57</v>
      </c>
    </row>
    <row r="86" spans="2:25">
      <c r="B86" s="634"/>
      <c r="C86" s="534"/>
      <c r="D86" s="80"/>
      <c r="E86" s="17"/>
      <c r="F86" s="17"/>
      <c r="G86" s="17"/>
      <c r="H86" s="17"/>
      <c r="I86" s="17"/>
      <c r="J86" s="17"/>
      <c r="K86" s="17"/>
      <c r="L86" s="17"/>
      <c r="M86" s="17"/>
      <c r="N86" s="17"/>
      <c r="O86" s="17"/>
      <c r="P86" s="17"/>
      <c r="Q86" s="17"/>
      <c r="R86" s="17"/>
      <c r="S86" s="17"/>
      <c r="T86" s="17"/>
      <c r="U86" s="17"/>
      <c r="V86" s="17"/>
      <c r="W86" s="17"/>
      <c r="X86" s="17"/>
      <c r="Y86" s="304"/>
    </row>
    <row r="87" spans="2:25" ht="32.85" customHeight="1">
      <c r="B87" s="634">
        <v>58</v>
      </c>
      <c r="C87" s="48" t="s">
        <v>65</v>
      </c>
      <c r="D87" s="80" t="s">
        <v>32</v>
      </c>
      <c r="E87" s="17">
        <v>1599</v>
      </c>
      <c r="F87" s="17">
        <v>268</v>
      </c>
      <c r="G87" s="17">
        <v>42</v>
      </c>
      <c r="H87" s="17">
        <v>110</v>
      </c>
      <c r="I87" s="17">
        <v>213</v>
      </c>
      <c r="J87" s="17">
        <v>151</v>
      </c>
      <c r="K87" s="17">
        <v>52</v>
      </c>
      <c r="L87" s="17">
        <v>71</v>
      </c>
      <c r="M87" s="17">
        <v>49</v>
      </c>
      <c r="N87" s="17">
        <v>1</v>
      </c>
      <c r="O87" s="17">
        <v>366</v>
      </c>
      <c r="P87" s="17">
        <v>224</v>
      </c>
      <c r="Q87" s="17">
        <v>26</v>
      </c>
      <c r="R87" s="17">
        <v>263</v>
      </c>
      <c r="S87" s="17">
        <v>146</v>
      </c>
      <c r="T87" s="17">
        <v>108</v>
      </c>
      <c r="U87" s="17">
        <v>361</v>
      </c>
      <c r="V87" s="17">
        <v>289</v>
      </c>
      <c r="W87" s="17">
        <v>40</v>
      </c>
      <c r="X87" s="17">
        <v>57</v>
      </c>
      <c r="Y87" s="304">
        <v>58</v>
      </c>
    </row>
    <row r="88" spans="2:25" ht="29.1" customHeight="1">
      <c r="B88" s="634">
        <v>59</v>
      </c>
      <c r="C88" s="534" t="s">
        <v>1805</v>
      </c>
      <c r="D88" s="80" t="s">
        <v>34</v>
      </c>
      <c r="E88" s="17">
        <v>6</v>
      </c>
      <c r="F88" s="17">
        <v>2</v>
      </c>
      <c r="G88" s="17">
        <v>1</v>
      </c>
      <c r="H88" s="17">
        <v>0</v>
      </c>
      <c r="I88" s="17">
        <v>0</v>
      </c>
      <c r="J88" s="17">
        <v>0</v>
      </c>
      <c r="K88" s="17">
        <v>0</v>
      </c>
      <c r="L88" s="17">
        <v>3</v>
      </c>
      <c r="M88" s="17">
        <v>3</v>
      </c>
      <c r="N88" s="17">
        <v>0</v>
      </c>
      <c r="O88" s="17">
        <v>0</v>
      </c>
      <c r="P88" s="17">
        <v>0</v>
      </c>
      <c r="Q88" s="17">
        <v>0</v>
      </c>
      <c r="R88" s="17">
        <v>0</v>
      </c>
      <c r="S88" s="17">
        <v>0</v>
      </c>
      <c r="T88" s="17">
        <v>0</v>
      </c>
      <c r="U88" s="17">
        <v>1</v>
      </c>
      <c r="V88" s="17">
        <v>1</v>
      </c>
      <c r="W88" s="17">
        <v>0</v>
      </c>
      <c r="X88" s="17">
        <v>0</v>
      </c>
      <c r="Y88" s="304">
        <v>59</v>
      </c>
    </row>
    <row r="89" spans="2:25">
      <c r="B89" s="634">
        <v>60</v>
      </c>
      <c r="C89" s="635"/>
      <c r="D89" s="80" t="s">
        <v>120</v>
      </c>
      <c r="E89" s="17">
        <v>9</v>
      </c>
      <c r="F89" s="17">
        <v>4</v>
      </c>
      <c r="G89" s="17">
        <v>1</v>
      </c>
      <c r="H89" s="17">
        <v>2</v>
      </c>
      <c r="I89" s="17">
        <v>2</v>
      </c>
      <c r="J89" s="17">
        <v>2</v>
      </c>
      <c r="K89" s="17">
        <v>0</v>
      </c>
      <c r="L89" s="17">
        <v>1</v>
      </c>
      <c r="M89" s="17">
        <v>1</v>
      </c>
      <c r="N89" s="17">
        <v>0</v>
      </c>
      <c r="O89" s="17">
        <v>1</v>
      </c>
      <c r="P89" s="17">
        <v>1</v>
      </c>
      <c r="Q89" s="17">
        <v>0</v>
      </c>
      <c r="R89" s="17">
        <v>0</v>
      </c>
      <c r="S89" s="17">
        <v>0</v>
      </c>
      <c r="T89" s="17">
        <v>0</v>
      </c>
      <c r="U89" s="17">
        <v>1</v>
      </c>
      <c r="V89" s="17">
        <v>1</v>
      </c>
      <c r="W89" s="17">
        <v>0</v>
      </c>
      <c r="X89" s="17">
        <v>0</v>
      </c>
      <c r="Y89" s="304">
        <v>60</v>
      </c>
    </row>
    <row r="90" spans="2:25">
      <c r="B90" s="634"/>
      <c r="C90" s="534"/>
      <c r="D90" s="80"/>
      <c r="E90" s="17"/>
      <c r="F90" s="17"/>
      <c r="G90" s="17"/>
      <c r="H90" s="17"/>
      <c r="I90" s="17"/>
      <c r="J90" s="17"/>
      <c r="K90" s="17"/>
      <c r="L90" s="17"/>
      <c r="M90" s="17"/>
      <c r="N90" s="17"/>
      <c r="O90" s="17"/>
      <c r="P90" s="17"/>
      <c r="Q90" s="17"/>
      <c r="R90" s="17"/>
      <c r="S90" s="17"/>
      <c r="T90" s="17"/>
      <c r="U90" s="17"/>
      <c r="V90" s="17"/>
      <c r="W90" s="17"/>
      <c r="X90" s="17"/>
      <c r="Y90" s="304"/>
    </row>
    <row r="91" spans="2:25" ht="15.75" customHeight="1">
      <c r="B91" s="634">
        <v>61</v>
      </c>
      <c r="C91" s="533" t="s">
        <v>579</v>
      </c>
      <c r="D91" s="80" t="s">
        <v>32</v>
      </c>
      <c r="E91" s="17">
        <v>907</v>
      </c>
      <c r="F91" s="17">
        <v>167</v>
      </c>
      <c r="G91" s="17">
        <v>28</v>
      </c>
      <c r="H91" s="17">
        <v>72</v>
      </c>
      <c r="I91" s="17">
        <v>159</v>
      </c>
      <c r="J91" s="17">
        <v>118</v>
      </c>
      <c r="K91" s="17">
        <v>36</v>
      </c>
      <c r="L91" s="17">
        <v>42</v>
      </c>
      <c r="M91" s="17">
        <v>33</v>
      </c>
      <c r="N91" s="17">
        <v>2</v>
      </c>
      <c r="O91" s="17">
        <v>224</v>
      </c>
      <c r="P91" s="17">
        <v>96</v>
      </c>
      <c r="Q91" s="17">
        <v>39</v>
      </c>
      <c r="R91" s="17">
        <v>92</v>
      </c>
      <c r="S91" s="17">
        <v>59</v>
      </c>
      <c r="T91" s="17">
        <v>25</v>
      </c>
      <c r="U91" s="17">
        <v>197</v>
      </c>
      <c r="V91" s="17">
        <v>150</v>
      </c>
      <c r="W91" s="17">
        <v>32</v>
      </c>
      <c r="X91" s="17">
        <v>26</v>
      </c>
      <c r="Y91" s="304">
        <v>61</v>
      </c>
    </row>
    <row r="92" spans="2:25" ht="15.75" customHeight="1">
      <c r="B92" s="634">
        <v>62</v>
      </c>
      <c r="C92" s="534" t="s">
        <v>68</v>
      </c>
      <c r="D92" s="80" t="s">
        <v>34</v>
      </c>
      <c r="E92" s="17">
        <v>0</v>
      </c>
      <c r="F92" s="17">
        <v>0</v>
      </c>
      <c r="G92" s="17">
        <v>0</v>
      </c>
      <c r="H92" s="17">
        <v>0</v>
      </c>
      <c r="I92" s="17">
        <v>0</v>
      </c>
      <c r="J92" s="17">
        <v>0</v>
      </c>
      <c r="K92" s="17">
        <v>0</v>
      </c>
      <c r="L92" s="17">
        <v>0</v>
      </c>
      <c r="M92" s="17">
        <v>0</v>
      </c>
      <c r="N92" s="17">
        <v>0</v>
      </c>
      <c r="O92" s="17">
        <v>0</v>
      </c>
      <c r="P92" s="17">
        <v>0</v>
      </c>
      <c r="Q92" s="17">
        <v>0</v>
      </c>
      <c r="R92" s="17">
        <v>0</v>
      </c>
      <c r="S92" s="17">
        <v>0</v>
      </c>
      <c r="T92" s="17">
        <v>0</v>
      </c>
      <c r="U92" s="17">
        <v>0</v>
      </c>
      <c r="V92" s="17">
        <v>0</v>
      </c>
      <c r="W92" s="17">
        <v>0</v>
      </c>
      <c r="X92" s="17">
        <v>0</v>
      </c>
      <c r="Y92" s="304">
        <v>62</v>
      </c>
    </row>
    <row r="93" spans="2:25">
      <c r="B93" s="634">
        <v>63</v>
      </c>
      <c r="C93" s="534"/>
      <c r="D93" s="80" t="s">
        <v>120</v>
      </c>
      <c r="E93" s="17">
        <v>11</v>
      </c>
      <c r="F93" s="17">
        <v>5</v>
      </c>
      <c r="G93" s="17">
        <v>1</v>
      </c>
      <c r="H93" s="17">
        <v>0</v>
      </c>
      <c r="I93" s="17">
        <v>2</v>
      </c>
      <c r="J93" s="17">
        <v>2</v>
      </c>
      <c r="K93" s="17">
        <v>0</v>
      </c>
      <c r="L93" s="17">
        <v>1</v>
      </c>
      <c r="M93" s="17">
        <v>1</v>
      </c>
      <c r="N93" s="17">
        <v>0</v>
      </c>
      <c r="O93" s="17">
        <v>1</v>
      </c>
      <c r="P93" s="17">
        <v>0</v>
      </c>
      <c r="Q93" s="17">
        <v>0</v>
      </c>
      <c r="R93" s="17">
        <v>0</v>
      </c>
      <c r="S93" s="17">
        <v>0</v>
      </c>
      <c r="T93" s="17">
        <v>0</v>
      </c>
      <c r="U93" s="17">
        <v>1</v>
      </c>
      <c r="V93" s="17">
        <v>0</v>
      </c>
      <c r="W93" s="17">
        <v>0</v>
      </c>
      <c r="X93" s="17">
        <v>1</v>
      </c>
      <c r="Y93" s="304">
        <v>63</v>
      </c>
    </row>
    <row r="94" spans="2:25">
      <c r="B94" s="634"/>
      <c r="C94" s="534"/>
      <c r="D94" s="80"/>
      <c r="E94" s="17"/>
      <c r="F94" s="17"/>
      <c r="G94" s="17"/>
      <c r="H94" s="17"/>
      <c r="I94" s="17"/>
      <c r="J94" s="17"/>
      <c r="K94" s="17"/>
      <c r="L94" s="17"/>
      <c r="M94" s="17"/>
      <c r="N94" s="17"/>
      <c r="O94" s="17"/>
      <c r="P94" s="17"/>
      <c r="Q94" s="17"/>
      <c r="R94" s="17"/>
      <c r="S94" s="17"/>
      <c r="T94" s="17"/>
      <c r="U94" s="17"/>
      <c r="V94" s="17"/>
      <c r="W94" s="17"/>
      <c r="X94" s="17"/>
      <c r="Y94" s="304"/>
    </row>
    <row r="95" spans="2:25" ht="21" customHeight="1">
      <c r="B95" s="634">
        <v>64</v>
      </c>
      <c r="C95" s="206" t="s">
        <v>1799</v>
      </c>
      <c r="D95" s="94" t="s">
        <v>32</v>
      </c>
      <c r="E95" s="17">
        <v>4139</v>
      </c>
      <c r="F95" s="17">
        <v>713</v>
      </c>
      <c r="G95" s="17">
        <v>112</v>
      </c>
      <c r="H95" s="17">
        <v>399</v>
      </c>
      <c r="I95" s="17">
        <v>789</v>
      </c>
      <c r="J95" s="17">
        <v>374</v>
      </c>
      <c r="K95" s="17">
        <v>397</v>
      </c>
      <c r="L95" s="17">
        <v>150</v>
      </c>
      <c r="M95" s="17">
        <v>102</v>
      </c>
      <c r="N95" s="17">
        <v>7</v>
      </c>
      <c r="O95" s="17">
        <v>902</v>
      </c>
      <c r="P95" s="17">
        <v>485</v>
      </c>
      <c r="Q95" s="17">
        <v>162</v>
      </c>
      <c r="R95" s="17">
        <v>693</v>
      </c>
      <c r="S95" s="17">
        <v>445</v>
      </c>
      <c r="T95" s="17">
        <v>217</v>
      </c>
      <c r="U95" s="17">
        <v>729</v>
      </c>
      <c r="V95" s="17">
        <v>545</v>
      </c>
      <c r="W95" s="17">
        <v>115</v>
      </c>
      <c r="X95" s="17">
        <v>163</v>
      </c>
      <c r="Y95" s="304">
        <v>64</v>
      </c>
    </row>
    <row r="96" spans="2:25" ht="18" customHeight="1">
      <c r="B96" s="634">
        <v>65</v>
      </c>
      <c r="C96" s="4" t="s">
        <v>69</v>
      </c>
      <c r="D96" s="291" t="s">
        <v>34</v>
      </c>
      <c r="E96" s="17">
        <v>19</v>
      </c>
      <c r="F96" s="17">
        <v>2</v>
      </c>
      <c r="G96" s="17">
        <v>0</v>
      </c>
      <c r="H96" s="17">
        <v>1</v>
      </c>
      <c r="I96" s="17">
        <v>3</v>
      </c>
      <c r="J96" s="17">
        <v>2</v>
      </c>
      <c r="K96" s="17">
        <v>0</v>
      </c>
      <c r="L96" s="17">
        <v>6</v>
      </c>
      <c r="M96" s="17">
        <v>5</v>
      </c>
      <c r="N96" s="17">
        <v>1</v>
      </c>
      <c r="O96" s="17">
        <v>3</v>
      </c>
      <c r="P96" s="17">
        <v>1</v>
      </c>
      <c r="Q96" s="17">
        <v>1</v>
      </c>
      <c r="R96" s="17">
        <v>1</v>
      </c>
      <c r="S96" s="17">
        <v>1</v>
      </c>
      <c r="T96" s="17">
        <v>0</v>
      </c>
      <c r="U96" s="17">
        <v>3</v>
      </c>
      <c r="V96" s="17">
        <v>3</v>
      </c>
      <c r="W96" s="17">
        <v>0</v>
      </c>
      <c r="X96" s="17">
        <v>1</v>
      </c>
      <c r="Y96" s="304">
        <v>65</v>
      </c>
    </row>
    <row r="97" spans="2:25">
      <c r="B97" s="634">
        <v>66</v>
      </c>
      <c r="C97" s="635"/>
      <c r="D97" s="291" t="s">
        <v>120</v>
      </c>
      <c r="E97" s="17">
        <v>51</v>
      </c>
      <c r="F97" s="17">
        <v>22</v>
      </c>
      <c r="G97" s="17">
        <v>4</v>
      </c>
      <c r="H97" s="17">
        <v>15</v>
      </c>
      <c r="I97" s="17">
        <v>3</v>
      </c>
      <c r="J97" s="17">
        <v>1</v>
      </c>
      <c r="K97" s="17">
        <v>2</v>
      </c>
      <c r="L97" s="17">
        <v>6</v>
      </c>
      <c r="M97" s="17">
        <v>3</v>
      </c>
      <c r="N97" s="17">
        <v>3</v>
      </c>
      <c r="O97" s="17">
        <v>6</v>
      </c>
      <c r="P97" s="17">
        <v>1</v>
      </c>
      <c r="Q97" s="17">
        <v>3</v>
      </c>
      <c r="R97" s="17">
        <v>1</v>
      </c>
      <c r="S97" s="17">
        <v>1</v>
      </c>
      <c r="T97" s="17">
        <v>0</v>
      </c>
      <c r="U97" s="17">
        <v>9</v>
      </c>
      <c r="V97" s="17">
        <v>3</v>
      </c>
      <c r="W97" s="17">
        <v>4</v>
      </c>
      <c r="X97" s="17">
        <v>4</v>
      </c>
      <c r="Y97" s="304">
        <v>66</v>
      </c>
    </row>
    <row r="98" spans="2:25">
      <c r="B98" s="634"/>
      <c r="C98" s="635"/>
      <c r="D98" s="80"/>
      <c r="E98" s="17"/>
      <c r="F98" s="17"/>
      <c r="G98" s="17"/>
      <c r="H98" s="17"/>
      <c r="I98" s="17"/>
      <c r="J98" s="17"/>
      <c r="K98" s="17"/>
      <c r="L98" s="17"/>
      <c r="M98" s="17"/>
      <c r="N98" s="17"/>
      <c r="O98" s="17"/>
      <c r="P98" s="17"/>
      <c r="Q98" s="17"/>
      <c r="R98" s="17"/>
      <c r="S98" s="17"/>
      <c r="T98" s="17"/>
      <c r="U98" s="17"/>
      <c r="V98" s="17"/>
      <c r="W98" s="17"/>
      <c r="X98" s="17"/>
      <c r="Y98" s="304"/>
    </row>
    <row r="99" spans="2:25" ht="36" customHeight="1">
      <c r="B99" s="634">
        <v>67</v>
      </c>
      <c r="C99" s="48" t="s">
        <v>70</v>
      </c>
      <c r="D99" s="80" t="s">
        <v>32</v>
      </c>
      <c r="E99" s="17">
        <v>356</v>
      </c>
      <c r="F99" s="17">
        <v>73</v>
      </c>
      <c r="G99" s="17">
        <v>14</v>
      </c>
      <c r="H99" s="17">
        <v>27</v>
      </c>
      <c r="I99" s="17">
        <v>50</v>
      </c>
      <c r="J99" s="17">
        <v>34</v>
      </c>
      <c r="K99" s="17">
        <v>14</v>
      </c>
      <c r="L99" s="17">
        <v>7</v>
      </c>
      <c r="M99" s="17">
        <v>1</v>
      </c>
      <c r="N99" s="17">
        <v>2</v>
      </c>
      <c r="O99" s="17">
        <v>60</v>
      </c>
      <c r="P99" s="17">
        <v>39</v>
      </c>
      <c r="Q99" s="17">
        <v>4</v>
      </c>
      <c r="R99" s="17">
        <v>54</v>
      </c>
      <c r="S99" s="17">
        <v>34</v>
      </c>
      <c r="T99" s="17">
        <v>18</v>
      </c>
      <c r="U99" s="17">
        <v>101</v>
      </c>
      <c r="V99" s="17">
        <v>78</v>
      </c>
      <c r="W99" s="17">
        <v>9</v>
      </c>
      <c r="X99" s="17">
        <v>11</v>
      </c>
      <c r="Y99" s="304">
        <v>67</v>
      </c>
    </row>
    <row r="100" spans="2:25" ht="32.1" customHeight="1">
      <c r="B100" s="634">
        <v>68</v>
      </c>
      <c r="C100" s="49" t="s">
        <v>210</v>
      </c>
      <c r="D100" s="80" t="s">
        <v>34</v>
      </c>
      <c r="E100" s="17">
        <v>0</v>
      </c>
      <c r="F100" s="17">
        <v>0</v>
      </c>
      <c r="G100" s="17">
        <v>0</v>
      </c>
      <c r="H100" s="17">
        <v>0</v>
      </c>
      <c r="I100" s="17">
        <v>0</v>
      </c>
      <c r="J100" s="17">
        <v>0</v>
      </c>
      <c r="K100" s="17">
        <v>0</v>
      </c>
      <c r="L100" s="17">
        <v>0</v>
      </c>
      <c r="M100" s="17">
        <v>0</v>
      </c>
      <c r="N100" s="17">
        <v>0</v>
      </c>
      <c r="O100" s="17">
        <v>0</v>
      </c>
      <c r="P100" s="17">
        <v>0</v>
      </c>
      <c r="Q100" s="17">
        <v>0</v>
      </c>
      <c r="R100" s="17">
        <v>0</v>
      </c>
      <c r="S100" s="17">
        <v>0</v>
      </c>
      <c r="T100" s="17">
        <v>0</v>
      </c>
      <c r="U100" s="17">
        <v>0</v>
      </c>
      <c r="V100" s="17">
        <v>0</v>
      </c>
      <c r="W100" s="17">
        <v>0</v>
      </c>
      <c r="X100" s="17">
        <v>0</v>
      </c>
      <c r="Y100" s="304">
        <v>68</v>
      </c>
    </row>
    <row r="101" spans="2:25">
      <c r="B101" s="634">
        <v>69</v>
      </c>
      <c r="C101" s="635"/>
      <c r="D101" s="80" t="s">
        <v>120</v>
      </c>
      <c r="E101" s="17">
        <v>2</v>
      </c>
      <c r="F101" s="17">
        <v>1</v>
      </c>
      <c r="G101" s="17">
        <v>0</v>
      </c>
      <c r="H101" s="17">
        <v>1</v>
      </c>
      <c r="I101" s="17">
        <v>0</v>
      </c>
      <c r="J101" s="17">
        <v>0</v>
      </c>
      <c r="K101" s="17">
        <v>0</v>
      </c>
      <c r="L101" s="17">
        <v>0</v>
      </c>
      <c r="M101" s="17">
        <v>0</v>
      </c>
      <c r="N101" s="17">
        <v>0</v>
      </c>
      <c r="O101" s="17">
        <v>1</v>
      </c>
      <c r="P101" s="17">
        <v>1</v>
      </c>
      <c r="Q101" s="17">
        <v>0</v>
      </c>
      <c r="R101" s="17">
        <v>0</v>
      </c>
      <c r="S101" s="17">
        <v>0</v>
      </c>
      <c r="T101" s="17">
        <v>0</v>
      </c>
      <c r="U101" s="17">
        <v>0</v>
      </c>
      <c r="V101" s="17">
        <v>0</v>
      </c>
      <c r="W101" s="17">
        <v>0</v>
      </c>
      <c r="X101" s="17">
        <v>0</v>
      </c>
      <c r="Y101" s="304">
        <v>69</v>
      </c>
    </row>
    <row r="102" spans="2:25">
      <c r="B102" s="634"/>
      <c r="C102" s="635"/>
      <c r="D102" s="80"/>
      <c r="E102" s="17"/>
      <c r="F102" s="17"/>
      <c r="G102" s="17"/>
      <c r="H102" s="17"/>
      <c r="I102" s="17"/>
      <c r="J102" s="17"/>
      <c r="K102" s="17"/>
      <c r="L102" s="17"/>
      <c r="M102" s="17"/>
      <c r="N102" s="17"/>
      <c r="O102" s="17"/>
      <c r="P102" s="17"/>
      <c r="Q102" s="17"/>
      <c r="R102" s="17"/>
      <c r="S102" s="17"/>
      <c r="T102" s="17"/>
      <c r="U102" s="17"/>
      <c r="V102" s="17"/>
      <c r="W102" s="17"/>
      <c r="X102" s="17"/>
      <c r="Y102" s="304"/>
    </row>
    <row r="103" spans="2:25" ht="18" customHeight="1">
      <c r="B103" s="634">
        <v>70</v>
      </c>
      <c r="C103" s="547" t="s">
        <v>580</v>
      </c>
      <c r="D103" s="291" t="s">
        <v>32</v>
      </c>
      <c r="E103" s="17">
        <v>964</v>
      </c>
      <c r="F103" s="17">
        <v>168</v>
      </c>
      <c r="G103" s="17">
        <v>19</v>
      </c>
      <c r="H103" s="17">
        <v>86</v>
      </c>
      <c r="I103" s="17">
        <v>167</v>
      </c>
      <c r="J103" s="17">
        <v>110</v>
      </c>
      <c r="K103" s="17">
        <v>51</v>
      </c>
      <c r="L103" s="17">
        <v>30</v>
      </c>
      <c r="M103" s="17">
        <v>21</v>
      </c>
      <c r="N103" s="17">
        <v>3</v>
      </c>
      <c r="O103" s="17">
        <v>185</v>
      </c>
      <c r="P103" s="17">
        <v>106</v>
      </c>
      <c r="Q103" s="17">
        <v>25</v>
      </c>
      <c r="R103" s="17">
        <v>151</v>
      </c>
      <c r="S103" s="17">
        <v>95</v>
      </c>
      <c r="T103" s="17">
        <v>46</v>
      </c>
      <c r="U103" s="17">
        <v>222</v>
      </c>
      <c r="V103" s="17">
        <v>161</v>
      </c>
      <c r="W103" s="17">
        <v>25</v>
      </c>
      <c r="X103" s="17">
        <v>41</v>
      </c>
      <c r="Y103" s="304">
        <v>70</v>
      </c>
    </row>
    <row r="104" spans="2:25" ht="17.25" customHeight="1">
      <c r="B104" s="634">
        <v>71</v>
      </c>
      <c r="C104" s="546" t="s">
        <v>73</v>
      </c>
      <c r="D104" s="291" t="s">
        <v>34</v>
      </c>
      <c r="E104" s="17">
        <v>0</v>
      </c>
      <c r="F104" s="17">
        <v>0</v>
      </c>
      <c r="G104" s="17">
        <v>0</v>
      </c>
      <c r="H104" s="17">
        <v>0</v>
      </c>
      <c r="I104" s="17">
        <v>0</v>
      </c>
      <c r="J104" s="17">
        <v>0</v>
      </c>
      <c r="K104" s="17">
        <v>0</v>
      </c>
      <c r="L104" s="17">
        <v>0</v>
      </c>
      <c r="M104" s="17">
        <v>0</v>
      </c>
      <c r="N104" s="17">
        <v>0</v>
      </c>
      <c r="O104" s="17">
        <v>0</v>
      </c>
      <c r="P104" s="17">
        <v>0</v>
      </c>
      <c r="Q104" s="17">
        <v>0</v>
      </c>
      <c r="R104" s="17">
        <v>0</v>
      </c>
      <c r="S104" s="17">
        <v>0</v>
      </c>
      <c r="T104" s="17">
        <v>0</v>
      </c>
      <c r="U104" s="17">
        <v>0</v>
      </c>
      <c r="V104" s="17">
        <v>0</v>
      </c>
      <c r="W104" s="17">
        <v>0</v>
      </c>
      <c r="X104" s="17">
        <v>0</v>
      </c>
      <c r="Y104" s="304">
        <v>71</v>
      </c>
    </row>
    <row r="105" spans="2:25">
      <c r="B105" s="634">
        <v>72</v>
      </c>
      <c r="C105" s="635"/>
      <c r="D105" s="291" t="s">
        <v>120</v>
      </c>
      <c r="E105" s="17">
        <v>6</v>
      </c>
      <c r="F105" s="17">
        <v>3</v>
      </c>
      <c r="G105" s="17">
        <v>0</v>
      </c>
      <c r="H105" s="17">
        <v>1</v>
      </c>
      <c r="I105" s="17">
        <v>1</v>
      </c>
      <c r="J105" s="17">
        <v>1</v>
      </c>
      <c r="K105" s="17">
        <v>0</v>
      </c>
      <c r="L105" s="17">
        <v>0</v>
      </c>
      <c r="M105" s="17">
        <v>0</v>
      </c>
      <c r="N105" s="17">
        <v>0</v>
      </c>
      <c r="O105" s="17">
        <v>0</v>
      </c>
      <c r="P105" s="17">
        <v>0</v>
      </c>
      <c r="Q105" s="17">
        <v>0</v>
      </c>
      <c r="R105" s="17">
        <v>0</v>
      </c>
      <c r="S105" s="17">
        <v>0</v>
      </c>
      <c r="T105" s="17">
        <v>0</v>
      </c>
      <c r="U105" s="17">
        <v>1</v>
      </c>
      <c r="V105" s="17">
        <v>1</v>
      </c>
      <c r="W105" s="17">
        <v>0</v>
      </c>
      <c r="X105" s="17">
        <v>1</v>
      </c>
      <c r="Y105" s="304">
        <v>72</v>
      </c>
    </row>
    <row r="106" spans="2:25">
      <c r="B106" s="634"/>
      <c r="C106" s="546"/>
      <c r="D106" s="294"/>
      <c r="E106" s="17"/>
      <c r="F106" s="17"/>
      <c r="G106" s="17"/>
      <c r="H106" s="17"/>
      <c r="I106" s="17"/>
      <c r="J106" s="17"/>
      <c r="K106" s="17"/>
      <c r="L106" s="17"/>
      <c r="M106" s="17"/>
      <c r="N106" s="17"/>
      <c r="O106" s="17"/>
      <c r="P106" s="17"/>
      <c r="Q106" s="17"/>
      <c r="R106" s="17"/>
      <c r="S106" s="17"/>
      <c r="T106" s="17"/>
      <c r="U106" s="17"/>
      <c r="V106" s="17"/>
      <c r="W106" s="17"/>
      <c r="X106" s="17"/>
      <c r="Y106" s="304"/>
    </row>
    <row r="107" spans="2:25" ht="35.1" customHeight="1">
      <c r="B107" s="634">
        <v>73</v>
      </c>
      <c r="C107" s="533" t="s">
        <v>581</v>
      </c>
      <c r="D107" s="291" t="s">
        <v>32</v>
      </c>
      <c r="E107" s="17">
        <v>1671</v>
      </c>
      <c r="F107" s="17">
        <v>250</v>
      </c>
      <c r="G107" s="17">
        <v>33</v>
      </c>
      <c r="H107" s="17">
        <v>104</v>
      </c>
      <c r="I107" s="17">
        <v>361</v>
      </c>
      <c r="J107" s="17">
        <v>232</v>
      </c>
      <c r="K107" s="17">
        <v>115</v>
      </c>
      <c r="L107" s="17">
        <v>72</v>
      </c>
      <c r="M107" s="17">
        <v>47</v>
      </c>
      <c r="N107" s="17">
        <v>5</v>
      </c>
      <c r="O107" s="17">
        <v>388</v>
      </c>
      <c r="P107" s="17">
        <v>209</v>
      </c>
      <c r="Q107" s="17">
        <v>89</v>
      </c>
      <c r="R107" s="17">
        <v>232</v>
      </c>
      <c r="S107" s="17">
        <v>140</v>
      </c>
      <c r="T107" s="17">
        <v>73</v>
      </c>
      <c r="U107" s="17">
        <v>320</v>
      </c>
      <c r="V107" s="17">
        <v>243</v>
      </c>
      <c r="W107" s="17">
        <v>36</v>
      </c>
      <c r="X107" s="17">
        <v>48</v>
      </c>
      <c r="Y107" s="304">
        <v>73</v>
      </c>
    </row>
    <row r="108" spans="2:25" ht="19.5" customHeight="1">
      <c r="B108" s="634">
        <v>74</v>
      </c>
      <c r="C108" s="534" t="s">
        <v>582</v>
      </c>
      <c r="D108" s="291" t="s">
        <v>34</v>
      </c>
      <c r="E108" s="17">
        <v>4</v>
      </c>
      <c r="F108" s="17">
        <v>1</v>
      </c>
      <c r="G108" s="17">
        <v>1</v>
      </c>
      <c r="H108" s="17">
        <v>0</v>
      </c>
      <c r="I108" s="17">
        <v>2</v>
      </c>
      <c r="J108" s="17">
        <v>2</v>
      </c>
      <c r="K108" s="17">
        <v>0</v>
      </c>
      <c r="L108" s="17">
        <v>0</v>
      </c>
      <c r="M108" s="17">
        <v>0</v>
      </c>
      <c r="N108" s="17">
        <v>0</v>
      </c>
      <c r="O108" s="17">
        <v>0</v>
      </c>
      <c r="P108" s="17">
        <v>0</v>
      </c>
      <c r="Q108" s="17">
        <v>0</v>
      </c>
      <c r="R108" s="17">
        <v>0</v>
      </c>
      <c r="S108" s="17">
        <v>0</v>
      </c>
      <c r="T108" s="17">
        <v>0</v>
      </c>
      <c r="U108" s="17">
        <v>0</v>
      </c>
      <c r="V108" s="17">
        <v>0</v>
      </c>
      <c r="W108" s="17">
        <v>0</v>
      </c>
      <c r="X108" s="17">
        <v>1</v>
      </c>
      <c r="Y108" s="304">
        <v>74</v>
      </c>
    </row>
    <row r="109" spans="2:25">
      <c r="B109" s="634">
        <v>75</v>
      </c>
      <c r="C109" s="635"/>
      <c r="D109" s="291" t="s">
        <v>120</v>
      </c>
      <c r="E109" s="17">
        <v>12</v>
      </c>
      <c r="F109" s="17">
        <v>3</v>
      </c>
      <c r="G109" s="17">
        <v>0</v>
      </c>
      <c r="H109" s="17">
        <v>1</v>
      </c>
      <c r="I109" s="17">
        <v>1</v>
      </c>
      <c r="J109" s="17">
        <v>1</v>
      </c>
      <c r="K109" s="17">
        <v>0</v>
      </c>
      <c r="L109" s="17">
        <v>0</v>
      </c>
      <c r="M109" s="17">
        <v>0</v>
      </c>
      <c r="N109" s="17">
        <v>0</v>
      </c>
      <c r="O109" s="17">
        <v>5</v>
      </c>
      <c r="P109" s="17">
        <v>3</v>
      </c>
      <c r="Q109" s="17">
        <v>2</v>
      </c>
      <c r="R109" s="17">
        <v>1</v>
      </c>
      <c r="S109" s="17">
        <v>1</v>
      </c>
      <c r="T109" s="17">
        <v>0</v>
      </c>
      <c r="U109" s="17">
        <v>2</v>
      </c>
      <c r="V109" s="17">
        <v>2</v>
      </c>
      <c r="W109" s="17">
        <v>0</v>
      </c>
      <c r="X109" s="17">
        <v>0</v>
      </c>
      <c r="Y109" s="304">
        <v>75</v>
      </c>
    </row>
    <row r="110" spans="2:25">
      <c r="B110" s="634"/>
      <c r="C110" s="547"/>
      <c r="D110" s="294"/>
      <c r="E110" s="17"/>
      <c r="F110" s="17"/>
      <c r="G110" s="17"/>
      <c r="H110" s="17"/>
      <c r="I110" s="17"/>
      <c r="J110" s="17"/>
      <c r="K110" s="17"/>
      <c r="L110" s="17"/>
      <c r="M110" s="17"/>
      <c r="N110" s="17"/>
      <c r="O110" s="17"/>
      <c r="P110" s="17"/>
      <c r="Q110" s="17"/>
      <c r="R110" s="17"/>
      <c r="S110" s="17"/>
      <c r="T110" s="17"/>
      <c r="U110" s="17"/>
      <c r="V110" s="17"/>
      <c r="W110" s="17"/>
      <c r="X110" s="17"/>
      <c r="Y110" s="304"/>
    </row>
    <row r="111" spans="2:25" ht="35.1" customHeight="1">
      <c r="B111" s="634">
        <v>76</v>
      </c>
      <c r="C111" s="3" t="s">
        <v>1800</v>
      </c>
      <c r="D111" s="291" t="s">
        <v>32</v>
      </c>
      <c r="E111" s="17">
        <v>2007</v>
      </c>
      <c r="F111" s="17">
        <v>382</v>
      </c>
      <c r="G111" s="17">
        <v>84</v>
      </c>
      <c r="H111" s="17">
        <v>204</v>
      </c>
      <c r="I111" s="17">
        <v>354</v>
      </c>
      <c r="J111" s="17">
        <v>223</v>
      </c>
      <c r="K111" s="17">
        <v>116</v>
      </c>
      <c r="L111" s="17">
        <v>89</v>
      </c>
      <c r="M111" s="17">
        <v>51</v>
      </c>
      <c r="N111" s="17">
        <v>4</v>
      </c>
      <c r="O111" s="17">
        <v>360</v>
      </c>
      <c r="P111" s="17">
        <v>177</v>
      </c>
      <c r="Q111" s="17">
        <v>54</v>
      </c>
      <c r="R111" s="17">
        <v>313</v>
      </c>
      <c r="S111" s="17">
        <v>218</v>
      </c>
      <c r="T111" s="17">
        <v>81</v>
      </c>
      <c r="U111" s="17">
        <v>434</v>
      </c>
      <c r="V111" s="17">
        <v>308</v>
      </c>
      <c r="W111" s="17">
        <v>68</v>
      </c>
      <c r="X111" s="17">
        <v>75</v>
      </c>
      <c r="Y111" s="304">
        <v>76</v>
      </c>
    </row>
    <row r="112" spans="2:25" ht="31.35" customHeight="1">
      <c r="B112" s="634">
        <v>77</v>
      </c>
      <c r="C112" s="39" t="s">
        <v>2</v>
      </c>
      <c r="D112" s="291" t="s">
        <v>34</v>
      </c>
      <c r="E112" s="17">
        <v>1</v>
      </c>
      <c r="F112" s="17">
        <v>1</v>
      </c>
      <c r="G112" s="17">
        <v>1</v>
      </c>
      <c r="H112" s="17">
        <v>0</v>
      </c>
      <c r="I112" s="17">
        <v>0</v>
      </c>
      <c r="J112" s="17">
        <v>0</v>
      </c>
      <c r="K112" s="17">
        <v>0</v>
      </c>
      <c r="L112" s="17">
        <v>0</v>
      </c>
      <c r="M112" s="17">
        <v>0</v>
      </c>
      <c r="N112" s="17">
        <v>0</v>
      </c>
      <c r="O112" s="17">
        <v>0</v>
      </c>
      <c r="P112" s="17">
        <v>0</v>
      </c>
      <c r="Q112" s="17">
        <v>0</v>
      </c>
      <c r="R112" s="17">
        <v>0</v>
      </c>
      <c r="S112" s="17">
        <v>0</v>
      </c>
      <c r="T112" s="17">
        <v>0</v>
      </c>
      <c r="U112" s="17">
        <v>0</v>
      </c>
      <c r="V112" s="17">
        <v>0</v>
      </c>
      <c r="W112" s="17">
        <v>0</v>
      </c>
      <c r="X112" s="17">
        <v>0</v>
      </c>
      <c r="Y112" s="304">
        <v>77</v>
      </c>
    </row>
    <row r="113" spans="2:25">
      <c r="B113" s="634">
        <v>78</v>
      </c>
      <c r="C113" s="635"/>
      <c r="D113" s="291" t="s">
        <v>120</v>
      </c>
      <c r="E113" s="17">
        <v>6</v>
      </c>
      <c r="F113" s="17">
        <v>2</v>
      </c>
      <c r="G113" s="17">
        <v>1</v>
      </c>
      <c r="H113" s="17">
        <v>0</v>
      </c>
      <c r="I113" s="17">
        <v>2</v>
      </c>
      <c r="J113" s="17">
        <v>1</v>
      </c>
      <c r="K113" s="17">
        <v>1</v>
      </c>
      <c r="L113" s="17">
        <v>1</v>
      </c>
      <c r="M113" s="17">
        <v>0</v>
      </c>
      <c r="N113" s="17">
        <v>0</v>
      </c>
      <c r="O113" s="17">
        <v>0</v>
      </c>
      <c r="P113" s="17">
        <v>0</v>
      </c>
      <c r="Q113" s="17">
        <v>0</v>
      </c>
      <c r="R113" s="17">
        <v>0</v>
      </c>
      <c r="S113" s="17">
        <v>0</v>
      </c>
      <c r="T113" s="17">
        <v>0</v>
      </c>
      <c r="U113" s="17">
        <v>1</v>
      </c>
      <c r="V113" s="17">
        <v>0</v>
      </c>
      <c r="W113" s="17">
        <v>0</v>
      </c>
      <c r="X113" s="17">
        <v>0</v>
      </c>
      <c r="Y113" s="304">
        <v>78</v>
      </c>
    </row>
    <row r="114" spans="2:25">
      <c r="B114" s="634"/>
      <c r="C114" s="534"/>
      <c r="D114" s="294"/>
      <c r="E114" s="17"/>
      <c r="F114" s="17"/>
      <c r="G114" s="17"/>
      <c r="H114" s="17"/>
      <c r="I114" s="17"/>
      <c r="J114" s="17"/>
      <c r="K114" s="17"/>
      <c r="L114" s="17"/>
      <c r="M114" s="17"/>
      <c r="N114" s="17"/>
      <c r="O114" s="17"/>
      <c r="P114" s="17"/>
      <c r="Q114" s="17"/>
      <c r="R114" s="17"/>
      <c r="S114" s="17"/>
      <c r="T114" s="17"/>
      <c r="U114" s="17"/>
      <c r="V114" s="17"/>
      <c r="W114" s="17"/>
      <c r="X114" s="17"/>
      <c r="Y114" s="304"/>
    </row>
    <row r="115" spans="2:25" ht="29.1" customHeight="1">
      <c r="B115" s="634">
        <v>79</v>
      </c>
      <c r="C115" s="533" t="s">
        <v>583</v>
      </c>
      <c r="D115" s="291" t="s">
        <v>32</v>
      </c>
      <c r="E115" s="17">
        <v>547</v>
      </c>
      <c r="F115" s="17">
        <v>46</v>
      </c>
      <c r="G115" s="17">
        <v>2</v>
      </c>
      <c r="H115" s="17">
        <v>20</v>
      </c>
      <c r="I115" s="17">
        <v>131</v>
      </c>
      <c r="J115" s="17">
        <v>58</v>
      </c>
      <c r="K115" s="17">
        <v>69</v>
      </c>
      <c r="L115" s="17">
        <v>14</v>
      </c>
      <c r="M115" s="17">
        <v>10</v>
      </c>
      <c r="N115" s="17">
        <v>0</v>
      </c>
      <c r="O115" s="17">
        <v>111</v>
      </c>
      <c r="P115" s="17">
        <v>50</v>
      </c>
      <c r="Q115" s="17">
        <v>28</v>
      </c>
      <c r="R115" s="17">
        <v>72</v>
      </c>
      <c r="S115" s="17">
        <v>50</v>
      </c>
      <c r="T115" s="17">
        <v>18</v>
      </c>
      <c r="U115" s="17">
        <v>151</v>
      </c>
      <c r="V115" s="17">
        <v>117</v>
      </c>
      <c r="W115" s="17">
        <v>23</v>
      </c>
      <c r="X115" s="17">
        <v>22</v>
      </c>
      <c r="Y115" s="304">
        <v>79</v>
      </c>
    </row>
    <row r="116" spans="2:25" ht="20.25" customHeight="1">
      <c r="B116" s="634">
        <v>80</v>
      </c>
      <c r="C116" s="546" t="s">
        <v>584</v>
      </c>
      <c r="D116" s="291" t="s">
        <v>34</v>
      </c>
      <c r="E116" s="17">
        <v>0</v>
      </c>
      <c r="F116" s="17">
        <v>0</v>
      </c>
      <c r="G116" s="17">
        <v>0</v>
      </c>
      <c r="H116" s="17">
        <v>0</v>
      </c>
      <c r="I116" s="17">
        <v>0</v>
      </c>
      <c r="J116" s="17">
        <v>0</v>
      </c>
      <c r="K116" s="17">
        <v>0</v>
      </c>
      <c r="L116" s="17">
        <v>0</v>
      </c>
      <c r="M116" s="17">
        <v>0</v>
      </c>
      <c r="N116" s="17">
        <v>0</v>
      </c>
      <c r="O116" s="17">
        <v>0</v>
      </c>
      <c r="P116" s="17">
        <v>0</v>
      </c>
      <c r="Q116" s="17">
        <v>0</v>
      </c>
      <c r="R116" s="17">
        <v>0</v>
      </c>
      <c r="S116" s="17">
        <v>0</v>
      </c>
      <c r="T116" s="17">
        <v>0</v>
      </c>
      <c r="U116" s="17">
        <v>0</v>
      </c>
      <c r="V116" s="17">
        <v>0</v>
      </c>
      <c r="W116" s="17">
        <v>0</v>
      </c>
      <c r="X116" s="17">
        <v>0</v>
      </c>
      <c r="Y116" s="304">
        <v>80</v>
      </c>
    </row>
    <row r="117" spans="2:25">
      <c r="B117" s="634">
        <v>81</v>
      </c>
      <c r="C117" s="635"/>
      <c r="D117" s="291" t="s">
        <v>120</v>
      </c>
      <c r="E117" s="17">
        <v>0</v>
      </c>
      <c r="F117" s="17">
        <v>0</v>
      </c>
      <c r="G117" s="17">
        <v>0</v>
      </c>
      <c r="H117" s="17">
        <v>0</v>
      </c>
      <c r="I117" s="17">
        <v>0</v>
      </c>
      <c r="J117" s="17">
        <v>0</v>
      </c>
      <c r="K117" s="17">
        <v>0</v>
      </c>
      <c r="L117" s="17">
        <v>0</v>
      </c>
      <c r="M117" s="17">
        <v>0</v>
      </c>
      <c r="N117" s="17">
        <v>0</v>
      </c>
      <c r="O117" s="17">
        <v>0</v>
      </c>
      <c r="P117" s="17">
        <v>0</v>
      </c>
      <c r="Q117" s="17">
        <v>0</v>
      </c>
      <c r="R117" s="17">
        <v>0</v>
      </c>
      <c r="S117" s="17">
        <v>0</v>
      </c>
      <c r="T117" s="17">
        <v>0</v>
      </c>
      <c r="U117" s="17">
        <v>0</v>
      </c>
      <c r="V117" s="17">
        <v>0</v>
      </c>
      <c r="W117" s="17">
        <v>0</v>
      </c>
      <c r="X117" s="17">
        <v>0</v>
      </c>
      <c r="Y117" s="304">
        <v>81</v>
      </c>
    </row>
    <row r="118" spans="2:25">
      <c r="B118" s="634"/>
      <c r="C118" s="546"/>
      <c r="D118" s="294"/>
      <c r="E118" s="17"/>
      <c r="F118" s="17"/>
      <c r="G118" s="17"/>
      <c r="H118" s="17"/>
      <c r="I118" s="17"/>
      <c r="J118" s="17"/>
      <c r="K118" s="17"/>
      <c r="L118" s="17"/>
      <c r="M118" s="17"/>
      <c r="N118" s="17"/>
      <c r="O118" s="17"/>
      <c r="P118" s="17"/>
      <c r="Q118" s="17"/>
      <c r="R118" s="17"/>
      <c r="S118" s="17"/>
      <c r="T118" s="17"/>
      <c r="U118" s="17"/>
      <c r="V118" s="17"/>
      <c r="W118" s="17"/>
      <c r="X118" s="17"/>
      <c r="Y118" s="304"/>
    </row>
    <row r="119" spans="2:25" ht="20.25" customHeight="1">
      <c r="B119" s="634">
        <v>82</v>
      </c>
      <c r="C119" s="547" t="s">
        <v>215</v>
      </c>
      <c r="D119" s="291" t="s">
        <v>32</v>
      </c>
      <c r="E119" s="17">
        <v>2212</v>
      </c>
      <c r="F119" s="17">
        <v>583</v>
      </c>
      <c r="G119" s="17">
        <v>62</v>
      </c>
      <c r="H119" s="17">
        <v>395</v>
      </c>
      <c r="I119" s="17">
        <v>418</v>
      </c>
      <c r="J119" s="17">
        <v>184</v>
      </c>
      <c r="K119" s="17">
        <v>226</v>
      </c>
      <c r="L119" s="17">
        <v>64</v>
      </c>
      <c r="M119" s="17">
        <v>31</v>
      </c>
      <c r="N119" s="17">
        <v>5</v>
      </c>
      <c r="O119" s="17">
        <v>353</v>
      </c>
      <c r="P119" s="17">
        <v>197</v>
      </c>
      <c r="Q119" s="17">
        <v>47</v>
      </c>
      <c r="R119" s="17">
        <v>453</v>
      </c>
      <c r="S119" s="17">
        <v>278</v>
      </c>
      <c r="T119" s="17">
        <v>148</v>
      </c>
      <c r="U119" s="17">
        <v>300</v>
      </c>
      <c r="V119" s="17">
        <v>233</v>
      </c>
      <c r="W119" s="17">
        <v>39</v>
      </c>
      <c r="X119" s="17">
        <v>41</v>
      </c>
      <c r="Y119" s="304">
        <v>82</v>
      </c>
    </row>
    <row r="120" spans="2:25" ht="16.5" customHeight="1">
      <c r="B120" s="634">
        <v>83</v>
      </c>
      <c r="C120" s="546" t="s">
        <v>79</v>
      </c>
      <c r="D120" s="291" t="s">
        <v>34</v>
      </c>
      <c r="E120" s="17">
        <v>4</v>
      </c>
      <c r="F120" s="17">
        <v>0</v>
      </c>
      <c r="G120" s="17">
        <v>0</v>
      </c>
      <c r="H120" s="17">
        <v>0</v>
      </c>
      <c r="I120" s="17">
        <v>1</v>
      </c>
      <c r="J120" s="17">
        <v>1</v>
      </c>
      <c r="K120" s="17">
        <v>0</v>
      </c>
      <c r="L120" s="17">
        <v>1</v>
      </c>
      <c r="M120" s="17">
        <v>1</v>
      </c>
      <c r="N120" s="17">
        <v>0</v>
      </c>
      <c r="O120" s="17">
        <v>0</v>
      </c>
      <c r="P120" s="17">
        <v>0</v>
      </c>
      <c r="Q120" s="17">
        <v>0</v>
      </c>
      <c r="R120" s="17">
        <v>0</v>
      </c>
      <c r="S120" s="17">
        <v>0</v>
      </c>
      <c r="T120" s="17">
        <v>0</v>
      </c>
      <c r="U120" s="17">
        <v>1</v>
      </c>
      <c r="V120" s="17">
        <v>1</v>
      </c>
      <c r="W120" s="17">
        <v>0</v>
      </c>
      <c r="X120" s="17">
        <v>1</v>
      </c>
      <c r="Y120" s="304">
        <v>83</v>
      </c>
    </row>
    <row r="121" spans="2:25">
      <c r="B121" s="634">
        <v>84</v>
      </c>
      <c r="C121" s="547"/>
      <c r="D121" s="291" t="s">
        <v>120</v>
      </c>
      <c r="E121" s="17">
        <v>12</v>
      </c>
      <c r="F121" s="17">
        <v>9</v>
      </c>
      <c r="G121" s="17">
        <v>2</v>
      </c>
      <c r="H121" s="17">
        <v>6</v>
      </c>
      <c r="I121" s="17">
        <v>0</v>
      </c>
      <c r="J121" s="17">
        <v>0</v>
      </c>
      <c r="K121" s="17">
        <v>0</v>
      </c>
      <c r="L121" s="17">
        <v>2</v>
      </c>
      <c r="M121" s="17">
        <v>1</v>
      </c>
      <c r="N121" s="17">
        <v>1</v>
      </c>
      <c r="O121" s="17">
        <v>1</v>
      </c>
      <c r="P121" s="17">
        <v>0</v>
      </c>
      <c r="Q121" s="17">
        <v>1</v>
      </c>
      <c r="R121" s="17">
        <v>0</v>
      </c>
      <c r="S121" s="17">
        <v>0</v>
      </c>
      <c r="T121" s="17">
        <v>0</v>
      </c>
      <c r="U121" s="17">
        <v>0</v>
      </c>
      <c r="V121" s="17">
        <v>0</v>
      </c>
      <c r="W121" s="17">
        <v>0</v>
      </c>
      <c r="X121" s="17">
        <v>0</v>
      </c>
      <c r="Y121" s="304">
        <v>84</v>
      </c>
    </row>
    <row r="122" spans="2:25">
      <c r="B122" s="634"/>
      <c r="C122" s="547"/>
      <c r="D122" s="291"/>
      <c r="E122" s="17"/>
      <c r="F122" s="17"/>
      <c r="G122" s="17"/>
      <c r="H122" s="17"/>
      <c r="I122" s="17"/>
      <c r="J122" s="17"/>
      <c r="K122" s="17"/>
      <c r="L122" s="17"/>
      <c r="M122" s="17"/>
      <c r="N122" s="17"/>
      <c r="O122" s="17"/>
      <c r="P122" s="17"/>
      <c r="Q122" s="17"/>
      <c r="R122" s="17"/>
      <c r="S122" s="17"/>
      <c r="T122" s="17"/>
      <c r="U122" s="17"/>
      <c r="V122" s="17"/>
      <c r="W122" s="17"/>
      <c r="X122" s="17"/>
      <c r="Y122" s="304"/>
    </row>
    <row r="123" spans="2:25" ht="17.25" customHeight="1">
      <c r="B123" s="634">
        <v>85</v>
      </c>
      <c r="C123" s="547" t="s">
        <v>585</v>
      </c>
      <c r="D123" s="291" t="s">
        <v>32</v>
      </c>
      <c r="E123" s="17">
        <v>392</v>
      </c>
      <c r="F123" s="17">
        <v>115</v>
      </c>
      <c r="G123" s="17">
        <v>15</v>
      </c>
      <c r="H123" s="17">
        <v>59</v>
      </c>
      <c r="I123" s="17">
        <v>61</v>
      </c>
      <c r="J123" s="17">
        <v>43</v>
      </c>
      <c r="K123" s="17">
        <v>14</v>
      </c>
      <c r="L123" s="17">
        <v>12</v>
      </c>
      <c r="M123" s="17">
        <v>9</v>
      </c>
      <c r="N123" s="17">
        <v>1</v>
      </c>
      <c r="O123" s="17">
        <v>68</v>
      </c>
      <c r="P123" s="17">
        <v>36</v>
      </c>
      <c r="Q123" s="17">
        <v>6</v>
      </c>
      <c r="R123" s="17">
        <v>49</v>
      </c>
      <c r="S123" s="17">
        <v>31</v>
      </c>
      <c r="T123" s="17">
        <v>17</v>
      </c>
      <c r="U123" s="17">
        <v>79</v>
      </c>
      <c r="V123" s="17">
        <v>57</v>
      </c>
      <c r="W123" s="17">
        <v>13</v>
      </c>
      <c r="X123" s="17">
        <v>8</v>
      </c>
      <c r="Y123" s="304">
        <v>85</v>
      </c>
    </row>
    <row r="124" spans="2:25" ht="14.25" customHeight="1">
      <c r="B124" s="634">
        <v>96</v>
      </c>
      <c r="C124" s="546" t="s">
        <v>81</v>
      </c>
      <c r="D124" s="291" t="s">
        <v>34</v>
      </c>
      <c r="E124" s="17">
        <v>1</v>
      </c>
      <c r="F124" s="17">
        <v>1</v>
      </c>
      <c r="G124" s="17">
        <v>0</v>
      </c>
      <c r="H124" s="17">
        <v>1</v>
      </c>
      <c r="I124" s="17">
        <v>0</v>
      </c>
      <c r="J124" s="17">
        <v>0</v>
      </c>
      <c r="K124" s="17">
        <v>0</v>
      </c>
      <c r="L124" s="17">
        <v>0</v>
      </c>
      <c r="M124" s="17">
        <v>0</v>
      </c>
      <c r="N124" s="17">
        <v>0</v>
      </c>
      <c r="O124" s="17">
        <v>0</v>
      </c>
      <c r="P124" s="17">
        <v>0</v>
      </c>
      <c r="Q124" s="17">
        <v>0</v>
      </c>
      <c r="R124" s="17">
        <v>0</v>
      </c>
      <c r="S124" s="17">
        <v>0</v>
      </c>
      <c r="T124" s="17">
        <v>0</v>
      </c>
      <c r="U124" s="17">
        <v>0</v>
      </c>
      <c r="V124" s="17">
        <v>0</v>
      </c>
      <c r="W124" s="17">
        <v>0</v>
      </c>
      <c r="X124" s="17">
        <v>0</v>
      </c>
      <c r="Y124" s="304">
        <v>96</v>
      </c>
    </row>
    <row r="125" spans="2:25">
      <c r="B125" s="634">
        <v>87</v>
      </c>
      <c r="C125" s="546"/>
      <c r="D125" s="291" t="s">
        <v>120</v>
      </c>
      <c r="E125" s="17">
        <v>2</v>
      </c>
      <c r="F125" s="17">
        <v>2</v>
      </c>
      <c r="G125" s="17">
        <v>0</v>
      </c>
      <c r="H125" s="17">
        <v>2</v>
      </c>
      <c r="I125" s="17">
        <v>0</v>
      </c>
      <c r="J125" s="17">
        <v>0</v>
      </c>
      <c r="K125" s="17">
        <v>0</v>
      </c>
      <c r="L125" s="17">
        <v>0</v>
      </c>
      <c r="M125" s="17">
        <v>0</v>
      </c>
      <c r="N125" s="17">
        <v>0</v>
      </c>
      <c r="O125" s="17">
        <v>0</v>
      </c>
      <c r="P125" s="17">
        <v>0</v>
      </c>
      <c r="Q125" s="17">
        <v>0</v>
      </c>
      <c r="R125" s="17">
        <v>0</v>
      </c>
      <c r="S125" s="17">
        <v>0</v>
      </c>
      <c r="T125" s="17">
        <v>0</v>
      </c>
      <c r="U125" s="17">
        <v>0</v>
      </c>
      <c r="V125" s="17">
        <v>0</v>
      </c>
      <c r="W125" s="17">
        <v>0</v>
      </c>
      <c r="X125" s="17">
        <v>0</v>
      </c>
      <c r="Y125" s="304">
        <v>87</v>
      </c>
    </row>
    <row r="126" spans="2:25">
      <c r="B126" s="634"/>
      <c r="C126" s="547"/>
      <c r="D126" s="294"/>
      <c r="E126" s="17"/>
      <c r="F126" s="17"/>
      <c r="G126" s="17"/>
      <c r="H126" s="17"/>
      <c r="I126" s="17"/>
      <c r="J126" s="17"/>
      <c r="K126" s="17"/>
      <c r="L126" s="17"/>
      <c r="M126" s="17"/>
      <c r="N126" s="17"/>
      <c r="O126" s="17"/>
      <c r="P126" s="17"/>
      <c r="Q126" s="17"/>
      <c r="R126" s="17"/>
      <c r="S126" s="17"/>
      <c r="T126" s="17"/>
      <c r="U126" s="17"/>
      <c r="V126" s="17"/>
      <c r="W126" s="17"/>
      <c r="X126" s="17"/>
      <c r="Y126" s="304"/>
    </row>
    <row r="127" spans="2:25" ht="36" customHeight="1">
      <c r="B127" s="634">
        <v>88</v>
      </c>
      <c r="C127" s="533" t="s">
        <v>82</v>
      </c>
      <c r="D127" s="291" t="s">
        <v>32</v>
      </c>
      <c r="E127" s="17">
        <v>1100</v>
      </c>
      <c r="F127" s="17">
        <v>72</v>
      </c>
      <c r="G127" s="17">
        <v>15</v>
      </c>
      <c r="H127" s="17">
        <v>23</v>
      </c>
      <c r="I127" s="17">
        <v>275</v>
      </c>
      <c r="J127" s="17">
        <v>157</v>
      </c>
      <c r="K127" s="17">
        <v>101</v>
      </c>
      <c r="L127" s="17">
        <v>41</v>
      </c>
      <c r="M127" s="17">
        <v>27</v>
      </c>
      <c r="N127" s="17">
        <v>8</v>
      </c>
      <c r="O127" s="17">
        <v>208</v>
      </c>
      <c r="P127" s="17">
        <v>102</v>
      </c>
      <c r="Q127" s="17">
        <v>40</v>
      </c>
      <c r="R127" s="17">
        <v>147</v>
      </c>
      <c r="S127" s="17">
        <v>85</v>
      </c>
      <c r="T127" s="17">
        <v>53</v>
      </c>
      <c r="U127" s="17">
        <v>307</v>
      </c>
      <c r="V127" s="17">
        <v>230</v>
      </c>
      <c r="W127" s="17">
        <v>52</v>
      </c>
      <c r="X127" s="17">
        <v>50</v>
      </c>
      <c r="Y127" s="304">
        <v>88</v>
      </c>
    </row>
    <row r="128" spans="2:25" ht="30.6" customHeight="1">
      <c r="B128" s="634">
        <v>89</v>
      </c>
      <c r="C128" s="534" t="s">
        <v>586</v>
      </c>
      <c r="D128" s="291" t="s">
        <v>34</v>
      </c>
      <c r="E128" s="17">
        <v>8</v>
      </c>
      <c r="F128" s="17">
        <v>1</v>
      </c>
      <c r="G128" s="17">
        <v>0</v>
      </c>
      <c r="H128" s="17">
        <v>0</v>
      </c>
      <c r="I128" s="17">
        <v>1</v>
      </c>
      <c r="J128" s="17">
        <v>0</v>
      </c>
      <c r="K128" s="17">
        <v>1</v>
      </c>
      <c r="L128" s="17">
        <v>1</v>
      </c>
      <c r="M128" s="17">
        <v>1</v>
      </c>
      <c r="N128" s="17">
        <v>0</v>
      </c>
      <c r="O128" s="17">
        <v>2</v>
      </c>
      <c r="P128" s="17">
        <v>1</v>
      </c>
      <c r="Q128" s="17">
        <v>0</v>
      </c>
      <c r="R128" s="17">
        <v>0</v>
      </c>
      <c r="S128" s="17">
        <v>0</v>
      </c>
      <c r="T128" s="17">
        <v>0</v>
      </c>
      <c r="U128" s="17">
        <v>2</v>
      </c>
      <c r="V128" s="17">
        <v>2</v>
      </c>
      <c r="W128" s="17">
        <v>0</v>
      </c>
      <c r="X128" s="17">
        <v>1</v>
      </c>
      <c r="Y128" s="304">
        <v>89</v>
      </c>
    </row>
    <row r="129" spans="2:25">
      <c r="B129" s="634">
        <v>90</v>
      </c>
      <c r="C129" s="546"/>
      <c r="D129" s="291" t="s">
        <v>120</v>
      </c>
      <c r="E129" s="17">
        <v>9</v>
      </c>
      <c r="F129" s="17">
        <v>2</v>
      </c>
      <c r="G129" s="17">
        <v>0</v>
      </c>
      <c r="H129" s="17">
        <v>2</v>
      </c>
      <c r="I129" s="17">
        <v>0</v>
      </c>
      <c r="J129" s="17">
        <v>0</v>
      </c>
      <c r="K129" s="17">
        <v>0</v>
      </c>
      <c r="L129" s="17">
        <v>1</v>
      </c>
      <c r="M129" s="17">
        <v>0</v>
      </c>
      <c r="N129" s="17">
        <v>1</v>
      </c>
      <c r="O129" s="17">
        <v>1</v>
      </c>
      <c r="P129" s="17">
        <v>0</v>
      </c>
      <c r="Q129" s="17">
        <v>1</v>
      </c>
      <c r="R129" s="17">
        <v>0</v>
      </c>
      <c r="S129" s="17">
        <v>0</v>
      </c>
      <c r="T129" s="17">
        <v>0</v>
      </c>
      <c r="U129" s="17">
        <v>4</v>
      </c>
      <c r="V129" s="17">
        <v>2</v>
      </c>
      <c r="W129" s="17">
        <v>1</v>
      </c>
      <c r="X129" s="17">
        <v>1</v>
      </c>
      <c r="Y129" s="304">
        <v>90</v>
      </c>
    </row>
    <row r="130" spans="2:25">
      <c r="B130" s="634"/>
      <c r="C130" s="546"/>
      <c r="D130" s="294"/>
      <c r="E130" s="17"/>
      <c r="F130" s="17"/>
      <c r="G130" s="17"/>
      <c r="H130" s="17"/>
      <c r="I130" s="17"/>
      <c r="J130" s="17"/>
      <c r="K130" s="17"/>
      <c r="L130" s="17"/>
      <c r="M130" s="17"/>
      <c r="N130" s="17"/>
      <c r="O130" s="17"/>
      <c r="P130" s="17"/>
      <c r="Q130" s="17"/>
      <c r="R130" s="17"/>
      <c r="S130" s="17"/>
      <c r="T130" s="17"/>
      <c r="U130" s="17"/>
      <c r="V130" s="17"/>
      <c r="W130" s="17"/>
      <c r="X130" s="17"/>
      <c r="Y130" s="304"/>
    </row>
    <row r="131" spans="2:25" ht="39" customHeight="1">
      <c r="B131" s="636">
        <v>91</v>
      </c>
      <c r="C131" s="604" t="s">
        <v>1785</v>
      </c>
      <c r="D131" s="291" t="s">
        <v>32</v>
      </c>
      <c r="E131" s="17">
        <v>709</v>
      </c>
      <c r="F131" s="17">
        <v>19</v>
      </c>
      <c r="G131" s="17">
        <v>7</v>
      </c>
      <c r="H131" s="17">
        <v>1</v>
      </c>
      <c r="I131" s="17">
        <v>91</v>
      </c>
      <c r="J131" s="17">
        <v>54</v>
      </c>
      <c r="K131" s="17">
        <v>30</v>
      </c>
      <c r="L131" s="17">
        <v>56</v>
      </c>
      <c r="M131" s="17">
        <v>31</v>
      </c>
      <c r="N131" s="17">
        <v>16</v>
      </c>
      <c r="O131" s="17">
        <v>100</v>
      </c>
      <c r="P131" s="17">
        <v>35</v>
      </c>
      <c r="Q131" s="17">
        <v>21</v>
      </c>
      <c r="R131" s="17">
        <v>66</v>
      </c>
      <c r="S131" s="17">
        <v>35</v>
      </c>
      <c r="T131" s="17">
        <v>28</v>
      </c>
      <c r="U131" s="17">
        <v>341</v>
      </c>
      <c r="V131" s="17">
        <v>238</v>
      </c>
      <c r="W131" s="17">
        <v>75</v>
      </c>
      <c r="X131" s="17">
        <v>36</v>
      </c>
      <c r="Y131" s="304">
        <v>91</v>
      </c>
    </row>
    <row r="132" spans="2:25" ht="17.25" customHeight="1">
      <c r="B132" s="634">
        <v>92</v>
      </c>
      <c r="C132" s="531" t="s">
        <v>3</v>
      </c>
      <c r="D132" s="291" t="s">
        <v>34</v>
      </c>
      <c r="E132" s="17">
        <v>5</v>
      </c>
      <c r="F132" s="17">
        <v>0</v>
      </c>
      <c r="G132" s="17">
        <v>0</v>
      </c>
      <c r="H132" s="17">
        <v>0</v>
      </c>
      <c r="I132" s="17">
        <v>1</v>
      </c>
      <c r="J132" s="17">
        <v>1</v>
      </c>
      <c r="K132" s="17">
        <v>0</v>
      </c>
      <c r="L132" s="17">
        <v>2</v>
      </c>
      <c r="M132" s="17">
        <v>1</v>
      </c>
      <c r="N132" s="17">
        <v>0</v>
      </c>
      <c r="O132" s="17">
        <v>0</v>
      </c>
      <c r="P132" s="17">
        <v>0</v>
      </c>
      <c r="Q132" s="17">
        <v>0</v>
      </c>
      <c r="R132" s="17">
        <v>0</v>
      </c>
      <c r="S132" s="17">
        <v>0</v>
      </c>
      <c r="T132" s="17">
        <v>0</v>
      </c>
      <c r="U132" s="17">
        <v>2</v>
      </c>
      <c r="V132" s="17">
        <v>1</v>
      </c>
      <c r="W132" s="17">
        <v>0</v>
      </c>
      <c r="X132" s="17">
        <v>0</v>
      </c>
      <c r="Y132" s="304">
        <v>92</v>
      </c>
    </row>
    <row r="133" spans="2:25">
      <c r="B133" s="634">
        <v>93</v>
      </c>
      <c r="C133" s="547"/>
      <c r="D133" s="291" t="s">
        <v>120</v>
      </c>
      <c r="E133" s="17">
        <v>5</v>
      </c>
      <c r="F133" s="17">
        <v>0</v>
      </c>
      <c r="G133" s="17">
        <v>0</v>
      </c>
      <c r="H133" s="17">
        <v>0</v>
      </c>
      <c r="I133" s="17">
        <v>0</v>
      </c>
      <c r="J133" s="17">
        <v>0</v>
      </c>
      <c r="K133" s="17">
        <v>0</v>
      </c>
      <c r="L133" s="17">
        <v>0</v>
      </c>
      <c r="M133" s="17">
        <v>0</v>
      </c>
      <c r="N133" s="17">
        <v>0</v>
      </c>
      <c r="O133" s="17">
        <v>3</v>
      </c>
      <c r="P133" s="17">
        <v>1</v>
      </c>
      <c r="Q133" s="17">
        <v>0</v>
      </c>
      <c r="R133" s="17">
        <v>0</v>
      </c>
      <c r="S133" s="17">
        <v>0</v>
      </c>
      <c r="T133" s="17">
        <v>0</v>
      </c>
      <c r="U133" s="17">
        <v>2</v>
      </c>
      <c r="V133" s="17">
        <v>2</v>
      </c>
      <c r="W133" s="17">
        <v>0</v>
      </c>
      <c r="X133" s="17">
        <v>0</v>
      </c>
      <c r="Y133" s="304">
        <v>93</v>
      </c>
    </row>
    <row r="134" spans="2:25">
      <c r="B134" s="634"/>
      <c r="C134" s="547"/>
      <c r="D134" s="291"/>
      <c r="E134" s="17"/>
      <c r="F134" s="17"/>
      <c r="G134" s="17"/>
      <c r="H134" s="17"/>
      <c r="I134" s="17"/>
      <c r="J134" s="17"/>
      <c r="K134" s="17"/>
      <c r="L134" s="17"/>
      <c r="M134" s="17"/>
      <c r="N134" s="17"/>
      <c r="O134" s="17"/>
      <c r="P134" s="17"/>
      <c r="Q134" s="17"/>
      <c r="R134" s="17"/>
      <c r="S134" s="17"/>
      <c r="T134" s="17"/>
      <c r="U134" s="17"/>
      <c r="V134" s="17"/>
      <c r="W134" s="17"/>
      <c r="X134" s="17"/>
      <c r="Y134" s="304"/>
    </row>
    <row r="135" spans="2:25" ht="33.75" customHeight="1">
      <c r="B135" s="634">
        <v>94</v>
      </c>
      <c r="C135" s="605" t="s">
        <v>1786</v>
      </c>
      <c r="D135" s="291" t="s">
        <v>32</v>
      </c>
      <c r="E135" s="17">
        <v>2224</v>
      </c>
      <c r="F135" s="17">
        <v>134</v>
      </c>
      <c r="G135" s="17">
        <v>27</v>
      </c>
      <c r="H135" s="17">
        <v>41</v>
      </c>
      <c r="I135" s="17">
        <v>234</v>
      </c>
      <c r="J135" s="17">
        <v>148</v>
      </c>
      <c r="K135" s="17">
        <v>73</v>
      </c>
      <c r="L135" s="17">
        <v>164</v>
      </c>
      <c r="M135" s="17">
        <v>100</v>
      </c>
      <c r="N135" s="17">
        <v>19</v>
      </c>
      <c r="O135" s="17">
        <v>405</v>
      </c>
      <c r="P135" s="17">
        <v>178</v>
      </c>
      <c r="Q135" s="17">
        <v>81</v>
      </c>
      <c r="R135" s="17">
        <v>434</v>
      </c>
      <c r="S135" s="17">
        <v>302</v>
      </c>
      <c r="T135" s="17">
        <v>110</v>
      </c>
      <c r="U135" s="17">
        <v>752</v>
      </c>
      <c r="V135" s="17">
        <v>497</v>
      </c>
      <c r="W135" s="17">
        <v>180</v>
      </c>
      <c r="X135" s="17">
        <v>101</v>
      </c>
      <c r="Y135" s="304">
        <v>94</v>
      </c>
    </row>
    <row r="136" spans="2:25" ht="33.6" customHeight="1">
      <c r="B136" s="634">
        <v>95</v>
      </c>
      <c r="C136" s="68" t="s">
        <v>4</v>
      </c>
      <c r="D136" s="291" t="s">
        <v>34</v>
      </c>
      <c r="E136" s="17">
        <v>14</v>
      </c>
      <c r="F136" s="17">
        <v>0</v>
      </c>
      <c r="G136" s="17">
        <v>0</v>
      </c>
      <c r="H136" s="17">
        <v>0</v>
      </c>
      <c r="I136" s="17">
        <v>0</v>
      </c>
      <c r="J136" s="17">
        <v>0</v>
      </c>
      <c r="K136" s="17">
        <v>0</v>
      </c>
      <c r="L136" s="17">
        <v>5</v>
      </c>
      <c r="M136" s="17">
        <v>3</v>
      </c>
      <c r="N136" s="17">
        <v>2</v>
      </c>
      <c r="O136" s="17">
        <v>1</v>
      </c>
      <c r="P136" s="17">
        <v>0</v>
      </c>
      <c r="Q136" s="17">
        <v>1</v>
      </c>
      <c r="R136" s="17">
        <v>1</v>
      </c>
      <c r="S136" s="17">
        <v>1</v>
      </c>
      <c r="T136" s="17">
        <v>0</v>
      </c>
      <c r="U136" s="17">
        <v>4</v>
      </c>
      <c r="V136" s="17">
        <v>3</v>
      </c>
      <c r="W136" s="17">
        <v>1</v>
      </c>
      <c r="X136" s="17">
        <v>3</v>
      </c>
      <c r="Y136" s="304">
        <v>95</v>
      </c>
    </row>
    <row r="137" spans="2:25">
      <c r="B137" s="634">
        <v>96</v>
      </c>
      <c r="C137" s="635"/>
      <c r="D137" s="291" t="s">
        <v>120</v>
      </c>
      <c r="E137" s="17">
        <v>21</v>
      </c>
      <c r="F137" s="17">
        <v>3</v>
      </c>
      <c r="G137" s="17">
        <v>0</v>
      </c>
      <c r="H137" s="17">
        <v>2</v>
      </c>
      <c r="I137" s="17">
        <v>3</v>
      </c>
      <c r="J137" s="17">
        <v>2</v>
      </c>
      <c r="K137" s="17">
        <v>0</v>
      </c>
      <c r="L137" s="17">
        <v>2</v>
      </c>
      <c r="M137" s="17">
        <v>2</v>
      </c>
      <c r="N137" s="17">
        <v>0</v>
      </c>
      <c r="O137" s="17">
        <v>7</v>
      </c>
      <c r="P137" s="17">
        <v>2</v>
      </c>
      <c r="Q137" s="17">
        <v>3</v>
      </c>
      <c r="R137" s="17">
        <v>1</v>
      </c>
      <c r="S137" s="17">
        <v>1</v>
      </c>
      <c r="T137" s="17">
        <v>0</v>
      </c>
      <c r="U137" s="17">
        <v>3</v>
      </c>
      <c r="V137" s="17">
        <v>2</v>
      </c>
      <c r="W137" s="17">
        <v>1</v>
      </c>
      <c r="X137" s="17">
        <v>2</v>
      </c>
      <c r="Y137" s="304">
        <v>96</v>
      </c>
    </row>
    <row r="138" spans="2:25" ht="12.75" customHeight="1">
      <c r="B138" s="634"/>
      <c r="C138" s="635"/>
      <c r="D138" s="291"/>
      <c r="E138" s="17"/>
      <c r="F138" s="17"/>
      <c r="G138" s="17"/>
      <c r="H138" s="17"/>
      <c r="I138" s="17"/>
      <c r="J138" s="17"/>
      <c r="K138" s="17"/>
      <c r="L138" s="17"/>
      <c r="M138" s="17"/>
      <c r="N138" s="17"/>
      <c r="O138" s="17"/>
      <c r="P138" s="17"/>
      <c r="Q138" s="17"/>
      <c r="R138" s="17"/>
      <c r="S138" s="17"/>
      <c r="T138" s="17"/>
      <c r="U138" s="17"/>
      <c r="V138" s="17"/>
      <c r="W138" s="17"/>
      <c r="X138" s="17"/>
      <c r="Y138" s="304"/>
    </row>
    <row r="139" spans="2:25">
      <c r="B139" s="634">
        <v>97</v>
      </c>
      <c r="C139" s="294" t="s">
        <v>149</v>
      </c>
      <c r="D139" s="291" t="s">
        <v>32</v>
      </c>
      <c r="E139" s="17">
        <v>5776</v>
      </c>
      <c r="F139" s="17">
        <v>335</v>
      </c>
      <c r="G139" s="17">
        <v>63</v>
      </c>
      <c r="H139" s="17">
        <v>134</v>
      </c>
      <c r="I139" s="17">
        <v>1096</v>
      </c>
      <c r="J139" s="17">
        <v>646</v>
      </c>
      <c r="K139" s="17">
        <v>414</v>
      </c>
      <c r="L139" s="17">
        <v>289</v>
      </c>
      <c r="M139" s="17">
        <v>187</v>
      </c>
      <c r="N139" s="17">
        <v>56</v>
      </c>
      <c r="O139" s="17">
        <v>1099</v>
      </c>
      <c r="P139" s="17">
        <v>515</v>
      </c>
      <c r="Q139" s="17">
        <v>257</v>
      </c>
      <c r="R139" s="17">
        <v>940</v>
      </c>
      <c r="S139" s="17">
        <v>460</v>
      </c>
      <c r="T139" s="17">
        <v>428</v>
      </c>
      <c r="U139" s="17">
        <v>1791</v>
      </c>
      <c r="V139" s="17">
        <v>1405</v>
      </c>
      <c r="W139" s="17">
        <v>273</v>
      </c>
      <c r="X139" s="17">
        <v>226</v>
      </c>
      <c r="Y139" s="304">
        <v>97</v>
      </c>
    </row>
    <row r="140" spans="2:25">
      <c r="B140" s="634">
        <v>98</v>
      </c>
      <c r="C140" s="301" t="s">
        <v>86</v>
      </c>
      <c r="D140" s="291" t="s">
        <v>34</v>
      </c>
      <c r="E140" s="17">
        <v>69</v>
      </c>
      <c r="F140" s="17">
        <v>2</v>
      </c>
      <c r="G140" s="17">
        <v>0</v>
      </c>
      <c r="H140" s="17">
        <v>0</v>
      </c>
      <c r="I140" s="17">
        <v>8</v>
      </c>
      <c r="J140" s="17">
        <v>7</v>
      </c>
      <c r="K140" s="17">
        <v>1</v>
      </c>
      <c r="L140" s="17">
        <v>10</v>
      </c>
      <c r="M140" s="17">
        <v>8</v>
      </c>
      <c r="N140" s="17">
        <v>1</v>
      </c>
      <c r="O140" s="17">
        <v>12</v>
      </c>
      <c r="P140" s="17">
        <v>2</v>
      </c>
      <c r="Q140" s="17">
        <v>3</v>
      </c>
      <c r="R140" s="17">
        <v>6</v>
      </c>
      <c r="S140" s="17">
        <v>3</v>
      </c>
      <c r="T140" s="17">
        <v>3</v>
      </c>
      <c r="U140" s="17">
        <v>16</v>
      </c>
      <c r="V140" s="17">
        <v>12</v>
      </c>
      <c r="W140" s="17">
        <v>2</v>
      </c>
      <c r="X140" s="17">
        <v>15</v>
      </c>
      <c r="Y140" s="304">
        <v>98</v>
      </c>
    </row>
    <row r="141" spans="2:25">
      <c r="B141" s="634">
        <v>99</v>
      </c>
      <c r="C141" s="294"/>
      <c r="D141" s="291" t="s">
        <v>120</v>
      </c>
      <c r="E141" s="17">
        <v>84</v>
      </c>
      <c r="F141" s="17">
        <v>15</v>
      </c>
      <c r="G141" s="17">
        <v>4</v>
      </c>
      <c r="H141" s="17">
        <v>6</v>
      </c>
      <c r="I141" s="17">
        <v>6</v>
      </c>
      <c r="J141" s="17">
        <v>3</v>
      </c>
      <c r="K141" s="17">
        <v>3</v>
      </c>
      <c r="L141" s="17">
        <v>14</v>
      </c>
      <c r="M141" s="17">
        <v>5</v>
      </c>
      <c r="N141" s="17">
        <v>8</v>
      </c>
      <c r="O141" s="17">
        <v>13</v>
      </c>
      <c r="P141" s="17">
        <v>4</v>
      </c>
      <c r="Q141" s="17">
        <v>1</v>
      </c>
      <c r="R141" s="17">
        <v>4</v>
      </c>
      <c r="S141" s="17">
        <v>1</v>
      </c>
      <c r="T141" s="17">
        <v>3</v>
      </c>
      <c r="U141" s="17">
        <v>22</v>
      </c>
      <c r="V141" s="17">
        <v>18</v>
      </c>
      <c r="W141" s="17">
        <v>1</v>
      </c>
      <c r="X141" s="17">
        <v>10</v>
      </c>
      <c r="Y141" s="304">
        <v>99</v>
      </c>
    </row>
    <row r="142" spans="2:25">
      <c r="B142" s="634"/>
      <c r="C142" s="294"/>
      <c r="D142" s="94"/>
      <c r="E142" s="17"/>
      <c r="F142" s="17"/>
      <c r="G142" s="17"/>
      <c r="H142" s="17"/>
      <c r="I142" s="17"/>
      <c r="J142" s="17"/>
      <c r="K142" s="17"/>
      <c r="L142" s="17"/>
      <c r="M142" s="17"/>
      <c r="N142" s="17"/>
      <c r="O142" s="17"/>
      <c r="P142" s="17"/>
      <c r="Q142" s="17"/>
      <c r="R142" s="17"/>
      <c r="S142" s="17"/>
      <c r="T142" s="17"/>
      <c r="U142" s="17"/>
      <c r="V142" s="17"/>
      <c r="W142" s="17"/>
      <c r="X142" s="17"/>
      <c r="Y142" s="304"/>
    </row>
    <row r="143" spans="2:25" ht="36.75" customHeight="1">
      <c r="B143" s="634">
        <v>100</v>
      </c>
      <c r="C143" s="206" t="s">
        <v>1791</v>
      </c>
      <c r="D143" s="291" t="s">
        <v>32</v>
      </c>
      <c r="E143" s="17">
        <v>12006</v>
      </c>
      <c r="F143" s="17">
        <v>826</v>
      </c>
      <c r="G143" s="17">
        <v>107</v>
      </c>
      <c r="H143" s="17">
        <v>464</v>
      </c>
      <c r="I143" s="17">
        <v>1429</v>
      </c>
      <c r="J143" s="17">
        <v>931</v>
      </c>
      <c r="K143" s="17">
        <v>458</v>
      </c>
      <c r="L143" s="17">
        <v>1312</v>
      </c>
      <c r="M143" s="17">
        <v>1078</v>
      </c>
      <c r="N143" s="17">
        <v>33</v>
      </c>
      <c r="O143" s="17">
        <v>2028</v>
      </c>
      <c r="P143" s="17">
        <v>1048</v>
      </c>
      <c r="Q143" s="17">
        <v>216</v>
      </c>
      <c r="R143" s="17">
        <v>2814</v>
      </c>
      <c r="S143" s="17">
        <v>1814</v>
      </c>
      <c r="T143" s="17">
        <v>899</v>
      </c>
      <c r="U143" s="17">
        <v>3193</v>
      </c>
      <c r="V143" s="17">
        <v>2314</v>
      </c>
      <c r="W143" s="17">
        <v>490</v>
      </c>
      <c r="X143" s="17">
        <v>404</v>
      </c>
      <c r="Y143" s="304">
        <v>100</v>
      </c>
    </row>
    <row r="144" spans="2:25" ht="21" customHeight="1">
      <c r="B144" s="634">
        <v>101</v>
      </c>
      <c r="C144" s="767" t="s">
        <v>1884</v>
      </c>
      <c r="D144" s="291" t="s">
        <v>34</v>
      </c>
      <c r="E144" s="17">
        <v>14</v>
      </c>
      <c r="F144" s="17">
        <v>0</v>
      </c>
      <c r="G144" s="17">
        <v>0</v>
      </c>
      <c r="H144" s="17">
        <v>0</v>
      </c>
      <c r="I144" s="17">
        <v>4</v>
      </c>
      <c r="J144" s="17">
        <v>1</v>
      </c>
      <c r="K144" s="17">
        <v>1</v>
      </c>
      <c r="L144" s="17">
        <v>4</v>
      </c>
      <c r="M144" s="17">
        <v>4</v>
      </c>
      <c r="N144" s="17">
        <v>0</v>
      </c>
      <c r="O144" s="17">
        <v>0</v>
      </c>
      <c r="P144" s="17">
        <v>0</v>
      </c>
      <c r="Q144" s="17">
        <v>0</v>
      </c>
      <c r="R144" s="17">
        <v>1</v>
      </c>
      <c r="S144" s="17">
        <v>0</v>
      </c>
      <c r="T144" s="17">
        <v>1</v>
      </c>
      <c r="U144" s="17">
        <v>4</v>
      </c>
      <c r="V144" s="17">
        <v>4</v>
      </c>
      <c r="W144" s="17">
        <v>0</v>
      </c>
      <c r="X144" s="17">
        <v>1</v>
      </c>
      <c r="Y144" s="304">
        <v>101</v>
      </c>
    </row>
    <row r="145" spans="2:25">
      <c r="B145" s="634">
        <v>102</v>
      </c>
      <c r="C145" s="547"/>
      <c r="D145" s="291" t="s">
        <v>120</v>
      </c>
      <c r="E145" s="17">
        <v>29</v>
      </c>
      <c r="F145" s="17">
        <v>4</v>
      </c>
      <c r="G145" s="17">
        <v>0</v>
      </c>
      <c r="H145" s="17">
        <v>1</v>
      </c>
      <c r="I145" s="17">
        <v>3</v>
      </c>
      <c r="J145" s="17">
        <v>0</v>
      </c>
      <c r="K145" s="17">
        <v>3</v>
      </c>
      <c r="L145" s="17">
        <v>5</v>
      </c>
      <c r="M145" s="17">
        <v>4</v>
      </c>
      <c r="N145" s="17">
        <v>0</v>
      </c>
      <c r="O145" s="17">
        <v>4</v>
      </c>
      <c r="P145" s="17">
        <v>2</v>
      </c>
      <c r="Q145" s="17">
        <v>1</v>
      </c>
      <c r="R145" s="17">
        <v>4</v>
      </c>
      <c r="S145" s="17">
        <v>2</v>
      </c>
      <c r="T145" s="17">
        <v>2</v>
      </c>
      <c r="U145" s="17">
        <v>8</v>
      </c>
      <c r="V145" s="17">
        <v>6</v>
      </c>
      <c r="W145" s="17">
        <v>1</v>
      </c>
      <c r="X145" s="17">
        <v>1</v>
      </c>
      <c r="Y145" s="304">
        <v>102</v>
      </c>
    </row>
    <row r="146" spans="2:25">
      <c r="B146" s="634"/>
      <c r="C146" s="534"/>
      <c r="D146" s="294"/>
      <c r="E146" s="17"/>
      <c r="F146" s="17"/>
      <c r="G146" s="17"/>
      <c r="H146" s="17"/>
      <c r="I146" s="17"/>
      <c r="J146" s="17"/>
      <c r="K146" s="17"/>
      <c r="L146" s="17"/>
      <c r="M146" s="17"/>
      <c r="N146" s="17"/>
      <c r="O146" s="17"/>
      <c r="P146" s="17"/>
      <c r="Q146" s="17"/>
      <c r="R146" s="17"/>
      <c r="S146" s="17"/>
      <c r="T146" s="17"/>
      <c r="U146" s="17"/>
      <c r="V146" s="17"/>
      <c r="W146" s="17"/>
      <c r="X146" s="17"/>
      <c r="Y146" s="304"/>
    </row>
    <row r="147" spans="2:25" ht="21.75" customHeight="1">
      <c r="B147" s="634">
        <v>103</v>
      </c>
      <c r="C147" s="294" t="s">
        <v>151</v>
      </c>
      <c r="D147" s="291" t="s">
        <v>32</v>
      </c>
      <c r="E147" s="17">
        <v>6262</v>
      </c>
      <c r="F147" s="17">
        <v>107</v>
      </c>
      <c r="G147" s="17">
        <v>11</v>
      </c>
      <c r="H147" s="17">
        <v>40</v>
      </c>
      <c r="I147" s="17">
        <v>315</v>
      </c>
      <c r="J147" s="17">
        <v>237</v>
      </c>
      <c r="K147" s="17">
        <v>59</v>
      </c>
      <c r="L147" s="17">
        <v>939</v>
      </c>
      <c r="M147" s="17">
        <v>704</v>
      </c>
      <c r="N147" s="17">
        <v>47</v>
      </c>
      <c r="O147" s="17">
        <v>854</v>
      </c>
      <c r="P147" s="17">
        <v>310</v>
      </c>
      <c r="Q147" s="17">
        <v>118</v>
      </c>
      <c r="R147" s="17">
        <v>921</v>
      </c>
      <c r="S147" s="17">
        <v>609</v>
      </c>
      <c r="T147" s="17">
        <v>273</v>
      </c>
      <c r="U147" s="17">
        <v>2799</v>
      </c>
      <c r="V147" s="17">
        <v>1972</v>
      </c>
      <c r="W147" s="17">
        <v>619</v>
      </c>
      <c r="X147" s="17">
        <v>327</v>
      </c>
      <c r="Y147" s="304">
        <v>103</v>
      </c>
    </row>
    <row r="148" spans="2:25" ht="15" customHeight="1">
      <c r="B148" s="634">
        <v>104</v>
      </c>
      <c r="C148" s="301" t="s">
        <v>587</v>
      </c>
      <c r="D148" s="291" t="s">
        <v>34</v>
      </c>
      <c r="E148" s="17">
        <v>49</v>
      </c>
      <c r="F148" s="17">
        <v>0</v>
      </c>
      <c r="G148" s="17">
        <v>0</v>
      </c>
      <c r="H148" s="17">
        <v>0</v>
      </c>
      <c r="I148" s="17">
        <v>3</v>
      </c>
      <c r="J148" s="17">
        <v>1</v>
      </c>
      <c r="K148" s="17">
        <v>1</v>
      </c>
      <c r="L148" s="17">
        <v>19</v>
      </c>
      <c r="M148" s="17">
        <v>12</v>
      </c>
      <c r="N148" s="17">
        <v>0</v>
      </c>
      <c r="O148" s="17">
        <v>3</v>
      </c>
      <c r="P148" s="17">
        <v>1</v>
      </c>
      <c r="Q148" s="17">
        <v>0</v>
      </c>
      <c r="R148" s="17">
        <v>1</v>
      </c>
      <c r="S148" s="17">
        <v>1</v>
      </c>
      <c r="T148" s="17">
        <v>0</v>
      </c>
      <c r="U148" s="17">
        <v>9</v>
      </c>
      <c r="V148" s="17">
        <v>8</v>
      </c>
      <c r="W148" s="17">
        <v>0</v>
      </c>
      <c r="X148" s="17">
        <v>14</v>
      </c>
      <c r="Y148" s="304">
        <v>104</v>
      </c>
    </row>
    <row r="149" spans="2:25">
      <c r="B149" s="634">
        <v>105</v>
      </c>
      <c r="C149" s="301"/>
      <c r="D149" s="291" t="s">
        <v>120</v>
      </c>
      <c r="E149" s="17">
        <v>39</v>
      </c>
      <c r="F149" s="17">
        <v>1</v>
      </c>
      <c r="G149" s="17">
        <v>0</v>
      </c>
      <c r="H149" s="17">
        <v>0</v>
      </c>
      <c r="I149" s="17">
        <v>4</v>
      </c>
      <c r="J149" s="17">
        <v>3</v>
      </c>
      <c r="K149" s="17">
        <v>0</v>
      </c>
      <c r="L149" s="17">
        <v>13</v>
      </c>
      <c r="M149" s="17">
        <v>10</v>
      </c>
      <c r="N149" s="17">
        <v>2</v>
      </c>
      <c r="O149" s="17">
        <v>8</v>
      </c>
      <c r="P149" s="17">
        <v>4</v>
      </c>
      <c r="Q149" s="17">
        <v>1</v>
      </c>
      <c r="R149" s="17">
        <v>0</v>
      </c>
      <c r="S149" s="17">
        <v>0</v>
      </c>
      <c r="T149" s="17">
        <v>0</v>
      </c>
      <c r="U149" s="17">
        <v>9</v>
      </c>
      <c r="V149" s="17">
        <v>8</v>
      </c>
      <c r="W149" s="17">
        <v>0</v>
      </c>
      <c r="X149" s="17">
        <v>4</v>
      </c>
      <c r="Y149" s="304">
        <v>105</v>
      </c>
    </row>
    <row r="150" spans="2:25">
      <c r="B150" s="634"/>
      <c r="C150" s="547"/>
      <c r="D150" s="294"/>
      <c r="E150" s="17"/>
      <c r="F150" s="17"/>
      <c r="G150" s="17"/>
      <c r="H150" s="17"/>
      <c r="I150" s="17"/>
      <c r="J150" s="17"/>
      <c r="K150" s="17"/>
      <c r="L150" s="17"/>
      <c r="M150" s="17"/>
      <c r="N150" s="17"/>
      <c r="O150" s="17"/>
      <c r="P150" s="17"/>
      <c r="Q150" s="17"/>
      <c r="R150" s="17"/>
      <c r="S150" s="17"/>
      <c r="T150" s="17"/>
      <c r="U150" s="17"/>
      <c r="V150" s="17"/>
      <c r="W150" s="17"/>
      <c r="X150" s="17"/>
      <c r="Y150" s="304"/>
    </row>
    <row r="151" spans="2:25" ht="22.5" customHeight="1">
      <c r="B151" s="634">
        <v>106</v>
      </c>
      <c r="C151" s="572" t="s">
        <v>1792</v>
      </c>
      <c r="D151" s="291" t="s">
        <v>32</v>
      </c>
      <c r="E151" s="17">
        <v>1229</v>
      </c>
      <c r="F151" s="17">
        <v>44</v>
      </c>
      <c r="G151" s="17">
        <v>7</v>
      </c>
      <c r="H151" s="17">
        <v>21</v>
      </c>
      <c r="I151" s="17">
        <v>143</v>
      </c>
      <c r="J151" s="17">
        <v>114</v>
      </c>
      <c r="K151" s="17">
        <v>22</v>
      </c>
      <c r="L151" s="17">
        <v>21</v>
      </c>
      <c r="M151" s="17">
        <v>17</v>
      </c>
      <c r="N151" s="17">
        <v>1</v>
      </c>
      <c r="O151" s="17">
        <v>302</v>
      </c>
      <c r="P151" s="17">
        <v>165</v>
      </c>
      <c r="Q151" s="17">
        <v>22</v>
      </c>
      <c r="R151" s="17">
        <v>206</v>
      </c>
      <c r="S151" s="17">
        <v>106</v>
      </c>
      <c r="T151" s="17">
        <v>96</v>
      </c>
      <c r="U151" s="17">
        <v>451</v>
      </c>
      <c r="V151" s="17">
        <v>353</v>
      </c>
      <c r="W151" s="17">
        <v>48</v>
      </c>
      <c r="X151" s="17">
        <v>62</v>
      </c>
      <c r="Y151" s="304">
        <v>106</v>
      </c>
    </row>
    <row r="152" spans="2:25" ht="15.6" customHeight="1">
      <c r="B152" s="634">
        <v>107</v>
      </c>
      <c r="C152" s="532" t="s">
        <v>172</v>
      </c>
      <c r="D152" s="291" t="s">
        <v>34</v>
      </c>
      <c r="E152" s="17">
        <v>0</v>
      </c>
      <c r="F152" s="17">
        <v>0</v>
      </c>
      <c r="G152" s="17">
        <v>0</v>
      </c>
      <c r="H152" s="17">
        <v>0</v>
      </c>
      <c r="I152" s="17">
        <v>0</v>
      </c>
      <c r="J152" s="17">
        <v>0</v>
      </c>
      <c r="K152" s="17">
        <v>0</v>
      </c>
      <c r="L152" s="17">
        <v>0</v>
      </c>
      <c r="M152" s="17">
        <v>0</v>
      </c>
      <c r="N152" s="17">
        <v>0</v>
      </c>
      <c r="O152" s="17">
        <v>0</v>
      </c>
      <c r="P152" s="17">
        <v>0</v>
      </c>
      <c r="Q152" s="17">
        <v>0</v>
      </c>
      <c r="R152" s="17">
        <v>0</v>
      </c>
      <c r="S152" s="17">
        <v>0</v>
      </c>
      <c r="T152" s="17">
        <v>0</v>
      </c>
      <c r="U152" s="17">
        <v>0</v>
      </c>
      <c r="V152" s="17">
        <v>0</v>
      </c>
      <c r="W152" s="17">
        <v>0</v>
      </c>
      <c r="X152" s="17">
        <v>0</v>
      </c>
      <c r="Y152" s="304">
        <v>107</v>
      </c>
    </row>
    <row r="153" spans="2:25">
      <c r="B153" s="634">
        <v>108</v>
      </c>
      <c r="C153" s="635"/>
      <c r="D153" s="291" t="s">
        <v>120</v>
      </c>
      <c r="E153" s="17">
        <v>6</v>
      </c>
      <c r="F153" s="17">
        <v>1</v>
      </c>
      <c r="G153" s="17">
        <v>0</v>
      </c>
      <c r="H153" s="17">
        <v>1</v>
      </c>
      <c r="I153" s="17">
        <v>0</v>
      </c>
      <c r="J153" s="17">
        <v>0</v>
      </c>
      <c r="K153" s="17">
        <v>0</v>
      </c>
      <c r="L153" s="17">
        <v>0</v>
      </c>
      <c r="M153" s="17">
        <v>0</v>
      </c>
      <c r="N153" s="17">
        <v>0</v>
      </c>
      <c r="O153" s="17">
        <v>1</v>
      </c>
      <c r="P153" s="17">
        <v>1</v>
      </c>
      <c r="Q153" s="17">
        <v>0</v>
      </c>
      <c r="R153" s="17">
        <v>0</v>
      </c>
      <c r="S153" s="17">
        <v>0</v>
      </c>
      <c r="T153" s="17">
        <v>0</v>
      </c>
      <c r="U153" s="17">
        <v>4</v>
      </c>
      <c r="V153" s="17">
        <v>3</v>
      </c>
      <c r="W153" s="17">
        <v>1</v>
      </c>
      <c r="X153" s="17">
        <v>0</v>
      </c>
      <c r="Y153" s="304">
        <v>108</v>
      </c>
    </row>
    <row r="154" spans="2:25">
      <c r="B154" s="634"/>
      <c r="C154" s="546"/>
      <c r="D154" s="294"/>
      <c r="E154" s="17"/>
      <c r="F154" s="17"/>
      <c r="G154" s="17"/>
      <c r="H154" s="17"/>
      <c r="I154" s="17"/>
      <c r="J154" s="17"/>
      <c r="K154" s="17"/>
      <c r="L154" s="17"/>
      <c r="M154" s="17"/>
      <c r="N154" s="17"/>
      <c r="O154" s="17"/>
      <c r="P154" s="17"/>
      <c r="Q154" s="17"/>
      <c r="R154" s="17"/>
      <c r="S154" s="17"/>
      <c r="T154" s="17"/>
      <c r="U154" s="17"/>
      <c r="V154" s="17"/>
      <c r="W154" s="17"/>
      <c r="X154" s="17"/>
      <c r="Y154" s="304"/>
    </row>
    <row r="155" spans="2:25" ht="19.5" customHeight="1">
      <c r="B155" s="634">
        <v>109</v>
      </c>
      <c r="C155" s="294" t="s">
        <v>89</v>
      </c>
      <c r="D155" s="291" t="s">
        <v>32</v>
      </c>
      <c r="E155" s="17">
        <v>532</v>
      </c>
      <c r="F155" s="17">
        <v>27</v>
      </c>
      <c r="G155" s="17">
        <v>3</v>
      </c>
      <c r="H155" s="17">
        <v>14</v>
      </c>
      <c r="I155" s="17">
        <v>28</v>
      </c>
      <c r="J155" s="17">
        <v>22</v>
      </c>
      <c r="K155" s="17">
        <v>3</v>
      </c>
      <c r="L155" s="17">
        <v>79</v>
      </c>
      <c r="M155" s="17">
        <v>63</v>
      </c>
      <c r="N155" s="17">
        <v>6</v>
      </c>
      <c r="O155" s="17">
        <v>63</v>
      </c>
      <c r="P155" s="17">
        <v>26</v>
      </c>
      <c r="Q155" s="17">
        <v>13</v>
      </c>
      <c r="R155" s="17">
        <v>33</v>
      </c>
      <c r="S155" s="17">
        <v>15</v>
      </c>
      <c r="T155" s="17">
        <v>17</v>
      </c>
      <c r="U155" s="17">
        <v>272</v>
      </c>
      <c r="V155" s="17">
        <v>196</v>
      </c>
      <c r="W155" s="17">
        <v>43</v>
      </c>
      <c r="X155" s="17">
        <v>30</v>
      </c>
      <c r="Y155" s="304">
        <v>109</v>
      </c>
    </row>
    <row r="156" spans="2:25" ht="18.75" customHeight="1">
      <c r="B156" s="634">
        <v>110</v>
      </c>
      <c r="C156" s="230" t="s">
        <v>152</v>
      </c>
      <c r="D156" s="291" t="s">
        <v>34</v>
      </c>
      <c r="E156" s="17">
        <v>3</v>
      </c>
      <c r="F156" s="17">
        <v>0</v>
      </c>
      <c r="G156" s="17">
        <v>0</v>
      </c>
      <c r="H156" s="17">
        <v>0</v>
      </c>
      <c r="I156" s="17">
        <v>0</v>
      </c>
      <c r="J156" s="17">
        <v>0</v>
      </c>
      <c r="K156" s="17">
        <v>0</v>
      </c>
      <c r="L156" s="17">
        <v>1</v>
      </c>
      <c r="M156" s="17">
        <v>1</v>
      </c>
      <c r="N156" s="17">
        <v>0</v>
      </c>
      <c r="O156" s="17">
        <v>2</v>
      </c>
      <c r="P156" s="17">
        <v>1</v>
      </c>
      <c r="Q156" s="17">
        <v>0</v>
      </c>
      <c r="R156" s="17">
        <v>0</v>
      </c>
      <c r="S156" s="17">
        <v>0</v>
      </c>
      <c r="T156" s="17">
        <v>0</v>
      </c>
      <c r="U156" s="17">
        <v>0</v>
      </c>
      <c r="V156" s="17">
        <v>0</v>
      </c>
      <c r="W156" s="17">
        <v>0</v>
      </c>
      <c r="X156" s="17">
        <v>0</v>
      </c>
      <c r="Y156" s="304">
        <v>110</v>
      </c>
    </row>
    <row r="157" spans="2:25">
      <c r="B157" s="634">
        <v>111</v>
      </c>
      <c r="C157" s="294"/>
      <c r="D157" s="291" t="s">
        <v>120</v>
      </c>
      <c r="E157" s="17">
        <v>2</v>
      </c>
      <c r="F157" s="17">
        <v>0</v>
      </c>
      <c r="G157" s="17">
        <v>0</v>
      </c>
      <c r="H157" s="17">
        <v>0</v>
      </c>
      <c r="I157" s="17">
        <v>0</v>
      </c>
      <c r="J157" s="17">
        <v>0</v>
      </c>
      <c r="K157" s="17">
        <v>0</v>
      </c>
      <c r="L157" s="17">
        <v>2</v>
      </c>
      <c r="M157" s="17">
        <v>1</v>
      </c>
      <c r="N157" s="17">
        <v>0</v>
      </c>
      <c r="O157" s="17">
        <v>0</v>
      </c>
      <c r="P157" s="17">
        <v>0</v>
      </c>
      <c r="Q157" s="17">
        <v>0</v>
      </c>
      <c r="R157" s="17">
        <v>0</v>
      </c>
      <c r="S157" s="17">
        <v>0</v>
      </c>
      <c r="T157" s="17">
        <v>0</v>
      </c>
      <c r="U157" s="17">
        <v>0</v>
      </c>
      <c r="V157" s="17">
        <v>0</v>
      </c>
      <c r="W157" s="17">
        <v>0</v>
      </c>
      <c r="X157" s="17">
        <v>0</v>
      </c>
      <c r="Y157" s="304">
        <v>111</v>
      </c>
    </row>
    <row r="158" spans="2:25">
      <c r="B158" s="634"/>
      <c r="C158" s="294"/>
      <c r="D158" s="294"/>
      <c r="E158" s="17"/>
      <c r="F158" s="17"/>
      <c r="G158" s="17"/>
      <c r="H158" s="17"/>
      <c r="I158" s="17"/>
      <c r="J158" s="17"/>
      <c r="K158" s="17"/>
      <c r="L158" s="17"/>
      <c r="M158" s="17"/>
      <c r="N158" s="17"/>
      <c r="O158" s="17"/>
      <c r="P158" s="17"/>
      <c r="Q158" s="17"/>
      <c r="R158" s="17"/>
      <c r="S158" s="17"/>
      <c r="T158" s="17"/>
      <c r="U158" s="17"/>
      <c r="V158" s="17"/>
      <c r="W158" s="17"/>
      <c r="X158" s="17"/>
      <c r="Y158" s="304"/>
    </row>
    <row r="159" spans="2:25" ht="21" customHeight="1">
      <c r="B159" s="634">
        <v>112</v>
      </c>
      <c r="C159" s="322" t="s">
        <v>588</v>
      </c>
      <c r="D159" s="291" t="s">
        <v>32</v>
      </c>
      <c r="E159" s="17">
        <v>1079</v>
      </c>
      <c r="F159" s="17">
        <v>8</v>
      </c>
      <c r="G159" s="17">
        <v>3</v>
      </c>
      <c r="H159" s="17">
        <v>1</v>
      </c>
      <c r="I159" s="17">
        <v>7</v>
      </c>
      <c r="J159" s="17">
        <v>6</v>
      </c>
      <c r="K159" s="17">
        <v>1</v>
      </c>
      <c r="L159" s="17">
        <v>207</v>
      </c>
      <c r="M159" s="17">
        <v>169</v>
      </c>
      <c r="N159" s="17">
        <v>22</v>
      </c>
      <c r="O159" s="17">
        <v>74</v>
      </c>
      <c r="P159" s="17">
        <v>26</v>
      </c>
      <c r="Q159" s="17">
        <v>5</v>
      </c>
      <c r="R159" s="17">
        <v>35</v>
      </c>
      <c r="S159" s="17">
        <v>19</v>
      </c>
      <c r="T159" s="17">
        <v>15</v>
      </c>
      <c r="U159" s="17">
        <v>634</v>
      </c>
      <c r="V159" s="17">
        <v>471</v>
      </c>
      <c r="W159" s="17">
        <v>101</v>
      </c>
      <c r="X159" s="17">
        <v>114</v>
      </c>
      <c r="Y159" s="304">
        <v>112</v>
      </c>
    </row>
    <row r="160" spans="2:25" ht="19.5" customHeight="1">
      <c r="B160" s="634">
        <v>113</v>
      </c>
      <c r="C160" s="230" t="s">
        <v>92</v>
      </c>
      <c r="D160" s="291" t="s">
        <v>34</v>
      </c>
      <c r="E160" s="17">
        <v>1</v>
      </c>
      <c r="F160" s="17">
        <v>0</v>
      </c>
      <c r="G160" s="17">
        <v>0</v>
      </c>
      <c r="H160" s="17">
        <v>0</v>
      </c>
      <c r="I160" s="17">
        <v>0</v>
      </c>
      <c r="J160" s="17">
        <v>0</v>
      </c>
      <c r="K160" s="17">
        <v>0</v>
      </c>
      <c r="L160" s="17">
        <v>0</v>
      </c>
      <c r="M160" s="17">
        <v>0</v>
      </c>
      <c r="N160" s="17">
        <v>0</v>
      </c>
      <c r="O160" s="17">
        <v>0</v>
      </c>
      <c r="P160" s="17">
        <v>0</v>
      </c>
      <c r="Q160" s="17">
        <v>0</v>
      </c>
      <c r="R160" s="17">
        <v>0</v>
      </c>
      <c r="S160" s="17">
        <v>0</v>
      </c>
      <c r="T160" s="17">
        <v>0</v>
      </c>
      <c r="U160" s="17">
        <v>0</v>
      </c>
      <c r="V160" s="17">
        <v>0</v>
      </c>
      <c r="W160" s="17">
        <v>0</v>
      </c>
      <c r="X160" s="17">
        <v>1</v>
      </c>
      <c r="Y160" s="304">
        <v>113</v>
      </c>
    </row>
    <row r="161" spans="2:25">
      <c r="B161" s="634">
        <v>114</v>
      </c>
      <c r="C161" s="635"/>
      <c r="D161" s="291" t="s">
        <v>120</v>
      </c>
      <c r="E161" s="17">
        <v>4</v>
      </c>
      <c r="F161" s="17">
        <v>0</v>
      </c>
      <c r="G161" s="17">
        <v>0</v>
      </c>
      <c r="H161" s="17">
        <v>0</v>
      </c>
      <c r="I161" s="17">
        <v>0</v>
      </c>
      <c r="J161" s="17">
        <v>0</v>
      </c>
      <c r="K161" s="17">
        <v>0</v>
      </c>
      <c r="L161" s="17">
        <v>3</v>
      </c>
      <c r="M161" s="17">
        <v>2</v>
      </c>
      <c r="N161" s="17">
        <v>0</v>
      </c>
      <c r="O161" s="17">
        <v>0</v>
      </c>
      <c r="P161" s="17">
        <v>0</v>
      </c>
      <c r="Q161" s="17">
        <v>0</v>
      </c>
      <c r="R161" s="17">
        <v>0</v>
      </c>
      <c r="S161" s="17">
        <v>0</v>
      </c>
      <c r="T161" s="17">
        <v>0</v>
      </c>
      <c r="U161" s="17">
        <v>1</v>
      </c>
      <c r="V161" s="17">
        <v>0</v>
      </c>
      <c r="W161" s="17">
        <v>0</v>
      </c>
      <c r="X161" s="17">
        <v>0</v>
      </c>
      <c r="Y161" s="304">
        <v>114</v>
      </c>
    </row>
    <row r="162" spans="2:25">
      <c r="B162" s="634"/>
      <c r="C162" s="301"/>
      <c r="D162" s="294"/>
      <c r="E162" s="17"/>
      <c r="F162" s="17"/>
      <c r="G162" s="17"/>
      <c r="H162" s="17"/>
      <c r="I162" s="17"/>
      <c r="J162" s="17"/>
      <c r="K162" s="17"/>
      <c r="L162" s="17"/>
      <c r="M162" s="17"/>
      <c r="N162" s="17"/>
      <c r="O162" s="17"/>
      <c r="P162" s="17"/>
      <c r="Q162" s="17"/>
      <c r="R162" s="17"/>
      <c r="S162" s="17"/>
      <c r="T162" s="17"/>
      <c r="U162" s="17"/>
      <c r="V162" s="17"/>
      <c r="W162" s="17"/>
      <c r="X162" s="17"/>
      <c r="Y162" s="304"/>
    </row>
    <row r="163" spans="2:25" ht="16.5" customHeight="1">
      <c r="B163" s="634">
        <v>115</v>
      </c>
      <c r="C163" s="766" t="s">
        <v>1801</v>
      </c>
      <c r="D163" s="291" t="s">
        <v>32</v>
      </c>
      <c r="E163" s="17">
        <v>956</v>
      </c>
      <c r="F163" s="17">
        <v>22</v>
      </c>
      <c r="G163" s="17">
        <v>3</v>
      </c>
      <c r="H163" s="17">
        <v>12</v>
      </c>
      <c r="I163" s="17">
        <v>145</v>
      </c>
      <c r="J163" s="17">
        <v>90</v>
      </c>
      <c r="K163" s="17">
        <v>47</v>
      </c>
      <c r="L163" s="17">
        <v>44</v>
      </c>
      <c r="M163" s="17">
        <v>26</v>
      </c>
      <c r="N163" s="17">
        <v>8</v>
      </c>
      <c r="O163" s="17">
        <v>127</v>
      </c>
      <c r="P163" s="17">
        <v>66</v>
      </c>
      <c r="Q163" s="17">
        <v>15</v>
      </c>
      <c r="R163" s="17">
        <v>98</v>
      </c>
      <c r="S163" s="17">
        <v>58</v>
      </c>
      <c r="T163" s="17">
        <v>35</v>
      </c>
      <c r="U163" s="17">
        <v>478</v>
      </c>
      <c r="V163" s="17">
        <v>379</v>
      </c>
      <c r="W163" s="17">
        <v>66</v>
      </c>
      <c r="X163" s="17">
        <v>42</v>
      </c>
      <c r="Y163" s="304">
        <v>115</v>
      </c>
    </row>
    <row r="164" spans="2:25">
      <c r="B164" s="634">
        <v>116</v>
      </c>
      <c r="C164" s="33" t="s">
        <v>8</v>
      </c>
      <c r="D164" s="291" t="s">
        <v>34</v>
      </c>
      <c r="E164" s="17">
        <v>0</v>
      </c>
      <c r="F164" s="17">
        <v>0</v>
      </c>
      <c r="G164" s="17">
        <v>0</v>
      </c>
      <c r="H164" s="17">
        <v>0</v>
      </c>
      <c r="I164" s="17">
        <v>0</v>
      </c>
      <c r="J164" s="17">
        <v>0</v>
      </c>
      <c r="K164" s="17">
        <v>0</v>
      </c>
      <c r="L164" s="17">
        <v>0</v>
      </c>
      <c r="M164" s="17">
        <v>0</v>
      </c>
      <c r="N164" s="17">
        <v>0</v>
      </c>
      <c r="O164" s="17">
        <v>0</v>
      </c>
      <c r="P164" s="17">
        <v>0</v>
      </c>
      <c r="Q164" s="17">
        <v>0</v>
      </c>
      <c r="R164" s="17">
        <v>0</v>
      </c>
      <c r="S164" s="17">
        <v>0</v>
      </c>
      <c r="T164" s="17">
        <v>0</v>
      </c>
      <c r="U164" s="17">
        <v>0</v>
      </c>
      <c r="V164" s="17">
        <v>0</v>
      </c>
      <c r="W164" s="17">
        <v>0</v>
      </c>
      <c r="X164" s="17">
        <v>0</v>
      </c>
      <c r="Y164" s="304">
        <v>116</v>
      </c>
    </row>
    <row r="165" spans="2:25">
      <c r="B165" s="634">
        <v>117</v>
      </c>
      <c r="C165" s="635"/>
      <c r="D165" s="291" t="s">
        <v>120</v>
      </c>
      <c r="E165" s="17">
        <v>5</v>
      </c>
      <c r="F165" s="17">
        <v>1</v>
      </c>
      <c r="G165" s="17">
        <v>0</v>
      </c>
      <c r="H165" s="17">
        <v>1</v>
      </c>
      <c r="I165" s="17">
        <v>0</v>
      </c>
      <c r="J165" s="17">
        <v>0</v>
      </c>
      <c r="K165" s="17">
        <v>0</v>
      </c>
      <c r="L165" s="17">
        <v>0</v>
      </c>
      <c r="M165" s="17">
        <v>0</v>
      </c>
      <c r="N165" s="17">
        <v>0</v>
      </c>
      <c r="O165" s="17">
        <v>2</v>
      </c>
      <c r="P165" s="17">
        <v>0</v>
      </c>
      <c r="Q165" s="17">
        <v>0</v>
      </c>
      <c r="R165" s="17">
        <v>0</v>
      </c>
      <c r="S165" s="17">
        <v>0</v>
      </c>
      <c r="T165" s="17">
        <v>0</v>
      </c>
      <c r="U165" s="17">
        <v>2</v>
      </c>
      <c r="V165" s="17">
        <v>2</v>
      </c>
      <c r="W165" s="17">
        <v>0</v>
      </c>
      <c r="X165" s="17">
        <v>0</v>
      </c>
      <c r="Y165" s="304">
        <v>117</v>
      </c>
    </row>
    <row r="166" spans="2:25">
      <c r="B166" s="634"/>
      <c r="C166" s="301"/>
      <c r="D166" s="294"/>
      <c r="E166" s="17"/>
      <c r="F166" s="17"/>
      <c r="G166" s="17"/>
      <c r="H166" s="17"/>
      <c r="I166" s="17"/>
      <c r="J166" s="17"/>
      <c r="K166" s="17"/>
      <c r="L166" s="17"/>
      <c r="M166" s="17"/>
      <c r="N166" s="17"/>
      <c r="O166" s="17"/>
      <c r="P166" s="17"/>
      <c r="Q166" s="17"/>
      <c r="R166" s="17"/>
      <c r="S166" s="17"/>
      <c r="T166" s="17"/>
      <c r="U166" s="17"/>
      <c r="V166" s="17"/>
      <c r="W166" s="17"/>
      <c r="X166" s="17"/>
      <c r="Y166" s="304"/>
    </row>
    <row r="167" spans="2:25" ht="32.85" customHeight="1">
      <c r="B167" s="634">
        <v>118</v>
      </c>
      <c r="C167" s="587" t="s">
        <v>222</v>
      </c>
      <c r="D167" s="291" t="s">
        <v>32</v>
      </c>
      <c r="E167" s="17">
        <v>1162</v>
      </c>
      <c r="F167" s="17">
        <v>42</v>
      </c>
      <c r="G167" s="17">
        <v>2</v>
      </c>
      <c r="H167" s="17">
        <v>21</v>
      </c>
      <c r="I167" s="17">
        <v>119</v>
      </c>
      <c r="J167" s="17">
        <v>77</v>
      </c>
      <c r="K167" s="17">
        <v>36</v>
      </c>
      <c r="L167" s="17">
        <v>140</v>
      </c>
      <c r="M167" s="17">
        <v>100</v>
      </c>
      <c r="N167" s="17">
        <v>16</v>
      </c>
      <c r="O167" s="17">
        <v>144</v>
      </c>
      <c r="P167" s="17">
        <v>70</v>
      </c>
      <c r="Q167" s="17">
        <v>19</v>
      </c>
      <c r="R167" s="17">
        <v>124</v>
      </c>
      <c r="S167" s="17">
        <v>77</v>
      </c>
      <c r="T167" s="17">
        <v>43</v>
      </c>
      <c r="U167" s="17">
        <v>523</v>
      </c>
      <c r="V167" s="17">
        <v>393</v>
      </c>
      <c r="W167" s="17">
        <v>77</v>
      </c>
      <c r="X167" s="17">
        <v>70</v>
      </c>
      <c r="Y167" s="304">
        <v>118</v>
      </c>
    </row>
    <row r="168" spans="2:25" ht="19.5" customHeight="1">
      <c r="B168" s="634">
        <v>119</v>
      </c>
      <c r="C168" s="535" t="s">
        <v>94</v>
      </c>
      <c r="D168" s="291" t="s">
        <v>34</v>
      </c>
      <c r="E168" s="17">
        <v>1</v>
      </c>
      <c r="F168" s="17">
        <v>0</v>
      </c>
      <c r="G168" s="17">
        <v>0</v>
      </c>
      <c r="H168" s="17">
        <v>0</v>
      </c>
      <c r="I168" s="17">
        <v>1</v>
      </c>
      <c r="J168" s="17">
        <v>0</v>
      </c>
      <c r="K168" s="17">
        <v>1</v>
      </c>
      <c r="L168" s="17">
        <v>0</v>
      </c>
      <c r="M168" s="17">
        <v>0</v>
      </c>
      <c r="N168" s="17">
        <v>0</v>
      </c>
      <c r="O168" s="17">
        <v>0</v>
      </c>
      <c r="P168" s="17">
        <v>0</v>
      </c>
      <c r="Q168" s="17">
        <v>0</v>
      </c>
      <c r="R168" s="17">
        <v>0</v>
      </c>
      <c r="S168" s="17">
        <v>0</v>
      </c>
      <c r="T168" s="17">
        <v>0</v>
      </c>
      <c r="U168" s="17">
        <v>0</v>
      </c>
      <c r="V168" s="17">
        <v>0</v>
      </c>
      <c r="W168" s="17">
        <v>0</v>
      </c>
      <c r="X168" s="17">
        <v>0</v>
      </c>
      <c r="Y168" s="304">
        <v>119</v>
      </c>
    </row>
    <row r="169" spans="2:25">
      <c r="B169" s="634">
        <v>120</v>
      </c>
      <c r="C169" s="635"/>
      <c r="D169" s="291" t="s">
        <v>120</v>
      </c>
      <c r="E169" s="17">
        <v>5</v>
      </c>
      <c r="F169" s="17">
        <v>1</v>
      </c>
      <c r="G169" s="17">
        <v>0</v>
      </c>
      <c r="H169" s="17">
        <v>1</v>
      </c>
      <c r="I169" s="17">
        <v>1</v>
      </c>
      <c r="J169" s="17">
        <v>1</v>
      </c>
      <c r="K169" s="17">
        <v>0</v>
      </c>
      <c r="L169" s="17">
        <v>0</v>
      </c>
      <c r="M169" s="17">
        <v>0</v>
      </c>
      <c r="N169" s="17">
        <v>0</v>
      </c>
      <c r="O169" s="17">
        <v>0</v>
      </c>
      <c r="P169" s="17">
        <v>0</v>
      </c>
      <c r="Q169" s="17">
        <v>0</v>
      </c>
      <c r="R169" s="17">
        <v>0</v>
      </c>
      <c r="S169" s="17">
        <v>0</v>
      </c>
      <c r="T169" s="17">
        <v>0</v>
      </c>
      <c r="U169" s="17">
        <v>2</v>
      </c>
      <c r="V169" s="17">
        <v>2</v>
      </c>
      <c r="W169" s="17">
        <v>0</v>
      </c>
      <c r="X169" s="17">
        <v>1</v>
      </c>
      <c r="Y169" s="304">
        <v>120</v>
      </c>
    </row>
    <row r="170" spans="2:25">
      <c r="B170" s="634"/>
      <c r="C170" s="635"/>
      <c r="D170" s="294"/>
      <c r="E170" s="17"/>
      <c r="F170" s="17"/>
      <c r="G170" s="17"/>
      <c r="H170" s="17"/>
      <c r="I170" s="17"/>
      <c r="J170" s="17"/>
      <c r="K170" s="17"/>
      <c r="L170" s="17"/>
      <c r="M170" s="17"/>
      <c r="N170" s="17"/>
      <c r="O170" s="17"/>
      <c r="P170" s="17"/>
      <c r="Q170" s="17"/>
      <c r="R170" s="17"/>
      <c r="S170" s="17"/>
      <c r="T170" s="17"/>
      <c r="U170" s="17"/>
      <c r="V170" s="17"/>
      <c r="W170" s="17"/>
      <c r="X170" s="17"/>
      <c r="Y170" s="304"/>
    </row>
    <row r="171" spans="2:25" ht="17.25" customHeight="1">
      <c r="B171" s="634">
        <v>121</v>
      </c>
      <c r="C171" s="572" t="s">
        <v>1794</v>
      </c>
      <c r="D171" s="291" t="s">
        <v>32</v>
      </c>
      <c r="E171" s="17">
        <v>4196</v>
      </c>
      <c r="F171" s="17">
        <v>395</v>
      </c>
      <c r="G171" s="17">
        <v>41</v>
      </c>
      <c r="H171" s="17">
        <v>207</v>
      </c>
      <c r="I171" s="17">
        <v>535</v>
      </c>
      <c r="J171" s="17">
        <v>381</v>
      </c>
      <c r="K171" s="17">
        <v>131</v>
      </c>
      <c r="L171" s="17">
        <v>276</v>
      </c>
      <c r="M171" s="17">
        <v>180</v>
      </c>
      <c r="N171" s="17">
        <v>30</v>
      </c>
      <c r="O171" s="17">
        <v>651</v>
      </c>
      <c r="P171" s="17">
        <v>365</v>
      </c>
      <c r="Q171" s="17">
        <v>71</v>
      </c>
      <c r="R171" s="17">
        <v>553</v>
      </c>
      <c r="S171" s="17">
        <v>367</v>
      </c>
      <c r="T171" s="17">
        <v>155</v>
      </c>
      <c r="U171" s="17">
        <v>1556</v>
      </c>
      <c r="V171" s="17">
        <v>1200</v>
      </c>
      <c r="W171" s="17">
        <v>185</v>
      </c>
      <c r="X171" s="17">
        <v>230</v>
      </c>
      <c r="Y171" s="304">
        <v>121</v>
      </c>
    </row>
    <row r="172" spans="2:25" ht="18" customHeight="1">
      <c r="B172" s="634">
        <v>122</v>
      </c>
      <c r="C172" s="33" t="s">
        <v>9</v>
      </c>
      <c r="D172" s="291" t="s">
        <v>34</v>
      </c>
      <c r="E172" s="17">
        <v>10</v>
      </c>
      <c r="F172" s="17">
        <v>1</v>
      </c>
      <c r="G172" s="17">
        <v>0</v>
      </c>
      <c r="H172" s="17">
        <v>0</v>
      </c>
      <c r="I172" s="17">
        <v>3</v>
      </c>
      <c r="J172" s="17">
        <v>2</v>
      </c>
      <c r="K172" s="17">
        <v>1</v>
      </c>
      <c r="L172" s="17">
        <v>1</v>
      </c>
      <c r="M172" s="17">
        <v>0</v>
      </c>
      <c r="N172" s="17">
        <v>1</v>
      </c>
      <c r="O172" s="17">
        <v>1</v>
      </c>
      <c r="P172" s="17">
        <v>0</v>
      </c>
      <c r="Q172" s="17">
        <v>0</v>
      </c>
      <c r="R172" s="17">
        <v>0</v>
      </c>
      <c r="S172" s="17">
        <v>0</v>
      </c>
      <c r="T172" s="17">
        <v>0</v>
      </c>
      <c r="U172" s="17">
        <v>2</v>
      </c>
      <c r="V172" s="17">
        <v>2</v>
      </c>
      <c r="W172" s="17">
        <v>0</v>
      </c>
      <c r="X172" s="17">
        <v>2</v>
      </c>
      <c r="Y172" s="304">
        <v>122</v>
      </c>
    </row>
    <row r="173" spans="2:25">
      <c r="B173" s="634">
        <v>123</v>
      </c>
      <c r="C173" s="635"/>
      <c r="D173" s="291" t="s">
        <v>120</v>
      </c>
      <c r="E173" s="17">
        <v>19</v>
      </c>
      <c r="F173" s="17">
        <v>4</v>
      </c>
      <c r="G173" s="17">
        <v>1</v>
      </c>
      <c r="H173" s="17">
        <v>1</v>
      </c>
      <c r="I173" s="17">
        <v>1</v>
      </c>
      <c r="J173" s="17">
        <v>1</v>
      </c>
      <c r="K173" s="17">
        <v>0</v>
      </c>
      <c r="L173" s="17">
        <v>4</v>
      </c>
      <c r="M173" s="17">
        <v>3</v>
      </c>
      <c r="N173" s="17">
        <v>1</v>
      </c>
      <c r="O173" s="17">
        <v>2</v>
      </c>
      <c r="P173" s="17">
        <v>1</v>
      </c>
      <c r="Q173" s="17">
        <v>1</v>
      </c>
      <c r="R173" s="17">
        <v>3</v>
      </c>
      <c r="S173" s="17">
        <v>1</v>
      </c>
      <c r="T173" s="17">
        <v>2</v>
      </c>
      <c r="U173" s="17">
        <v>3</v>
      </c>
      <c r="V173" s="17">
        <v>3</v>
      </c>
      <c r="W173" s="17">
        <v>0</v>
      </c>
      <c r="X173" s="17">
        <v>2</v>
      </c>
      <c r="Y173" s="304">
        <v>123</v>
      </c>
    </row>
    <row r="174" spans="2:25">
      <c r="B174" s="634"/>
      <c r="C174" s="301"/>
      <c r="D174" s="294"/>
      <c r="E174" s="17"/>
      <c r="F174" s="17"/>
      <c r="G174" s="17"/>
      <c r="H174" s="17"/>
      <c r="I174" s="17"/>
      <c r="J174" s="17"/>
      <c r="K174" s="17"/>
      <c r="L174" s="17"/>
      <c r="M174" s="17"/>
      <c r="N174" s="17"/>
      <c r="O174" s="17"/>
      <c r="P174" s="17"/>
      <c r="Q174" s="17"/>
      <c r="R174" s="17"/>
      <c r="S174" s="17"/>
      <c r="T174" s="17"/>
      <c r="U174" s="17"/>
      <c r="V174" s="17"/>
      <c r="W174" s="17"/>
      <c r="X174" s="17"/>
      <c r="Y174" s="304"/>
    </row>
    <row r="175" spans="2:25" ht="30.75" customHeight="1">
      <c r="B175" s="634">
        <v>124</v>
      </c>
      <c r="C175" s="608" t="s">
        <v>95</v>
      </c>
      <c r="D175" s="291" t="s">
        <v>32</v>
      </c>
      <c r="E175" s="17">
        <v>4192</v>
      </c>
      <c r="F175" s="17">
        <v>63</v>
      </c>
      <c r="G175" s="17">
        <v>12</v>
      </c>
      <c r="H175" s="17">
        <v>20</v>
      </c>
      <c r="I175" s="17">
        <v>199</v>
      </c>
      <c r="J175" s="17">
        <v>142</v>
      </c>
      <c r="K175" s="17">
        <v>44</v>
      </c>
      <c r="L175" s="17">
        <v>284</v>
      </c>
      <c r="M175" s="17">
        <v>158</v>
      </c>
      <c r="N175" s="17">
        <v>86</v>
      </c>
      <c r="O175" s="17">
        <v>410</v>
      </c>
      <c r="P175" s="17">
        <v>197</v>
      </c>
      <c r="Q175" s="17">
        <v>41</v>
      </c>
      <c r="R175" s="17">
        <v>391</v>
      </c>
      <c r="S175" s="17">
        <v>184</v>
      </c>
      <c r="T175" s="17">
        <v>178</v>
      </c>
      <c r="U175" s="17">
        <v>2562</v>
      </c>
      <c r="V175" s="17">
        <v>1849</v>
      </c>
      <c r="W175" s="17">
        <v>396</v>
      </c>
      <c r="X175" s="17">
        <v>283</v>
      </c>
      <c r="Y175" s="304">
        <v>124</v>
      </c>
    </row>
    <row r="176" spans="2:25" ht="30" customHeight="1">
      <c r="B176" s="634">
        <v>125</v>
      </c>
      <c r="C176" s="68" t="s">
        <v>156</v>
      </c>
      <c r="D176" s="291" t="s">
        <v>34</v>
      </c>
      <c r="E176" s="17">
        <v>7</v>
      </c>
      <c r="F176" s="17">
        <v>0</v>
      </c>
      <c r="G176" s="17">
        <v>0</v>
      </c>
      <c r="H176" s="17">
        <v>0</v>
      </c>
      <c r="I176" s="17">
        <v>1</v>
      </c>
      <c r="J176" s="17">
        <v>0</v>
      </c>
      <c r="K176" s="17">
        <v>1</v>
      </c>
      <c r="L176" s="17">
        <v>1</v>
      </c>
      <c r="M176" s="17">
        <v>1</v>
      </c>
      <c r="N176" s="17">
        <v>0</v>
      </c>
      <c r="O176" s="17">
        <v>1</v>
      </c>
      <c r="P176" s="17">
        <v>0</v>
      </c>
      <c r="Q176" s="17">
        <v>0</v>
      </c>
      <c r="R176" s="17">
        <v>0</v>
      </c>
      <c r="S176" s="17">
        <v>0</v>
      </c>
      <c r="T176" s="17">
        <v>0</v>
      </c>
      <c r="U176" s="17">
        <v>3</v>
      </c>
      <c r="V176" s="17">
        <v>2</v>
      </c>
      <c r="W176" s="17">
        <v>1</v>
      </c>
      <c r="X176" s="17">
        <v>1</v>
      </c>
      <c r="Y176" s="304">
        <v>125</v>
      </c>
    </row>
    <row r="177" spans="2:25">
      <c r="B177" s="634">
        <v>126</v>
      </c>
      <c r="C177" s="635"/>
      <c r="D177" s="291" t="s">
        <v>120</v>
      </c>
      <c r="E177" s="17">
        <v>12</v>
      </c>
      <c r="F177" s="17">
        <v>1</v>
      </c>
      <c r="G177" s="17">
        <v>0</v>
      </c>
      <c r="H177" s="17">
        <v>1</v>
      </c>
      <c r="I177" s="17">
        <v>0</v>
      </c>
      <c r="J177" s="17">
        <v>0</v>
      </c>
      <c r="K177" s="17">
        <v>0</v>
      </c>
      <c r="L177" s="17">
        <v>4</v>
      </c>
      <c r="M177" s="17">
        <v>1</v>
      </c>
      <c r="N177" s="17">
        <v>3</v>
      </c>
      <c r="O177" s="17">
        <v>1</v>
      </c>
      <c r="P177" s="17">
        <v>1</v>
      </c>
      <c r="Q177" s="17">
        <v>0</v>
      </c>
      <c r="R177" s="17">
        <v>1</v>
      </c>
      <c r="S177" s="17">
        <v>1</v>
      </c>
      <c r="T177" s="17">
        <v>0</v>
      </c>
      <c r="U177" s="17">
        <v>1</v>
      </c>
      <c r="V177" s="17">
        <v>1</v>
      </c>
      <c r="W177" s="17">
        <v>0</v>
      </c>
      <c r="X177" s="17">
        <v>4</v>
      </c>
      <c r="Y177" s="304">
        <v>126</v>
      </c>
    </row>
    <row r="178" spans="2:25">
      <c r="B178" s="634"/>
      <c r="C178" s="534"/>
      <c r="D178" s="294"/>
      <c r="E178" s="17"/>
      <c r="F178" s="17"/>
      <c r="G178" s="17"/>
      <c r="H178" s="17"/>
      <c r="I178" s="17"/>
      <c r="J178" s="17"/>
      <c r="K178" s="17"/>
      <c r="L178" s="17"/>
      <c r="M178" s="17"/>
      <c r="N178" s="17"/>
      <c r="O178" s="17"/>
      <c r="P178" s="17"/>
      <c r="Q178" s="17"/>
      <c r="R178" s="17"/>
      <c r="S178" s="17"/>
      <c r="T178" s="17"/>
      <c r="U178" s="17"/>
      <c r="V178" s="17"/>
      <c r="W178" s="17"/>
      <c r="X178" s="17"/>
      <c r="Y178" s="304"/>
    </row>
    <row r="179" spans="2:25">
      <c r="B179" s="634">
        <v>127</v>
      </c>
      <c r="C179" s="322" t="s">
        <v>97</v>
      </c>
      <c r="D179" s="291" t="s">
        <v>32</v>
      </c>
      <c r="E179" s="17">
        <v>4741</v>
      </c>
      <c r="F179" s="17">
        <v>56</v>
      </c>
      <c r="G179" s="17">
        <v>6</v>
      </c>
      <c r="H179" s="17">
        <v>26</v>
      </c>
      <c r="I179" s="17">
        <v>254</v>
      </c>
      <c r="J179" s="17">
        <v>187</v>
      </c>
      <c r="K179" s="17">
        <v>42</v>
      </c>
      <c r="L179" s="17">
        <v>130</v>
      </c>
      <c r="M179" s="17">
        <v>57</v>
      </c>
      <c r="N179" s="17">
        <v>44</v>
      </c>
      <c r="O179" s="17">
        <v>477</v>
      </c>
      <c r="P179" s="17">
        <v>210</v>
      </c>
      <c r="Q179" s="17">
        <v>49</v>
      </c>
      <c r="R179" s="17">
        <v>332</v>
      </c>
      <c r="S179" s="17">
        <v>156</v>
      </c>
      <c r="T179" s="17">
        <v>167</v>
      </c>
      <c r="U179" s="17">
        <v>3118</v>
      </c>
      <c r="V179" s="17">
        <v>2210</v>
      </c>
      <c r="W179" s="17">
        <v>298</v>
      </c>
      <c r="X179" s="17">
        <v>374</v>
      </c>
      <c r="Y179" s="304">
        <v>127</v>
      </c>
    </row>
    <row r="180" spans="2:25">
      <c r="B180" s="634">
        <v>128</v>
      </c>
      <c r="C180" s="230" t="s">
        <v>98</v>
      </c>
      <c r="D180" s="291" t="s">
        <v>34</v>
      </c>
      <c r="E180" s="17">
        <v>2</v>
      </c>
      <c r="F180" s="17">
        <v>0</v>
      </c>
      <c r="G180" s="17">
        <v>0</v>
      </c>
      <c r="H180" s="17">
        <v>0</v>
      </c>
      <c r="I180" s="17">
        <v>0</v>
      </c>
      <c r="J180" s="17">
        <v>0</v>
      </c>
      <c r="K180" s="17">
        <v>0</v>
      </c>
      <c r="L180" s="17">
        <v>1</v>
      </c>
      <c r="M180" s="17">
        <v>0</v>
      </c>
      <c r="N180" s="17">
        <v>1</v>
      </c>
      <c r="O180" s="17">
        <v>0</v>
      </c>
      <c r="P180" s="17">
        <v>0</v>
      </c>
      <c r="Q180" s="17">
        <v>0</v>
      </c>
      <c r="R180" s="17">
        <v>0</v>
      </c>
      <c r="S180" s="17">
        <v>0</v>
      </c>
      <c r="T180" s="17">
        <v>0</v>
      </c>
      <c r="U180" s="17">
        <v>1</v>
      </c>
      <c r="V180" s="17">
        <v>0</v>
      </c>
      <c r="W180" s="17">
        <v>0</v>
      </c>
      <c r="X180" s="17">
        <v>0</v>
      </c>
      <c r="Y180" s="304">
        <v>128</v>
      </c>
    </row>
    <row r="181" spans="2:25">
      <c r="B181" s="634">
        <v>129</v>
      </c>
      <c r="C181" s="294"/>
      <c r="D181" s="291" t="s">
        <v>120</v>
      </c>
      <c r="E181" s="17">
        <v>6</v>
      </c>
      <c r="F181" s="17">
        <v>0</v>
      </c>
      <c r="G181" s="17">
        <v>0</v>
      </c>
      <c r="H181" s="17">
        <v>0</v>
      </c>
      <c r="I181" s="17">
        <v>2</v>
      </c>
      <c r="J181" s="17">
        <v>0</v>
      </c>
      <c r="K181" s="17">
        <v>1</v>
      </c>
      <c r="L181" s="17">
        <v>1</v>
      </c>
      <c r="M181" s="17">
        <v>1</v>
      </c>
      <c r="N181" s="17">
        <v>0</v>
      </c>
      <c r="O181" s="17">
        <v>2</v>
      </c>
      <c r="P181" s="17">
        <v>0</v>
      </c>
      <c r="Q181" s="17">
        <v>0</v>
      </c>
      <c r="R181" s="17">
        <v>1</v>
      </c>
      <c r="S181" s="17">
        <v>1</v>
      </c>
      <c r="T181" s="17">
        <v>0</v>
      </c>
      <c r="U181" s="17">
        <v>0</v>
      </c>
      <c r="V181" s="17">
        <v>0</v>
      </c>
      <c r="W181" s="17">
        <v>0</v>
      </c>
      <c r="X181" s="17">
        <v>0</v>
      </c>
      <c r="Y181" s="304">
        <v>129</v>
      </c>
    </row>
    <row r="182" spans="2:25">
      <c r="B182" s="634"/>
      <c r="C182" s="294"/>
      <c r="D182" s="294"/>
      <c r="E182" s="17"/>
      <c r="F182" s="17"/>
      <c r="G182" s="17"/>
      <c r="H182" s="17"/>
      <c r="I182" s="17"/>
      <c r="J182" s="17"/>
      <c r="K182" s="17"/>
      <c r="L182" s="17"/>
      <c r="M182" s="17"/>
      <c r="N182" s="17"/>
      <c r="O182" s="17"/>
      <c r="P182" s="17"/>
      <c r="Q182" s="17"/>
      <c r="R182" s="17"/>
      <c r="S182" s="17"/>
      <c r="T182" s="17"/>
      <c r="U182" s="17"/>
      <c r="V182" s="17"/>
      <c r="W182" s="17"/>
      <c r="X182" s="17"/>
      <c r="Y182" s="304"/>
    </row>
    <row r="183" spans="2:25" ht="18" customHeight="1">
      <c r="B183" s="634">
        <v>130</v>
      </c>
      <c r="C183" s="322" t="s">
        <v>589</v>
      </c>
      <c r="D183" s="291" t="s">
        <v>32</v>
      </c>
      <c r="E183" s="17">
        <v>9312</v>
      </c>
      <c r="F183" s="17">
        <v>63</v>
      </c>
      <c r="G183" s="17">
        <v>11</v>
      </c>
      <c r="H183" s="17">
        <v>29</v>
      </c>
      <c r="I183" s="17">
        <v>772</v>
      </c>
      <c r="J183" s="17">
        <v>669</v>
      </c>
      <c r="K183" s="17">
        <v>45</v>
      </c>
      <c r="L183" s="17">
        <v>201</v>
      </c>
      <c r="M183" s="17">
        <v>81</v>
      </c>
      <c r="N183" s="17">
        <v>50</v>
      </c>
      <c r="O183" s="17">
        <v>2095</v>
      </c>
      <c r="P183" s="17">
        <v>1330</v>
      </c>
      <c r="Q183" s="17">
        <v>77</v>
      </c>
      <c r="R183" s="17">
        <v>1259</v>
      </c>
      <c r="S183" s="17">
        <v>803</v>
      </c>
      <c r="T183" s="17">
        <v>393</v>
      </c>
      <c r="U183" s="17">
        <v>4011</v>
      </c>
      <c r="V183" s="17">
        <v>2771</v>
      </c>
      <c r="W183" s="17">
        <v>624</v>
      </c>
      <c r="X183" s="17">
        <v>911</v>
      </c>
      <c r="Y183" s="304">
        <v>130</v>
      </c>
    </row>
    <row r="184" spans="2:25" ht="15.75" customHeight="1">
      <c r="B184" s="634">
        <v>131</v>
      </c>
      <c r="C184" s="301" t="s">
        <v>100</v>
      </c>
      <c r="D184" s="291" t="s">
        <v>34</v>
      </c>
      <c r="E184" s="17">
        <v>6</v>
      </c>
      <c r="F184" s="17">
        <v>0</v>
      </c>
      <c r="G184" s="17">
        <v>0</v>
      </c>
      <c r="H184" s="17">
        <v>0</v>
      </c>
      <c r="I184" s="17">
        <v>0</v>
      </c>
      <c r="J184" s="17">
        <v>0</v>
      </c>
      <c r="K184" s="17">
        <v>0</v>
      </c>
      <c r="L184" s="17">
        <v>2</v>
      </c>
      <c r="M184" s="17">
        <v>1</v>
      </c>
      <c r="N184" s="17">
        <v>0</v>
      </c>
      <c r="O184" s="17">
        <v>0</v>
      </c>
      <c r="P184" s="17">
        <v>0</v>
      </c>
      <c r="Q184" s="17">
        <v>0</v>
      </c>
      <c r="R184" s="17">
        <v>1</v>
      </c>
      <c r="S184" s="17">
        <v>0</v>
      </c>
      <c r="T184" s="17">
        <v>1</v>
      </c>
      <c r="U184" s="17">
        <v>1</v>
      </c>
      <c r="V184" s="17">
        <v>1</v>
      </c>
      <c r="W184" s="17">
        <v>0</v>
      </c>
      <c r="X184" s="17">
        <v>2</v>
      </c>
      <c r="Y184" s="304">
        <v>131</v>
      </c>
    </row>
    <row r="185" spans="2:25">
      <c r="B185" s="634">
        <v>132</v>
      </c>
      <c r="C185" s="301"/>
      <c r="D185" s="291" t="s">
        <v>120</v>
      </c>
      <c r="E185" s="17">
        <v>8</v>
      </c>
      <c r="F185" s="17">
        <v>2</v>
      </c>
      <c r="G185" s="17">
        <v>0</v>
      </c>
      <c r="H185" s="17">
        <v>2</v>
      </c>
      <c r="I185" s="17">
        <v>0</v>
      </c>
      <c r="J185" s="17">
        <v>0</v>
      </c>
      <c r="K185" s="17">
        <v>0</v>
      </c>
      <c r="L185" s="17">
        <v>1</v>
      </c>
      <c r="M185" s="17">
        <v>0</v>
      </c>
      <c r="N185" s="17">
        <v>1</v>
      </c>
      <c r="O185" s="17">
        <v>1</v>
      </c>
      <c r="P185" s="17">
        <v>0</v>
      </c>
      <c r="Q185" s="17">
        <v>0</v>
      </c>
      <c r="R185" s="17">
        <v>1</v>
      </c>
      <c r="S185" s="17">
        <v>1</v>
      </c>
      <c r="T185" s="17">
        <v>0</v>
      </c>
      <c r="U185" s="17">
        <v>1</v>
      </c>
      <c r="V185" s="17">
        <v>0</v>
      </c>
      <c r="W185" s="17">
        <v>0</v>
      </c>
      <c r="X185" s="17">
        <v>2</v>
      </c>
      <c r="Y185" s="304">
        <v>132</v>
      </c>
    </row>
    <row r="186" spans="2:25">
      <c r="B186" s="634"/>
      <c r="C186" s="546"/>
      <c r="D186" s="301"/>
      <c r="E186" s="17"/>
      <c r="F186" s="17"/>
      <c r="G186" s="17"/>
      <c r="H186" s="17"/>
      <c r="I186" s="17"/>
      <c r="J186" s="17"/>
      <c r="K186" s="17"/>
      <c r="L186" s="17"/>
      <c r="M186" s="17"/>
      <c r="N186" s="17"/>
      <c r="O186" s="17"/>
      <c r="P186" s="17"/>
      <c r="Q186" s="17"/>
      <c r="R186" s="17"/>
      <c r="S186" s="17"/>
      <c r="T186" s="17"/>
      <c r="U186" s="17"/>
      <c r="V186" s="17"/>
      <c r="W186" s="17"/>
      <c r="X186" s="17"/>
      <c r="Y186" s="304"/>
    </row>
    <row r="187" spans="2:25" ht="32.1" customHeight="1">
      <c r="B187" s="634">
        <v>133</v>
      </c>
      <c r="C187" s="322" t="s">
        <v>101</v>
      </c>
      <c r="D187" s="302" t="s">
        <v>32</v>
      </c>
      <c r="E187" s="17">
        <v>861</v>
      </c>
      <c r="F187" s="17">
        <v>14</v>
      </c>
      <c r="G187" s="17">
        <v>1</v>
      </c>
      <c r="H187" s="17">
        <v>7</v>
      </c>
      <c r="I187" s="17">
        <v>71</v>
      </c>
      <c r="J187" s="17">
        <v>42</v>
      </c>
      <c r="K187" s="17">
        <v>21</v>
      </c>
      <c r="L187" s="17">
        <v>23</v>
      </c>
      <c r="M187" s="17">
        <v>12</v>
      </c>
      <c r="N187" s="17">
        <v>6</v>
      </c>
      <c r="O187" s="17">
        <v>93</v>
      </c>
      <c r="P187" s="17">
        <v>35</v>
      </c>
      <c r="Q187" s="17">
        <v>15</v>
      </c>
      <c r="R187" s="17">
        <v>105</v>
      </c>
      <c r="S187" s="17">
        <v>44</v>
      </c>
      <c r="T187" s="17">
        <v>55</v>
      </c>
      <c r="U187" s="17">
        <v>499</v>
      </c>
      <c r="V187" s="17">
        <v>306</v>
      </c>
      <c r="W187" s="17">
        <v>59</v>
      </c>
      <c r="X187" s="17">
        <v>56</v>
      </c>
      <c r="Y187" s="304">
        <v>133</v>
      </c>
    </row>
    <row r="188" spans="2:25" ht="16.5" customHeight="1">
      <c r="B188" s="634">
        <v>134</v>
      </c>
      <c r="C188" s="301" t="s">
        <v>102</v>
      </c>
      <c r="D188" s="302" t="s">
        <v>34</v>
      </c>
      <c r="E188" s="17">
        <v>5</v>
      </c>
      <c r="F188" s="17">
        <v>0</v>
      </c>
      <c r="G188" s="17">
        <v>0</v>
      </c>
      <c r="H188" s="17">
        <v>0</v>
      </c>
      <c r="I188" s="17">
        <v>0</v>
      </c>
      <c r="J188" s="17">
        <v>0</v>
      </c>
      <c r="K188" s="17">
        <v>0</v>
      </c>
      <c r="L188" s="17">
        <v>2</v>
      </c>
      <c r="M188" s="17">
        <v>1</v>
      </c>
      <c r="N188" s="17">
        <v>1</v>
      </c>
      <c r="O188" s="17">
        <v>1</v>
      </c>
      <c r="P188" s="17">
        <v>1</v>
      </c>
      <c r="Q188" s="17">
        <v>0</v>
      </c>
      <c r="R188" s="17">
        <v>0</v>
      </c>
      <c r="S188" s="17">
        <v>0</v>
      </c>
      <c r="T188" s="17">
        <v>0</v>
      </c>
      <c r="U188" s="17">
        <v>0</v>
      </c>
      <c r="V188" s="17">
        <v>0</v>
      </c>
      <c r="W188" s="17">
        <v>0</v>
      </c>
      <c r="X188" s="17">
        <v>2</v>
      </c>
      <c r="Y188" s="304">
        <v>134</v>
      </c>
    </row>
    <row r="189" spans="2:25">
      <c r="B189" s="634">
        <v>135</v>
      </c>
      <c r="C189" s="635"/>
      <c r="D189" s="302" t="s">
        <v>120</v>
      </c>
      <c r="E189" s="17">
        <v>5</v>
      </c>
      <c r="F189" s="17">
        <v>0</v>
      </c>
      <c r="G189" s="17">
        <v>0</v>
      </c>
      <c r="H189" s="17">
        <v>0</v>
      </c>
      <c r="I189" s="17">
        <v>1</v>
      </c>
      <c r="J189" s="17">
        <v>0</v>
      </c>
      <c r="K189" s="17">
        <v>1</v>
      </c>
      <c r="L189" s="17">
        <v>1</v>
      </c>
      <c r="M189" s="17">
        <v>1</v>
      </c>
      <c r="N189" s="17">
        <v>0</v>
      </c>
      <c r="O189" s="17">
        <v>2</v>
      </c>
      <c r="P189" s="17">
        <v>1</v>
      </c>
      <c r="Q189" s="17">
        <v>0</v>
      </c>
      <c r="R189" s="17">
        <v>0</v>
      </c>
      <c r="S189" s="17">
        <v>0</v>
      </c>
      <c r="T189" s="17">
        <v>0</v>
      </c>
      <c r="U189" s="17">
        <v>1</v>
      </c>
      <c r="V189" s="17">
        <v>1</v>
      </c>
      <c r="W189" s="17">
        <v>0</v>
      </c>
      <c r="X189" s="17">
        <v>0</v>
      </c>
      <c r="Y189" s="304">
        <v>135</v>
      </c>
    </row>
    <row r="190" spans="2:25">
      <c r="B190" s="634"/>
      <c r="C190" s="546"/>
      <c r="D190" s="301"/>
      <c r="E190" s="17"/>
      <c r="F190" s="17"/>
      <c r="G190" s="17"/>
      <c r="H190" s="17"/>
      <c r="I190" s="17"/>
      <c r="J190" s="17"/>
      <c r="K190" s="17"/>
      <c r="L190" s="17"/>
      <c r="M190" s="17"/>
      <c r="N190" s="17"/>
      <c r="O190" s="17"/>
      <c r="P190" s="17"/>
      <c r="Q190" s="17"/>
      <c r="R190" s="17"/>
      <c r="S190" s="17"/>
      <c r="T190" s="17"/>
      <c r="U190" s="17"/>
      <c r="V190" s="17"/>
      <c r="W190" s="17"/>
      <c r="X190" s="17"/>
      <c r="Y190" s="304"/>
    </row>
    <row r="191" spans="2:25" ht="17.25" customHeight="1">
      <c r="B191" s="634">
        <v>136</v>
      </c>
      <c r="C191" s="322" t="s">
        <v>103</v>
      </c>
      <c r="D191" s="302" t="s">
        <v>32</v>
      </c>
      <c r="E191" s="17">
        <v>477</v>
      </c>
      <c r="F191" s="17">
        <v>23</v>
      </c>
      <c r="G191" s="17">
        <v>2</v>
      </c>
      <c r="H191" s="17">
        <v>12</v>
      </c>
      <c r="I191" s="17">
        <v>41</v>
      </c>
      <c r="J191" s="17">
        <v>30</v>
      </c>
      <c r="K191" s="17">
        <v>9</v>
      </c>
      <c r="L191" s="17">
        <v>29</v>
      </c>
      <c r="M191" s="17">
        <v>16</v>
      </c>
      <c r="N191" s="17">
        <v>7</v>
      </c>
      <c r="O191" s="17">
        <v>67</v>
      </c>
      <c r="P191" s="17">
        <v>24</v>
      </c>
      <c r="Q191" s="17">
        <v>4</v>
      </c>
      <c r="R191" s="17">
        <v>77</v>
      </c>
      <c r="S191" s="17">
        <v>39</v>
      </c>
      <c r="T191" s="17">
        <v>37</v>
      </c>
      <c r="U191" s="17">
        <v>202</v>
      </c>
      <c r="V191" s="17">
        <v>150</v>
      </c>
      <c r="W191" s="17">
        <v>20</v>
      </c>
      <c r="X191" s="17">
        <v>38</v>
      </c>
      <c r="Y191" s="304">
        <v>136</v>
      </c>
    </row>
    <row r="192" spans="2:25" ht="17.25" customHeight="1">
      <c r="B192" s="634">
        <v>137</v>
      </c>
      <c r="C192" s="301" t="s">
        <v>104</v>
      </c>
      <c r="D192" s="302" t="s">
        <v>34</v>
      </c>
      <c r="E192" s="17">
        <v>2</v>
      </c>
      <c r="F192" s="17">
        <v>0</v>
      </c>
      <c r="G192" s="17">
        <v>0</v>
      </c>
      <c r="H192" s="17">
        <v>0</v>
      </c>
      <c r="I192" s="17">
        <v>2</v>
      </c>
      <c r="J192" s="17">
        <v>1</v>
      </c>
      <c r="K192" s="17">
        <v>0</v>
      </c>
      <c r="L192" s="17">
        <v>0</v>
      </c>
      <c r="M192" s="17">
        <v>0</v>
      </c>
      <c r="N192" s="17">
        <v>0</v>
      </c>
      <c r="O192" s="17">
        <v>0</v>
      </c>
      <c r="P192" s="17">
        <v>0</v>
      </c>
      <c r="Q192" s="17">
        <v>0</v>
      </c>
      <c r="R192" s="17">
        <v>0</v>
      </c>
      <c r="S192" s="17">
        <v>0</v>
      </c>
      <c r="T192" s="17">
        <v>0</v>
      </c>
      <c r="U192" s="17">
        <v>0</v>
      </c>
      <c r="V192" s="17">
        <v>0</v>
      </c>
      <c r="W192" s="17">
        <v>0</v>
      </c>
      <c r="X192" s="17">
        <v>0</v>
      </c>
      <c r="Y192" s="304">
        <v>137</v>
      </c>
    </row>
    <row r="193" spans="2:25">
      <c r="B193" s="634">
        <v>138</v>
      </c>
      <c r="C193" s="546"/>
      <c r="D193" s="302" t="s">
        <v>120</v>
      </c>
      <c r="E193" s="17">
        <v>3</v>
      </c>
      <c r="F193" s="17">
        <v>0</v>
      </c>
      <c r="G193" s="17">
        <v>0</v>
      </c>
      <c r="H193" s="17">
        <v>0</v>
      </c>
      <c r="I193" s="17">
        <v>1</v>
      </c>
      <c r="J193" s="17">
        <v>1</v>
      </c>
      <c r="K193" s="17">
        <v>0</v>
      </c>
      <c r="L193" s="17">
        <v>0</v>
      </c>
      <c r="M193" s="17">
        <v>0</v>
      </c>
      <c r="N193" s="17">
        <v>0</v>
      </c>
      <c r="O193" s="17">
        <v>1</v>
      </c>
      <c r="P193" s="17">
        <v>0</v>
      </c>
      <c r="Q193" s="17">
        <v>1</v>
      </c>
      <c r="R193" s="17">
        <v>0</v>
      </c>
      <c r="S193" s="17">
        <v>0</v>
      </c>
      <c r="T193" s="17">
        <v>0</v>
      </c>
      <c r="U193" s="17">
        <v>0</v>
      </c>
      <c r="V193" s="17">
        <v>0</v>
      </c>
      <c r="W193" s="17">
        <v>0</v>
      </c>
      <c r="X193" s="17">
        <v>1</v>
      </c>
      <c r="Y193" s="304">
        <v>138</v>
      </c>
    </row>
  </sheetData>
  <sheetProtection selectLockedCells="1" selectUnlockedCells="1"/>
  <mergeCells count="35">
    <mergeCell ref="C8:C9"/>
    <mergeCell ref="R6:T6"/>
    <mergeCell ref="U6:W6"/>
    <mergeCell ref="F7:F9"/>
    <mergeCell ref="G7:H7"/>
    <mergeCell ref="I7:I9"/>
    <mergeCell ref="M7:N7"/>
    <mergeCell ref="P7:Q7"/>
    <mergeCell ref="R7:R9"/>
    <mergeCell ref="J7:K7"/>
    <mergeCell ref="L7:L9"/>
    <mergeCell ref="O7:O9"/>
    <mergeCell ref="L6:N6"/>
    <mergeCell ref="O6:Q6"/>
    <mergeCell ref="R5:T5"/>
    <mergeCell ref="S7:T7"/>
    <mergeCell ref="U5:W5"/>
    <mergeCell ref="U7:U9"/>
    <mergeCell ref="V7:W7"/>
    <mergeCell ref="L5:N5"/>
    <mergeCell ref="O5:Q5"/>
    <mergeCell ref="C1:Y1"/>
    <mergeCell ref="C2:U2"/>
    <mergeCell ref="B3:B10"/>
    <mergeCell ref="C3:D5"/>
    <mergeCell ref="E3:E10"/>
    <mergeCell ref="F3:X3"/>
    <mergeCell ref="Y3:Y10"/>
    <mergeCell ref="F4:X4"/>
    <mergeCell ref="F5:H5"/>
    <mergeCell ref="I5:K5"/>
    <mergeCell ref="X5:X8"/>
    <mergeCell ref="C6:D7"/>
    <mergeCell ref="F6:H6"/>
    <mergeCell ref="I6:K6"/>
  </mergeCells>
  <pageMargins left="0.31527777777777777" right="0.31527777777777777" top="0.74791666666666667" bottom="0.35416666666666669" header="0.51180555555555551" footer="0.51180555555555551"/>
  <pageSetup paperSize="9" scale="68" firstPageNumber="0" fitToWidth="2" fitToHeight="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rgb="FFFFFF00"/>
    <pageSetUpPr fitToPage="1"/>
  </sheetPr>
  <dimension ref="B1:AE193"/>
  <sheetViews>
    <sheetView zoomScaleNormal="100" workbookViewId="0"/>
  </sheetViews>
  <sheetFormatPr defaultRowHeight="15.75"/>
  <cols>
    <col min="1" max="1" width="2.75" style="70" customWidth="1"/>
    <col min="2" max="2" width="8.625" style="303" customWidth="1"/>
    <col min="3" max="3" width="39.75" style="70" customWidth="1"/>
    <col min="4" max="4" width="4.25" style="304" customWidth="1"/>
    <col min="5" max="5" width="9.375" style="70" customWidth="1"/>
    <col min="6" max="6" width="8.375" style="70" customWidth="1"/>
    <col min="7" max="7" width="8.125" style="70" customWidth="1"/>
    <col min="8" max="8" width="7.75" style="70" customWidth="1"/>
    <col min="9" max="9" width="8.75" style="70" customWidth="1"/>
    <col min="10" max="10" width="9.625" style="70" customWidth="1"/>
    <col min="11" max="11" width="8.25" style="70" customWidth="1"/>
    <col min="12" max="12" width="8" style="70" customWidth="1"/>
    <col min="13" max="13" width="9" style="70"/>
    <col min="14" max="14" width="8.5" style="70" customWidth="1"/>
    <col min="15" max="15" width="7.75" style="70" customWidth="1"/>
    <col min="16" max="16" width="9.375" style="70" customWidth="1"/>
    <col min="17" max="17" width="8" style="70" customWidth="1"/>
    <col min="18" max="18" width="9.25" style="70" customWidth="1"/>
    <col min="19" max="19" width="8.75" style="70" customWidth="1"/>
    <col min="20" max="20" width="8.625" style="70" customWidth="1"/>
    <col min="21" max="21" width="8" style="70" customWidth="1"/>
    <col min="22" max="22" width="6.75" style="70" customWidth="1"/>
    <col min="23" max="23" width="6.875" style="70" customWidth="1"/>
    <col min="24" max="24" width="8.875" style="70" customWidth="1"/>
    <col min="25" max="26" width="8.25" style="70" customWidth="1"/>
    <col min="27" max="27" width="9" style="70"/>
    <col min="28" max="28" width="9.75" style="70" customWidth="1"/>
    <col min="29" max="29" width="8.375" style="70" customWidth="1"/>
    <col min="30" max="30" width="5.375" style="305" customWidth="1"/>
    <col min="31" max="16384" width="9" style="70"/>
  </cols>
  <sheetData>
    <row r="1" spans="2:31" ht="24" customHeight="1">
      <c r="B1" s="70" t="s">
        <v>1964</v>
      </c>
      <c r="C1" s="1061" t="s">
        <v>1963</v>
      </c>
      <c r="D1" s="1061"/>
      <c r="E1" s="1061"/>
      <c r="F1" s="1061"/>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row>
    <row r="2" spans="2:31" ht="21" customHeight="1">
      <c r="C2" s="1095" t="s">
        <v>1729</v>
      </c>
      <c r="D2" s="1095"/>
      <c r="E2" s="1095"/>
      <c r="F2" s="1095"/>
      <c r="G2" s="1095"/>
      <c r="H2" s="1095"/>
      <c r="I2" s="1095"/>
      <c r="J2" s="1095"/>
      <c r="K2" s="1095"/>
      <c r="L2" s="1095"/>
      <c r="M2" s="1095"/>
      <c r="N2" s="1095"/>
      <c r="O2" s="1095"/>
      <c r="P2" s="1095"/>
      <c r="Q2" s="1095"/>
      <c r="R2" s="1095"/>
      <c r="S2" s="1095"/>
      <c r="T2" s="1095"/>
      <c r="U2" s="1095"/>
      <c r="V2" s="1095"/>
      <c r="W2" s="1095"/>
      <c r="X2" s="1095"/>
      <c r="Y2" s="1095"/>
      <c r="Z2" s="1095"/>
      <c r="AA2" s="1095"/>
      <c r="AB2" s="1095"/>
      <c r="AC2" s="1095"/>
    </row>
    <row r="3" spans="2:31" ht="21.75" customHeight="1">
      <c r="B3" s="1092" t="s">
        <v>590</v>
      </c>
      <c r="C3" s="1093" t="s">
        <v>13</v>
      </c>
      <c r="D3" s="1093"/>
      <c r="E3" s="1064" t="s">
        <v>591</v>
      </c>
      <c r="F3" s="1064"/>
      <c r="G3" s="1064"/>
      <c r="H3" s="1064"/>
      <c r="I3" s="1064"/>
      <c r="J3" s="1064"/>
      <c r="K3" s="1064"/>
      <c r="L3" s="1064"/>
      <c r="M3" s="1064"/>
      <c r="N3" s="1064"/>
      <c r="O3" s="1064"/>
      <c r="P3" s="1064"/>
      <c r="Q3" s="1064"/>
      <c r="R3" s="1064"/>
      <c r="S3" s="1064"/>
      <c r="T3" s="1064"/>
      <c r="U3" s="1064"/>
      <c r="V3" s="1064"/>
      <c r="W3" s="1064"/>
      <c r="X3" s="1064"/>
      <c r="Y3" s="1064"/>
      <c r="Z3" s="1064"/>
      <c r="AA3" s="1064"/>
      <c r="AB3" s="1064"/>
      <c r="AC3" s="1064"/>
      <c r="AD3" s="1089" t="s">
        <v>590</v>
      </c>
    </row>
    <row r="4" spans="2:31" ht="51.75" customHeight="1">
      <c r="B4" s="1092"/>
      <c r="C4" s="1093"/>
      <c r="D4" s="1093"/>
      <c r="E4" s="1088" t="s">
        <v>592</v>
      </c>
      <c r="F4" s="1080" t="s">
        <v>593</v>
      </c>
      <c r="G4" s="1080"/>
      <c r="H4" s="1080"/>
      <c r="I4" s="1080"/>
      <c r="J4" s="1077" t="s">
        <v>594</v>
      </c>
      <c r="K4" s="1077"/>
      <c r="L4" s="1077"/>
      <c r="M4" s="1080" t="s">
        <v>595</v>
      </c>
      <c r="N4" s="1080"/>
      <c r="O4" s="1080"/>
      <c r="P4" s="1077" t="s">
        <v>596</v>
      </c>
      <c r="Q4" s="1077"/>
      <c r="R4" s="1096" t="s">
        <v>597</v>
      </c>
      <c r="S4" s="1080" t="s">
        <v>598</v>
      </c>
      <c r="T4" s="1080"/>
      <c r="U4" s="1081" t="s">
        <v>599</v>
      </c>
      <c r="V4" s="1080" t="s">
        <v>600</v>
      </c>
      <c r="W4" s="1080"/>
      <c r="X4" s="1081" t="s">
        <v>601</v>
      </c>
      <c r="Y4" s="1077" t="s">
        <v>602</v>
      </c>
      <c r="Z4" s="1077"/>
      <c r="AA4" s="1096" t="s">
        <v>603</v>
      </c>
      <c r="AB4" s="1096" t="s">
        <v>604</v>
      </c>
      <c r="AC4" s="1081" t="s">
        <v>605</v>
      </c>
      <c r="AD4" s="1089"/>
    </row>
    <row r="5" spans="2:31" ht="69.75" customHeight="1">
      <c r="B5" s="1092"/>
      <c r="C5" s="1098" t="s">
        <v>280</v>
      </c>
      <c r="D5" s="1098"/>
      <c r="E5" s="1088"/>
      <c r="F5" s="1087" t="s">
        <v>606</v>
      </c>
      <c r="G5" s="1087"/>
      <c r="H5" s="1087"/>
      <c r="I5" s="1087"/>
      <c r="J5" s="1087" t="s">
        <v>607</v>
      </c>
      <c r="K5" s="1087"/>
      <c r="L5" s="1087"/>
      <c r="M5" s="1087" t="s">
        <v>608</v>
      </c>
      <c r="N5" s="1087"/>
      <c r="O5" s="1087"/>
      <c r="P5" s="1087" t="s">
        <v>609</v>
      </c>
      <c r="Q5" s="1087"/>
      <c r="R5" s="1097"/>
      <c r="S5" s="1087" t="s">
        <v>610</v>
      </c>
      <c r="T5" s="1087"/>
      <c r="U5" s="1082"/>
      <c r="V5" s="1090" t="s">
        <v>611</v>
      </c>
      <c r="W5" s="1090"/>
      <c r="X5" s="1082"/>
      <c r="Y5" s="1087" t="s">
        <v>612</v>
      </c>
      <c r="Z5" s="1087"/>
      <c r="AA5" s="1097"/>
      <c r="AB5" s="1097"/>
      <c r="AC5" s="1082"/>
      <c r="AD5" s="1089"/>
    </row>
    <row r="6" spans="2:31" ht="58.7" customHeight="1">
      <c r="B6" s="1092"/>
      <c r="C6" s="1098"/>
      <c r="D6" s="1098"/>
      <c r="E6" s="1088"/>
      <c r="F6" s="1091" t="s">
        <v>504</v>
      </c>
      <c r="G6" s="994" t="s">
        <v>613</v>
      </c>
      <c r="H6" s="994"/>
      <c r="I6" s="994"/>
      <c r="J6" s="1082" t="s">
        <v>504</v>
      </c>
      <c r="K6" s="1094" t="s">
        <v>614</v>
      </c>
      <c r="L6" s="1094"/>
      <c r="M6" s="1081" t="s">
        <v>504</v>
      </c>
      <c r="N6" s="1066" t="s">
        <v>615</v>
      </c>
      <c r="O6" s="1066"/>
      <c r="P6" s="1081" t="s">
        <v>504</v>
      </c>
      <c r="Q6" s="1080" t="s">
        <v>616</v>
      </c>
      <c r="R6" s="1097"/>
      <c r="S6" s="1081" t="s">
        <v>504</v>
      </c>
      <c r="T6" s="1080" t="s">
        <v>617</v>
      </c>
      <c r="U6" s="1082"/>
      <c r="V6" s="1081" t="s">
        <v>504</v>
      </c>
      <c r="W6" s="1080" t="s">
        <v>618</v>
      </c>
      <c r="X6" s="1082"/>
      <c r="Y6" s="1081" t="s">
        <v>504</v>
      </c>
      <c r="Z6" s="1080" t="s">
        <v>619</v>
      </c>
      <c r="AA6" s="1097"/>
      <c r="AB6" s="1097"/>
      <c r="AC6" s="1082"/>
      <c r="AD6" s="1089"/>
    </row>
    <row r="7" spans="2:31" ht="101.25" customHeight="1">
      <c r="B7" s="1092"/>
      <c r="C7" s="1086" t="s">
        <v>1813</v>
      </c>
      <c r="D7" s="107"/>
      <c r="E7" s="1088"/>
      <c r="F7" s="1091"/>
      <c r="G7" s="77" t="s">
        <v>620</v>
      </c>
      <c r="H7" s="77" t="s">
        <v>621</v>
      </c>
      <c r="I7" s="77" t="s">
        <v>622</v>
      </c>
      <c r="J7" s="1082"/>
      <c r="K7" s="77" t="s">
        <v>623</v>
      </c>
      <c r="L7" s="77" t="s">
        <v>624</v>
      </c>
      <c r="M7" s="1081"/>
      <c r="N7" s="77" t="s">
        <v>625</v>
      </c>
      <c r="O7" s="77" t="s">
        <v>626</v>
      </c>
      <c r="P7" s="1081"/>
      <c r="Q7" s="1080"/>
      <c r="R7" s="1097"/>
      <c r="S7" s="1081"/>
      <c r="T7" s="1080"/>
      <c r="U7" s="1082"/>
      <c r="V7" s="1081"/>
      <c r="W7" s="1080"/>
      <c r="X7" s="1082"/>
      <c r="Y7" s="1081"/>
      <c r="Z7" s="1080"/>
      <c r="AA7" s="1097"/>
      <c r="AB7" s="1097"/>
      <c r="AC7" s="1082"/>
      <c r="AD7" s="1089"/>
    </row>
    <row r="8" spans="2:31" ht="113.25" customHeight="1">
      <c r="B8" s="1092"/>
      <c r="C8" s="1086"/>
      <c r="D8" s="107"/>
      <c r="E8" s="1088"/>
      <c r="F8" s="1091"/>
      <c r="G8" s="239" t="s">
        <v>627</v>
      </c>
      <c r="H8" s="236" t="s">
        <v>628</v>
      </c>
      <c r="I8" s="239" t="s">
        <v>629</v>
      </c>
      <c r="J8" s="1082"/>
      <c r="K8" s="236" t="s">
        <v>630</v>
      </c>
      <c r="L8" s="239" t="s">
        <v>631</v>
      </c>
      <c r="M8" s="1081"/>
      <c r="N8" s="239" t="s">
        <v>1903</v>
      </c>
      <c r="O8" s="236" t="s">
        <v>632</v>
      </c>
      <c r="P8" s="1081"/>
      <c r="Q8" s="236" t="s">
        <v>633</v>
      </c>
      <c r="R8" s="239" t="s">
        <v>634</v>
      </c>
      <c r="S8" s="1081"/>
      <c r="T8" s="236" t="s">
        <v>635</v>
      </c>
      <c r="U8" s="239" t="s">
        <v>636</v>
      </c>
      <c r="V8" s="1081"/>
      <c r="W8" s="236" t="s">
        <v>637</v>
      </c>
      <c r="X8" s="239" t="s">
        <v>638</v>
      </c>
      <c r="Y8" s="1081"/>
      <c r="Z8" s="236" t="s">
        <v>639</v>
      </c>
      <c r="AA8" s="236" t="s">
        <v>640</v>
      </c>
      <c r="AB8" s="239" t="s">
        <v>641</v>
      </c>
      <c r="AC8" s="307" t="s">
        <v>642</v>
      </c>
      <c r="AD8" s="1089"/>
    </row>
    <row r="9" spans="2:31" s="309" customFormat="1" ht="45.75" customHeight="1">
      <c r="B9" s="1092"/>
      <c r="C9" s="308"/>
      <c r="D9" s="725"/>
      <c r="E9" s="1088"/>
      <c r="F9" s="242" t="s">
        <v>643</v>
      </c>
      <c r="G9" s="242" t="s">
        <v>644</v>
      </c>
      <c r="H9" s="242" t="s">
        <v>645</v>
      </c>
      <c r="I9" s="242" t="s">
        <v>646</v>
      </c>
      <c r="J9" s="245" t="s">
        <v>1897</v>
      </c>
      <c r="K9" s="242" t="s">
        <v>1898</v>
      </c>
      <c r="L9" s="242" t="s">
        <v>1899</v>
      </c>
      <c r="M9" s="242" t="s">
        <v>1900</v>
      </c>
      <c r="N9" s="242" t="s">
        <v>1901</v>
      </c>
      <c r="O9" s="242" t="s">
        <v>1902</v>
      </c>
      <c r="P9" s="242" t="s">
        <v>1904</v>
      </c>
      <c r="Q9" s="242" t="s">
        <v>1905</v>
      </c>
      <c r="R9" s="242" t="s">
        <v>1906</v>
      </c>
      <c r="S9" s="242" t="s">
        <v>1907</v>
      </c>
      <c r="T9" s="242" t="s">
        <v>1908</v>
      </c>
      <c r="U9" s="242" t="s">
        <v>1909</v>
      </c>
      <c r="V9" s="242" t="s">
        <v>1910</v>
      </c>
      <c r="W9" s="242" t="s">
        <v>1911</v>
      </c>
      <c r="X9" s="242" t="s">
        <v>1912</v>
      </c>
      <c r="Y9" s="242" t="s">
        <v>648</v>
      </c>
      <c r="Z9" s="242" t="s">
        <v>649</v>
      </c>
      <c r="AA9" s="242" t="s">
        <v>650</v>
      </c>
      <c r="AB9" s="242" t="s">
        <v>651</v>
      </c>
      <c r="AC9" s="245" t="s">
        <v>1913</v>
      </c>
      <c r="AD9" s="1089"/>
    </row>
    <row r="10" spans="2:31" ht="21.75" customHeight="1">
      <c r="B10" s="653" t="s">
        <v>534</v>
      </c>
      <c r="C10" s="279" t="s">
        <v>300</v>
      </c>
      <c r="D10" s="289" t="s">
        <v>32</v>
      </c>
      <c r="E10" s="250">
        <v>87622</v>
      </c>
      <c r="F10" s="250">
        <v>37119</v>
      </c>
      <c r="G10" s="250">
        <v>24641</v>
      </c>
      <c r="H10" s="250">
        <v>2969</v>
      </c>
      <c r="I10" s="250">
        <v>6816</v>
      </c>
      <c r="J10" s="250">
        <v>4805</v>
      </c>
      <c r="K10" s="250">
        <v>3105</v>
      </c>
      <c r="L10" s="250">
        <v>1161</v>
      </c>
      <c r="M10" s="250">
        <v>1485</v>
      </c>
      <c r="N10" s="250">
        <v>379</v>
      </c>
      <c r="O10" s="250">
        <v>413</v>
      </c>
      <c r="P10" s="250">
        <v>19398</v>
      </c>
      <c r="Q10" s="250">
        <v>7215</v>
      </c>
      <c r="R10" s="250">
        <v>7912</v>
      </c>
      <c r="S10" s="250">
        <v>8852</v>
      </c>
      <c r="T10" s="250">
        <v>6646</v>
      </c>
      <c r="U10" s="250">
        <v>1498</v>
      </c>
      <c r="V10" s="250">
        <v>887</v>
      </c>
      <c r="W10" s="250">
        <v>505</v>
      </c>
      <c r="X10" s="250">
        <v>156</v>
      </c>
      <c r="Y10" s="250">
        <v>2146</v>
      </c>
      <c r="Z10" s="250">
        <v>2081</v>
      </c>
      <c r="AA10" s="250">
        <v>98</v>
      </c>
      <c r="AB10" s="250">
        <v>17</v>
      </c>
      <c r="AC10" s="250">
        <v>3249</v>
      </c>
      <c r="AD10" s="654" t="s">
        <v>534</v>
      </c>
      <c r="AE10" s="304"/>
    </row>
    <row r="11" spans="2:31" ht="19.5" customHeight="1">
      <c r="B11" s="653" t="s">
        <v>535</v>
      </c>
      <c r="C11" s="281" t="s">
        <v>31</v>
      </c>
      <c r="D11" s="289" t="s">
        <v>34</v>
      </c>
      <c r="E11" s="250">
        <v>304</v>
      </c>
      <c r="F11" s="250">
        <v>69</v>
      </c>
      <c r="G11" s="250">
        <v>29</v>
      </c>
      <c r="H11" s="250">
        <v>12</v>
      </c>
      <c r="I11" s="250">
        <v>16</v>
      </c>
      <c r="J11" s="250">
        <v>65</v>
      </c>
      <c r="K11" s="250">
        <v>41</v>
      </c>
      <c r="L11" s="250">
        <v>18</v>
      </c>
      <c r="M11" s="250">
        <v>22</v>
      </c>
      <c r="N11" s="250">
        <v>2</v>
      </c>
      <c r="O11" s="250">
        <v>11</v>
      </c>
      <c r="P11" s="250">
        <v>17</v>
      </c>
      <c r="Q11" s="250">
        <v>3</v>
      </c>
      <c r="R11" s="250">
        <v>1</v>
      </c>
      <c r="S11" s="250">
        <v>85</v>
      </c>
      <c r="T11" s="250">
        <v>72</v>
      </c>
      <c r="U11" s="250">
        <v>4</v>
      </c>
      <c r="V11" s="250">
        <v>2</v>
      </c>
      <c r="W11" s="250">
        <v>1</v>
      </c>
      <c r="X11" s="250">
        <v>5</v>
      </c>
      <c r="Y11" s="250">
        <v>16</v>
      </c>
      <c r="Z11" s="250">
        <v>12</v>
      </c>
      <c r="AA11" s="250">
        <v>3</v>
      </c>
      <c r="AB11" s="250">
        <v>1</v>
      </c>
      <c r="AC11" s="250">
        <v>14</v>
      </c>
      <c r="AD11" s="654" t="s">
        <v>535</v>
      </c>
      <c r="AE11" s="304"/>
    </row>
    <row r="12" spans="2:31" ht="19.5" customHeight="1">
      <c r="B12" s="653" t="s">
        <v>536</v>
      </c>
      <c r="C12" s="279"/>
      <c r="D12" s="289" t="s">
        <v>120</v>
      </c>
      <c r="E12" s="250">
        <v>502</v>
      </c>
      <c r="F12" s="250">
        <v>269</v>
      </c>
      <c r="G12" s="250">
        <v>196</v>
      </c>
      <c r="H12" s="250">
        <v>23</v>
      </c>
      <c r="I12" s="250">
        <v>30</v>
      </c>
      <c r="J12" s="250">
        <v>58</v>
      </c>
      <c r="K12" s="250">
        <v>30</v>
      </c>
      <c r="L12" s="250">
        <v>17</v>
      </c>
      <c r="M12" s="250">
        <v>19</v>
      </c>
      <c r="N12" s="250">
        <v>8</v>
      </c>
      <c r="O12" s="250">
        <v>7</v>
      </c>
      <c r="P12" s="250">
        <v>30</v>
      </c>
      <c r="Q12" s="250">
        <v>6</v>
      </c>
      <c r="R12" s="250">
        <v>5</v>
      </c>
      <c r="S12" s="250">
        <v>76</v>
      </c>
      <c r="T12" s="250">
        <v>49</v>
      </c>
      <c r="U12" s="250">
        <v>5</v>
      </c>
      <c r="V12" s="250">
        <v>2</v>
      </c>
      <c r="W12" s="250">
        <v>2</v>
      </c>
      <c r="X12" s="250">
        <v>4</v>
      </c>
      <c r="Y12" s="250">
        <v>11</v>
      </c>
      <c r="Z12" s="250">
        <v>9</v>
      </c>
      <c r="AA12" s="250">
        <v>3</v>
      </c>
      <c r="AB12" s="250">
        <v>0</v>
      </c>
      <c r="AC12" s="250">
        <v>20</v>
      </c>
      <c r="AD12" s="654" t="s">
        <v>536</v>
      </c>
      <c r="AE12" s="304"/>
    </row>
    <row r="13" spans="2:31">
      <c r="B13" s="311"/>
      <c r="C13" s="279"/>
      <c r="D13" s="289"/>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78"/>
      <c r="AE13" s="304"/>
    </row>
    <row r="14" spans="2:31">
      <c r="B14" s="310" t="s">
        <v>537</v>
      </c>
      <c r="C14" s="285" t="s">
        <v>538</v>
      </c>
      <c r="D14" s="304" t="s">
        <v>32</v>
      </c>
      <c r="E14" s="254">
        <v>1296</v>
      </c>
      <c r="F14" s="254">
        <v>315</v>
      </c>
      <c r="G14" s="254">
        <v>138</v>
      </c>
      <c r="H14" s="254">
        <v>75</v>
      </c>
      <c r="I14" s="254">
        <v>68</v>
      </c>
      <c r="J14" s="254">
        <v>20</v>
      </c>
      <c r="K14" s="254">
        <v>6</v>
      </c>
      <c r="L14" s="254">
        <v>8</v>
      </c>
      <c r="M14" s="254">
        <v>799</v>
      </c>
      <c r="N14" s="254">
        <v>298</v>
      </c>
      <c r="O14" s="254">
        <v>291</v>
      </c>
      <c r="P14" s="254">
        <v>46</v>
      </c>
      <c r="Q14" s="254">
        <v>6</v>
      </c>
      <c r="R14" s="254">
        <v>0</v>
      </c>
      <c r="S14" s="254">
        <v>63</v>
      </c>
      <c r="T14" s="254">
        <v>53</v>
      </c>
      <c r="U14" s="254">
        <v>9</v>
      </c>
      <c r="V14" s="254">
        <v>6</v>
      </c>
      <c r="W14" s="254">
        <v>2</v>
      </c>
      <c r="X14" s="254">
        <v>1</v>
      </c>
      <c r="Y14" s="254">
        <v>2</v>
      </c>
      <c r="Z14" s="254">
        <v>0</v>
      </c>
      <c r="AA14" s="254">
        <v>3</v>
      </c>
      <c r="AB14" s="254">
        <v>0</v>
      </c>
      <c r="AC14" s="254">
        <v>32</v>
      </c>
      <c r="AD14" s="303" t="s">
        <v>537</v>
      </c>
      <c r="AE14" s="304"/>
    </row>
    <row r="15" spans="2:31">
      <c r="B15" s="310" t="s">
        <v>539</v>
      </c>
      <c r="C15" s="282" t="s">
        <v>36</v>
      </c>
      <c r="D15" s="304" t="s">
        <v>34</v>
      </c>
      <c r="E15" s="254">
        <v>22</v>
      </c>
      <c r="F15" s="254">
        <v>2</v>
      </c>
      <c r="G15" s="254">
        <v>1</v>
      </c>
      <c r="H15" s="254">
        <v>0</v>
      </c>
      <c r="I15" s="254">
        <v>0</v>
      </c>
      <c r="J15" s="254">
        <v>1</v>
      </c>
      <c r="K15" s="254">
        <v>0</v>
      </c>
      <c r="L15" s="254">
        <v>0</v>
      </c>
      <c r="M15" s="254">
        <v>16</v>
      </c>
      <c r="N15" s="254">
        <v>2</v>
      </c>
      <c r="O15" s="254">
        <v>9</v>
      </c>
      <c r="P15" s="254">
        <v>1</v>
      </c>
      <c r="Q15" s="254">
        <v>0</v>
      </c>
      <c r="R15" s="254">
        <v>0</v>
      </c>
      <c r="S15" s="254">
        <v>2</v>
      </c>
      <c r="T15" s="254">
        <v>2</v>
      </c>
      <c r="U15" s="254">
        <v>0</v>
      </c>
      <c r="V15" s="254">
        <v>0</v>
      </c>
      <c r="W15" s="254">
        <v>0</v>
      </c>
      <c r="X15" s="254">
        <v>0</v>
      </c>
      <c r="Y15" s="254">
        <v>0</v>
      </c>
      <c r="Z15" s="254">
        <v>0</v>
      </c>
      <c r="AA15" s="254">
        <v>0</v>
      </c>
      <c r="AB15" s="254">
        <v>0</v>
      </c>
      <c r="AC15" s="254">
        <v>0</v>
      </c>
      <c r="AD15" s="303" t="s">
        <v>539</v>
      </c>
      <c r="AE15" s="304"/>
    </row>
    <row r="16" spans="2:31">
      <c r="B16" s="310" t="s">
        <v>540</v>
      </c>
      <c r="C16" s="606"/>
      <c r="D16" s="304" t="s">
        <v>120</v>
      </c>
      <c r="E16" s="254">
        <v>23</v>
      </c>
      <c r="F16" s="254">
        <v>4</v>
      </c>
      <c r="G16" s="254">
        <v>0</v>
      </c>
      <c r="H16" s="254">
        <v>2</v>
      </c>
      <c r="I16" s="254">
        <v>2</v>
      </c>
      <c r="J16" s="254">
        <v>1</v>
      </c>
      <c r="K16" s="254">
        <v>1</v>
      </c>
      <c r="L16" s="254">
        <v>0</v>
      </c>
      <c r="M16" s="254">
        <v>15</v>
      </c>
      <c r="N16" s="254">
        <v>7</v>
      </c>
      <c r="O16" s="254">
        <v>5</v>
      </c>
      <c r="P16" s="254">
        <v>0</v>
      </c>
      <c r="Q16" s="254">
        <v>0</v>
      </c>
      <c r="R16" s="254">
        <v>0</v>
      </c>
      <c r="S16" s="254">
        <v>2</v>
      </c>
      <c r="T16" s="254">
        <v>1</v>
      </c>
      <c r="U16" s="254">
        <v>0</v>
      </c>
      <c r="V16" s="254">
        <v>0</v>
      </c>
      <c r="W16" s="254">
        <v>0</v>
      </c>
      <c r="X16" s="254">
        <v>0</v>
      </c>
      <c r="Y16" s="254">
        <v>0</v>
      </c>
      <c r="Z16" s="254">
        <v>0</v>
      </c>
      <c r="AA16" s="254">
        <v>1</v>
      </c>
      <c r="AB16" s="254">
        <v>0</v>
      </c>
      <c r="AC16" s="254">
        <v>0</v>
      </c>
      <c r="AD16" s="303" t="s">
        <v>540</v>
      </c>
      <c r="AE16" s="304"/>
    </row>
    <row r="17" spans="2:31">
      <c r="B17" s="310"/>
      <c r="C17" s="283"/>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303"/>
      <c r="AE17" s="304"/>
    </row>
    <row r="18" spans="2:31">
      <c r="B18" s="310" t="s">
        <v>541</v>
      </c>
      <c r="C18" s="284" t="s">
        <v>1895</v>
      </c>
      <c r="D18" s="304" t="s">
        <v>32</v>
      </c>
      <c r="E18" s="17">
        <v>881</v>
      </c>
      <c r="F18" s="17">
        <v>277</v>
      </c>
      <c r="G18" s="17">
        <v>118</v>
      </c>
      <c r="H18" s="17">
        <v>70</v>
      </c>
      <c r="I18" s="17">
        <v>59</v>
      </c>
      <c r="J18" s="17">
        <v>16</v>
      </c>
      <c r="K18" s="17">
        <v>6</v>
      </c>
      <c r="L18" s="17">
        <v>6</v>
      </c>
      <c r="M18" s="17">
        <v>498</v>
      </c>
      <c r="N18" s="17">
        <v>295</v>
      </c>
      <c r="O18" s="17">
        <v>6</v>
      </c>
      <c r="P18" s="17">
        <v>18</v>
      </c>
      <c r="Q18" s="17">
        <v>6</v>
      </c>
      <c r="R18" s="17">
        <v>0</v>
      </c>
      <c r="S18" s="17">
        <v>38</v>
      </c>
      <c r="T18" s="17">
        <v>33</v>
      </c>
      <c r="U18" s="17">
        <v>5</v>
      </c>
      <c r="V18" s="17">
        <v>4</v>
      </c>
      <c r="W18" s="17">
        <v>0</v>
      </c>
      <c r="X18" s="17">
        <v>1</v>
      </c>
      <c r="Y18" s="17">
        <v>2</v>
      </c>
      <c r="Z18" s="17">
        <v>0</v>
      </c>
      <c r="AA18" s="17">
        <v>0</v>
      </c>
      <c r="AB18" s="17">
        <v>0</v>
      </c>
      <c r="AC18" s="17">
        <v>22</v>
      </c>
      <c r="AD18" s="303" t="s">
        <v>541</v>
      </c>
    </row>
    <row r="19" spans="2:31">
      <c r="B19" s="310" t="s">
        <v>542</v>
      </c>
      <c r="C19" s="283" t="s">
        <v>543</v>
      </c>
      <c r="D19" s="304" t="s">
        <v>34</v>
      </c>
      <c r="E19" s="17">
        <v>11</v>
      </c>
      <c r="F19" s="17">
        <v>2</v>
      </c>
      <c r="G19" s="17">
        <v>1</v>
      </c>
      <c r="H19" s="17">
        <v>0</v>
      </c>
      <c r="I19" s="17">
        <v>0</v>
      </c>
      <c r="J19" s="17">
        <v>0</v>
      </c>
      <c r="K19" s="17">
        <v>0</v>
      </c>
      <c r="L19" s="17">
        <v>0</v>
      </c>
      <c r="M19" s="17">
        <v>8</v>
      </c>
      <c r="N19" s="17">
        <v>2</v>
      </c>
      <c r="O19" s="17">
        <v>1</v>
      </c>
      <c r="P19" s="17">
        <v>0</v>
      </c>
      <c r="Q19" s="17">
        <v>0</v>
      </c>
      <c r="R19" s="17">
        <v>0</v>
      </c>
      <c r="S19" s="17">
        <v>1</v>
      </c>
      <c r="T19" s="17">
        <v>1</v>
      </c>
      <c r="U19" s="17">
        <v>0</v>
      </c>
      <c r="V19" s="17">
        <v>0</v>
      </c>
      <c r="W19" s="17">
        <v>0</v>
      </c>
      <c r="X19" s="17">
        <v>0</v>
      </c>
      <c r="Y19" s="17">
        <v>0</v>
      </c>
      <c r="Z19" s="17">
        <v>0</v>
      </c>
      <c r="AA19" s="17">
        <v>0</v>
      </c>
      <c r="AB19" s="17">
        <v>0</v>
      </c>
      <c r="AC19" s="17">
        <v>0</v>
      </c>
      <c r="AD19" s="303" t="s">
        <v>542</v>
      </c>
    </row>
    <row r="20" spans="2:31">
      <c r="B20" s="310" t="s">
        <v>544</v>
      </c>
      <c r="C20" s="282"/>
      <c r="D20" s="304" t="s">
        <v>120</v>
      </c>
      <c r="E20" s="17">
        <v>17</v>
      </c>
      <c r="F20" s="17">
        <v>4</v>
      </c>
      <c r="G20" s="17">
        <v>0</v>
      </c>
      <c r="H20" s="17">
        <v>2</v>
      </c>
      <c r="I20" s="17">
        <v>2</v>
      </c>
      <c r="J20" s="17">
        <v>1</v>
      </c>
      <c r="K20" s="17">
        <v>1</v>
      </c>
      <c r="L20" s="17">
        <v>0</v>
      </c>
      <c r="M20" s="17">
        <v>10</v>
      </c>
      <c r="N20" s="17">
        <v>7</v>
      </c>
      <c r="O20" s="17">
        <v>0</v>
      </c>
      <c r="P20" s="17">
        <v>0</v>
      </c>
      <c r="Q20" s="17">
        <v>0</v>
      </c>
      <c r="R20" s="17">
        <v>0</v>
      </c>
      <c r="S20" s="17">
        <v>2</v>
      </c>
      <c r="T20" s="17">
        <v>1</v>
      </c>
      <c r="U20" s="17">
        <v>0</v>
      </c>
      <c r="V20" s="17">
        <v>0</v>
      </c>
      <c r="W20" s="17">
        <v>0</v>
      </c>
      <c r="X20" s="17">
        <v>0</v>
      </c>
      <c r="Y20" s="17">
        <v>0</v>
      </c>
      <c r="Z20" s="17">
        <v>0</v>
      </c>
      <c r="AA20" s="17">
        <v>0</v>
      </c>
      <c r="AB20" s="17">
        <v>0</v>
      </c>
      <c r="AC20" s="17">
        <v>0</v>
      </c>
      <c r="AD20" s="303" t="s">
        <v>544</v>
      </c>
    </row>
    <row r="21" spans="2:31">
      <c r="B21" s="310"/>
      <c r="C21" s="28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303"/>
    </row>
    <row r="22" spans="2:31">
      <c r="B22" s="310" t="s">
        <v>545</v>
      </c>
      <c r="C22" s="285" t="s">
        <v>144</v>
      </c>
      <c r="D22" s="304" t="s">
        <v>32</v>
      </c>
      <c r="E22" s="254">
        <v>2261</v>
      </c>
      <c r="F22" s="254">
        <v>266</v>
      </c>
      <c r="G22" s="254">
        <v>124</v>
      </c>
      <c r="H22" s="254">
        <v>58</v>
      </c>
      <c r="I22" s="254">
        <v>36</v>
      </c>
      <c r="J22" s="254">
        <v>120</v>
      </c>
      <c r="K22" s="254">
        <v>9</v>
      </c>
      <c r="L22" s="254">
        <v>7</v>
      </c>
      <c r="M22" s="254">
        <v>3</v>
      </c>
      <c r="N22" s="254">
        <v>0</v>
      </c>
      <c r="O22" s="254">
        <v>2</v>
      </c>
      <c r="P22" s="254">
        <v>21</v>
      </c>
      <c r="Q22" s="254">
        <v>0</v>
      </c>
      <c r="R22" s="254">
        <v>0</v>
      </c>
      <c r="S22" s="254">
        <v>20</v>
      </c>
      <c r="T22" s="254">
        <v>14</v>
      </c>
      <c r="U22" s="254">
        <v>0</v>
      </c>
      <c r="V22" s="254">
        <v>2</v>
      </c>
      <c r="W22" s="254">
        <v>1</v>
      </c>
      <c r="X22" s="254">
        <v>3</v>
      </c>
      <c r="Y22" s="254">
        <v>1783</v>
      </c>
      <c r="Z22" s="254">
        <v>1783</v>
      </c>
      <c r="AA22" s="254">
        <v>4</v>
      </c>
      <c r="AB22" s="254">
        <v>2</v>
      </c>
      <c r="AC22" s="254">
        <v>37</v>
      </c>
      <c r="AD22" s="303" t="s">
        <v>545</v>
      </c>
    </row>
    <row r="23" spans="2:31">
      <c r="B23" s="310" t="s">
        <v>546</v>
      </c>
      <c r="C23" s="282" t="s">
        <v>145</v>
      </c>
      <c r="D23" s="304" t="s">
        <v>34</v>
      </c>
      <c r="E23" s="254">
        <v>16</v>
      </c>
      <c r="F23" s="254">
        <v>3</v>
      </c>
      <c r="G23" s="254">
        <v>1</v>
      </c>
      <c r="H23" s="254">
        <v>0</v>
      </c>
      <c r="I23" s="254">
        <v>1</v>
      </c>
      <c r="J23" s="254">
        <v>1</v>
      </c>
      <c r="K23" s="254">
        <v>0</v>
      </c>
      <c r="L23" s="254">
        <v>0</v>
      </c>
      <c r="M23" s="254">
        <v>0</v>
      </c>
      <c r="N23" s="254">
        <v>0</v>
      </c>
      <c r="O23" s="254">
        <v>0</v>
      </c>
      <c r="P23" s="254">
        <v>0</v>
      </c>
      <c r="Q23" s="254">
        <v>0</v>
      </c>
      <c r="R23" s="254">
        <v>0</v>
      </c>
      <c r="S23" s="254">
        <v>0</v>
      </c>
      <c r="T23" s="254">
        <v>0</v>
      </c>
      <c r="U23" s="254">
        <v>0</v>
      </c>
      <c r="V23" s="254">
        <v>0</v>
      </c>
      <c r="W23" s="254">
        <v>0</v>
      </c>
      <c r="X23" s="254">
        <v>0</v>
      </c>
      <c r="Y23" s="254">
        <v>11</v>
      </c>
      <c r="Z23" s="254">
        <v>11</v>
      </c>
      <c r="AA23" s="254">
        <v>0</v>
      </c>
      <c r="AB23" s="254">
        <v>1</v>
      </c>
      <c r="AC23" s="254">
        <v>0</v>
      </c>
      <c r="AD23" s="303" t="s">
        <v>546</v>
      </c>
    </row>
    <row r="24" spans="2:31">
      <c r="B24" s="310" t="s">
        <v>547</v>
      </c>
      <c r="C24" s="285"/>
      <c r="D24" s="304" t="s">
        <v>120</v>
      </c>
      <c r="E24" s="254">
        <v>15</v>
      </c>
      <c r="F24" s="254">
        <v>2</v>
      </c>
      <c r="G24" s="254">
        <v>1</v>
      </c>
      <c r="H24" s="254">
        <v>0</v>
      </c>
      <c r="I24" s="254">
        <v>0</v>
      </c>
      <c r="J24" s="254">
        <v>4</v>
      </c>
      <c r="K24" s="254">
        <v>0</v>
      </c>
      <c r="L24" s="254">
        <v>0</v>
      </c>
      <c r="M24" s="254">
        <v>1</v>
      </c>
      <c r="N24" s="254">
        <v>0</v>
      </c>
      <c r="O24" s="254">
        <v>1</v>
      </c>
      <c r="P24" s="254">
        <v>0</v>
      </c>
      <c r="Q24" s="254">
        <v>0</v>
      </c>
      <c r="R24" s="254">
        <v>0</v>
      </c>
      <c r="S24" s="254">
        <v>0</v>
      </c>
      <c r="T24" s="254">
        <v>0</v>
      </c>
      <c r="U24" s="254">
        <v>0</v>
      </c>
      <c r="V24" s="254">
        <v>0</v>
      </c>
      <c r="W24" s="254">
        <v>0</v>
      </c>
      <c r="X24" s="254">
        <v>0</v>
      </c>
      <c r="Y24" s="254">
        <v>8</v>
      </c>
      <c r="Z24" s="254">
        <v>8</v>
      </c>
      <c r="AA24" s="254">
        <v>0</v>
      </c>
      <c r="AB24" s="254">
        <v>0</v>
      </c>
      <c r="AC24" s="254">
        <v>0</v>
      </c>
      <c r="AD24" s="303" t="s">
        <v>547</v>
      </c>
    </row>
    <row r="25" spans="2:31">
      <c r="B25" s="310"/>
      <c r="C25" s="285"/>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303"/>
    </row>
    <row r="26" spans="2:31">
      <c r="B26" s="310" t="s">
        <v>548</v>
      </c>
      <c r="C26" s="286" t="s">
        <v>549</v>
      </c>
      <c r="D26" s="304" t="s">
        <v>32</v>
      </c>
      <c r="E26" s="17">
        <v>1381</v>
      </c>
      <c r="F26" s="17">
        <v>72</v>
      </c>
      <c r="G26" s="17">
        <v>25</v>
      </c>
      <c r="H26" s="17">
        <v>10</v>
      </c>
      <c r="I26" s="17">
        <v>12</v>
      </c>
      <c r="J26" s="17">
        <v>4</v>
      </c>
      <c r="K26" s="17">
        <v>0</v>
      </c>
      <c r="L26" s="17">
        <v>1</v>
      </c>
      <c r="M26" s="17">
        <v>0</v>
      </c>
      <c r="N26" s="17">
        <v>0</v>
      </c>
      <c r="O26" s="17">
        <v>0</v>
      </c>
      <c r="P26" s="17">
        <v>6</v>
      </c>
      <c r="Q26" s="17">
        <v>0</v>
      </c>
      <c r="R26" s="17">
        <v>0</v>
      </c>
      <c r="S26" s="17">
        <v>7</v>
      </c>
      <c r="T26" s="17">
        <v>4</v>
      </c>
      <c r="U26" s="17">
        <v>0</v>
      </c>
      <c r="V26" s="17">
        <v>0</v>
      </c>
      <c r="W26" s="17">
        <v>0</v>
      </c>
      <c r="X26" s="17">
        <v>2</v>
      </c>
      <c r="Y26" s="17">
        <v>1279</v>
      </c>
      <c r="Z26" s="17">
        <v>1279</v>
      </c>
      <c r="AA26" s="17">
        <v>1</v>
      </c>
      <c r="AB26" s="17">
        <v>1</v>
      </c>
      <c r="AC26" s="17">
        <v>9</v>
      </c>
      <c r="AD26" s="303" t="s">
        <v>548</v>
      </c>
    </row>
    <row r="27" spans="2:31">
      <c r="B27" s="310" t="s">
        <v>550</v>
      </c>
      <c r="C27" s="287" t="s">
        <v>551</v>
      </c>
      <c r="D27" s="304" t="s">
        <v>34</v>
      </c>
      <c r="E27" s="17">
        <v>8</v>
      </c>
      <c r="F27" s="17">
        <v>1</v>
      </c>
      <c r="G27" s="17">
        <v>0</v>
      </c>
      <c r="H27" s="17">
        <v>0</v>
      </c>
      <c r="I27" s="17">
        <v>1</v>
      </c>
      <c r="J27" s="17">
        <v>0</v>
      </c>
      <c r="K27" s="17">
        <v>0</v>
      </c>
      <c r="L27" s="17">
        <v>0</v>
      </c>
      <c r="M27" s="17">
        <v>0</v>
      </c>
      <c r="N27" s="17">
        <v>0</v>
      </c>
      <c r="O27" s="17">
        <v>0</v>
      </c>
      <c r="P27" s="17">
        <v>0</v>
      </c>
      <c r="Q27" s="17">
        <v>0</v>
      </c>
      <c r="R27" s="17">
        <v>0</v>
      </c>
      <c r="S27" s="17">
        <v>0</v>
      </c>
      <c r="T27" s="17">
        <v>0</v>
      </c>
      <c r="U27" s="17">
        <v>0</v>
      </c>
      <c r="V27" s="17">
        <v>0</v>
      </c>
      <c r="W27" s="17">
        <v>0</v>
      </c>
      <c r="X27" s="17">
        <v>0</v>
      </c>
      <c r="Y27" s="17">
        <v>7</v>
      </c>
      <c r="Z27" s="17">
        <v>7</v>
      </c>
      <c r="AA27" s="17">
        <v>0</v>
      </c>
      <c r="AB27" s="17">
        <v>0</v>
      </c>
      <c r="AC27" s="17">
        <v>0</v>
      </c>
      <c r="AD27" s="303" t="s">
        <v>550</v>
      </c>
    </row>
    <row r="28" spans="2:31">
      <c r="B28" s="310" t="s">
        <v>552</v>
      </c>
      <c r="C28" s="606"/>
      <c r="D28" s="304" t="s">
        <v>120</v>
      </c>
      <c r="E28" s="17">
        <v>7</v>
      </c>
      <c r="F28" s="17">
        <v>1</v>
      </c>
      <c r="G28" s="17">
        <v>0</v>
      </c>
      <c r="H28" s="17">
        <v>0</v>
      </c>
      <c r="I28" s="17">
        <v>0</v>
      </c>
      <c r="J28" s="17">
        <v>0</v>
      </c>
      <c r="K28" s="17">
        <v>0</v>
      </c>
      <c r="L28" s="17">
        <v>0</v>
      </c>
      <c r="M28" s="17">
        <v>0</v>
      </c>
      <c r="N28" s="17">
        <v>0</v>
      </c>
      <c r="O28" s="17">
        <v>0</v>
      </c>
      <c r="P28" s="17">
        <v>0</v>
      </c>
      <c r="Q28" s="17">
        <v>0</v>
      </c>
      <c r="R28" s="17">
        <v>0</v>
      </c>
      <c r="S28" s="17">
        <v>0</v>
      </c>
      <c r="T28" s="17">
        <v>0</v>
      </c>
      <c r="U28" s="17">
        <v>0</v>
      </c>
      <c r="V28" s="17">
        <v>0</v>
      </c>
      <c r="W28" s="17">
        <v>0</v>
      </c>
      <c r="X28" s="17">
        <v>0</v>
      </c>
      <c r="Y28" s="17">
        <v>6</v>
      </c>
      <c r="Z28" s="17">
        <v>6</v>
      </c>
      <c r="AA28" s="17">
        <v>0</v>
      </c>
      <c r="AB28" s="17">
        <v>0</v>
      </c>
      <c r="AC28" s="17">
        <v>0</v>
      </c>
      <c r="AD28" s="303" t="s">
        <v>552</v>
      </c>
    </row>
    <row r="29" spans="2:31">
      <c r="B29" s="310"/>
      <c r="C29" s="283"/>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303"/>
    </row>
    <row r="30" spans="2:31">
      <c r="B30" s="310" t="s">
        <v>553</v>
      </c>
      <c r="C30" s="285" t="s">
        <v>554</v>
      </c>
      <c r="D30" s="304" t="s">
        <v>32</v>
      </c>
      <c r="E30" s="254">
        <v>28351</v>
      </c>
      <c r="F30" s="254">
        <v>25541</v>
      </c>
      <c r="G30" s="254">
        <v>20431</v>
      </c>
      <c r="H30" s="254">
        <v>1242</v>
      </c>
      <c r="I30" s="254">
        <v>2368</v>
      </c>
      <c r="J30" s="254">
        <v>480</v>
      </c>
      <c r="K30" s="254">
        <v>306</v>
      </c>
      <c r="L30" s="254">
        <v>117</v>
      </c>
      <c r="M30" s="254">
        <v>55</v>
      </c>
      <c r="N30" s="254">
        <v>19</v>
      </c>
      <c r="O30" s="254">
        <v>8</v>
      </c>
      <c r="P30" s="254">
        <v>747</v>
      </c>
      <c r="Q30" s="254">
        <v>275</v>
      </c>
      <c r="R30" s="254">
        <v>14</v>
      </c>
      <c r="S30" s="254">
        <v>822</v>
      </c>
      <c r="T30" s="254">
        <v>678</v>
      </c>
      <c r="U30" s="254">
        <v>61</v>
      </c>
      <c r="V30" s="254">
        <v>26</v>
      </c>
      <c r="W30" s="254">
        <v>6</v>
      </c>
      <c r="X30" s="254">
        <v>23</v>
      </c>
      <c r="Y30" s="254">
        <v>77</v>
      </c>
      <c r="Z30" s="254">
        <v>72</v>
      </c>
      <c r="AA30" s="254">
        <v>28</v>
      </c>
      <c r="AB30" s="254">
        <v>6</v>
      </c>
      <c r="AC30" s="254">
        <v>471</v>
      </c>
      <c r="AD30" s="303" t="s">
        <v>553</v>
      </c>
    </row>
    <row r="31" spans="2:31">
      <c r="B31" s="310" t="s">
        <v>555</v>
      </c>
      <c r="C31" s="282" t="s">
        <v>0</v>
      </c>
      <c r="D31" s="304" t="s">
        <v>34</v>
      </c>
      <c r="E31" s="254">
        <v>78</v>
      </c>
      <c r="F31" s="254">
        <v>39</v>
      </c>
      <c r="G31" s="254">
        <v>23</v>
      </c>
      <c r="H31" s="254">
        <v>4</v>
      </c>
      <c r="I31" s="254">
        <v>8</v>
      </c>
      <c r="J31" s="254">
        <v>8</v>
      </c>
      <c r="K31" s="254">
        <v>7</v>
      </c>
      <c r="L31" s="254">
        <v>0</v>
      </c>
      <c r="M31" s="254">
        <v>1</v>
      </c>
      <c r="N31" s="254">
        <v>0</v>
      </c>
      <c r="O31" s="254">
        <v>0</v>
      </c>
      <c r="P31" s="254">
        <v>1</v>
      </c>
      <c r="Q31" s="254">
        <v>0</v>
      </c>
      <c r="R31" s="254">
        <v>0</v>
      </c>
      <c r="S31" s="254">
        <v>20</v>
      </c>
      <c r="T31" s="254">
        <v>18</v>
      </c>
      <c r="U31" s="254">
        <v>2</v>
      </c>
      <c r="V31" s="254">
        <v>0</v>
      </c>
      <c r="W31" s="254">
        <v>0</v>
      </c>
      <c r="X31" s="254">
        <v>3</v>
      </c>
      <c r="Y31" s="254">
        <v>0</v>
      </c>
      <c r="Z31" s="254">
        <v>0</v>
      </c>
      <c r="AA31" s="254">
        <v>2</v>
      </c>
      <c r="AB31" s="254">
        <v>0</v>
      </c>
      <c r="AC31" s="254">
        <v>2</v>
      </c>
      <c r="AD31" s="303" t="s">
        <v>555</v>
      </c>
    </row>
    <row r="32" spans="2:31">
      <c r="B32" s="310" t="s">
        <v>556</v>
      </c>
      <c r="C32" s="285"/>
      <c r="D32" s="304" t="s">
        <v>120</v>
      </c>
      <c r="E32" s="254">
        <v>211</v>
      </c>
      <c r="F32" s="254">
        <v>189</v>
      </c>
      <c r="G32" s="254">
        <v>160</v>
      </c>
      <c r="H32" s="254">
        <v>9</v>
      </c>
      <c r="I32" s="254">
        <v>9</v>
      </c>
      <c r="J32" s="254">
        <v>6</v>
      </c>
      <c r="K32" s="254">
        <v>4</v>
      </c>
      <c r="L32" s="254">
        <v>1</v>
      </c>
      <c r="M32" s="254">
        <v>0</v>
      </c>
      <c r="N32" s="254">
        <v>0</v>
      </c>
      <c r="O32" s="254">
        <v>0</v>
      </c>
      <c r="P32" s="254">
        <v>1</v>
      </c>
      <c r="Q32" s="254">
        <v>0</v>
      </c>
      <c r="R32" s="254">
        <v>0</v>
      </c>
      <c r="S32" s="254">
        <v>11</v>
      </c>
      <c r="T32" s="254">
        <v>7</v>
      </c>
      <c r="U32" s="254">
        <v>0</v>
      </c>
      <c r="V32" s="254">
        <v>0</v>
      </c>
      <c r="W32" s="254">
        <v>0</v>
      </c>
      <c r="X32" s="254">
        <v>0</v>
      </c>
      <c r="Y32" s="254">
        <v>0</v>
      </c>
      <c r="Z32" s="254">
        <v>0</v>
      </c>
      <c r="AA32" s="254">
        <v>1</v>
      </c>
      <c r="AB32" s="254">
        <v>0</v>
      </c>
      <c r="AC32" s="254">
        <v>3</v>
      </c>
      <c r="AD32" s="303" t="s">
        <v>556</v>
      </c>
    </row>
    <row r="33" spans="2:30">
      <c r="B33" s="310"/>
      <c r="C33" s="285"/>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303"/>
    </row>
    <row r="34" spans="2:30">
      <c r="B34" s="310" t="s">
        <v>557</v>
      </c>
      <c r="C34" s="286" t="s">
        <v>558</v>
      </c>
      <c r="D34" s="304" t="s">
        <v>32</v>
      </c>
      <c r="E34" s="17">
        <v>5083</v>
      </c>
      <c r="F34" s="17">
        <v>4350</v>
      </c>
      <c r="G34" s="17">
        <v>3336</v>
      </c>
      <c r="H34" s="17">
        <v>157</v>
      </c>
      <c r="I34" s="17">
        <v>486</v>
      </c>
      <c r="J34" s="17">
        <v>18</v>
      </c>
      <c r="K34" s="17">
        <v>7</v>
      </c>
      <c r="L34" s="17">
        <v>8</v>
      </c>
      <c r="M34" s="17">
        <v>24</v>
      </c>
      <c r="N34" s="17">
        <v>15</v>
      </c>
      <c r="O34" s="17">
        <v>0</v>
      </c>
      <c r="P34" s="17">
        <v>301</v>
      </c>
      <c r="Q34" s="17">
        <v>211</v>
      </c>
      <c r="R34" s="17">
        <v>0</v>
      </c>
      <c r="S34" s="17">
        <v>259</v>
      </c>
      <c r="T34" s="17">
        <v>219</v>
      </c>
      <c r="U34" s="17">
        <v>12</v>
      </c>
      <c r="V34" s="17">
        <v>8</v>
      </c>
      <c r="W34" s="17">
        <v>1</v>
      </c>
      <c r="X34" s="17">
        <v>1</v>
      </c>
      <c r="Y34" s="17">
        <v>0</v>
      </c>
      <c r="Z34" s="17">
        <v>0</v>
      </c>
      <c r="AA34" s="17">
        <v>3</v>
      </c>
      <c r="AB34" s="17">
        <v>1</v>
      </c>
      <c r="AC34" s="17">
        <v>106</v>
      </c>
      <c r="AD34" s="303" t="s">
        <v>557</v>
      </c>
    </row>
    <row r="35" spans="2:30">
      <c r="B35" s="310" t="s">
        <v>559</v>
      </c>
      <c r="C35" s="283" t="s">
        <v>45</v>
      </c>
      <c r="D35" s="304" t="s">
        <v>34</v>
      </c>
      <c r="E35" s="17">
        <v>10</v>
      </c>
      <c r="F35" s="17">
        <v>1</v>
      </c>
      <c r="G35" s="17">
        <v>1</v>
      </c>
      <c r="H35" s="17">
        <v>0</v>
      </c>
      <c r="I35" s="17">
        <v>0</v>
      </c>
      <c r="J35" s="17">
        <v>0</v>
      </c>
      <c r="K35" s="17">
        <v>0</v>
      </c>
      <c r="L35" s="17">
        <v>0</v>
      </c>
      <c r="M35" s="17">
        <v>1</v>
      </c>
      <c r="N35" s="17">
        <v>0</v>
      </c>
      <c r="O35" s="17">
        <v>0</v>
      </c>
      <c r="P35" s="17">
        <v>0</v>
      </c>
      <c r="Q35" s="17">
        <v>0</v>
      </c>
      <c r="R35" s="17">
        <v>0</v>
      </c>
      <c r="S35" s="17">
        <v>5</v>
      </c>
      <c r="T35" s="17">
        <v>5</v>
      </c>
      <c r="U35" s="17">
        <v>1</v>
      </c>
      <c r="V35" s="17">
        <v>0</v>
      </c>
      <c r="W35" s="17">
        <v>0</v>
      </c>
      <c r="X35" s="17">
        <v>0</v>
      </c>
      <c r="Y35" s="17">
        <v>0</v>
      </c>
      <c r="Z35" s="17">
        <v>0</v>
      </c>
      <c r="AA35" s="17">
        <v>0</v>
      </c>
      <c r="AB35" s="17">
        <v>0</v>
      </c>
      <c r="AC35" s="17">
        <v>2</v>
      </c>
      <c r="AD35" s="303" t="s">
        <v>559</v>
      </c>
    </row>
    <row r="36" spans="2:30">
      <c r="B36" s="310" t="s">
        <v>560</v>
      </c>
      <c r="C36" s="283"/>
      <c r="D36" s="304" t="s">
        <v>120</v>
      </c>
      <c r="E36" s="17">
        <v>19</v>
      </c>
      <c r="F36" s="17">
        <v>17</v>
      </c>
      <c r="G36" s="17">
        <v>13</v>
      </c>
      <c r="H36" s="17">
        <v>2</v>
      </c>
      <c r="I36" s="17">
        <v>1</v>
      </c>
      <c r="J36" s="17">
        <v>0</v>
      </c>
      <c r="K36" s="17">
        <v>0</v>
      </c>
      <c r="L36" s="17">
        <v>0</v>
      </c>
      <c r="M36" s="17">
        <v>0</v>
      </c>
      <c r="N36" s="17">
        <v>0</v>
      </c>
      <c r="O36" s="17">
        <v>0</v>
      </c>
      <c r="P36" s="17">
        <v>0</v>
      </c>
      <c r="Q36" s="17">
        <v>0</v>
      </c>
      <c r="R36" s="17">
        <v>0</v>
      </c>
      <c r="S36" s="17">
        <v>2</v>
      </c>
      <c r="T36" s="17">
        <v>1</v>
      </c>
      <c r="U36" s="17">
        <v>0</v>
      </c>
      <c r="V36" s="17">
        <v>0</v>
      </c>
      <c r="W36" s="17">
        <v>0</v>
      </c>
      <c r="X36" s="17">
        <v>0</v>
      </c>
      <c r="Y36" s="17">
        <v>0</v>
      </c>
      <c r="Z36" s="17">
        <v>0</v>
      </c>
      <c r="AA36" s="17">
        <v>0</v>
      </c>
      <c r="AB36" s="17">
        <v>0</v>
      </c>
      <c r="AC36" s="17">
        <v>0</v>
      </c>
      <c r="AD36" s="303" t="s">
        <v>560</v>
      </c>
    </row>
    <row r="37" spans="2:30">
      <c r="B37" s="310"/>
      <c r="C37" s="284"/>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303"/>
    </row>
    <row r="38" spans="2:30">
      <c r="B38" s="310" t="s">
        <v>561</v>
      </c>
      <c r="C38" s="286" t="s">
        <v>562</v>
      </c>
      <c r="D38" s="304" t="s">
        <v>32</v>
      </c>
      <c r="E38" s="17">
        <v>267</v>
      </c>
      <c r="F38" s="17">
        <v>194</v>
      </c>
      <c r="G38" s="17">
        <v>140</v>
      </c>
      <c r="H38" s="17">
        <v>11</v>
      </c>
      <c r="I38" s="17">
        <v>31</v>
      </c>
      <c r="J38" s="17">
        <v>2</v>
      </c>
      <c r="K38" s="17">
        <v>1</v>
      </c>
      <c r="L38" s="17">
        <v>1</v>
      </c>
      <c r="M38" s="17">
        <v>1</v>
      </c>
      <c r="N38" s="17">
        <v>1</v>
      </c>
      <c r="O38" s="17">
        <v>0</v>
      </c>
      <c r="P38" s="17">
        <v>19</v>
      </c>
      <c r="Q38" s="17">
        <v>7</v>
      </c>
      <c r="R38" s="17">
        <v>3</v>
      </c>
      <c r="S38" s="17">
        <v>41</v>
      </c>
      <c r="T38" s="17">
        <v>36</v>
      </c>
      <c r="U38" s="17">
        <v>0</v>
      </c>
      <c r="V38" s="17">
        <v>2</v>
      </c>
      <c r="W38" s="17">
        <v>0</v>
      </c>
      <c r="X38" s="17">
        <v>0</v>
      </c>
      <c r="Y38" s="17">
        <v>0</v>
      </c>
      <c r="Z38" s="17">
        <v>0</v>
      </c>
      <c r="AA38" s="17">
        <v>0</v>
      </c>
      <c r="AB38" s="17">
        <v>0</v>
      </c>
      <c r="AC38" s="17">
        <v>5</v>
      </c>
      <c r="AD38" s="303" t="s">
        <v>561</v>
      </c>
    </row>
    <row r="39" spans="2:30">
      <c r="B39" s="310" t="s">
        <v>563</v>
      </c>
      <c r="C39" s="287" t="s">
        <v>47</v>
      </c>
      <c r="D39" s="304" t="s">
        <v>34</v>
      </c>
      <c r="E39" s="17">
        <v>0</v>
      </c>
      <c r="F39" s="17">
        <v>0</v>
      </c>
      <c r="G39" s="17">
        <v>0</v>
      </c>
      <c r="H39" s="17">
        <v>0</v>
      </c>
      <c r="I39" s="17">
        <v>0</v>
      </c>
      <c r="J39" s="17">
        <v>0</v>
      </c>
      <c r="K39" s="17">
        <v>0</v>
      </c>
      <c r="L39" s="17">
        <v>0</v>
      </c>
      <c r="M39" s="17">
        <v>0</v>
      </c>
      <c r="N39" s="17">
        <v>0</v>
      </c>
      <c r="O39" s="17">
        <v>0</v>
      </c>
      <c r="P39" s="17">
        <v>0</v>
      </c>
      <c r="Q39" s="17">
        <v>0</v>
      </c>
      <c r="R39" s="17">
        <v>0</v>
      </c>
      <c r="S39" s="17">
        <v>0</v>
      </c>
      <c r="T39" s="17">
        <v>0</v>
      </c>
      <c r="U39" s="17">
        <v>0</v>
      </c>
      <c r="V39" s="17">
        <v>0</v>
      </c>
      <c r="W39" s="17">
        <v>0</v>
      </c>
      <c r="X39" s="17">
        <v>0</v>
      </c>
      <c r="Y39" s="17">
        <v>0</v>
      </c>
      <c r="Z39" s="17">
        <v>0</v>
      </c>
      <c r="AA39" s="17">
        <v>0</v>
      </c>
      <c r="AB39" s="17">
        <v>0</v>
      </c>
      <c r="AC39" s="17">
        <v>0</v>
      </c>
      <c r="AD39" s="303" t="s">
        <v>563</v>
      </c>
    </row>
    <row r="40" spans="2:30">
      <c r="B40" s="310" t="s">
        <v>564</v>
      </c>
      <c r="C40" s="284"/>
      <c r="D40" s="304" t="s">
        <v>120</v>
      </c>
      <c r="E40" s="17">
        <v>2</v>
      </c>
      <c r="F40" s="17">
        <v>2</v>
      </c>
      <c r="G40" s="17">
        <v>1</v>
      </c>
      <c r="H40" s="17">
        <v>0</v>
      </c>
      <c r="I40" s="17">
        <v>0</v>
      </c>
      <c r="J40" s="17">
        <v>0</v>
      </c>
      <c r="K40" s="17">
        <v>0</v>
      </c>
      <c r="L40" s="17">
        <v>0</v>
      </c>
      <c r="M40" s="17">
        <v>0</v>
      </c>
      <c r="N40" s="17">
        <v>0</v>
      </c>
      <c r="O40" s="17">
        <v>0</v>
      </c>
      <c r="P40" s="17">
        <v>0</v>
      </c>
      <c r="Q40" s="17">
        <v>0</v>
      </c>
      <c r="R40" s="17">
        <v>0</v>
      </c>
      <c r="S40" s="17">
        <v>0</v>
      </c>
      <c r="T40" s="17">
        <v>0</v>
      </c>
      <c r="U40" s="17">
        <v>0</v>
      </c>
      <c r="V40" s="17">
        <v>0</v>
      </c>
      <c r="W40" s="17">
        <v>0</v>
      </c>
      <c r="X40" s="17">
        <v>0</v>
      </c>
      <c r="Y40" s="17">
        <v>0</v>
      </c>
      <c r="Z40" s="17">
        <v>0</v>
      </c>
      <c r="AA40" s="17">
        <v>0</v>
      </c>
      <c r="AB40" s="17">
        <v>0</v>
      </c>
      <c r="AC40" s="17">
        <v>0</v>
      </c>
      <c r="AD40" s="303" t="s">
        <v>564</v>
      </c>
    </row>
    <row r="41" spans="2:30">
      <c r="B41" s="310"/>
      <c r="C41" s="284"/>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303"/>
    </row>
    <row r="42" spans="2:30">
      <c r="B42" s="310" t="s">
        <v>565</v>
      </c>
      <c r="C42" s="286" t="s">
        <v>48</v>
      </c>
      <c r="D42" s="304" t="s">
        <v>32</v>
      </c>
      <c r="E42" s="17">
        <v>27</v>
      </c>
      <c r="F42" s="17">
        <v>22</v>
      </c>
      <c r="G42" s="17">
        <v>16</v>
      </c>
      <c r="H42" s="17">
        <v>2</v>
      </c>
      <c r="I42" s="17">
        <v>2</v>
      </c>
      <c r="J42" s="17">
        <v>0</v>
      </c>
      <c r="K42" s="17">
        <v>0</v>
      </c>
      <c r="L42" s="17">
        <v>0</v>
      </c>
      <c r="M42" s="17">
        <v>0</v>
      </c>
      <c r="N42" s="17">
        <v>0</v>
      </c>
      <c r="O42" s="17">
        <v>0</v>
      </c>
      <c r="P42" s="17">
        <v>2</v>
      </c>
      <c r="Q42" s="17">
        <v>1</v>
      </c>
      <c r="R42" s="17">
        <v>0</v>
      </c>
      <c r="S42" s="17">
        <v>3</v>
      </c>
      <c r="T42" s="17">
        <v>3</v>
      </c>
      <c r="U42" s="17">
        <v>0</v>
      </c>
      <c r="V42" s="17">
        <v>0</v>
      </c>
      <c r="W42" s="17">
        <v>0</v>
      </c>
      <c r="X42" s="17">
        <v>0</v>
      </c>
      <c r="Y42" s="17">
        <v>0</v>
      </c>
      <c r="Z42" s="17">
        <v>0</v>
      </c>
      <c r="AA42" s="17">
        <v>0</v>
      </c>
      <c r="AB42" s="17">
        <v>0</v>
      </c>
      <c r="AC42" s="17">
        <v>0</v>
      </c>
      <c r="AD42" s="303" t="s">
        <v>565</v>
      </c>
    </row>
    <row r="43" spans="2:30">
      <c r="B43" s="310" t="s">
        <v>566</v>
      </c>
      <c r="C43" s="283" t="s">
        <v>49</v>
      </c>
      <c r="D43" s="304" t="s">
        <v>34</v>
      </c>
      <c r="E43" s="17">
        <v>0</v>
      </c>
      <c r="F43" s="17">
        <v>0</v>
      </c>
      <c r="G43" s="17">
        <v>0</v>
      </c>
      <c r="H43" s="17">
        <v>0</v>
      </c>
      <c r="I43" s="17">
        <v>0</v>
      </c>
      <c r="J43" s="17">
        <v>0</v>
      </c>
      <c r="K43" s="17">
        <v>0</v>
      </c>
      <c r="L43" s="17">
        <v>0</v>
      </c>
      <c r="M43" s="17">
        <v>0</v>
      </c>
      <c r="N43" s="17">
        <v>0</v>
      </c>
      <c r="O43" s="17">
        <v>0</v>
      </c>
      <c r="P43" s="17">
        <v>0</v>
      </c>
      <c r="Q43" s="17">
        <v>0</v>
      </c>
      <c r="R43" s="17">
        <v>0</v>
      </c>
      <c r="S43" s="17">
        <v>0</v>
      </c>
      <c r="T43" s="17">
        <v>0</v>
      </c>
      <c r="U43" s="17">
        <v>0</v>
      </c>
      <c r="V43" s="17">
        <v>0</v>
      </c>
      <c r="W43" s="17">
        <v>0</v>
      </c>
      <c r="X43" s="17">
        <v>0</v>
      </c>
      <c r="Y43" s="17">
        <v>0</v>
      </c>
      <c r="Z43" s="17">
        <v>0</v>
      </c>
      <c r="AA43" s="17">
        <v>0</v>
      </c>
      <c r="AB43" s="17">
        <v>0</v>
      </c>
      <c r="AC43" s="17">
        <v>0</v>
      </c>
      <c r="AD43" s="303" t="s">
        <v>566</v>
      </c>
    </row>
    <row r="44" spans="2:30">
      <c r="B44" s="310" t="s">
        <v>567</v>
      </c>
      <c r="C44" s="283"/>
      <c r="D44" s="304" t="s">
        <v>120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7">
        <v>0</v>
      </c>
      <c r="Z44" s="17">
        <v>0</v>
      </c>
      <c r="AA44" s="17">
        <v>0</v>
      </c>
      <c r="AB44" s="17">
        <v>0</v>
      </c>
      <c r="AC44" s="17">
        <v>0</v>
      </c>
      <c r="AD44" s="303" t="s">
        <v>567</v>
      </c>
    </row>
    <row r="45" spans="2:30">
      <c r="B45" s="310"/>
      <c r="C45" s="288"/>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303"/>
    </row>
    <row r="46" spans="2:30">
      <c r="B46" s="310" t="s">
        <v>568</v>
      </c>
      <c r="C46" s="286" t="s">
        <v>50</v>
      </c>
      <c r="D46" s="304" t="s">
        <v>32</v>
      </c>
      <c r="E46" s="17">
        <v>634</v>
      </c>
      <c r="F46" s="17">
        <v>598</v>
      </c>
      <c r="G46" s="17">
        <v>482</v>
      </c>
      <c r="H46" s="17">
        <v>17</v>
      </c>
      <c r="I46" s="17">
        <v>61</v>
      </c>
      <c r="J46" s="17">
        <v>3</v>
      </c>
      <c r="K46" s="17">
        <v>3</v>
      </c>
      <c r="L46" s="17">
        <v>0</v>
      </c>
      <c r="M46" s="17">
        <v>1</v>
      </c>
      <c r="N46" s="17">
        <v>1</v>
      </c>
      <c r="O46" s="17">
        <v>0</v>
      </c>
      <c r="P46" s="17">
        <v>8</v>
      </c>
      <c r="Q46" s="17">
        <v>2</v>
      </c>
      <c r="R46" s="17">
        <v>0</v>
      </c>
      <c r="S46" s="17">
        <v>11</v>
      </c>
      <c r="T46" s="17">
        <v>11</v>
      </c>
      <c r="U46" s="17">
        <v>0</v>
      </c>
      <c r="V46" s="17">
        <v>0</v>
      </c>
      <c r="W46" s="17">
        <v>0</v>
      </c>
      <c r="X46" s="17">
        <v>1</v>
      </c>
      <c r="Y46" s="17">
        <v>0</v>
      </c>
      <c r="Z46" s="17">
        <v>0</v>
      </c>
      <c r="AA46" s="17">
        <v>0</v>
      </c>
      <c r="AB46" s="17">
        <v>0</v>
      </c>
      <c r="AC46" s="17">
        <v>12</v>
      </c>
      <c r="AD46" s="303" t="s">
        <v>568</v>
      </c>
    </row>
    <row r="47" spans="2:30">
      <c r="B47" s="310" t="s">
        <v>569</v>
      </c>
      <c r="C47" s="283" t="s">
        <v>570</v>
      </c>
      <c r="D47" s="304" t="s">
        <v>34</v>
      </c>
      <c r="E47" s="17">
        <v>4</v>
      </c>
      <c r="F47" s="17">
        <v>4</v>
      </c>
      <c r="G47" s="17">
        <v>4</v>
      </c>
      <c r="H47" s="17">
        <v>0</v>
      </c>
      <c r="I47" s="17">
        <v>0</v>
      </c>
      <c r="J47" s="17">
        <v>0</v>
      </c>
      <c r="K47" s="17">
        <v>0</v>
      </c>
      <c r="L47" s="17">
        <v>0</v>
      </c>
      <c r="M47" s="17">
        <v>0</v>
      </c>
      <c r="N47" s="17">
        <v>0</v>
      </c>
      <c r="O47" s="17">
        <v>0</v>
      </c>
      <c r="P47" s="17">
        <v>0</v>
      </c>
      <c r="Q47" s="17">
        <v>0</v>
      </c>
      <c r="R47" s="17">
        <v>0</v>
      </c>
      <c r="S47" s="17">
        <v>0</v>
      </c>
      <c r="T47" s="17">
        <v>0</v>
      </c>
      <c r="U47" s="17">
        <v>0</v>
      </c>
      <c r="V47" s="17">
        <v>0</v>
      </c>
      <c r="W47" s="17">
        <v>0</v>
      </c>
      <c r="X47" s="17">
        <v>0</v>
      </c>
      <c r="Y47" s="17">
        <v>0</v>
      </c>
      <c r="Z47" s="17">
        <v>0</v>
      </c>
      <c r="AA47" s="17">
        <v>0</v>
      </c>
      <c r="AB47" s="17">
        <v>0</v>
      </c>
      <c r="AC47" s="17">
        <v>0</v>
      </c>
      <c r="AD47" s="303" t="s">
        <v>569</v>
      </c>
    </row>
    <row r="48" spans="2:30">
      <c r="B48" s="310" t="s">
        <v>571</v>
      </c>
      <c r="C48" s="283"/>
      <c r="D48" s="304" t="s">
        <v>120</v>
      </c>
      <c r="E48" s="17">
        <v>2</v>
      </c>
      <c r="F48" s="17">
        <v>2</v>
      </c>
      <c r="G48" s="17">
        <v>1</v>
      </c>
      <c r="H48" s="17">
        <v>1</v>
      </c>
      <c r="I48" s="17">
        <v>0</v>
      </c>
      <c r="J48" s="17">
        <v>0</v>
      </c>
      <c r="K48" s="17">
        <v>0</v>
      </c>
      <c r="L48" s="17">
        <v>0</v>
      </c>
      <c r="M48" s="17">
        <v>0</v>
      </c>
      <c r="N48" s="17">
        <v>0</v>
      </c>
      <c r="O48" s="17">
        <v>0</v>
      </c>
      <c r="P48" s="17">
        <v>0</v>
      </c>
      <c r="Q48" s="17">
        <v>0</v>
      </c>
      <c r="R48" s="17">
        <v>0</v>
      </c>
      <c r="S48" s="17">
        <v>0</v>
      </c>
      <c r="T48" s="17">
        <v>0</v>
      </c>
      <c r="U48" s="17">
        <v>0</v>
      </c>
      <c r="V48" s="17">
        <v>0</v>
      </c>
      <c r="W48" s="17">
        <v>0</v>
      </c>
      <c r="X48" s="17">
        <v>0</v>
      </c>
      <c r="Y48" s="17">
        <v>0</v>
      </c>
      <c r="Z48" s="17">
        <v>0</v>
      </c>
      <c r="AA48" s="17">
        <v>0</v>
      </c>
      <c r="AB48" s="17">
        <v>0</v>
      </c>
      <c r="AC48" s="17">
        <v>0</v>
      </c>
      <c r="AD48" s="303" t="s">
        <v>571</v>
      </c>
    </row>
    <row r="49" spans="2:30">
      <c r="B49" s="310"/>
      <c r="C49" s="284"/>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303"/>
    </row>
    <row r="50" spans="2:30">
      <c r="B50" s="310" t="s">
        <v>572</v>
      </c>
      <c r="C50" s="286" t="s">
        <v>201</v>
      </c>
      <c r="D50" s="304" t="s">
        <v>32</v>
      </c>
      <c r="E50" s="17">
        <v>275</v>
      </c>
      <c r="F50" s="17">
        <v>233</v>
      </c>
      <c r="G50" s="17">
        <v>186</v>
      </c>
      <c r="H50" s="17">
        <v>3</v>
      </c>
      <c r="I50" s="17">
        <v>17</v>
      </c>
      <c r="J50" s="17">
        <v>1</v>
      </c>
      <c r="K50" s="17">
        <v>1</v>
      </c>
      <c r="L50" s="17">
        <v>0</v>
      </c>
      <c r="M50" s="17">
        <v>0</v>
      </c>
      <c r="N50" s="17">
        <v>0</v>
      </c>
      <c r="O50" s="17">
        <v>0</v>
      </c>
      <c r="P50" s="17">
        <v>14</v>
      </c>
      <c r="Q50" s="17">
        <v>6</v>
      </c>
      <c r="R50" s="17">
        <v>0</v>
      </c>
      <c r="S50" s="17">
        <v>15</v>
      </c>
      <c r="T50" s="17">
        <v>12</v>
      </c>
      <c r="U50" s="17">
        <v>0</v>
      </c>
      <c r="V50" s="17">
        <v>0</v>
      </c>
      <c r="W50" s="17">
        <v>0</v>
      </c>
      <c r="X50" s="17">
        <v>0</v>
      </c>
      <c r="Y50" s="17">
        <v>0</v>
      </c>
      <c r="Z50" s="17">
        <v>0</v>
      </c>
      <c r="AA50" s="17">
        <v>0</v>
      </c>
      <c r="AB50" s="17">
        <v>0</v>
      </c>
      <c r="AC50" s="17">
        <v>12</v>
      </c>
      <c r="AD50" s="303" t="s">
        <v>572</v>
      </c>
    </row>
    <row r="51" spans="2:30">
      <c r="B51" s="310" t="s">
        <v>573</v>
      </c>
      <c r="C51" s="287" t="s">
        <v>53</v>
      </c>
      <c r="D51" s="304" t="s">
        <v>34</v>
      </c>
      <c r="E51" s="17">
        <v>0</v>
      </c>
      <c r="F51" s="17">
        <v>0</v>
      </c>
      <c r="G51" s="17">
        <v>0</v>
      </c>
      <c r="H51" s="17">
        <v>0</v>
      </c>
      <c r="I51" s="17">
        <v>0</v>
      </c>
      <c r="J51" s="17">
        <v>0</v>
      </c>
      <c r="K51" s="17">
        <v>0</v>
      </c>
      <c r="L51" s="17">
        <v>0</v>
      </c>
      <c r="M51" s="17">
        <v>0</v>
      </c>
      <c r="N51" s="17">
        <v>0</v>
      </c>
      <c r="O51" s="17">
        <v>0</v>
      </c>
      <c r="P51" s="17">
        <v>0</v>
      </c>
      <c r="Q51" s="17">
        <v>0</v>
      </c>
      <c r="R51" s="17">
        <v>0</v>
      </c>
      <c r="S51" s="17">
        <v>0</v>
      </c>
      <c r="T51" s="17">
        <v>0</v>
      </c>
      <c r="U51" s="17">
        <v>0</v>
      </c>
      <c r="V51" s="17">
        <v>0</v>
      </c>
      <c r="W51" s="17">
        <v>0</v>
      </c>
      <c r="X51" s="17">
        <v>0</v>
      </c>
      <c r="Y51" s="17">
        <v>0</v>
      </c>
      <c r="Z51" s="17">
        <v>0</v>
      </c>
      <c r="AA51" s="17">
        <v>0</v>
      </c>
      <c r="AB51" s="17">
        <v>0</v>
      </c>
      <c r="AC51" s="17">
        <v>0</v>
      </c>
      <c r="AD51" s="303" t="s">
        <v>573</v>
      </c>
    </row>
    <row r="52" spans="2:30">
      <c r="B52" s="310" t="s">
        <v>574</v>
      </c>
      <c r="C52" s="284"/>
      <c r="D52" s="304" t="s">
        <v>120</v>
      </c>
      <c r="E52" s="17">
        <v>3</v>
      </c>
      <c r="F52" s="17">
        <v>2</v>
      </c>
      <c r="G52" s="17">
        <v>2</v>
      </c>
      <c r="H52" s="17">
        <v>0</v>
      </c>
      <c r="I52" s="17">
        <v>0</v>
      </c>
      <c r="J52" s="17">
        <v>0</v>
      </c>
      <c r="K52" s="17">
        <v>0</v>
      </c>
      <c r="L52" s="17">
        <v>0</v>
      </c>
      <c r="M52" s="17">
        <v>0</v>
      </c>
      <c r="N52" s="17">
        <v>0</v>
      </c>
      <c r="O52" s="17">
        <v>0</v>
      </c>
      <c r="P52" s="17">
        <v>0</v>
      </c>
      <c r="Q52" s="17">
        <v>0</v>
      </c>
      <c r="R52" s="17">
        <v>0</v>
      </c>
      <c r="S52" s="17">
        <v>1</v>
      </c>
      <c r="T52" s="17">
        <v>1</v>
      </c>
      <c r="U52" s="17">
        <v>0</v>
      </c>
      <c r="V52" s="17">
        <v>0</v>
      </c>
      <c r="W52" s="17">
        <v>0</v>
      </c>
      <c r="X52" s="17">
        <v>0</v>
      </c>
      <c r="Y52" s="17">
        <v>0</v>
      </c>
      <c r="Z52" s="17">
        <v>0</v>
      </c>
      <c r="AA52" s="17">
        <v>0</v>
      </c>
      <c r="AB52" s="17">
        <v>0</v>
      </c>
      <c r="AC52" s="17">
        <v>0</v>
      </c>
      <c r="AD52" s="303" t="s">
        <v>574</v>
      </c>
    </row>
    <row r="53" spans="2:30">
      <c r="B53" s="310"/>
      <c r="C53" s="284"/>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303"/>
    </row>
    <row r="54" spans="2:30" ht="18">
      <c r="B54" s="310" t="s">
        <v>575</v>
      </c>
      <c r="C54" s="3" t="s">
        <v>1795</v>
      </c>
      <c r="D54" s="304" t="s">
        <v>32</v>
      </c>
      <c r="E54" s="17">
        <v>117</v>
      </c>
      <c r="F54" s="17">
        <v>107</v>
      </c>
      <c r="G54" s="17">
        <v>88</v>
      </c>
      <c r="H54" s="17">
        <v>2</v>
      </c>
      <c r="I54" s="17">
        <v>7</v>
      </c>
      <c r="J54" s="17">
        <v>0</v>
      </c>
      <c r="K54" s="17">
        <v>0</v>
      </c>
      <c r="L54" s="17">
        <v>0</v>
      </c>
      <c r="M54" s="17">
        <v>0</v>
      </c>
      <c r="N54" s="17">
        <v>0</v>
      </c>
      <c r="O54" s="17">
        <v>0</v>
      </c>
      <c r="P54" s="17">
        <v>5</v>
      </c>
      <c r="Q54" s="17">
        <v>2</v>
      </c>
      <c r="R54" s="17">
        <v>0</v>
      </c>
      <c r="S54" s="17">
        <v>1</v>
      </c>
      <c r="T54" s="17">
        <v>1</v>
      </c>
      <c r="U54" s="17">
        <v>1</v>
      </c>
      <c r="V54" s="17">
        <v>0</v>
      </c>
      <c r="W54" s="17">
        <v>0</v>
      </c>
      <c r="X54" s="17">
        <v>0</v>
      </c>
      <c r="Y54" s="17">
        <v>0</v>
      </c>
      <c r="Z54" s="17">
        <v>0</v>
      </c>
      <c r="AA54" s="17">
        <v>0</v>
      </c>
      <c r="AB54" s="17">
        <v>0</v>
      </c>
      <c r="AC54" s="17">
        <v>3</v>
      </c>
      <c r="AD54" s="303" t="s">
        <v>575</v>
      </c>
    </row>
    <row r="55" spans="2:30">
      <c r="B55" s="310" t="s">
        <v>576</v>
      </c>
      <c r="C55" s="42" t="s">
        <v>1</v>
      </c>
      <c r="D55" s="304" t="s">
        <v>34</v>
      </c>
      <c r="E55" s="17">
        <v>0</v>
      </c>
      <c r="F55" s="17">
        <v>0</v>
      </c>
      <c r="G55" s="17">
        <v>0</v>
      </c>
      <c r="H55" s="17">
        <v>0</v>
      </c>
      <c r="I55" s="17">
        <v>0</v>
      </c>
      <c r="J55" s="17">
        <v>0</v>
      </c>
      <c r="K55" s="17">
        <v>0</v>
      </c>
      <c r="L55" s="17">
        <v>0</v>
      </c>
      <c r="M55" s="17">
        <v>0</v>
      </c>
      <c r="N55" s="17">
        <v>0</v>
      </c>
      <c r="O55" s="17">
        <v>0</v>
      </c>
      <c r="P55" s="17">
        <v>0</v>
      </c>
      <c r="Q55" s="17">
        <v>0</v>
      </c>
      <c r="R55" s="17">
        <v>0</v>
      </c>
      <c r="S55" s="17">
        <v>0</v>
      </c>
      <c r="T55" s="17">
        <v>0</v>
      </c>
      <c r="U55" s="17">
        <v>0</v>
      </c>
      <c r="V55" s="17">
        <v>0</v>
      </c>
      <c r="W55" s="17">
        <v>0</v>
      </c>
      <c r="X55" s="17">
        <v>0</v>
      </c>
      <c r="Y55" s="17">
        <v>0</v>
      </c>
      <c r="Z55" s="17">
        <v>0</v>
      </c>
      <c r="AA55" s="17">
        <v>0</v>
      </c>
      <c r="AB55" s="17">
        <v>0</v>
      </c>
      <c r="AC55" s="17">
        <v>0</v>
      </c>
      <c r="AD55" s="303" t="s">
        <v>576</v>
      </c>
    </row>
    <row r="56" spans="2:30">
      <c r="B56" s="310" t="s">
        <v>577</v>
      </c>
      <c r="C56" s="283"/>
      <c r="D56" s="304" t="s">
        <v>120</v>
      </c>
      <c r="E56" s="17">
        <v>1</v>
      </c>
      <c r="F56" s="17">
        <v>1</v>
      </c>
      <c r="G56" s="17">
        <v>1</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7">
        <v>0</v>
      </c>
      <c r="AB56" s="17">
        <v>0</v>
      </c>
      <c r="AC56" s="17">
        <v>0</v>
      </c>
      <c r="AD56" s="303" t="s">
        <v>577</v>
      </c>
    </row>
    <row r="57" spans="2:30">
      <c r="B57" s="106"/>
      <c r="C57" s="288"/>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70"/>
    </row>
    <row r="58" spans="2:30" ht="33.4" customHeight="1">
      <c r="B58" s="101">
        <v>37</v>
      </c>
      <c r="C58" s="3" t="s">
        <v>1796</v>
      </c>
      <c r="D58" s="84" t="s">
        <v>32</v>
      </c>
      <c r="E58" s="17">
        <v>1672</v>
      </c>
      <c r="F58" s="17">
        <v>1570</v>
      </c>
      <c r="G58" s="17">
        <v>1321</v>
      </c>
      <c r="H58" s="17">
        <v>42</v>
      </c>
      <c r="I58" s="17">
        <v>135</v>
      </c>
      <c r="J58" s="17">
        <v>26</v>
      </c>
      <c r="K58" s="17">
        <v>23</v>
      </c>
      <c r="L58" s="17">
        <v>3</v>
      </c>
      <c r="M58" s="17">
        <v>11</v>
      </c>
      <c r="N58" s="17">
        <v>0</v>
      </c>
      <c r="O58" s="17">
        <v>8</v>
      </c>
      <c r="P58" s="17">
        <v>17</v>
      </c>
      <c r="Q58" s="17">
        <v>1</v>
      </c>
      <c r="R58" s="17">
        <v>0</v>
      </c>
      <c r="S58" s="17">
        <v>25</v>
      </c>
      <c r="T58" s="17">
        <v>18</v>
      </c>
      <c r="U58" s="17">
        <v>9</v>
      </c>
      <c r="V58" s="17">
        <v>1</v>
      </c>
      <c r="W58" s="17">
        <v>0</v>
      </c>
      <c r="X58" s="17">
        <v>0</v>
      </c>
      <c r="Y58" s="17">
        <v>0</v>
      </c>
      <c r="Z58" s="17">
        <v>0</v>
      </c>
      <c r="AA58" s="17">
        <v>0</v>
      </c>
      <c r="AB58" s="17">
        <v>0</v>
      </c>
      <c r="AC58" s="17">
        <v>13</v>
      </c>
      <c r="AD58" s="304">
        <v>37</v>
      </c>
    </row>
    <row r="59" spans="2:30" ht="33.75">
      <c r="B59" s="101">
        <v>38</v>
      </c>
      <c r="C59" s="4" t="s">
        <v>54</v>
      </c>
      <c r="D59" s="84" t="s">
        <v>34</v>
      </c>
      <c r="E59" s="17">
        <v>9</v>
      </c>
      <c r="F59" s="17">
        <v>3</v>
      </c>
      <c r="G59" s="17">
        <v>0</v>
      </c>
      <c r="H59" s="17">
        <v>1</v>
      </c>
      <c r="I59" s="17">
        <v>1</v>
      </c>
      <c r="J59" s="17">
        <v>0</v>
      </c>
      <c r="K59" s="17">
        <v>0</v>
      </c>
      <c r="L59" s="17">
        <v>0</v>
      </c>
      <c r="M59" s="17">
        <v>0</v>
      </c>
      <c r="N59" s="17">
        <v>0</v>
      </c>
      <c r="O59" s="17">
        <v>0</v>
      </c>
      <c r="P59" s="17">
        <v>1</v>
      </c>
      <c r="Q59" s="17">
        <v>0</v>
      </c>
      <c r="R59" s="17">
        <v>0</v>
      </c>
      <c r="S59" s="17">
        <v>5</v>
      </c>
      <c r="T59" s="17">
        <v>5</v>
      </c>
      <c r="U59" s="17">
        <v>0</v>
      </c>
      <c r="V59" s="17">
        <v>0</v>
      </c>
      <c r="W59" s="17">
        <v>0</v>
      </c>
      <c r="X59" s="17">
        <v>0</v>
      </c>
      <c r="Y59" s="17">
        <v>0</v>
      </c>
      <c r="Z59" s="17">
        <v>0</v>
      </c>
      <c r="AA59" s="17">
        <v>0</v>
      </c>
      <c r="AB59" s="17">
        <v>0</v>
      </c>
      <c r="AC59" s="17">
        <v>0</v>
      </c>
      <c r="AD59" s="304">
        <v>38</v>
      </c>
    </row>
    <row r="60" spans="2:30">
      <c r="B60" s="101">
        <v>39</v>
      </c>
      <c r="C60" s="287"/>
      <c r="D60" s="84" t="s">
        <v>120</v>
      </c>
      <c r="E60" s="17">
        <v>41</v>
      </c>
      <c r="F60" s="17">
        <v>40</v>
      </c>
      <c r="G60" s="17">
        <v>37</v>
      </c>
      <c r="H60" s="17">
        <v>0</v>
      </c>
      <c r="I60" s="17">
        <v>2</v>
      </c>
      <c r="J60" s="17">
        <v>0</v>
      </c>
      <c r="K60" s="17">
        <v>0</v>
      </c>
      <c r="L60" s="17">
        <v>0</v>
      </c>
      <c r="M60" s="17">
        <v>0</v>
      </c>
      <c r="N60" s="17">
        <v>0</v>
      </c>
      <c r="O60" s="17">
        <v>0</v>
      </c>
      <c r="P60" s="17">
        <v>1</v>
      </c>
      <c r="Q60" s="17">
        <v>0</v>
      </c>
      <c r="R60" s="17">
        <v>0</v>
      </c>
      <c r="S60" s="17">
        <v>0</v>
      </c>
      <c r="T60" s="17">
        <v>0</v>
      </c>
      <c r="U60" s="17">
        <v>0</v>
      </c>
      <c r="V60" s="17">
        <v>0</v>
      </c>
      <c r="W60" s="17">
        <v>0</v>
      </c>
      <c r="X60" s="17">
        <v>0</v>
      </c>
      <c r="Y60" s="17">
        <v>0</v>
      </c>
      <c r="Z60" s="17">
        <v>0</v>
      </c>
      <c r="AA60" s="17">
        <v>0</v>
      </c>
      <c r="AB60" s="17">
        <v>0</v>
      </c>
      <c r="AC60" s="17">
        <v>0</v>
      </c>
      <c r="AD60" s="304">
        <v>39</v>
      </c>
    </row>
    <row r="61" spans="2:30">
      <c r="B61" s="101"/>
      <c r="C61" s="286"/>
      <c r="D61" s="84"/>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304"/>
    </row>
    <row r="62" spans="2:30">
      <c r="B62" s="101">
        <v>40</v>
      </c>
      <c r="C62" s="286" t="s">
        <v>55</v>
      </c>
      <c r="D62" s="84" t="s">
        <v>32</v>
      </c>
      <c r="E62" s="17">
        <v>752</v>
      </c>
      <c r="F62" s="17">
        <v>714</v>
      </c>
      <c r="G62" s="17">
        <v>603</v>
      </c>
      <c r="H62" s="17">
        <v>22</v>
      </c>
      <c r="I62" s="17">
        <v>58</v>
      </c>
      <c r="J62" s="17">
        <v>5</v>
      </c>
      <c r="K62" s="17">
        <v>2</v>
      </c>
      <c r="L62" s="17">
        <v>2</v>
      </c>
      <c r="M62" s="17">
        <v>2</v>
      </c>
      <c r="N62" s="17">
        <v>0</v>
      </c>
      <c r="O62" s="17">
        <v>0</v>
      </c>
      <c r="P62" s="17">
        <v>13</v>
      </c>
      <c r="Q62" s="17">
        <v>1</v>
      </c>
      <c r="R62" s="17">
        <v>0</v>
      </c>
      <c r="S62" s="17">
        <v>11</v>
      </c>
      <c r="T62" s="17">
        <v>8</v>
      </c>
      <c r="U62" s="17">
        <v>0</v>
      </c>
      <c r="V62" s="17">
        <v>0</v>
      </c>
      <c r="W62" s="17">
        <v>0</v>
      </c>
      <c r="X62" s="17">
        <v>1</v>
      </c>
      <c r="Y62" s="17">
        <v>0</v>
      </c>
      <c r="Z62" s="17">
        <v>0</v>
      </c>
      <c r="AA62" s="17">
        <v>0</v>
      </c>
      <c r="AB62" s="17">
        <v>0</v>
      </c>
      <c r="AC62" s="17">
        <v>6</v>
      </c>
      <c r="AD62" s="304">
        <v>40</v>
      </c>
    </row>
    <row r="63" spans="2:30">
      <c r="B63" s="101">
        <v>41</v>
      </c>
      <c r="C63" s="287" t="s">
        <v>56</v>
      </c>
      <c r="D63" s="84" t="s">
        <v>34</v>
      </c>
      <c r="E63" s="17">
        <v>5</v>
      </c>
      <c r="F63" s="17">
        <v>5</v>
      </c>
      <c r="G63" s="17">
        <v>4</v>
      </c>
      <c r="H63" s="17">
        <v>0</v>
      </c>
      <c r="I63" s="17">
        <v>1</v>
      </c>
      <c r="J63" s="17">
        <v>0</v>
      </c>
      <c r="K63" s="17">
        <v>0</v>
      </c>
      <c r="L63" s="17">
        <v>0</v>
      </c>
      <c r="M63" s="17">
        <v>0</v>
      </c>
      <c r="N63" s="17">
        <v>0</v>
      </c>
      <c r="O63" s="17">
        <v>0</v>
      </c>
      <c r="P63" s="17">
        <v>0</v>
      </c>
      <c r="Q63" s="17">
        <v>0</v>
      </c>
      <c r="R63" s="17">
        <v>0</v>
      </c>
      <c r="S63" s="17">
        <v>0</v>
      </c>
      <c r="T63" s="17">
        <v>0</v>
      </c>
      <c r="U63" s="17">
        <v>0</v>
      </c>
      <c r="V63" s="17">
        <v>0</v>
      </c>
      <c r="W63" s="17">
        <v>0</v>
      </c>
      <c r="X63" s="17">
        <v>0</v>
      </c>
      <c r="Y63" s="17">
        <v>0</v>
      </c>
      <c r="Z63" s="17">
        <v>0</v>
      </c>
      <c r="AA63" s="17">
        <v>0</v>
      </c>
      <c r="AB63" s="17">
        <v>0</v>
      </c>
      <c r="AC63" s="17">
        <v>0</v>
      </c>
      <c r="AD63" s="304">
        <v>41</v>
      </c>
    </row>
    <row r="64" spans="2:30">
      <c r="B64" s="101">
        <v>42</v>
      </c>
      <c r="C64" s="287"/>
      <c r="D64" s="84" t="s">
        <v>120</v>
      </c>
      <c r="E64" s="17">
        <v>4</v>
      </c>
      <c r="F64" s="17">
        <v>4</v>
      </c>
      <c r="G64" s="17">
        <v>4</v>
      </c>
      <c r="H64" s="17">
        <v>0</v>
      </c>
      <c r="I64" s="17">
        <v>0</v>
      </c>
      <c r="J64" s="17">
        <v>0</v>
      </c>
      <c r="K64" s="17">
        <v>0</v>
      </c>
      <c r="L64" s="17">
        <v>0</v>
      </c>
      <c r="M64" s="17">
        <v>0</v>
      </c>
      <c r="N64" s="17">
        <v>0</v>
      </c>
      <c r="O64" s="17">
        <v>0</v>
      </c>
      <c r="P64" s="17">
        <v>0</v>
      </c>
      <c r="Q64" s="17">
        <v>0</v>
      </c>
      <c r="R64" s="17">
        <v>0</v>
      </c>
      <c r="S64" s="17">
        <v>0</v>
      </c>
      <c r="T64" s="17">
        <v>0</v>
      </c>
      <c r="U64" s="17">
        <v>0</v>
      </c>
      <c r="V64" s="17">
        <v>0</v>
      </c>
      <c r="W64" s="17">
        <v>0</v>
      </c>
      <c r="X64" s="17">
        <v>0</v>
      </c>
      <c r="Y64" s="17">
        <v>0</v>
      </c>
      <c r="Z64" s="17">
        <v>0</v>
      </c>
      <c r="AA64" s="17">
        <v>0</v>
      </c>
      <c r="AB64" s="17">
        <v>0</v>
      </c>
      <c r="AC64" s="17">
        <v>0</v>
      </c>
      <c r="AD64" s="304">
        <v>42</v>
      </c>
    </row>
    <row r="65" spans="2:30">
      <c r="B65" s="101"/>
      <c r="C65" s="286"/>
      <c r="D65" s="84"/>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304"/>
    </row>
    <row r="66" spans="2:30" ht="31.5">
      <c r="B66" s="101">
        <v>43</v>
      </c>
      <c r="C66" s="286" t="s">
        <v>204</v>
      </c>
      <c r="D66" s="84" t="s">
        <v>32</v>
      </c>
      <c r="E66" s="17">
        <v>352</v>
      </c>
      <c r="F66" s="17">
        <v>326</v>
      </c>
      <c r="G66" s="17">
        <v>269</v>
      </c>
      <c r="H66" s="17">
        <v>9</v>
      </c>
      <c r="I66" s="17">
        <v>30</v>
      </c>
      <c r="J66" s="17">
        <v>1</v>
      </c>
      <c r="K66" s="17">
        <v>1</v>
      </c>
      <c r="L66" s="17">
        <v>0</v>
      </c>
      <c r="M66" s="17">
        <v>0</v>
      </c>
      <c r="N66" s="17">
        <v>0</v>
      </c>
      <c r="O66" s="17">
        <v>0</v>
      </c>
      <c r="P66" s="17">
        <v>17</v>
      </c>
      <c r="Q66" s="17">
        <v>1</v>
      </c>
      <c r="R66" s="17">
        <v>0</v>
      </c>
      <c r="S66" s="17">
        <v>3</v>
      </c>
      <c r="T66" s="17">
        <v>3</v>
      </c>
      <c r="U66" s="17">
        <v>1</v>
      </c>
      <c r="V66" s="17">
        <v>0</v>
      </c>
      <c r="W66" s="17">
        <v>0</v>
      </c>
      <c r="X66" s="17">
        <v>0</v>
      </c>
      <c r="Y66" s="17">
        <v>0</v>
      </c>
      <c r="Z66" s="17">
        <v>0</v>
      </c>
      <c r="AA66" s="17">
        <v>0</v>
      </c>
      <c r="AB66" s="17">
        <v>0</v>
      </c>
      <c r="AC66" s="17">
        <v>4</v>
      </c>
      <c r="AD66" s="304">
        <v>43</v>
      </c>
    </row>
    <row r="67" spans="2:30" ht="18" customHeight="1">
      <c r="B67" s="101">
        <v>44</v>
      </c>
      <c r="C67" s="287" t="s">
        <v>578</v>
      </c>
      <c r="D67" s="84" t="s">
        <v>34</v>
      </c>
      <c r="E67" s="17">
        <v>0</v>
      </c>
      <c r="F67" s="17">
        <v>0</v>
      </c>
      <c r="G67" s="17">
        <v>0</v>
      </c>
      <c r="H67" s="17">
        <v>0</v>
      </c>
      <c r="I67" s="17">
        <v>0</v>
      </c>
      <c r="J67" s="17">
        <v>0</v>
      </c>
      <c r="K67" s="17">
        <v>0</v>
      </c>
      <c r="L67" s="17">
        <v>0</v>
      </c>
      <c r="M67" s="17">
        <v>0</v>
      </c>
      <c r="N67" s="17">
        <v>0</v>
      </c>
      <c r="O67" s="17">
        <v>0</v>
      </c>
      <c r="P67" s="17">
        <v>0</v>
      </c>
      <c r="Q67" s="17">
        <v>0</v>
      </c>
      <c r="R67" s="17">
        <v>0</v>
      </c>
      <c r="S67" s="17">
        <v>0</v>
      </c>
      <c r="T67" s="17">
        <v>0</v>
      </c>
      <c r="U67" s="17">
        <v>0</v>
      </c>
      <c r="V67" s="17">
        <v>0</v>
      </c>
      <c r="W67" s="17">
        <v>0</v>
      </c>
      <c r="X67" s="17">
        <v>0</v>
      </c>
      <c r="Y67" s="17">
        <v>0</v>
      </c>
      <c r="Z67" s="17">
        <v>0</v>
      </c>
      <c r="AA67" s="17">
        <v>0</v>
      </c>
      <c r="AB67" s="17">
        <v>0</v>
      </c>
      <c r="AC67" s="17">
        <v>0</v>
      </c>
      <c r="AD67" s="304">
        <v>44</v>
      </c>
    </row>
    <row r="68" spans="2:30">
      <c r="B68" s="101">
        <v>45</v>
      </c>
      <c r="C68" s="287"/>
      <c r="D68" s="84" t="s">
        <v>120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7">
        <v>0</v>
      </c>
      <c r="AC68" s="17">
        <v>0</v>
      </c>
      <c r="AD68" s="304">
        <v>45</v>
      </c>
    </row>
    <row r="69" spans="2:30">
      <c r="B69" s="101"/>
      <c r="C69" s="287"/>
      <c r="D69" s="84"/>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304"/>
    </row>
    <row r="70" spans="2:30" ht="33.75">
      <c r="B70" s="101">
        <v>46</v>
      </c>
      <c r="C70" s="38" t="s">
        <v>1797</v>
      </c>
      <c r="D70" s="84" t="s">
        <v>32</v>
      </c>
      <c r="E70" s="17">
        <v>72</v>
      </c>
      <c r="F70" s="17">
        <v>57</v>
      </c>
      <c r="G70" s="17">
        <v>45</v>
      </c>
      <c r="H70" s="17">
        <v>1</v>
      </c>
      <c r="I70" s="17">
        <v>5</v>
      </c>
      <c r="J70" s="17">
        <v>0</v>
      </c>
      <c r="K70" s="17">
        <v>0</v>
      </c>
      <c r="L70" s="17">
        <v>0</v>
      </c>
      <c r="M70" s="17">
        <v>0</v>
      </c>
      <c r="N70" s="17">
        <v>0</v>
      </c>
      <c r="O70" s="17">
        <v>0</v>
      </c>
      <c r="P70" s="17">
        <v>4</v>
      </c>
      <c r="Q70" s="17">
        <v>0</v>
      </c>
      <c r="R70" s="17">
        <v>0</v>
      </c>
      <c r="S70" s="17">
        <v>8</v>
      </c>
      <c r="T70" s="17">
        <v>7</v>
      </c>
      <c r="U70" s="17">
        <v>0</v>
      </c>
      <c r="V70" s="17">
        <v>0</v>
      </c>
      <c r="W70" s="17">
        <v>0</v>
      </c>
      <c r="X70" s="17">
        <v>0</v>
      </c>
      <c r="Y70" s="17">
        <v>0</v>
      </c>
      <c r="Z70" s="17">
        <v>0</v>
      </c>
      <c r="AA70" s="17">
        <v>0</v>
      </c>
      <c r="AB70" s="17">
        <v>0</v>
      </c>
      <c r="AC70" s="17">
        <v>3</v>
      </c>
      <c r="AD70" s="304">
        <v>46</v>
      </c>
    </row>
    <row r="71" spans="2:30" ht="31.5">
      <c r="B71" s="101">
        <v>47</v>
      </c>
      <c r="C71" s="39" t="s">
        <v>59</v>
      </c>
      <c r="D71" s="84" t="s">
        <v>34</v>
      </c>
      <c r="E71" s="17">
        <v>0</v>
      </c>
      <c r="F71" s="17">
        <v>0</v>
      </c>
      <c r="G71" s="17">
        <v>0</v>
      </c>
      <c r="H71" s="17">
        <v>0</v>
      </c>
      <c r="I71" s="17">
        <v>0</v>
      </c>
      <c r="J71" s="17">
        <v>0</v>
      </c>
      <c r="K71" s="17">
        <v>0</v>
      </c>
      <c r="L71" s="17">
        <v>0</v>
      </c>
      <c r="M71" s="17">
        <v>0</v>
      </c>
      <c r="N71" s="17">
        <v>0</v>
      </c>
      <c r="O71" s="17">
        <v>0</v>
      </c>
      <c r="P71" s="17">
        <v>0</v>
      </c>
      <c r="Q71" s="17">
        <v>0</v>
      </c>
      <c r="R71" s="17">
        <v>0</v>
      </c>
      <c r="S71" s="17">
        <v>0</v>
      </c>
      <c r="T71" s="17">
        <v>0</v>
      </c>
      <c r="U71" s="17">
        <v>0</v>
      </c>
      <c r="V71" s="17">
        <v>0</v>
      </c>
      <c r="W71" s="17">
        <v>0</v>
      </c>
      <c r="X71" s="17">
        <v>0</v>
      </c>
      <c r="Y71" s="17">
        <v>0</v>
      </c>
      <c r="Z71" s="17">
        <v>0</v>
      </c>
      <c r="AA71" s="17">
        <v>0</v>
      </c>
      <c r="AB71" s="17">
        <v>0</v>
      </c>
      <c r="AC71" s="17">
        <v>0</v>
      </c>
      <c r="AD71" s="304">
        <v>47</v>
      </c>
    </row>
    <row r="72" spans="2:30">
      <c r="B72" s="101">
        <v>48</v>
      </c>
      <c r="C72" s="287"/>
      <c r="D72" s="84" t="s">
        <v>120</v>
      </c>
      <c r="E72" s="17">
        <v>1</v>
      </c>
      <c r="F72" s="17">
        <v>1</v>
      </c>
      <c r="G72" s="17">
        <v>0</v>
      </c>
      <c r="H72" s="17">
        <v>0</v>
      </c>
      <c r="I72" s="17">
        <v>0</v>
      </c>
      <c r="J72" s="17">
        <v>0</v>
      </c>
      <c r="K72" s="17">
        <v>0</v>
      </c>
      <c r="L72" s="17">
        <v>0</v>
      </c>
      <c r="M72" s="17">
        <v>0</v>
      </c>
      <c r="N72" s="17">
        <v>0</v>
      </c>
      <c r="O72" s="17">
        <v>0</v>
      </c>
      <c r="P72" s="17">
        <v>0</v>
      </c>
      <c r="Q72" s="17">
        <v>0</v>
      </c>
      <c r="R72" s="17">
        <v>0</v>
      </c>
      <c r="S72" s="17">
        <v>0</v>
      </c>
      <c r="T72" s="17">
        <v>0</v>
      </c>
      <c r="U72" s="17">
        <v>0</v>
      </c>
      <c r="V72" s="17">
        <v>0</v>
      </c>
      <c r="W72" s="17">
        <v>0</v>
      </c>
      <c r="X72" s="17">
        <v>0</v>
      </c>
      <c r="Y72" s="17">
        <v>0</v>
      </c>
      <c r="Z72" s="17">
        <v>0</v>
      </c>
      <c r="AA72" s="17">
        <v>0</v>
      </c>
      <c r="AB72" s="17">
        <v>0</v>
      </c>
      <c r="AC72" s="17">
        <v>0</v>
      </c>
      <c r="AD72" s="304">
        <v>48</v>
      </c>
    </row>
    <row r="73" spans="2:30">
      <c r="B73" s="101"/>
      <c r="C73" s="287"/>
      <c r="D73" s="84"/>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304"/>
    </row>
    <row r="74" spans="2:30" ht="31.5">
      <c r="B74" s="101">
        <v>49</v>
      </c>
      <c r="C74" s="286" t="s">
        <v>60</v>
      </c>
      <c r="D74" s="84" t="s">
        <v>32</v>
      </c>
      <c r="E74" s="17">
        <v>651</v>
      </c>
      <c r="F74" s="17">
        <v>576</v>
      </c>
      <c r="G74" s="17">
        <v>394</v>
      </c>
      <c r="H74" s="17">
        <v>28</v>
      </c>
      <c r="I74" s="17">
        <v>98</v>
      </c>
      <c r="J74" s="17">
        <v>0</v>
      </c>
      <c r="K74" s="17">
        <v>0</v>
      </c>
      <c r="L74" s="17">
        <v>0</v>
      </c>
      <c r="M74" s="17">
        <v>1</v>
      </c>
      <c r="N74" s="17">
        <v>0</v>
      </c>
      <c r="O74" s="17">
        <v>0</v>
      </c>
      <c r="P74" s="17">
        <v>18</v>
      </c>
      <c r="Q74" s="17">
        <v>1</v>
      </c>
      <c r="R74" s="17">
        <v>0</v>
      </c>
      <c r="S74" s="17">
        <v>38</v>
      </c>
      <c r="T74" s="17">
        <v>29</v>
      </c>
      <c r="U74" s="17">
        <v>0</v>
      </c>
      <c r="V74" s="17">
        <v>0</v>
      </c>
      <c r="W74" s="17">
        <v>0</v>
      </c>
      <c r="X74" s="17">
        <v>1</v>
      </c>
      <c r="Y74" s="17">
        <v>2</v>
      </c>
      <c r="Z74" s="17">
        <v>0</v>
      </c>
      <c r="AA74" s="17">
        <v>0</v>
      </c>
      <c r="AB74" s="17">
        <v>1</v>
      </c>
      <c r="AC74" s="17">
        <v>14</v>
      </c>
      <c r="AD74" s="304">
        <v>49</v>
      </c>
    </row>
    <row r="75" spans="2:30" ht="18" customHeight="1">
      <c r="B75" s="101">
        <v>50</v>
      </c>
      <c r="C75" s="287" t="s">
        <v>207</v>
      </c>
      <c r="D75" s="84" t="s">
        <v>34</v>
      </c>
      <c r="E75" s="17">
        <v>4</v>
      </c>
      <c r="F75" s="17">
        <v>3</v>
      </c>
      <c r="G75" s="17">
        <v>0</v>
      </c>
      <c r="H75" s="17">
        <v>1</v>
      </c>
      <c r="I75" s="17">
        <v>2</v>
      </c>
      <c r="J75" s="17">
        <v>0</v>
      </c>
      <c r="K75" s="17">
        <v>0</v>
      </c>
      <c r="L75" s="17">
        <v>0</v>
      </c>
      <c r="M75" s="17">
        <v>0</v>
      </c>
      <c r="N75" s="17">
        <v>0</v>
      </c>
      <c r="O75" s="17">
        <v>0</v>
      </c>
      <c r="P75" s="17">
        <v>0</v>
      </c>
      <c r="Q75" s="17">
        <v>0</v>
      </c>
      <c r="R75" s="17">
        <v>0</v>
      </c>
      <c r="S75" s="17">
        <v>0</v>
      </c>
      <c r="T75" s="17">
        <v>0</v>
      </c>
      <c r="U75" s="17">
        <v>0</v>
      </c>
      <c r="V75" s="17">
        <v>0</v>
      </c>
      <c r="W75" s="17">
        <v>0</v>
      </c>
      <c r="X75" s="17">
        <v>1</v>
      </c>
      <c r="Y75" s="17">
        <v>0</v>
      </c>
      <c r="Z75" s="17">
        <v>0</v>
      </c>
      <c r="AA75" s="17">
        <v>0</v>
      </c>
      <c r="AB75" s="17">
        <v>0</v>
      </c>
      <c r="AC75" s="17">
        <v>0</v>
      </c>
      <c r="AD75" s="304">
        <v>50</v>
      </c>
    </row>
    <row r="76" spans="2:30">
      <c r="B76" s="101">
        <v>51</v>
      </c>
      <c r="C76" s="287"/>
      <c r="D76" s="84" t="s">
        <v>120</v>
      </c>
      <c r="E76" s="17">
        <v>2</v>
      </c>
      <c r="F76" s="17">
        <v>2</v>
      </c>
      <c r="G76" s="17">
        <v>2</v>
      </c>
      <c r="H76" s="17">
        <v>0</v>
      </c>
      <c r="I76" s="17">
        <v>0</v>
      </c>
      <c r="J76" s="17">
        <v>0</v>
      </c>
      <c r="K76" s="17">
        <v>0</v>
      </c>
      <c r="L76" s="17">
        <v>0</v>
      </c>
      <c r="M76" s="17">
        <v>0</v>
      </c>
      <c r="N76" s="17">
        <v>0</v>
      </c>
      <c r="O76" s="17">
        <v>0</v>
      </c>
      <c r="P76" s="17">
        <v>0</v>
      </c>
      <c r="Q76" s="17">
        <v>0</v>
      </c>
      <c r="R76" s="17">
        <v>0</v>
      </c>
      <c r="S76" s="17">
        <v>0</v>
      </c>
      <c r="T76" s="17">
        <v>0</v>
      </c>
      <c r="U76" s="17">
        <v>0</v>
      </c>
      <c r="V76" s="17">
        <v>0</v>
      </c>
      <c r="W76" s="17">
        <v>0</v>
      </c>
      <c r="X76" s="17">
        <v>0</v>
      </c>
      <c r="Y76" s="17">
        <v>0</v>
      </c>
      <c r="Z76" s="17">
        <v>0</v>
      </c>
      <c r="AA76" s="17">
        <v>0</v>
      </c>
      <c r="AB76" s="17">
        <v>0</v>
      </c>
      <c r="AC76" s="17">
        <v>0</v>
      </c>
      <c r="AD76" s="304">
        <v>51</v>
      </c>
    </row>
    <row r="77" spans="2:30">
      <c r="B77" s="101"/>
      <c r="C77" s="287"/>
      <c r="D77" s="84"/>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304"/>
    </row>
    <row r="78" spans="2:30" ht="18">
      <c r="B78" s="101">
        <v>52</v>
      </c>
      <c r="C78" s="3" t="s">
        <v>1798</v>
      </c>
      <c r="D78" s="84" t="s">
        <v>32</v>
      </c>
      <c r="E78" s="17">
        <v>227</v>
      </c>
      <c r="F78" s="17">
        <v>137</v>
      </c>
      <c r="G78" s="17">
        <v>91</v>
      </c>
      <c r="H78" s="17">
        <v>7</v>
      </c>
      <c r="I78" s="17">
        <v>15</v>
      </c>
      <c r="J78" s="17">
        <v>0</v>
      </c>
      <c r="K78" s="17">
        <v>0</v>
      </c>
      <c r="L78" s="17">
        <v>0</v>
      </c>
      <c r="M78" s="17">
        <v>0</v>
      </c>
      <c r="N78" s="17">
        <v>0</v>
      </c>
      <c r="O78" s="17">
        <v>0</v>
      </c>
      <c r="P78" s="17">
        <v>15</v>
      </c>
      <c r="Q78" s="17">
        <v>2</v>
      </c>
      <c r="R78" s="17">
        <v>7</v>
      </c>
      <c r="S78" s="17">
        <v>54</v>
      </c>
      <c r="T78" s="17">
        <v>45</v>
      </c>
      <c r="U78" s="17">
        <v>0</v>
      </c>
      <c r="V78" s="17">
        <v>2</v>
      </c>
      <c r="W78" s="17">
        <v>1</v>
      </c>
      <c r="X78" s="17">
        <v>0</v>
      </c>
      <c r="Y78" s="17">
        <v>0</v>
      </c>
      <c r="Z78" s="17">
        <v>0</v>
      </c>
      <c r="AA78" s="17">
        <v>1</v>
      </c>
      <c r="AB78" s="17">
        <v>0</v>
      </c>
      <c r="AC78" s="17">
        <v>11</v>
      </c>
      <c r="AD78" s="304">
        <v>52</v>
      </c>
    </row>
    <row r="79" spans="2:30" ht="18">
      <c r="B79" s="101">
        <v>53</v>
      </c>
      <c r="C79" s="4" t="s">
        <v>62</v>
      </c>
      <c r="D79" s="84" t="s">
        <v>34</v>
      </c>
      <c r="E79" s="17">
        <v>0</v>
      </c>
      <c r="F79" s="17">
        <v>0</v>
      </c>
      <c r="G79" s="17">
        <v>0</v>
      </c>
      <c r="H79" s="17">
        <v>0</v>
      </c>
      <c r="I79" s="17">
        <v>0</v>
      </c>
      <c r="J79" s="17">
        <v>0</v>
      </c>
      <c r="K79" s="17">
        <v>0</v>
      </c>
      <c r="L79" s="17">
        <v>0</v>
      </c>
      <c r="M79" s="17">
        <v>0</v>
      </c>
      <c r="N79" s="17">
        <v>0</v>
      </c>
      <c r="O79" s="17">
        <v>0</v>
      </c>
      <c r="P79" s="17">
        <v>0</v>
      </c>
      <c r="Q79" s="17">
        <v>0</v>
      </c>
      <c r="R79" s="17">
        <v>0</v>
      </c>
      <c r="S79" s="17">
        <v>0</v>
      </c>
      <c r="T79" s="17">
        <v>0</v>
      </c>
      <c r="U79" s="17">
        <v>0</v>
      </c>
      <c r="V79" s="17">
        <v>0</v>
      </c>
      <c r="W79" s="17">
        <v>0</v>
      </c>
      <c r="X79" s="17">
        <v>0</v>
      </c>
      <c r="Y79" s="17">
        <v>0</v>
      </c>
      <c r="Z79" s="17">
        <v>0</v>
      </c>
      <c r="AA79" s="17">
        <v>0</v>
      </c>
      <c r="AB79" s="17">
        <v>0</v>
      </c>
      <c r="AC79" s="17">
        <v>0</v>
      </c>
      <c r="AD79" s="304">
        <v>53</v>
      </c>
    </row>
    <row r="80" spans="2:30">
      <c r="B80" s="101">
        <v>54</v>
      </c>
      <c r="C80" s="286"/>
      <c r="D80" s="84" t="s">
        <v>120</v>
      </c>
      <c r="E80" s="17">
        <v>1</v>
      </c>
      <c r="F80" s="17">
        <v>0</v>
      </c>
      <c r="G80" s="17">
        <v>0</v>
      </c>
      <c r="H80" s="17">
        <v>0</v>
      </c>
      <c r="I80" s="17">
        <v>0</v>
      </c>
      <c r="J80" s="17">
        <v>0</v>
      </c>
      <c r="K80" s="17">
        <v>0</v>
      </c>
      <c r="L80" s="17">
        <v>0</v>
      </c>
      <c r="M80" s="17">
        <v>0</v>
      </c>
      <c r="N80" s="17">
        <v>0</v>
      </c>
      <c r="O80" s="17">
        <v>0</v>
      </c>
      <c r="P80" s="17">
        <v>0</v>
      </c>
      <c r="Q80" s="17">
        <v>0</v>
      </c>
      <c r="R80" s="17">
        <v>0</v>
      </c>
      <c r="S80" s="17">
        <v>1</v>
      </c>
      <c r="T80" s="17">
        <v>1</v>
      </c>
      <c r="U80" s="17">
        <v>0</v>
      </c>
      <c r="V80" s="17">
        <v>0</v>
      </c>
      <c r="W80" s="17">
        <v>0</v>
      </c>
      <c r="X80" s="17">
        <v>0</v>
      </c>
      <c r="Y80" s="17">
        <v>0</v>
      </c>
      <c r="Z80" s="17">
        <v>0</v>
      </c>
      <c r="AA80" s="17">
        <v>0</v>
      </c>
      <c r="AB80" s="17">
        <v>0</v>
      </c>
      <c r="AC80" s="17">
        <v>0</v>
      </c>
      <c r="AD80" s="304">
        <v>54</v>
      </c>
    </row>
    <row r="81" spans="2:30">
      <c r="B81" s="101"/>
      <c r="C81" s="287"/>
      <c r="D81" s="84"/>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304"/>
    </row>
    <row r="82" spans="2:30" ht="31.5">
      <c r="B82" s="101">
        <v>55</v>
      </c>
      <c r="C82" s="286" t="s">
        <v>63</v>
      </c>
      <c r="D82" s="84" t="s">
        <v>32</v>
      </c>
      <c r="E82" s="17">
        <v>2328</v>
      </c>
      <c r="F82" s="17">
        <v>2166</v>
      </c>
      <c r="G82" s="17">
        <v>1730</v>
      </c>
      <c r="H82" s="17">
        <v>84</v>
      </c>
      <c r="I82" s="17">
        <v>243</v>
      </c>
      <c r="J82" s="17">
        <v>16</v>
      </c>
      <c r="K82" s="17">
        <v>7</v>
      </c>
      <c r="L82" s="17">
        <v>6</v>
      </c>
      <c r="M82" s="17">
        <v>0</v>
      </c>
      <c r="N82" s="17">
        <v>0</v>
      </c>
      <c r="O82" s="17">
        <v>0</v>
      </c>
      <c r="P82" s="17">
        <v>40</v>
      </c>
      <c r="Q82" s="17">
        <v>7</v>
      </c>
      <c r="R82" s="17">
        <v>0</v>
      </c>
      <c r="S82" s="17">
        <v>60</v>
      </c>
      <c r="T82" s="17">
        <v>47</v>
      </c>
      <c r="U82" s="17">
        <v>10</v>
      </c>
      <c r="V82" s="17">
        <v>0</v>
      </c>
      <c r="W82" s="17">
        <v>0</v>
      </c>
      <c r="X82" s="17">
        <v>0</v>
      </c>
      <c r="Y82" s="17">
        <v>4</v>
      </c>
      <c r="Z82" s="17">
        <v>4</v>
      </c>
      <c r="AA82" s="17">
        <v>0</v>
      </c>
      <c r="AB82" s="17">
        <v>0</v>
      </c>
      <c r="AC82" s="17">
        <v>32</v>
      </c>
      <c r="AD82" s="304">
        <v>55</v>
      </c>
    </row>
    <row r="83" spans="2:30">
      <c r="B83" s="101">
        <v>56</v>
      </c>
      <c r="C83" s="287" t="s">
        <v>64</v>
      </c>
      <c r="D83" s="84" t="s">
        <v>34</v>
      </c>
      <c r="E83" s="17">
        <v>3</v>
      </c>
      <c r="F83" s="17">
        <v>1</v>
      </c>
      <c r="G83" s="17">
        <v>0</v>
      </c>
      <c r="H83" s="17">
        <v>0</v>
      </c>
      <c r="I83" s="17">
        <v>0</v>
      </c>
      <c r="J83" s="17">
        <v>0</v>
      </c>
      <c r="K83" s="17">
        <v>0</v>
      </c>
      <c r="L83" s="17">
        <v>0</v>
      </c>
      <c r="M83" s="17">
        <v>0</v>
      </c>
      <c r="N83" s="17">
        <v>0</v>
      </c>
      <c r="O83" s="17">
        <v>0</v>
      </c>
      <c r="P83" s="17">
        <v>0</v>
      </c>
      <c r="Q83" s="17">
        <v>0</v>
      </c>
      <c r="R83" s="17">
        <v>0</v>
      </c>
      <c r="S83" s="17">
        <v>1</v>
      </c>
      <c r="T83" s="17">
        <v>1</v>
      </c>
      <c r="U83" s="17">
        <v>1</v>
      </c>
      <c r="V83" s="17">
        <v>0</v>
      </c>
      <c r="W83" s="17">
        <v>0</v>
      </c>
      <c r="X83" s="17">
        <v>0</v>
      </c>
      <c r="Y83" s="17">
        <v>0</v>
      </c>
      <c r="Z83" s="17">
        <v>0</v>
      </c>
      <c r="AA83" s="17">
        <v>0</v>
      </c>
      <c r="AB83" s="17">
        <v>0</v>
      </c>
      <c r="AC83" s="17">
        <v>0</v>
      </c>
      <c r="AD83" s="304">
        <v>56</v>
      </c>
    </row>
    <row r="84" spans="2:30">
      <c r="B84" s="101">
        <v>57</v>
      </c>
      <c r="C84" s="287"/>
      <c r="D84" s="84" t="s">
        <v>120</v>
      </c>
      <c r="E84" s="17">
        <v>15</v>
      </c>
      <c r="F84" s="17">
        <v>12</v>
      </c>
      <c r="G84" s="17">
        <v>12</v>
      </c>
      <c r="H84" s="17">
        <v>0</v>
      </c>
      <c r="I84" s="17">
        <v>0</v>
      </c>
      <c r="J84" s="17">
        <v>0</v>
      </c>
      <c r="K84" s="17">
        <v>0</v>
      </c>
      <c r="L84" s="17">
        <v>0</v>
      </c>
      <c r="M84" s="17">
        <v>0</v>
      </c>
      <c r="N84" s="17">
        <v>0</v>
      </c>
      <c r="O84" s="17">
        <v>0</v>
      </c>
      <c r="P84" s="17">
        <v>0</v>
      </c>
      <c r="Q84" s="17">
        <v>0</v>
      </c>
      <c r="R84" s="17">
        <v>0</v>
      </c>
      <c r="S84" s="17">
        <v>3</v>
      </c>
      <c r="T84" s="17">
        <v>2</v>
      </c>
      <c r="U84" s="17">
        <v>0</v>
      </c>
      <c r="V84" s="17">
        <v>0</v>
      </c>
      <c r="W84" s="17">
        <v>0</v>
      </c>
      <c r="X84" s="17">
        <v>0</v>
      </c>
      <c r="Y84" s="17">
        <v>0</v>
      </c>
      <c r="Z84" s="17">
        <v>0</v>
      </c>
      <c r="AA84" s="17">
        <v>0</v>
      </c>
      <c r="AB84" s="17">
        <v>0</v>
      </c>
      <c r="AC84" s="17">
        <v>0</v>
      </c>
      <c r="AD84" s="304">
        <v>57</v>
      </c>
    </row>
    <row r="85" spans="2:30">
      <c r="B85" s="101"/>
      <c r="C85" s="287"/>
      <c r="D85" s="84"/>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304"/>
    </row>
    <row r="86" spans="2:30" ht="31.5">
      <c r="B86" s="101">
        <v>58</v>
      </c>
      <c r="C86" s="292" t="s">
        <v>65</v>
      </c>
      <c r="D86" s="84" t="s">
        <v>32</v>
      </c>
      <c r="E86" s="17">
        <v>1599</v>
      </c>
      <c r="F86" s="17">
        <v>1438</v>
      </c>
      <c r="G86" s="17">
        <v>1161</v>
      </c>
      <c r="H86" s="17">
        <v>81</v>
      </c>
      <c r="I86" s="17">
        <v>110</v>
      </c>
      <c r="J86" s="17">
        <v>69</v>
      </c>
      <c r="K86" s="17">
        <v>53</v>
      </c>
      <c r="L86" s="17">
        <v>10</v>
      </c>
      <c r="M86" s="17">
        <v>1</v>
      </c>
      <c r="N86" s="17">
        <v>0</v>
      </c>
      <c r="O86" s="17">
        <v>0</v>
      </c>
      <c r="P86" s="17">
        <v>27</v>
      </c>
      <c r="Q86" s="17">
        <v>4</v>
      </c>
      <c r="R86" s="17">
        <v>1</v>
      </c>
      <c r="S86" s="17">
        <v>30</v>
      </c>
      <c r="T86" s="17">
        <v>25</v>
      </c>
      <c r="U86" s="17">
        <v>3</v>
      </c>
      <c r="V86" s="17">
        <v>2</v>
      </c>
      <c r="W86" s="17">
        <v>0</v>
      </c>
      <c r="X86" s="17">
        <v>1</v>
      </c>
      <c r="Y86" s="17">
        <v>0</v>
      </c>
      <c r="Z86" s="17">
        <v>0</v>
      </c>
      <c r="AA86" s="17">
        <v>0</v>
      </c>
      <c r="AB86" s="17">
        <v>0</v>
      </c>
      <c r="AC86" s="17">
        <v>27</v>
      </c>
      <c r="AD86" s="304">
        <v>58</v>
      </c>
    </row>
    <row r="87" spans="2:30" ht="31.5">
      <c r="B87" s="101">
        <v>59</v>
      </c>
      <c r="C87" s="287" t="s">
        <v>1805</v>
      </c>
      <c r="D87" s="84" t="s">
        <v>34</v>
      </c>
      <c r="E87" s="17">
        <v>6</v>
      </c>
      <c r="F87" s="17">
        <v>3</v>
      </c>
      <c r="G87" s="17">
        <v>2</v>
      </c>
      <c r="H87" s="17">
        <v>0</v>
      </c>
      <c r="I87" s="17">
        <v>1</v>
      </c>
      <c r="J87" s="17">
        <v>1</v>
      </c>
      <c r="K87" s="17">
        <v>1</v>
      </c>
      <c r="L87" s="17">
        <v>0</v>
      </c>
      <c r="M87" s="17">
        <v>0</v>
      </c>
      <c r="N87" s="17">
        <v>0</v>
      </c>
      <c r="O87" s="17">
        <v>0</v>
      </c>
      <c r="P87" s="17">
        <v>0</v>
      </c>
      <c r="Q87" s="17">
        <v>0</v>
      </c>
      <c r="R87" s="17">
        <v>0</v>
      </c>
      <c r="S87" s="17">
        <v>2</v>
      </c>
      <c r="T87" s="17">
        <v>2</v>
      </c>
      <c r="U87" s="17">
        <v>0</v>
      </c>
      <c r="V87" s="17">
        <v>0</v>
      </c>
      <c r="W87" s="17">
        <v>0</v>
      </c>
      <c r="X87" s="17">
        <v>0</v>
      </c>
      <c r="Y87" s="17">
        <v>0</v>
      </c>
      <c r="Z87" s="17">
        <v>0</v>
      </c>
      <c r="AA87" s="17">
        <v>0</v>
      </c>
      <c r="AB87" s="17">
        <v>0</v>
      </c>
      <c r="AC87" s="17">
        <v>0</v>
      </c>
      <c r="AD87" s="304">
        <v>59</v>
      </c>
    </row>
    <row r="88" spans="2:30">
      <c r="B88" s="101">
        <v>60</v>
      </c>
      <c r="C88" s="637"/>
      <c r="D88" s="84" t="s">
        <v>120</v>
      </c>
      <c r="E88" s="17">
        <v>9</v>
      </c>
      <c r="F88" s="17">
        <v>8</v>
      </c>
      <c r="G88" s="17">
        <v>7</v>
      </c>
      <c r="H88" s="17">
        <v>0</v>
      </c>
      <c r="I88" s="17">
        <v>1</v>
      </c>
      <c r="J88" s="17">
        <v>0</v>
      </c>
      <c r="K88" s="17">
        <v>0</v>
      </c>
      <c r="L88" s="17">
        <v>0</v>
      </c>
      <c r="M88" s="17">
        <v>0</v>
      </c>
      <c r="N88" s="17">
        <v>0</v>
      </c>
      <c r="O88" s="17">
        <v>0</v>
      </c>
      <c r="P88" s="17">
        <v>0</v>
      </c>
      <c r="Q88" s="17">
        <v>0</v>
      </c>
      <c r="R88" s="17">
        <v>0</v>
      </c>
      <c r="S88" s="17">
        <v>0</v>
      </c>
      <c r="T88" s="17">
        <v>0</v>
      </c>
      <c r="U88" s="17">
        <v>0</v>
      </c>
      <c r="V88" s="17">
        <v>0</v>
      </c>
      <c r="W88" s="17">
        <v>0</v>
      </c>
      <c r="X88" s="17">
        <v>0</v>
      </c>
      <c r="Y88" s="17">
        <v>0</v>
      </c>
      <c r="Z88" s="17">
        <v>0</v>
      </c>
      <c r="AA88" s="17">
        <v>0</v>
      </c>
      <c r="AB88" s="17">
        <v>0</v>
      </c>
      <c r="AC88" s="17">
        <v>1</v>
      </c>
      <c r="AD88" s="304">
        <v>60</v>
      </c>
    </row>
    <row r="89" spans="2:30">
      <c r="B89" s="101"/>
      <c r="C89" s="287"/>
      <c r="D89" s="84"/>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304"/>
    </row>
    <row r="90" spans="2:30">
      <c r="B90" s="101">
        <v>61</v>
      </c>
      <c r="C90" s="286" t="s">
        <v>579</v>
      </c>
      <c r="D90" s="84" t="s">
        <v>32</v>
      </c>
      <c r="E90" s="17">
        <v>907</v>
      </c>
      <c r="F90" s="17">
        <v>870</v>
      </c>
      <c r="G90" s="17">
        <v>721</v>
      </c>
      <c r="H90" s="17">
        <v>43</v>
      </c>
      <c r="I90" s="17">
        <v>74</v>
      </c>
      <c r="J90" s="17">
        <v>3</v>
      </c>
      <c r="K90" s="17">
        <v>2</v>
      </c>
      <c r="L90" s="17">
        <v>1</v>
      </c>
      <c r="M90" s="17">
        <v>0</v>
      </c>
      <c r="N90" s="17">
        <v>0</v>
      </c>
      <c r="O90" s="17">
        <v>0</v>
      </c>
      <c r="P90" s="17">
        <v>6</v>
      </c>
      <c r="Q90" s="17">
        <v>0</v>
      </c>
      <c r="R90" s="17">
        <v>0</v>
      </c>
      <c r="S90" s="17">
        <v>12</v>
      </c>
      <c r="T90" s="17">
        <v>11</v>
      </c>
      <c r="U90" s="17">
        <v>0</v>
      </c>
      <c r="V90" s="17">
        <v>0</v>
      </c>
      <c r="W90" s="17">
        <v>0</v>
      </c>
      <c r="X90" s="17">
        <v>2</v>
      </c>
      <c r="Y90" s="17">
        <v>8</v>
      </c>
      <c r="Z90" s="17">
        <v>7</v>
      </c>
      <c r="AA90" s="17">
        <v>0</v>
      </c>
      <c r="AB90" s="17">
        <v>0</v>
      </c>
      <c r="AC90" s="17">
        <v>6</v>
      </c>
      <c r="AD90" s="304">
        <v>61</v>
      </c>
    </row>
    <row r="91" spans="2:30">
      <c r="B91" s="101">
        <v>62</v>
      </c>
      <c r="C91" s="287" t="s">
        <v>68</v>
      </c>
      <c r="D91" s="84" t="s">
        <v>34</v>
      </c>
      <c r="E91" s="17">
        <v>0</v>
      </c>
      <c r="F91" s="17">
        <v>0</v>
      </c>
      <c r="G91" s="17">
        <v>0</v>
      </c>
      <c r="H91" s="17">
        <v>0</v>
      </c>
      <c r="I91" s="17">
        <v>0</v>
      </c>
      <c r="J91" s="17">
        <v>0</v>
      </c>
      <c r="K91" s="17">
        <v>0</v>
      </c>
      <c r="L91" s="17">
        <v>0</v>
      </c>
      <c r="M91" s="17">
        <v>0</v>
      </c>
      <c r="N91" s="17">
        <v>0</v>
      </c>
      <c r="O91" s="17">
        <v>0</v>
      </c>
      <c r="P91" s="17">
        <v>0</v>
      </c>
      <c r="Q91" s="17">
        <v>0</v>
      </c>
      <c r="R91" s="17">
        <v>0</v>
      </c>
      <c r="S91" s="17">
        <v>0</v>
      </c>
      <c r="T91" s="17">
        <v>0</v>
      </c>
      <c r="U91" s="17">
        <v>0</v>
      </c>
      <c r="V91" s="17">
        <v>0</v>
      </c>
      <c r="W91" s="17">
        <v>0</v>
      </c>
      <c r="X91" s="17">
        <v>0</v>
      </c>
      <c r="Y91" s="17">
        <v>0</v>
      </c>
      <c r="Z91" s="17">
        <v>0</v>
      </c>
      <c r="AA91" s="17">
        <v>0</v>
      </c>
      <c r="AB91" s="17">
        <v>0</v>
      </c>
      <c r="AC91" s="17">
        <v>0</v>
      </c>
      <c r="AD91" s="304">
        <v>62</v>
      </c>
    </row>
    <row r="92" spans="2:30">
      <c r="B92" s="101">
        <v>63</v>
      </c>
      <c r="C92" s="287"/>
      <c r="D92" s="84" t="s">
        <v>120</v>
      </c>
      <c r="E92" s="17">
        <v>11</v>
      </c>
      <c r="F92" s="17">
        <v>11</v>
      </c>
      <c r="G92" s="17">
        <v>9</v>
      </c>
      <c r="H92" s="17">
        <v>1</v>
      </c>
      <c r="I92" s="17">
        <v>1</v>
      </c>
      <c r="J92" s="17">
        <v>0</v>
      </c>
      <c r="K92" s="17">
        <v>0</v>
      </c>
      <c r="L92" s="17">
        <v>0</v>
      </c>
      <c r="M92" s="17">
        <v>0</v>
      </c>
      <c r="N92" s="17">
        <v>0</v>
      </c>
      <c r="O92" s="17">
        <v>0</v>
      </c>
      <c r="P92" s="17">
        <v>0</v>
      </c>
      <c r="Q92" s="17">
        <v>0</v>
      </c>
      <c r="R92" s="17">
        <v>0</v>
      </c>
      <c r="S92" s="17">
        <v>0</v>
      </c>
      <c r="T92" s="17">
        <v>0</v>
      </c>
      <c r="U92" s="17">
        <v>0</v>
      </c>
      <c r="V92" s="17">
        <v>0</v>
      </c>
      <c r="W92" s="17">
        <v>0</v>
      </c>
      <c r="X92" s="17">
        <v>0</v>
      </c>
      <c r="Y92" s="17">
        <v>0</v>
      </c>
      <c r="Z92" s="17">
        <v>0</v>
      </c>
      <c r="AA92" s="17">
        <v>0</v>
      </c>
      <c r="AB92" s="17">
        <v>0</v>
      </c>
      <c r="AC92" s="17">
        <v>0</v>
      </c>
      <c r="AD92" s="304">
        <v>63</v>
      </c>
    </row>
    <row r="93" spans="2:30">
      <c r="B93" s="101"/>
      <c r="C93" s="287"/>
      <c r="D93" s="84"/>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304"/>
    </row>
    <row r="94" spans="2:30" ht="18">
      <c r="B94" s="101">
        <v>64</v>
      </c>
      <c r="C94" s="3" t="s">
        <v>1799</v>
      </c>
      <c r="D94" s="84" t="s">
        <v>32</v>
      </c>
      <c r="E94" s="17">
        <v>4139</v>
      </c>
      <c r="F94" s="17">
        <v>3802</v>
      </c>
      <c r="G94" s="17">
        <v>3193</v>
      </c>
      <c r="H94" s="17">
        <v>149</v>
      </c>
      <c r="I94" s="17">
        <v>291</v>
      </c>
      <c r="J94" s="17">
        <v>167</v>
      </c>
      <c r="K94" s="17">
        <v>111</v>
      </c>
      <c r="L94" s="17">
        <v>46</v>
      </c>
      <c r="M94" s="17">
        <v>3</v>
      </c>
      <c r="N94" s="17">
        <v>2</v>
      </c>
      <c r="O94" s="17">
        <v>0</v>
      </c>
      <c r="P94" s="17">
        <v>50</v>
      </c>
      <c r="Q94" s="17">
        <v>3</v>
      </c>
      <c r="R94" s="17">
        <v>0</v>
      </c>
      <c r="S94" s="17">
        <v>46</v>
      </c>
      <c r="T94" s="17">
        <v>35</v>
      </c>
      <c r="U94" s="17">
        <v>5</v>
      </c>
      <c r="V94" s="17">
        <v>3</v>
      </c>
      <c r="W94" s="17">
        <v>2</v>
      </c>
      <c r="X94" s="17">
        <v>5</v>
      </c>
      <c r="Y94" s="17">
        <v>8</v>
      </c>
      <c r="Z94" s="17">
        <v>8</v>
      </c>
      <c r="AA94" s="17">
        <v>2</v>
      </c>
      <c r="AB94" s="17">
        <v>2</v>
      </c>
      <c r="AC94" s="17">
        <v>46</v>
      </c>
      <c r="AD94" s="304">
        <v>64</v>
      </c>
    </row>
    <row r="95" spans="2:30" ht="18">
      <c r="B95" s="101">
        <v>65</v>
      </c>
      <c r="C95" s="4" t="s">
        <v>69</v>
      </c>
      <c r="D95" s="84" t="s">
        <v>34</v>
      </c>
      <c r="E95" s="17">
        <v>19</v>
      </c>
      <c r="F95" s="17">
        <v>9</v>
      </c>
      <c r="G95" s="17">
        <v>7</v>
      </c>
      <c r="H95" s="17">
        <v>0</v>
      </c>
      <c r="I95" s="17">
        <v>2</v>
      </c>
      <c r="J95" s="17">
        <v>4</v>
      </c>
      <c r="K95" s="17">
        <v>3</v>
      </c>
      <c r="L95" s="17">
        <v>0</v>
      </c>
      <c r="M95" s="17">
        <v>0</v>
      </c>
      <c r="N95" s="17">
        <v>0</v>
      </c>
      <c r="O95" s="17">
        <v>0</v>
      </c>
      <c r="P95" s="17">
        <v>0</v>
      </c>
      <c r="Q95" s="17">
        <v>0</v>
      </c>
      <c r="R95" s="17">
        <v>0</v>
      </c>
      <c r="S95" s="17">
        <v>5</v>
      </c>
      <c r="T95" s="17">
        <v>5</v>
      </c>
      <c r="U95" s="17">
        <v>0</v>
      </c>
      <c r="V95" s="17">
        <v>0</v>
      </c>
      <c r="W95" s="17">
        <v>0</v>
      </c>
      <c r="X95" s="17">
        <v>1</v>
      </c>
      <c r="Y95" s="17">
        <v>0</v>
      </c>
      <c r="Z95" s="17">
        <v>0</v>
      </c>
      <c r="AA95" s="17">
        <v>0</v>
      </c>
      <c r="AB95" s="17">
        <v>0</v>
      </c>
      <c r="AC95" s="17">
        <v>0</v>
      </c>
      <c r="AD95" s="304">
        <v>65</v>
      </c>
    </row>
    <row r="96" spans="2:30">
      <c r="B96" s="101">
        <v>66</v>
      </c>
      <c r="C96" s="637"/>
      <c r="D96" s="84" t="s">
        <v>120</v>
      </c>
      <c r="E96" s="17">
        <v>51</v>
      </c>
      <c r="F96" s="17">
        <v>44</v>
      </c>
      <c r="G96" s="17">
        <v>33</v>
      </c>
      <c r="H96" s="17">
        <v>4</v>
      </c>
      <c r="I96" s="17">
        <v>2</v>
      </c>
      <c r="J96" s="17">
        <v>3</v>
      </c>
      <c r="K96" s="17">
        <v>3</v>
      </c>
      <c r="L96" s="17">
        <v>0</v>
      </c>
      <c r="M96" s="17">
        <v>0</v>
      </c>
      <c r="N96" s="17">
        <v>0</v>
      </c>
      <c r="O96" s="17">
        <v>0</v>
      </c>
      <c r="P96" s="17">
        <v>0</v>
      </c>
      <c r="Q96" s="17">
        <v>0</v>
      </c>
      <c r="R96" s="17">
        <v>0</v>
      </c>
      <c r="S96" s="17">
        <v>2</v>
      </c>
      <c r="T96" s="17">
        <v>2</v>
      </c>
      <c r="U96" s="17">
        <v>0</v>
      </c>
      <c r="V96" s="17">
        <v>0</v>
      </c>
      <c r="W96" s="17">
        <v>0</v>
      </c>
      <c r="X96" s="17">
        <v>0</v>
      </c>
      <c r="Y96" s="17">
        <v>0</v>
      </c>
      <c r="Z96" s="17">
        <v>0</v>
      </c>
      <c r="AA96" s="17">
        <v>0</v>
      </c>
      <c r="AB96" s="17">
        <v>0</v>
      </c>
      <c r="AC96" s="17">
        <v>2</v>
      </c>
      <c r="AD96" s="304">
        <v>66</v>
      </c>
    </row>
    <row r="97" spans="2:30">
      <c r="B97" s="101"/>
      <c r="C97" s="637"/>
      <c r="D97" s="84"/>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304"/>
    </row>
    <row r="98" spans="2:30" ht="32.25" customHeight="1">
      <c r="B98" s="101">
        <v>67</v>
      </c>
      <c r="C98" s="292" t="s">
        <v>70</v>
      </c>
      <c r="D98" s="84" t="s">
        <v>32</v>
      </c>
      <c r="E98" s="17">
        <v>356</v>
      </c>
      <c r="F98" s="17">
        <v>301</v>
      </c>
      <c r="G98" s="17">
        <v>222</v>
      </c>
      <c r="H98" s="17">
        <v>14</v>
      </c>
      <c r="I98" s="17">
        <v>34</v>
      </c>
      <c r="J98" s="17">
        <v>7</v>
      </c>
      <c r="K98" s="17">
        <v>4</v>
      </c>
      <c r="L98" s="17">
        <v>0</v>
      </c>
      <c r="M98" s="17">
        <v>2</v>
      </c>
      <c r="N98" s="17">
        <v>0</v>
      </c>
      <c r="O98" s="17">
        <v>0</v>
      </c>
      <c r="P98" s="17">
        <v>16</v>
      </c>
      <c r="Q98" s="17">
        <v>3</v>
      </c>
      <c r="R98" s="17">
        <v>0</v>
      </c>
      <c r="S98" s="17">
        <v>13</v>
      </c>
      <c r="T98" s="17">
        <v>12</v>
      </c>
      <c r="U98" s="17">
        <v>2</v>
      </c>
      <c r="V98" s="17">
        <v>2</v>
      </c>
      <c r="W98" s="17">
        <v>0</v>
      </c>
      <c r="X98" s="17">
        <v>0</v>
      </c>
      <c r="Y98" s="17">
        <v>0</v>
      </c>
      <c r="Z98" s="17">
        <v>0</v>
      </c>
      <c r="AA98" s="17">
        <v>1</v>
      </c>
      <c r="AB98" s="17">
        <v>0</v>
      </c>
      <c r="AC98" s="17">
        <v>12</v>
      </c>
      <c r="AD98" s="304">
        <v>67</v>
      </c>
    </row>
    <row r="99" spans="2:30" ht="31.5">
      <c r="B99" s="101">
        <v>68</v>
      </c>
      <c r="C99" s="293" t="s">
        <v>210</v>
      </c>
      <c r="D99" s="84" t="s">
        <v>34</v>
      </c>
      <c r="E99" s="17">
        <v>0</v>
      </c>
      <c r="F99" s="17">
        <v>0</v>
      </c>
      <c r="G99" s="17">
        <v>0</v>
      </c>
      <c r="H99" s="17">
        <v>0</v>
      </c>
      <c r="I99" s="17">
        <v>0</v>
      </c>
      <c r="J99" s="17">
        <v>0</v>
      </c>
      <c r="K99" s="17">
        <v>0</v>
      </c>
      <c r="L99" s="17">
        <v>0</v>
      </c>
      <c r="M99" s="17">
        <v>0</v>
      </c>
      <c r="N99" s="17">
        <v>0</v>
      </c>
      <c r="O99" s="17">
        <v>0</v>
      </c>
      <c r="P99" s="17">
        <v>0</v>
      </c>
      <c r="Q99" s="17">
        <v>0</v>
      </c>
      <c r="R99" s="17">
        <v>0</v>
      </c>
      <c r="S99" s="17">
        <v>0</v>
      </c>
      <c r="T99" s="17">
        <v>0</v>
      </c>
      <c r="U99" s="17">
        <v>0</v>
      </c>
      <c r="V99" s="17">
        <v>0</v>
      </c>
      <c r="W99" s="17">
        <v>0</v>
      </c>
      <c r="X99" s="17">
        <v>0</v>
      </c>
      <c r="Y99" s="17">
        <v>0</v>
      </c>
      <c r="Z99" s="17">
        <v>0</v>
      </c>
      <c r="AA99" s="17">
        <v>0</v>
      </c>
      <c r="AB99" s="17">
        <v>0</v>
      </c>
      <c r="AC99" s="17">
        <v>0</v>
      </c>
      <c r="AD99" s="304">
        <v>68</v>
      </c>
    </row>
    <row r="100" spans="2:30">
      <c r="B100" s="101">
        <v>69</v>
      </c>
      <c r="C100" s="637"/>
      <c r="D100" s="84" t="s">
        <v>120</v>
      </c>
      <c r="E100" s="17">
        <v>2</v>
      </c>
      <c r="F100" s="17">
        <v>2</v>
      </c>
      <c r="G100" s="17">
        <v>2</v>
      </c>
      <c r="H100" s="17">
        <v>0</v>
      </c>
      <c r="I100" s="17">
        <v>0</v>
      </c>
      <c r="J100" s="17">
        <v>0</v>
      </c>
      <c r="K100" s="17">
        <v>0</v>
      </c>
      <c r="L100" s="17">
        <v>0</v>
      </c>
      <c r="M100" s="17">
        <v>0</v>
      </c>
      <c r="N100" s="17">
        <v>0</v>
      </c>
      <c r="O100" s="17">
        <v>0</v>
      </c>
      <c r="P100" s="17">
        <v>0</v>
      </c>
      <c r="Q100" s="17">
        <v>0</v>
      </c>
      <c r="R100" s="17">
        <v>0</v>
      </c>
      <c r="S100" s="17">
        <v>0</v>
      </c>
      <c r="T100" s="17">
        <v>0</v>
      </c>
      <c r="U100" s="17">
        <v>0</v>
      </c>
      <c r="V100" s="17">
        <v>0</v>
      </c>
      <c r="W100" s="17">
        <v>0</v>
      </c>
      <c r="X100" s="17">
        <v>0</v>
      </c>
      <c r="Y100" s="17">
        <v>0</v>
      </c>
      <c r="Z100" s="17">
        <v>0</v>
      </c>
      <c r="AA100" s="17">
        <v>0</v>
      </c>
      <c r="AB100" s="17">
        <v>0</v>
      </c>
      <c r="AC100" s="17">
        <v>0</v>
      </c>
      <c r="AD100" s="304">
        <v>69</v>
      </c>
    </row>
    <row r="101" spans="2:30">
      <c r="B101" s="101"/>
      <c r="C101" s="637"/>
      <c r="D101" s="84"/>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304"/>
    </row>
    <row r="102" spans="2:30">
      <c r="B102" s="101">
        <v>70</v>
      </c>
      <c r="C102" s="284" t="s">
        <v>580</v>
      </c>
      <c r="D102" s="314" t="s">
        <v>32</v>
      </c>
      <c r="E102" s="17">
        <v>964</v>
      </c>
      <c r="F102" s="17">
        <v>891</v>
      </c>
      <c r="G102" s="17">
        <v>718</v>
      </c>
      <c r="H102" s="17">
        <v>34</v>
      </c>
      <c r="I102" s="17">
        <v>88</v>
      </c>
      <c r="J102" s="17">
        <v>8</v>
      </c>
      <c r="K102" s="17">
        <v>4</v>
      </c>
      <c r="L102" s="17">
        <v>1</v>
      </c>
      <c r="M102" s="17">
        <v>0</v>
      </c>
      <c r="N102" s="17">
        <v>0</v>
      </c>
      <c r="O102" s="17">
        <v>0</v>
      </c>
      <c r="P102" s="17">
        <v>20</v>
      </c>
      <c r="Q102" s="17">
        <v>2</v>
      </c>
      <c r="R102" s="17">
        <v>0</v>
      </c>
      <c r="S102" s="17">
        <v>15</v>
      </c>
      <c r="T102" s="17">
        <v>13</v>
      </c>
      <c r="U102" s="17">
        <v>1</v>
      </c>
      <c r="V102" s="17">
        <v>0</v>
      </c>
      <c r="W102" s="17">
        <v>0</v>
      </c>
      <c r="X102" s="17">
        <v>0</v>
      </c>
      <c r="Y102" s="17">
        <v>2</v>
      </c>
      <c r="Z102" s="17">
        <v>2</v>
      </c>
      <c r="AA102" s="17">
        <v>1</v>
      </c>
      <c r="AB102" s="17">
        <v>0</v>
      </c>
      <c r="AC102" s="17">
        <v>26</v>
      </c>
      <c r="AD102" s="304">
        <v>70</v>
      </c>
    </row>
    <row r="103" spans="2:30">
      <c r="B103" s="101">
        <v>71</v>
      </c>
      <c r="C103" s="283" t="s">
        <v>73</v>
      </c>
      <c r="D103" s="314" t="s">
        <v>34</v>
      </c>
      <c r="E103" s="17">
        <v>0</v>
      </c>
      <c r="F103" s="17">
        <v>0</v>
      </c>
      <c r="G103" s="17">
        <v>0</v>
      </c>
      <c r="H103" s="17">
        <v>0</v>
      </c>
      <c r="I103" s="17">
        <v>0</v>
      </c>
      <c r="J103" s="17">
        <v>0</v>
      </c>
      <c r="K103" s="17">
        <v>0</v>
      </c>
      <c r="L103" s="17">
        <v>0</v>
      </c>
      <c r="M103" s="17">
        <v>0</v>
      </c>
      <c r="N103" s="17">
        <v>0</v>
      </c>
      <c r="O103" s="17">
        <v>0</v>
      </c>
      <c r="P103" s="17">
        <v>0</v>
      </c>
      <c r="Q103" s="17">
        <v>0</v>
      </c>
      <c r="R103" s="17">
        <v>0</v>
      </c>
      <c r="S103" s="17">
        <v>0</v>
      </c>
      <c r="T103" s="17">
        <v>0</v>
      </c>
      <c r="U103" s="17">
        <v>0</v>
      </c>
      <c r="V103" s="17">
        <v>0</v>
      </c>
      <c r="W103" s="17">
        <v>0</v>
      </c>
      <c r="X103" s="17">
        <v>0</v>
      </c>
      <c r="Y103" s="17">
        <v>0</v>
      </c>
      <c r="Z103" s="17">
        <v>0</v>
      </c>
      <c r="AA103" s="17">
        <v>0</v>
      </c>
      <c r="AB103" s="17">
        <v>0</v>
      </c>
      <c r="AC103" s="17">
        <v>0</v>
      </c>
      <c r="AD103" s="304">
        <v>71</v>
      </c>
    </row>
    <row r="104" spans="2:30">
      <c r="B104" s="101">
        <v>72</v>
      </c>
      <c r="C104" s="637"/>
      <c r="D104" s="314" t="s">
        <v>120</v>
      </c>
      <c r="E104" s="17">
        <v>6</v>
      </c>
      <c r="F104" s="17">
        <v>6</v>
      </c>
      <c r="G104" s="17">
        <v>5</v>
      </c>
      <c r="H104" s="17">
        <v>0</v>
      </c>
      <c r="I104" s="17">
        <v>1</v>
      </c>
      <c r="J104" s="17">
        <v>0</v>
      </c>
      <c r="K104" s="17">
        <v>0</v>
      </c>
      <c r="L104" s="17">
        <v>0</v>
      </c>
      <c r="M104" s="17">
        <v>0</v>
      </c>
      <c r="N104" s="17">
        <v>0</v>
      </c>
      <c r="O104" s="17">
        <v>0</v>
      </c>
      <c r="P104" s="17">
        <v>0</v>
      </c>
      <c r="Q104" s="17">
        <v>0</v>
      </c>
      <c r="R104" s="17">
        <v>0</v>
      </c>
      <c r="S104" s="17">
        <v>0</v>
      </c>
      <c r="T104" s="17">
        <v>0</v>
      </c>
      <c r="U104" s="17">
        <v>0</v>
      </c>
      <c r="V104" s="17">
        <v>0</v>
      </c>
      <c r="W104" s="17">
        <v>0</v>
      </c>
      <c r="X104" s="17">
        <v>0</v>
      </c>
      <c r="Y104" s="17">
        <v>0</v>
      </c>
      <c r="Z104" s="17">
        <v>0</v>
      </c>
      <c r="AA104" s="17">
        <v>0</v>
      </c>
      <c r="AB104" s="17">
        <v>0</v>
      </c>
      <c r="AC104" s="17">
        <v>0</v>
      </c>
      <c r="AD104" s="304">
        <v>72</v>
      </c>
    </row>
    <row r="105" spans="2:30">
      <c r="B105" s="101"/>
      <c r="C105" s="283"/>
      <c r="D105" s="104"/>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304"/>
    </row>
    <row r="106" spans="2:30" ht="31.5">
      <c r="B106" s="101">
        <v>73</v>
      </c>
      <c r="C106" s="286" t="s">
        <v>581</v>
      </c>
      <c r="D106" s="314" t="s">
        <v>32</v>
      </c>
      <c r="E106" s="17">
        <v>1671</v>
      </c>
      <c r="F106" s="17">
        <v>1515</v>
      </c>
      <c r="G106" s="17">
        <v>1217</v>
      </c>
      <c r="H106" s="17">
        <v>108</v>
      </c>
      <c r="I106" s="17">
        <v>114</v>
      </c>
      <c r="J106" s="17">
        <v>36</v>
      </c>
      <c r="K106" s="17">
        <v>25</v>
      </c>
      <c r="L106" s="17">
        <v>7</v>
      </c>
      <c r="M106" s="17">
        <v>0</v>
      </c>
      <c r="N106" s="17">
        <v>0</v>
      </c>
      <c r="O106" s="17">
        <v>0</v>
      </c>
      <c r="P106" s="17">
        <v>27</v>
      </c>
      <c r="Q106" s="17">
        <v>5</v>
      </c>
      <c r="R106" s="17">
        <v>0</v>
      </c>
      <c r="S106" s="17">
        <v>33</v>
      </c>
      <c r="T106" s="17">
        <v>32</v>
      </c>
      <c r="U106" s="17">
        <v>1</v>
      </c>
      <c r="V106" s="17">
        <v>1</v>
      </c>
      <c r="W106" s="17">
        <v>0</v>
      </c>
      <c r="X106" s="17">
        <v>3</v>
      </c>
      <c r="Y106" s="17">
        <v>36</v>
      </c>
      <c r="Z106" s="17">
        <v>36</v>
      </c>
      <c r="AA106" s="17">
        <v>0</v>
      </c>
      <c r="AB106" s="17">
        <v>0</v>
      </c>
      <c r="AC106" s="17">
        <v>19</v>
      </c>
      <c r="AD106" s="304">
        <v>73</v>
      </c>
    </row>
    <row r="107" spans="2:30" ht="21" customHeight="1">
      <c r="B107" s="101">
        <v>74</v>
      </c>
      <c r="C107" s="287" t="s">
        <v>582</v>
      </c>
      <c r="D107" s="314" t="s">
        <v>34</v>
      </c>
      <c r="E107" s="17">
        <v>4</v>
      </c>
      <c r="F107" s="17">
        <v>3</v>
      </c>
      <c r="G107" s="17">
        <v>2</v>
      </c>
      <c r="H107" s="17">
        <v>1</v>
      </c>
      <c r="I107" s="17">
        <v>0</v>
      </c>
      <c r="J107" s="17">
        <v>1</v>
      </c>
      <c r="K107" s="17">
        <v>1</v>
      </c>
      <c r="L107" s="17">
        <v>0</v>
      </c>
      <c r="M107" s="17">
        <v>0</v>
      </c>
      <c r="N107" s="17">
        <v>0</v>
      </c>
      <c r="O107" s="17">
        <v>0</v>
      </c>
      <c r="P107" s="17">
        <v>0</v>
      </c>
      <c r="Q107" s="17">
        <v>0</v>
      </c>
      <c r="R107" s="17">
        <v>0</v>
      </c>
      <c r="S107" s="17">
        <v>0</v>
      </c>
      <c r="T107" s="17">
        <v>0</v>
      </c>
      <c r="U107" s="17">
        <v>0</v>
      </c>
      <c r="V107" s="17">
        <v>0</v>
      </c>
      <c r="W107" s="17">
        <v>0</v>
      </c>
      <c r="X107" s="17">
        <v>0</v>
      </c>
      <c r="Y107" s="17">
        <v>0</v>
      </c>
      <c r="Z107" s="17">
        <v>0</v>
      </c>
      <c r="AA107" s="17">
        <v>0</v>
      </c>
      <c r="AB107" s="17">
        <v>0</v>
      </c>
      <c r="AC107" s="17">
        <v>0</v>
      </c>
      <c r="AD107" s="304">
        <v>74</v>
      </c>
    </row>
    <row r="108" spans="2:30">
      <c r="B108" s="101">
        <v>75</v>
      </c>
      <c r="C108" s="637"/>
      <c r="D108" s="314" t="s">
        <v>120</v>
      </c>
      <c r="E108" s="17">
        <v>12</v>
      </c>
      <c r="F108" s="17">
        <v>11</v>
      </c>
      <c r="G108" s="17">
        <v>10</v>
      </c>
      <c r="H108" s="17">
        <v>0</v>
      </c>
      <c r="I108" s="17">
        <v>1</v>
      </c>
      <c r="J108" s="17">
        <v>1</v>
      </c>
      <c r="K108" s="17">
        <v>1</v>
      </c>
      <c r="L108" s="17">
        <v>0</v>
      </c>
      <c r="M108" s="17">
        <v>0</v>
      </c>
      <c r="N108" s="17">
        <v>0</v>
      </c>
      <c r="O108" s="17">
        <v>0</v>
      </c>
      <c r="P108" s="17">
        <v>0</v>
      </c>
      <c r="Q108" s="17">
        <v>0</v>
      </c>
      <c r="R108" s="17">
        <v>0</v>
      </c>
      <c r="S108" s="17">
        <v>0</v>
      </c>
      <c r="T108" s="17">
        <v>0</v>
      </c>
      <c r="U108" s="17">
        <v>0</v>
      </c>
      <c r="V108" s="17">
        <v>0</v>
      </c>
      <c r="W108" s="17">
        <v>0</v>
      </c>
      <c r="X108" s="17">
        <v>0</v>
      </c>
      <c r="Y108" s="17">
        <v>0</v>
      </c>
      <c r="Z108" s="17">
        <v>0</v>
      </c>
      <c r="AA108" s="17">
        <v>0</v>
      </c>
      <c r="AB108" s="17">
        <v>0</v>
      </c>
      <c r="AC108" s="17">
        <v>0</v>
      </c>
      <c r="AD108" s="304">
        <v>75</v>
      </c>
    </row>
    <row r="109" spans="2:30">
      <c r="B109" s="101"/>
      <c r="C109" s="284"/>
      <c r="D109" s="104"/>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304"/>
    </row>
    <row r="110" spans="2:30" ht="33.75">
      <c r="B110" s="101">
        <v>76</v>
      </c>
      <c r="C110" s="3" t="s">
        <v>1800</v>
      </c>
      <c r="D110" s="314" t="s">
        <v>32</v>
      </c>
      <c r="E110" s="17">
        <v>2007</v>
      </c>
      <c r="F110" s="17">
        <v>1919</v>
      </c>
      <c r="G110" s="17">
        <v>1615</v>
      </c>
      <c r="H110" s="17">
        <v>66</v>
      </c>
      <c r="I110" s="17">
        <v>150</v>
      </c>
      <c r="J110" s="17">
        <v>3</v>
      </c>
      <c r="K110" s="17">
        <v>1</v>
      </c>
      <c r="L110" s="17">
        <v>2</v>
      </c>
      <c r="M110" s="17">
        <v>0</v>
      </c>
      <c r="N110" s="17">
        <v>0</v>
      </c>
      <c r="O110" s="17">
        <v>0</v>
      </c>
      <c r="P110" s="17">
        <v>27</v>
      </c>
      <c r="Q110" s="17">
        <v>0</v>
      </c>
      <c r="R110" s="17">
        <v>0</v>
      </c>
      <c r="S110" s="17">
        <v>25</v>
      </c>
      <c r="T110" s="17">
        <v>23</v>
      </c>
      <c r="U110" s="17">
        <v>0</v>
      </c>
      <c r="V110" s="17">
        <v>1</v>
      </c>
      <c r="W110" s="17">
        <v>1</v>
      </c>
      <c r="X110" s="17">
        <v>1</v>
      </c>
      <c r="Y110" s="17">
        <v>0</v>
      </c>
      <c r="Z110" s="17">
        <v>0</v>
      </c>
      <c r="AA110" s="17">
        <v>0</v>
      </c>
      <c r="AB110" s="17">
        <v>1</v>
      </c>
      <c r="AC110" s="17">
        <v>30</v>
      </c>
      <c r="AD110" s="304">
        <v>76</v>
      </c>
    </row>
    <row r="111" spans="2:30" ht="31.5">
      <c r="B111" s="101">
        <v>77</v>
      </c>
      <c r="C111" s="39" t="s">
        <v>2</v>
      </c>
      <c r="D111" s="314" t="s">
        <v>34</v>
      </c>
      <c r="E111" s="17">
        <v>1</v>
      </c>
      <c r="F111" s="17">
        <v>1</v>
      </c>
      <c r="G111" s="17">
        <v>1</v>
      </c>
      <c r="H111" s="17">
        <v>0</v>
      </c>
      <c r="I111" s="17">
        <v>0</v>
      </c>
      <c r="J111" s="17">
        <v>0</v>
      </c>
      <c r="K111" s="17">
        <v>0</v>
      </c>
      <c r="L111" s="17">
        <v>0</v>
      </c>
      <c r="M111" s="17">
        <v>0</v>
      </c>
      <c r="N111" s="17">
        <v>0</v>
      </c>
      <c r="O111" s="17">
        <v>0</v>
      </c>
      <c r="P111" s="17">
        <v>0</v>
      </c>
      <c r="Q111" s="17">
        <v>0</v>
      </c>
      <c r="R111" s="17">
        <v>0</v>
      </c>
      <c r="S111" s="17">
        <v>0</v>
      </c>
      <c r="T111" s="17">
        <v>0</v>
      </c>
      <c r="U111" s="17">
        <v>0</v>
      </c>
      <c r="V111" s="17">
        <v>0</v>
      </c>
      <c r="W111" s="17">
        <v>0</v>
      </c>
      <c r="X111" s="17">
        <v>0</v>
      </c>
      <c r="Y111" s="17">
        <v>0</v>
      </c>
      <c r="Z111" s="17">
        <v>0</v>
      </c>
      <c r="AA111" s="17">
        <v>0</v>
      </c>
      <c r="AB111" s="17">
        <v>0</v>
      </c>
      <c r="AC111" s="17">
        <v>0</v>
      </c>
      <c r="AD111" s="304">
        <v>77</v>
      </c>
    </row>
    <row r="112" spans="2:30">
      <c r="B112" s="101">
        <v>78</v>
      </c>
      <c r="C112" s="637"/>
      <c r="D112" s="314" t="s">
        <v>120</v>
      </c>
      <c r="E112" s="17">
        <v>6</v>
      </c>
      <c r="F112" s="17">
        <v>6</v>
      </c>
      <c r="G112" s="17">
        <v>6</v>
      </c>
      <c r="H112" s="17">
        <v>0</v>
      </c>
      <c r="I112" s="17">
        <v>0</v>
      </c>
      <c r="J112" s="17">
        <v>0</v>
      </c>
      <c r="K112" s="17">
        <v>0</v>
      </c>
      <c r="L112" s="17">
        <v>0</v>
      </c>
      <c r="M112" s="17">
        <v>0</v>
      </c>
      <c r="N112" s="17">
        <v>0</v>
      </c>
      <c r="O112" s="17">
        <v>0</v>
      </c>
      <c r="P112" s="17">
        <v>0</v>
      </c>
      <c r="Q112" s="17">
        <v>0</v>
      </c>
      <c r="R112" s="17">
        <v>0</v>
      </c>
      <c r="S112" s="17">
        <v>0</v>
      </c>
      <c r="T112" s="17">
        <v>0</v>
      </c>
      <c r="U112" s="17">
        <v>0</v>
      </c>
      <c r="V112" s="17">
        <v>0</v>
      </c>
      <c r="W112" s="17">
        <v>0</v>
      </c>
      <c r="X112" s="17">
        <v>0</v>
      </c>
      <c r="Y112" s="17">
        <v>0</v>
      </c>
      <c r="Z112" s="17">
        <v>0</v>
      </c>
      <c r="AA112" s="17">
        <v>0</v>
      </c>
      <c r="AB112" s="17">
        <v>0</v>
      </c>
      <c r="AC112" s="17">
        <v>0</v>
      </c>
      <c r="AD112" s="304">
        <v>78</v>
      </c>
    </row>
    <row r="113" spans="2:30">
      <c r="B113" s="101"/>
      <c r="C113" s="287"/>
      <c r="D113" s="104"/>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304"/>
    </row>
    <row r="114" spans="2:30" ht="31.5">
      <c r="B114" s="101">
        <v>79</v>
      </c>
      <c r="C114" s="286" t="s">
        <v>583</v>
      </c>
      <c r="D114" s="314" t="s">
        <v>32</v>
      </c>
      <c r="E114" s="17">
        <v>547</v>
      </c>
      <c r="F114" s="17">
        <v>506</v>
      </c>
      <c r="G114" s="17">
        <v>428</v>
      </c>
      <c r="H114" s="17">
        <v>31</v>
      </c>
      <c r="I114" s="17">
        <v>20</v>
      </c>
      <c r="J114" s="17">
        <v>7</v>
      </c>
      <c r="K114" s="17">
        <v>7</v>
      </c>
      <c r="L114" s="17">
        <v>0</v>
      </c>
      <c r="M114" s="17">
        <v>1</v>
      </c>
      <c r="N114" s="17">
        <v>0</v>
      </c>
      <c r="O114" s="17">
        <v>0</v>
      </c>
      <c r="P114" s="17">
        <v>12</v>
      </c>
      <c r="Q114" s="17">
        <v>0</v>
      </c>
      <c r="R114" s="17">
        <v>0</v>
      </c>
      <c r="S114" s="17">
        <v>7</v>
      </c>
      <c r="T114" s="17">
        <v>6</v>
      </c>
      <c r="U114" s="17">
        <v>1</v>
      </c>
      <c r="V114" s="17">
        <v>0</v>
      </c>
      <c r="W114" s="17">
        <v>0</v>
      </c>
      <c r="X114" s="17">
        <v>0</v>
      </c>
      <c r="Y114" s="17">
        <v>0</v>
      </c>
      <c r="Z114" s="17">
        <v>0</v>
      </c>
      <c r="AA114" s="17">
        <v>1</v>
      </c>
      <c r="AB114" s="17">
        <v>0</v>
      </c>
      <c r="AC114" s="17">
        <v>12</v>
      </c>
      <c r="AD114" s="304">
        <v>79</v>
      </c>
    </row>
    <row r="115" spans="2:30">
      <c r="B115" s="101">
        <v>80</v>
      </c>
      <c r="C115" s="283" t="s">
        <v>584</v>
      </c>
      <c r="D115" s="314" t="s">
        <v>34</v>
      </c>
      <c r="E115" s="17">
        <v>0</v>
      </c>
      <c r="F115" s="17">
        <v>0</v>
      </c>
      <c r="G115" s="17">
        <v>0</v>
      </c>
      <c r="H115" s="17">
        <v>0</v>
      </c>
      <c r="I115" s="17">
        <v>0</v>
      </c>
      <c r="J115" s="17">
        <v>0</v>
      </c>
      <c r="K115" s="17">
        <v>0</v>
      </c>
      <c r="L115" s="17">
        <v>0</v>
      </c>
      <c r="M115" s="17">
        <v>0</v>
      </c>
      <c r="N115" s="17">
        <v>0</v>
      </c>
      <c r="O115" s="17">
        <v>0</v>
      </c>
      <c r="P115" s="17">
        <v>0</v>
      </c>
      <c r="Q115" s="17">
        <v>0</v>
      </c>
      <c r="R115" s="17">
        <v>0</v>
      </c>
      <c r="S115" s="17">
        <v>0</v>
      </c>
      <c r="T115" s="17">
        <v>0</v>
      </c>
      <c r="U115" s="17">
        <v>0</v>
      </c>
      <c r="V115" s="17">
        <v>0</v>
      </c>
      <c r="W115" s="17">
        <v>0</v>
      </c>
      <c r="X115" s="17">
        <v>0</v>
      </c>
      <c r="Y115" s="17">
        <v>0</v>
      </c>
      <c r="Z115" s="17">
        <v>0</v>
      </c>
      <c r="AA115" s="17">
        <v>0</v>
      </c>
      <c r="AB115" s="17">
        <v>0</v>
      </c>
      <c r="AC115" s="17">
        <v>0</v>
      </c>
      <c r="AD115" s="304">
        <v>80</v>
      </c>
    </row>
    <row r="116" spans="2:30">
      <c r="B116" s="101">
        <v>81</v>
      </c>
      <c r="C116" s="606"/>
      <c r="D116" s="314" t="s">
        <v>120</v>
      </c>
      <c r="E116" s="17">
        <v>0</v>
      </c>
      <c r="F116" s="17">
        <v>0</v>
      </c>
      <c r="G116" s="17">
        <v>0</v>
      </c>
      <c r="H116" s="17">
        <v>0</v>
      </c>
      <c r="I116" s="17">
        <v>0</v>
      </c>
      <c r="J116" s="17">
        <v>0</v>
      </c>
      <c r="K116" s="17">
        <v>0</v>
      </c>
      <c r="L116" s="17">
        <v>0</v>
      </c>
      <c r="M116" s="17">
        <v>0</v>
      </c>
      <c r="N116" s="17">
        <v>0</v>
      </c>
      <c r="O116" s="17">
        <v>0</v>
      </c>
      <c r="P116" s="17">
        <v>0</v>
      </c>
      <c r="Q116" s="17">
        <v>0</v>
      </c>
      <c r="R116" s="17">
        <v>0</v>
      </c>
      <c r="S116" s="17">
        <v>0</v>
      </c>
      <c r="T116" s="17">
        <v>0</v>
      </c>
      <c r="U116" s="17">
        <v>0</v>
      </c>
      <c r="V116" s="17">
        <v>0</v>
      </c>
      <c r="W116" s="17">
        <v>0</v>
      </c>
      <c r="X116" s="17">
        <v>0</v>
      </c>
      <c r="Y116" s="17">
        <v>0</v>
      </c>
      <c r="Z116" s="17">
        <v>0</v>
      </c>
      <c r="AA116" s="17">
        <v>0</v>
      </c>
      <c r="AB116" s="17">
        <v>0</v>
      </c>
      <c r="AC116" s="17">
        <v>0</v>
      </c>
      <c r="AD116" s="304">
        <v>81</v>
      </c>
    </row>
    <row r="117" spans="2:30">
      <c r="B117" s="101"/>
      <c r="C117" s="283"/>
      <c r="D117" s="104"/>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304"/>
    </row>
    <row r="118" spans="2:30">
      <c r="B118" s="101">
        <v>82</v>
      </c>
      <c r="C118" s="284" t="s">
        <v>215</v>
      </c>
      <c r="D118" s="314" t="s">
        <v>32</v>
      </c>
      <c r="E118" s="17">
        <v>2212</v>
      </c>
      <c r="F118" s="17">
        <v>2105</v>
      </c>
      <c r="G118" s="17">
        <v>1790</v>
      </c>
      <c r="H118" s="17">
        <v>26</v>
      </c>
      <c r="I118" s="17">
        <v>222</v>
      </c>
      <c r="J118" s="17">
        <v>5</v>
      </c>
      <c r="K118" s="17">
        <v>5</v>
      </c>
      <c r="L118" s="17">
        <v>0</v>
      </c>
      <c r="M118" s="17">
        <v>0</v>
      </c>
      <c r="N118" s="17">
        <v>0</v>
      </c>
      <c r="O118" s="17">
        <v>0</v>
      </c>
      <c r="P118" s="17">
        <v>38</v>
      </c>
      <c r="Q118" s="17">
        <v>11</v>
      </c>
      <c r="R118" s="17">
        <v>0</v>
      </c>
      <c r="S118" s="17">
        <v>39</v>
      </c>
      <c r="T118" s="17">
        <v>33</v>
      </c>
      <c r="U118" s="17">
        <v>6</v>
      </c>
      <c r="V118" s="17">
        <v>1</v>
      </c>
      <c r="W118" s="17">
        <v>0</v>
      </c>
      <c r="X118" s="17">
        <v>2</v>
      </c>
      <c r="Y118" s="17">
        <v>0</v>
      </c>
      <c r="Z118" s="17">
        <v>0</v>
      </c>
      <c r="AA118" s="17">
        <v>0</v>
      </c>
      <c r="AB118" s="17">
        <v>0</v>
      </c>
      <c r="AC118" s="17">
        <v>16</v>
      </c>
      <c r="AD118" s="304">
        <v>82</v>
      </c>
    </row>
    <row r="119" spans="2:30">
      <c r="B119" s="101">
        <v>83</v>
      </c>
      <c r="C119" s="283" t="s">
        <v>79</v>
      </c>
      <c r="D119" s="314" t="s">
        <v>34</v>
      </c>
      <c r="E119" s="17">
        <v>4</v>
      </c>
      <c r="F119" s="17">
        <v>2</v>
      </c>
      <c r="G119" s="17">
        <v>1</v>
      </c>
      <c r="H119" s="17">
        <v>0</v>
      </c>
      <c r="I119" s="17">
        <v>0</v>
      </c>
      <c r="J119" s="17">
        <v>0</v>
      </c>
      <c r="K119" s="17">
        <v>0</v>
      </c>
      <c r="L119" s="17">
        <v>0</v>
      </c>
      <c r="M119" s="17">
        <v>0</v>
      </c>
      <c r="N119" s="17">
        <v>0</v>
      </c>
      <c r="O119" s="17">
        <v>0</v>
      </c>
      <c r="P119" s="17">
        <v>0</v>
      </c>
      <c r="Q119" s="17">
        <v>0</v>
      </c>
      <c r="R119" s="17">
        <v>0</v>
      </c>
      <c r="S119" s="17">
        <v>2</v>
      </c>
      <c r="T119" s="17">
        <v>0</v>
      </c>
      <c r="U119" s="17">
        <v>0</v>
      </c>
      <c r="V119" s="17">
        <v>0</v>
      </c>
      <c r="W119" s="17">
        <v>0</v>
      </c>
      <c r="X119" s="17">
        <v>0</v>
      </c>
      <c r="Y119" s="17">
        <v>0</v>
      </c>
      <c r="Z119" s="17">
        <v>0</v>
      </c>
      <c r="AA119" s="17">
        <v>0</v>
      </c>
      <c r="AB119" s="17">
        <v>0</v>
      </c>
      <c r="AC119" s="17">
        <v>0</v>
      </c>
      <c r="AD119" s="304">
        <v>83</v>
      </c>
    </row>
    <row r="120" spans="2:30">
      <c r="B120" s="101">
        <v>84</v>
      </c>
      <c r="C120" s="284"/>
      <c r="D120" s="314" t="s">
        <v>120</v>
      </c>
      <c r="E120" s="17">
        <v>12</v>
      </c>
      <c r="F120" s="17">
        <v>11</v>
      </c>
      <c r="G120" s="17">
        <v>10</v>
      </c>
      <c r="H120" s="17">
        <v>0</v>
      </c>
      <c r="I120" s="17">
        <v>0</v>
      </c>
      <c r="J120" s="17">
        <v>0</v>
      </c>
      <c r="K120" s="17">
        <v>0</v>
      </c>
      <c r="L120" s="17">
        <v>0</v>
      </c>
      <c r="M120" s="17">
        <v>0</v>
      </c>
      <c r="N120" s="17">
        <v>0</v>
      </c>
      <c r="O120" s="17">
        <v>0</v>
      </c>
      <c r="P120" s="17">
        <v>0</v>
      </c>
      <c r="Q120" s="17">
        <v>0</v>
      </c>
      <c r="R120" s="17">
        <v>0</v>
      </c>
      <c r="S120" s="17">
        <v>1</v>
      </c>
      <c r="T120" s="17">
        <v>0</v>
      </c>
      <c r="U120" s="17">
        <v>0</v>
      </c>
      <c r="V120" s="17">
        <v>0</v>
      </c>
      <c r="W120" s="17">
        <v>0</v>
      </c>
      <c r="X120" s="17">
        <v>0</v>
      </c>
      <c r="Y120" s="17">
        <v>0</v>
      </c>
      <c r="Z120" s="17">
        <v>0</v>
      </c>
      <c r="AA120" s="17">
        <v>0</v>
      </c>
      <c r="AB120" s="17">
        <v>0</v>
      </c>
      <c r="AC120" s="17">
        <v>0</v>
      </c>
      <c r="AD120" s="304">
        <v>84</v>
      </c>
    </row>
    <row r="121" spans="2:30">
      <c r="B121" s="101"/>
      <c r="C121" s="284"/>
      <c r="D121" s="314"/>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304"/>
    </row>
    <row r="122" spans="2:30">
      <c r="B122" s="101">
        <v>85</v>
      </c>
      <c r="C122" s="284" t="s">
        <v>585</v>
      </c>
      <c r="D122" s="314" t="s">
        <v>32</v>
      </c>
      <c r="E122" s="17">
        <v>392</v>
      </c>
      <c r="F122" s="17">
        <v>349</v>
      </c>
      <c r="G122" s="17">
        <v>300</v>
      </c>
      <c r="H122" s="17">
        <v>6</v>
      </c>
      <c r="I122" s="17">
        <v>21</v>
      </c>
      <c r="J122" s="17">
        <v>3</v>
      </c>
      <c r="K122" s="17">
        <v>1</v>
      </c>
      <c r="L122" s="17">
        <v>2</v>
      </c>
      <c r="M122" s="17">
        <v>1</v>
      </c>
      <c r="N122" s="17">
        <v>0</v>
      </c>
      <c r="O122" s="17">
        <v>0</v>
      </c>
      <c r="P122" s="17">
        <v>13</v>
      </c>
      <c r="Q122" s="17">
        <v>1</v>
      </c>
      <c r="R122" s="17">
        <v>3</v>
      </c>
      <c r="S122" s="17">
        <v>9</v>
      </c>
      <c r="T122" s="17">
        <v>9</v>
      </c>
      <c r="U122" s="17">
        <v>0</v>
      </c>
      <c r="V122" s="17">
        <v>1</v>
      </c>
      <c r="W122" s="17">
        <v>0</v>
      </c>
      <c r="X122" s="17">
        <v>0</v>
      </c>
      <c r="Y122" s="17">
        <v>0</v>
      </c>
      <c r="Z122" s="17">
        <v>0</v>
      </c>
      <c r="AA122" s="17">
        <v>1</v>
      </c>
      <c r="AB122" s="17">
        <v>0</v>
      </c>
      <c r="AC122" s="17">
        <v>12</v>
      </c>
      <c r="AD122" s="304">
        <v>85</v>
      </c>
    </row>
    <row r="123" spans="2:30">
      <c r="B123" s="101">
        <v>86</v>
      </c>
      <c r="C123" s="283" t="s">
        <v>81</v>
      </c>
      <c r="D123" s="314" t="s">
        <v>34</v>
      </c>
      <c r="E123" s="17">
        <v>1</v>
      </c>
      <c r="F123" s="17">
        <v>1</v>
      </c>
      <c r="G123" s="17">
        <v>1</v>
      </c>
      <c r="H123" s="17">
        <v>0</v>
      </c>
      <c r="I123" s="17">
        <v>0</v>
      </c>
      <c r="J123" s="17">
        <v>0</v>
      </c>
      <c r="K123" s="17">
        <v>0</v>
      </c>
      <c r="L123" s="17">
        <v>0</v>
      </c>
      <c r="M123" s="17">
        <v>0</v>
      </c>
      <c r="N123" s="17">
        <v>0</v>
      </c>
      <c r="O123" s="17">
        <v>0</v>
      </c>
      <c r="P123" s="17">
        <v>0</v>
      </c>
      <c r="Q123" s="17">
        <v>0</v>
      </c>
      <c r="R123" s="17">
        <v>0</v>
      </c>
      <c r="S123" s="17">
        <v>0</v>
      </c>
      <c r="T123" s="17">
        <v>0</v>
      </c>
      <c r="U123" s="17">
        <v>0</v>
      </c>
      <c r="V123" s="17">
        <v>0</v>
      </c>
      <c r="W123" s="17">
        <v>0</v>
      </c>
      <c r="X123" s="17">
        <v>0</v>
      </c>
      <c r="Y123" s="17">
        <v>0</v>
      </c>
      <c r="Z123" s="17">
        <v>0</v>
      </c>
      <c r="AA123" s="17">
        <v>0</v>
      </c>
      <c r="AB123" s="17">
        <v>0</v>
      </c>
      <c r="AC123" s="17">
        <v>0</v>
      </c>
      <c r="AD123" s="304">
        <v>96</v>
      </c>
    </row>
    <row r="124" spans="2:30">
      <c r="B124" s="101">
        <v>87</v>
      </c>
      <c r="C124" s="283"/>
      <c r="D124" s="314" t="s">
        <v>120</v>
      </c>
      <c r="E124" s="17">
        <v>2</v>
      </c>
      <c r="F124" s="17">
        <v>2</v>
      </c>
      <c r="G124" s="17">
        <v>2</v>
      </c>
      <c r="H124" s="17">
        <v>0</v>
      </c>
      <c r="I124" s="17">
        <v>0</v>
      </c>
      <c r="J124" s="17">
        <v>0</v>
      </c>
      <c r="K124" s="17">
        <v>0</v>
      </c>
      <c r="L124" s="17">
        <v>0</v>
      </c>
      <c r="M124" s="17">
        <v>0</v>
      </c>
      <c r="N124" s="17">
        <v>0</v>
      </c>
      <c r="O124" s="17">
        <v>0</v>
      </c>
      <c r="P124" s="17">
        <v>0</v>
      </c>
      <c r="Q124" s="17">
        <v>0</v>
      </c>
      <c r="R124" s="17">
        <v>0</v>
      </c>
      <c r="S124" s="17">
        <v>0</v>
      </c>
      <c r="T124" s="17">
        <v>0</v>
      </c>
      <c r="U124" s="17">
        <v>0</v>
      </c>
      <c r="V124" s="17">
        <v>0</v>
      </c>
      <c r="W124" s="17">
        <v>0</v>
      </c>
      <c r="X124" s="17">
        <v>0</v>
      </c>
      <c r="Y124" s="17">
        <v>0</v>
      </c>
      <c r="Z124" s="17">
        <v>0</v>
      </c>
      <c r="AA124" s="17">
        <v>0</v>
      </c>
      <c r="AB124" s="17">
        <v>0</v>
      </c>
      <c r="AC124" s="17">
        <v>0</v>
      </c>
      <c r="AD124" s="304">
        <v>87</v>
      </c>
    </row>
    <row r="125" spans="2:30">
      <c r="B125" s="101"/>
      <c r="C125" s="284"/>
      <c r="D125" s="104"/>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304"/>
    </row>
    <row r="126" spans="2:30" ht="31.5">
      <c r="B126" s="101">
        <v>88</v>
      </c>
      <c r="C126" s="286" t="s">
        <v>82</v>
      </c>
      <c r="D126" s="314" t="s">
        <v>32</v>
      </c>
      <c r="E126" s="17">
        <v>1100</v>
      </c>
      <c r="F126" s="17">
        <v>795</v>
      </c>
      <c r="G126" s="17">
        <v>365</v>
      </c>
      <c r="H126" s="17">
        <v>299</v>
      </c>
      <c r="I126" s="17">
        <v>56</v>
      </c>
      <c r="J126" s="17">
        <v>100</v>
      </c>
      <c r="K126" s="17">
        <v>48</v>
      </c>
      <c r="L126" s="17">
        <v>28</v>
      </c>
      <c r="M126" s="17">
        <v>7</v>
      </c>
      <c r="N126" s="17">
        <v>0</v>
      </c>
      <c r="O126" s="17">
        <v>0</v>
      </c>
      <c r="P126" s="17">
        <v>38</v>
      </c>
      <c r="Q126" s="17">
        <v>4</v>
      </c>
      <c r="R126" s="17">
        <v>0</v>
      </c>
      <c r="S126" s="17">
        <v>64</v>
      </c>
      <c r="T126" s="17">
        <v>40</v>
      </c>
      <c r="U126" s="17">
        <v>9</v>
      </c>
      <c r="V126" s="17">
        <v>2</v>
      </c>
      <c r="W126" s="17">
        <v>1</v>
      </c>
      <c r="X126" s="17">
        <v>5</v>
      </c>
      <c r="Y126" s="17">
        <v>17</v>
      </c>
      <c r="Z126" s="17">
        <v>15</v>
      </c>
      <c r="AA126" s="17">
        <v>18</v>
      </c>
      <c r="AB126" s="17">
        <v>1</v>
      </c>
      <c r="AC126" s="17">
        <v>44</v>
      </c>
      <c r="AD126" s="304">
        <v>88</v>
      </c>
    </row>
    <row r="127" spans="2:30" ht="31.5">
      <c r="B127" s="101">
        <v>89</v>
      </c>
      <c r="C127" s="287" t="s">
        <v>586</v>
      </c>
      <c r="D127" s="314" t="s">
        <v>34</v>
      </c>
      <c r="E127" s="17">
        <v>8</v>
      </c>
      <c r="F127" s="17">
        <v>3</v>
      </c>
      <c r="G127" s="17">
        <v>0</v>
      </c>
      <c r="H127" s="17">
        <v>1</v>
      </c>
      <c r="I127" s="17">
        <v>1</v>
      </c>
      <c r="J127" s="17">
        <v>2</v>
      </c>
      <c r="K127" s="17">
        <v>2</v>
      </c>
      <c r="L127" s="17">
        <v>0</v>
      </c>
      <c r="M127" s="17">
        <v>0</v>
      </c>
      <c r="N127" s="17">
        <v>0</v>
      </c>
      <c r="O127" s="17">
        <v>0</v>
      </c>
      <c r="P127" s="17">
        <v>0</v>
      </c>
      <c r="Q127" s="17">
        <v>0</v>
      </c>
      <c r="R127" s="17">
        <v>0</v>
      </c>
      <c r="S127" s="17">
        <v>0</v>
      </c>
      <c r="T127" s="17">
        <v>0</v>
      </c>
      <c r="U127" s="17">
        <v>0</v>
      </c>
      <c r="V127" s="17">
        <v>0</v>
      </c>
      <c r="W127" s="17">
        <v>0</v>
      </c>
      <c r="X127" s="17">
        <v>1</v>
      </c>
      <c r="Y127" s="17">
        <v>0</v>
      </c>
      <c r="Z127" s="17">
        <v>0</v>
      </c>
      <c r="AA127" s="17">
        <v>2</v>
      </c>
      <c r="AB127" s="17">
        <v>0</v>
      </c>
      <c r="AC127" s="17">
        <v>0</v>
      </c>
      <c r="AD127" s="304">
        <v>89</v>
      </c>
    </row>
    <row r="128" spans="2:30">
      <c r="B128" s="101">
        <v>90</v>
      </c>
      <c r="C128" s="283"/>
      <c r="D128" s="314" t="s">
        <v>120</v>
      </c>
      <c r="E128" s="17">
        <v>9</v>
      </c>
      <c r="F128" s="17">
        <v>5</v>
      </c>
      <c r="G128" s="17">
        <v>3</v>
      </c>
      <c r="H128" s="17">
        <v>1</v>
      </c>
      <c r="I128" s="17">
        <v>0</v>
      </c>
      <c r="J128" s="17">
        <v>2</v>
      </c>
      <c r="K128" s="17">
        <v>0</v>
      </c>
      <c r="L128" s="17">
        <v>1</v>
      </c>
      <c r="M128" s="17">
        <v>0</v>
      </c>
      <c r="N128" s="17">
        <v>0</v>
      </c>
      <c r="O128" s="17">
        <v>0</v>
      </c>
      <c r="P128" s="17">
        <v>0</v>
      </c>
      <c r="Q128" s="17">
        <v>0</v>
      </c>
      <c r="R128" s="17">
        <v>0</v>
      </c>
      <c r="S128" s="17">
        <v>1</v>
      </c>
      <c r="T128" s="17">
        <v>0</v>
      </c>
      <c r="U128" s="17">
        <v>0</v>
      </c>
      <c r="V128" s="17">
        <v>0</v>
      </c>
      <c r="W128" s="17">
        <v>0</v>
      </c>
      <c r="X128" s="17">
        <v>0</v>
      </c>
      <c r="Y128" s="17">
        <v>0</v>
      </c>
      <c r="Z128" s="17">
        <v>0</v>
      </c>
      <c r="AA128" s="17">
        <v>1</v>
      </c>
      <c r="AB128" s="17">
        <v>0</v>
      </c>
      <c r="AC128" s="17">
        <v>0</v>
      </c>
      <c r="AD128" s="304">
        <v>90</v>
      </c>
    </row>
    <row r="129" spans="2:30">
      <c r="B129" s="101"/>
      <c r="C129" s="283"/>
      <c r="D129" s="104"/>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304"/>
    </row>
    <row r="130" spans="2:30" ht="34.5">
      <c r="B130" s="638">
        <v>91</v>
      </c>
      <c r="C130" s="639" t="s">
        <v>1785</v>
      </c>
      <c r="D130" s="314" t="s">
        <v>32</v>
      </c>
      <c r="E130" s="17">
        <v>709</v>
      </c>
      <c r="F130" s="17">
        <v>234</v>
      </c>
      <c r="G130" s="17">
        <v>87</v>
      </c>
      <c r="H130" s="17">
        <v>65</v>
      </c>
      <c r="I130" s="17">
        <v>26</v>
      </c>
      <c r="J130" s="17">
        <v>64</v>
      </c>
      <c r="K130" s="17">
        <v>25</v>
      </c>
      <c r="L130" s="17">
        <v>13</v>
      </c>
      <c r="M130" s="17">
        <v>22</v>
      </c>
      <c r="N130" s="17">
        <v>1</v>
      </c>
      <c r="O130" s="17">
        <v>6</v>
      </c>
      <c r="P130" s="17">
        <v>93</v>
      </c>
      <c r="Q130" s="17">
        <v>3</v>
      </c>
      <c r="R130" s="17">
        <v>2</v>
      </c>
      <c r="S130" s="17">
        <v>165</v>
      </c>
      <c r="T130" s="17">
        <v>127</v>
      </c>
      <c r="U130" s="17">
        <v>49</v>
      </c>
      <c r="V130" s="17">
        <v>3</v>
      </c>
      <c r="W130" s="17">
        <v>2</v>
      </c>
      <c r="X130" s="17">
        <v>7</v>
      </c>
      <c r="Y130" s="17">
        <v>7</v>
      </c>
      <c r="Z130" s="17">
        <v>0</v>
      </c>
      <c r="AA130" s="17">
        <v>0</v>
      </c>
      <c r="AB130" s="17">
        <v>0</v>
      </c>
      <c r="AC130" s="17">
        <v>63</v>
      </c>
      <c r="AD130" s="304">
        <v>91</v>
      </c>
    </row>
    <row r="131" spans="2:30" ht="18.75" customHeight="1">
      <c r="B131" s="101">
        <v>92</v>
      </c>
      <c r="C131" s="295" t="s">
        <v>3</v>
      </c>
      <c r="D131" s="314" t="s">
        <v>34</v>
      </c>
      <c r="E131" s="17">
        <v>5</v>
      </c>
      <c r="F131" s="17">
        <v>1</v>
      </c>
      <c r="G131" s="17">
        <v>0</v>
      </c>
      <c r="H131" s="17">
        <v>0</v>
      </c>
      <c r="I131" s="17">
        <v>0</v>
      </c>
      <c r="J131" s="17">
        <v>0</v>
      </c>
      <c r="K131" s="17">
        <v>0</v>
      </c>
      <c r="L131" s="17">
        <v>0</v>
      </c>
      <c r="M131" s="17">
        <v>0</v>
      </c>
      <c r="N131" s="17">
        <v>0</v>
      </c>
      <c r="O131" s="17">
        <v>0</v>
      </c>
      <c r="P131" s="17">
        <v>0</v>
      </c>
      <c r="Q131" s="17">
        <v>0</v>
      </c>
      <c r="R131" s="17">
        <v>0</v>
      </c>
      <c r="S131" s="17">
        <v>3</v>
      </c>
      <c r="T131" s="17">
        <v>1</v>
      </c>
      <c r="U131" s="17">
        <v>0</v>
      </c>
      <c r="V131" s="17">
        <v>0</v>
      </c>
      <c r="W131" s="17">
        <v>0</v>
      </c>
      <c r="X131" s="17">
        <v>0</v>
      </c>
      <c r="Y131" s="17">
        <v>0</v>
      </c>
      <c r="Z131" s="17">
        <v>0</v>
      </c>
      <c r="AA131" s="17">
        <v>0</v>
      </c>
      <c r="AB131" s="17">
        <v>0</v>
      </c>
      <c r="AC131" s="17">
        <v>1</v>
      </c>
      <c r="AD131" s="304">
        <v>92</v>
      </c>
    </row>
    <row r="132" spans="2:30">
      <c r="B132" s="101">
        <v>93</v>
      </c>
      <c r="C132" s="284"/>
      <c r="D132" s="314" t="s">
        <v>120</v>
      </c>
      <c r="E132" s="17">
        <v>5</v>
      </c>
      <c r="F132" s="17">
        <v>2</v>
      </c>
      <c r="G132" s="17">
        <v>1</v>
      </c>
      <c r="H132" s="17">
        <v>0</v>
      </c>
      <c r="I132" s="17">
        <v>0</v>
      </c>
      <c r="J132" s="17">
        <v>0</v>
      </c>
      <c r="K132" s="17">
        <v>0</v>
      </c>
      <c r="L132" s="17">
        <v>0</v>
      </c>
      <c r="M132" s="17">
        <v>0</v>
      </c>
      <c r="N132" s="17">
        <v>0</v>
      </c>
      <c r="O132" s="17">
        <v>0</v>
      </c>
      <c r="P132" s="17">
        <v>0</v>
      </c>
      <c r="Q132" s="17">
        <v>0</v>
      </c>
      <c r="R132" s="17">
        <v>0</v>
      </c>
      <c r="S132" s="17">
        <v>3</v>
      </c>
      <c r="T132" s="17">
        <v>1</v>
      </c>
      <c r="U132" s="17">
        <v>0</v>
      </c>
      <c r="V132" s="17">
        <v>0</v>
      </c>
      <c r="W132" s="17">
        <v>0</v>
      </c>
      <c r="X132" s="17">
        <v>0</v>
      </c>
      <c r="Y132" s="17">
        <v>0</v>
      </c>
      <c r="Z132" s="17">
        <v>0</v>
      </c>
      <c r="AA132" s="17">
        <v>0</v>
      </c>
      <c r="AB132" s="17">
        <v>0</v>
      </c>
      <c r="AC132" s="17">
        <v>0</v>
      </c>
      <c r="AD132" s="304">
        <v>93</v>
      </c>
    </row>
    <row r="133" spans="2:30">
      <c r="B133" s="101"/>
      <c r="C133" s="284"/>
      <c r="D133" s="314"/>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304"/>
    </row>
    <row r="134" spans="2:30" ht="34.5">
      <c r="B134" s="101">
        <v>94</v>
      </c>
      <c r="C134" s="640" t="s">
        <v>1786</v>
      </c>
      <c r="D134" s="314" t="s">
        <v>32</v>
      </c>
      <c r="E134" s="17">
        <v>2224</v>
      </c>
      <c r="F134" s="17">
        <v>744</v>
      </c>
      <c r="G134" s="17">
        <v>253</v>
      </c>
      <c r="H134" s="17">
        <v>149</v>
      </c>
      <c r="I134" s="17">
        <v>197</v>
      </c>
      <c r="J134" s="17">
        <v>146</v>
      </c>
      <c r="K134" s="17">
        <v>55</v>
      </c>
      <c r="L134" s="17">
        <v>59</v>
      </c>
      <c r="M134" s="17">
        <v>55</v>
      </c>
      <c r="N134" s="17">
        <v>1</v>
      </c>
      <c r="O134" s="17">
        <v>9</v>
      </c>
      <c r="P134" s="17">
        <v>256</v>
      </c>
      <c r="Q134" s="17">
        <v>7</v>
      </c>
      <c r="R134" s="17">
        <v>7</v>
      </c>
      <c r="S134" s="17">
        <v>572</v>
      </c>
      <c r="T134" s="17">
        <v>502</v>
      </c>
      <c r="U134" s="17">
        <v>92</v>
      </c>
      <c r="V134" s="17">
        <v>10</v>
      </c>
      <c r="W134" s="17">
        <v>3</v>
      </c>
      <c r="X134" s="17">
        <v>6</v>
      </c>
      <c r="Y134" s="17">
        <v>28</v>
      </c>
      <c r="Z134" s="17">
        <v>0</v>
      </c>
      <c r="AA134" s="17">
        <v>3</v>
      </c>
      <c r="AB134" s="17">
        <v>0</v>
      </c>
      <c r="AC134" s="17">
        <v>305</v>
      </c>
      <c r="AD134" s="304">
        <v>94</v>
      </c>
    </row>
    <row r="135" spans="2:30" ht="31.5">
      <c r="B135" s="101">
        <v>95</v>
      </c>
      <c r="C135" s="296" t="s">
        <v>4</v>
      </c>
      <c r="D135" s="314" t="s">
        <v>34</v>
      </c>
      <c r="E135" s="17">
        <v>14</v>
      </c>
      <c r="F135" s="17">
        <v>2</v>
      </c>
      <c r="G135" s="17">
        <v>0</v>
      </c>
      <c r="H135" s="17">
        <v>0</v>
      </c>
      <c r="I135" s="17">
        <v>1</v>
      </c>
      <c r="J135" s="17">
        <v>1</v>
      </c>
      <c r="K135" s="17">
        <v>0</v>
      </c>
      <c r="L135" s="17">
        <v>1</v>
      </c>
      <c r="M135" s="17">
        <v>0</v>
      </c>
      <c r="N135" s="17">
        <v>0</v>
      </c>
      <c r="O135" s="17">
        <v>0</v>
      </c>
      <c r="P135" s="17">
        <v>1</v>
      </c>
      <c r="Q135" s="17">
        <v>0</v>
      </c>
      <c r="R135" s="17">
        <v>0</v>
      </c>
      <c r="S135" s="17">
        <v>6</v>
      </c>
      <c r="T135" s="17">
        <v>6</v>
      </c>
      <c r="U135" s="17">
        <v>0</v>
      </c>
      <c r="V135" s="17">
        <v>0</v>
      </c>
      <c r="W135" s="17">
        <v>0</v>
      </c>
      <c r="X135" s="17">
        <v>0</v>
      </c>
      <c r="Y135" s="17">
        <v>2</v>
      </c>
      <c r="Z135" s="17">
        <v>0</v>
      </c>
      <c r="AA135" s="17">
        <v>0</v>
      </c>
      <c r="AB135" s="17">
        <v>0</v>
      </c>
      <c r="AC135" s="17">
        <v>2</v>
      </c>
      <c r="AD135" s="304">
        <v>95</v>
      </c>
    </row>
    <row r="136" spans="2:30">
      <c r="B136" s="101">
        <v>96</v>
      </c>
      <c r="C136" s="637"/>
      <c r="D136" s="314" t="s">
        <v>120</v>
      </c>
      <c r="E136" s="17">
        <v>21</v>
      </c>
      <c r="F136" s="17">
        <v>12</v>
      </c>
      <c r="G136" s="17">
        <v>7</v>
      </c>
      <c r="H136" s="17">
        <v>1</v>
      </c>
      <c r="I136" s="17">
        <v>2</v>
      </c>
      <c r="J136" s="17">
        <v>0</v>
      </c>
      <c r="K136" s="17">
        <v>0</v>
      </c>
      <c r="L136" s="17">
        <v>0</v>
      </c>
      <c r="M136" s="17">
        <v>1</v>
      </c>
      <c r="N136" s="17">
        <v>0</v>
      </c>
      <c r="O136" s="17">
        <v>1</v>
      </c>
      <c r="P136" s="17">
        <v>1</v>
      </c>
      <c r="Q136" s="17">
        <v>0</v>
      </c>
      <c r="R136" s="17">
        <v>0</v>
      </c>
      <c r="S136" s="17">
        <v>3</v>
      </c>
      <c r="T136" s="17">
        <v>2</v>
      </c>
      <c r="U136" s="17">
        <v>0</v>
      </c>
      <c r="V136" s="17">
        <v>0</v>
      </c>
      <c r="W136" s="17">
        <v>0</v>
      </c>
      <c r="X136" s="17">
        <v>0</v>
      </c>
      <c r="Y136" s="17">
        <v>2</v>
      </c>
      <c r="Z136" s="17">
        <v>0</v>
      </c>
      <c r="AA136" s="17">
        <v>0</v>
      </c>
      <c r="AB136" s="17">
        <v>0</v>
      </c>
      <c r="AC136" s="17">
        <v>2</v>
      </c>
      <c r="AD136" s="304">
        <v>96</v>
      </c>
    </row>
    <row r="137" spans="2:30">
      <c r="B137" s="101"/>
      <c r="C137" s="637"/>
      <c r="D137" s="314"/>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304"/>
    </row>
    <row r="138" spans="2:30">
      <c r="B138" s="101">
        <v>97</v>
      </c>
      <c r="C138" s="285" t="s">
        <v>149</v>
      </c>
      <c r="D138" s="314" t="s">
        <v>32</v>
      </c>
      <c r="E138" s="17">
        <v>5776</v>
      </c>
      <c r="F138" s="17">
        <v>1193</v>
      </c>
      <c r="G138" s="17">
        <v>613</v>
      </c>
      <c r="H138" s="17">
        <v>267</v>
      </c>
      <c r="I138" s="17">
        <v>216</v>
      </c>
      <c r="J138" s="17">
        <v>3440</v>
      </c>
      <c r="K138" s="17">
        <v>2425</v>
      </c>
      <c r="L138" s="17">
        <v>798</v>
      </c>
      <c r="M138" s="17">
        <v>25</v>
      </c>
      <c r="N138" s="17">
        <v>1</v>
      </c>
      <c r="O138" s="17">
        <v>6</v>
      </c>
      <c r="P138" s="17">
        <v>216</v>
      </c>
      <c r="Q138" s="17">
        <v>40</v>
      </c>
      <c r="R138" s="17">
        <v>8</v>
      </c>
      <c r="S138" s="17">
        <v>407</v>
      </c>
      <c r="T138" s="17">
        <v>307</v>
      </c>
      <c r="U138" s="17">
        <v>72</v>
      </c>
      <c r="V138" s="17">
        <v>2</v>
      </c>
      <c r="W138" s="17">
        <v>0</v>
      </c>
      <c r="X138" s="17">
        <v>33</v>
      </c>
      <c r="Y138" s="17">
        <v>220</v>
      </c>
      <c r="Z138" s="17">
        <v>212</v>
      </c>
      <c r="AA138" s="17">
        <v>4</v>
      </c>
      <c r="AB138" s="17">
        <v>3</v>
      </c>
      <c r="AC138" s="17">
        <v>153</v>
      </c>
      <c r="AD138" s="304">
        <v>97</v>
      </c>
    </row>
    <row r="139" spans="2:30">
      <c r="B139" s="101">
        <v>98</v>
      </c>
      <c r="C139" s="282" t="s">
        <v>86</v>
      </c>
      <c r="D139" s="314" t="s">
        <v>34</v>
      </c>
      <c r="E139" s="17">
        <v>69</v>
      </c>
      <c r="F139" s="17">
        <v>7</v>
      </c>
      <c r="G139" s="17">
        <v>1</v>
      </c>
      <c r="H139" s="17">
        <v>3</v>
      </c>
      <c r="I139" s="17">
        <v>2</v>
      </c>
      <c r="J139" s="17">
        <v>46</v>
      </c>
      <c r="K139" s="17">
        <v>28</v>
      </c>
      <c r="L139" s="17">
        <v>15</v>
      </c>
      <c r="M139" s="17">
        <v>2</v>
      </c>
      <c r="N139" s="17">
        <v>0</v>
      </c>
      <c r="O139" s="17">
        <v>2</v>
      </c>
      <c r="P139" s="17">
        <v>1</v>
      </c>
      <c r="Q139" s="17">
        <v>1</v>
      </c>
      <c r="R139" s="17">
        <v>0</v>
      </c>
      <c r="S139" s="17">
        <v>9</v>
      </c>
      <c r="T139" s="17">
        <v>9</v>
      </c>
      <c r="U139" s="17">
        <v>1</v>
      </c>
      <c r="V139" s="17">
        <v>0</v>
      </c>
      <c r="W139" s="17">
        <v>0</v>
      </c>
      <c r="X139" s="17">
        <v>1</v>
      </c>
      <c r="Y139" s="17">
        <v>1</v>
      </c>
      <c r="Z139" s="17">
        <v>1</v>
      </c>
      <c r="AA139" s="17">
        <v>0</v>
      </c>
      <c r="AB139" s="17">
        <v>0</v>
      </c>
      <c r="AC139" s="17">
        <v>1</v>
      </c>
      <c r="AD139" s="304">
        <v>98</v>
      </c>
    </row>
    <row r="140" spans="2:30">
      <c r="B140" s="101">
        <v>99</v>
      </c>
      <c r="C140" s="285"/>
      <c r="D140" s="314" t="s">
        <v>120</v>
      </c>
      <c r="E140" s="17">
        <v>84</v>
      </c>
      <c r="F140" s="17">
        <v>14</v>
      </c>
      <c r="G140" s="17">
        <v>9</v>
      </c>
      <c r="H140" s="17">
        <v>3</v>
      </c>
      <c r="I140" s="17">
        <v>1</v>
      </c>
      <c r="J140" s="17">
        <v>44</v>
      </c>
      <c r="K140" s="17">
        <v>24</v>
      </c>
      <c r="L140" s="17">
        <v>15</v>
      </c>
      <c r="M140" s="17">
        <v>0</v>
      </c>
      <c r="N140" s="17">
        <v>0</v>
      </c>
      <c r="O140" s="17">
        <v>0</v>
      </c>
      <c r="P140" s="17">
        <v>3</v>
      </c>
      <c r="Q140" s="17">
        <v>1</v>
      </c>
      <c r="R140" s="17">
        <v>0</v>
      </c>
      <c r="S140" s="17">
        <v>15</v>
      </c>
      <c r="T140" s="17">
        <v>9</v>
      </c>
      <c r="U140" s="17">
        <v>2</v>
      </c>
      <c r="V140" s="17">
        <v>0</v>
      </c>
      <c r="W140" s="17">
        <v>0</v>
      </c>
      <c r="X140" s="17">
        <v>0</v>
      </c>
      <c r="Y140" s="17">
        <v>1</v>
      </c>
      <c r="Z140" s="17">
        <v>1</v>
      </c>
      <c r="AA140" s="17">
        <v>0</v>
      </c>
      <c r="AB140" s="17">
        <v>0</v>
      </c>
      <c r="AC140" s="17">
        <v>5</v>
      </c>
      <c r="AD140" s="304">
        <v>99</v>
      </c>
    </row>
    <row r="141" spans="2:30">
      <c r="B141" s="101"/>
      <c r="C141" s="285"/>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304"/>
    </row>
    <row r="142" spans="2:30" ht="34.5">
      <c r="B142" s="101">
        <v>100</v>
      </c>
      <c r="C142" s="641" t="s">
        <v>1791</v>
      </c>
      <c r="D142" s="314" t="s">
        <v>32</v>
      </c>
      <c r="E142" s="17">
        <v>12006</v>
      </c>
      <c r="F142" s="17">
        <v>3467</v>
      </c>
      <c r="G142" s="17">
        <v>765</v>
      </c>
      <c r="H142" s="17">
        <v>484</v>
      </c>
      <c r="I142" s="17">
        <v>1996</v>
      </c>
      <c r="J142" s="17">
        <v>122</v>
      </c>
      <c r="K142" s="17">
        <v>72</v>
      </c>
      <c r="L142" s="17">
        <v>31</v>
      </c>
      <c r="M142" s="17">
        <v>35</v>
      </c>
      <c r="N142" s="17">
        <v>7</v>
      </c>
      <c r="O142" s="17">
        <v>5</v>
      </c>
      <c r="P142" s="17">
        <v>7016</v>
      </c>
      <c r="Q142" s="17">
        <v>6328</v>
      </c>
      <c r="R142" s="17">
        <v>33</v>
      </c>
      <c r="S142" s="17">
        <v>899</v>
      </c>
      <c r="T142" s="17">
        <v>768</v>
      </c>
      <c r="U142" s="17">
        <v>43</v>
      </c>
      <c r="V142" s="17">
        <v>24</v>
      </c>
      <c r="W142" s="17">
        <v>8</v>
      </c>
      <c r="X142" s="17">
        <v>6</v>
      </c>
      <c r="Y142" s="17">
        <v>8</v>
      </c>
      <c r="Z142" s="17">
        <v>5</v>
      </c>
      <c r="AA142" s="17">
        <v>0</v>
      </c>
      <c r="AB142" s="17">
        <v>3</v>
      </c>
      <c r="AC142" s="17">
        <v>350</v>
      </c>
      <c r="AD142" s="304">
        <v>100</v>
      </c>
    </row>
    <row r="143" spans="2:30" ht="18.75">
      <c r="B143" s="101">
        <v>101</v>
      </c>
      <c r="C143" s="297" t="s">
        <v>171</v>
      </c>
      <c r="D143" s="314" t="s">
        <v>34</v>
      </c>
      <c r="E143" s="17">
        <v>14</v>
      </c>
      <c r="F143" s="17">
        <v>3</v>
      </c>
      <c r="G143" s="17">
        <v>1</v>
      </c>
      <c r="H143" s="17">
        <v>1</v>
      </c>
      <c r="I143" s="17">
        <v>0</v>
      </c>
      <c r="J143" s="17">
        <v>1</v>
      </c>
      <c r="K143" s="17">
        <v>1</v>
      </c>
      <c r="L143" s="17">
        <v>0</v>
      </c>
      <c r="M143" s="17">
        <v>1</v>
      </c>
      <c r="N143" s="17">
        <v>0</v>
      </c>
      <c r="O143" s="17">
        <v>0</v>
      </c>
      <c r="P143" s="17">
        <v>1</v>
      </c>
      <c r="Q143" s="17">
        <v>1</v>
      </c>
      <c r="R143" s="17">
        <v>0</v>
      </c>
      <c r="S143" s="17">
        <v>6</v>
      </c>
      <c r="T143" s="17">
        <v>5</v>
      </c>
      <c r="U143" s="17">
        <v>0</v>
      </c>
      <c r="V143" s="17">
        <v>0</v>
      </c>
      <c r="W143" s="17">
        <v>0</v>
      </c>
      <c r="X143" s="17">
        <v>0</v>
      </c>
      <c r="Y143" s="17">
        <v>2</v>
      </c>
      <c r="Z143" s="17">
        <v>0</v>
      </c>
      <c r="AA143" s="17">
        <v>0</v>
      </c>
      <c r="AB143" s="17">
        <v>0</v>
      </c>
      <c r="AC143" s="17">
        <v>0</v>
      </c>
      <c r="AD143" s="304">
        <v>101</v>
      </c>
    </row>
    <row r="144" spans="2:30">
      <c r="B144" s="101">
        <v>102</v>
      </c>
      <c r="C144" s="284"/>
      <c r="D144" s="314" t="s">
        <v>120</v>
      </c>
      <c r="E144" s="17">
        <v>29</v>
      </c>
      <c r="F144" s="17">
        <v>15</v>
      </c>
      <c r="G144" s="17">
        <v>5</v>
      </c>
      <c r="H144" s="17">
        <v>4</v>
      </c>
      <c r="I144" s="17">
        <v>6</v>
      </c>
      <c r="J144" s="17">
        <v>0</v>
      </c>
      <c r="K144" s="17">
        <v>0</v>
      </c>
      <c r="L144" s="17">
        <v>0</v>
      </c>
      <c r="M144" s="17">
        <v>0</v>
      </c>
      <c r="N144" s="17">
        <v>0</v>
      </c>
      <c r="O144" s="17">
        <v>0</v>
      </c>
      <c r="P144" s="17">
        <v>6</v>
      </c>
      <c r="Q144" s="17">
        <v>3</v>
      </c>
      <c r="R144" s="17">
        <v>0</v>
      </c>
      <c r="S144" s="17">
        <v>5</v>
      </c>
      <c r="T144" s="17">
        <v>3</v>
      </c>
      <c r="U144" s="17">
        <v>1</v>
      </c>
      <c r="V144" s="17">
        <v>0</v>
      </c>
      <c r="W144" s="17">
        <v>0</v>
      </c>
      <c r="X144" s="17">
        <v>1</v>
      </c>
      <c r="Y144" s="17">
        <v>0</v>
      </c>
      <c r="Z144" s="17">
        <v>0</v>
      </c>
      <c r="AA144" s="17">
        <v>0</v>
      </c>
      <c r="AB144" s="17">
        <v>0</v>
      </c>
      <c r="AC144" s="17">
        <v>1</v>
      </c>
      <c r="AD144" s="304">
        <v>102</v>
      </c>
    </row>
    <row r="145" spans="2:30">
      <c r="B145" s="101"/>
      <c r="C145" s="287"/>
      <c r="D145" s="104"/>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304"/>
    </row>
    <row r="146" spans="2:30">
      <c r="B146" s="101">
        <v>103</v>
      </c>
      <c r="C146" s="285" t="s">
        <v>151</v>
      </c>
      <c r="D146" s="314" t="s">
        <v>32</v>
      </c>
      <c r="E146" s="17">
        <v>6262</v>
      </c>
      <c r="F146" s="17">
        <v>1782</v>
      </c>
      <c r="G146" s="17">
        <v>163</v>
      </c>
      <c r="H146" s="17">
        <v>311</v>
      </c>
      <c r="I146" s="17">
        <v>1112</v>
      </c>
      <c r="J146" s="17">
        <v>59</v>
      </c>
      <c r="K146" s="17">
        <v>29</v>
      </c>
      <c r="L146" s="17">
        <v>8</v>
      </c>
      <c r="M146" s="17">
        <v>20</v>
      </c>
      <c r="N146" s="17">
        <v>2</v>
      </c>
      <c r="O146" s="17">
        <v>8</v>
      </c>
      <c r="P146" s="17">
        <v>941</v>
      </c>
      <c r="Q146" s="17">
        <v>49</v>
      </c>
      <c r="R146" s="17">
        <v>2</v>
      </c>
      <c r="S146" s="17">
        <v>2704</v>
      </c>
      <c r="T146" s="17">
        <v>1611</v>
      </c>
      <c r="U146" s="17">
        <v>382</v>
      </c>
      <c r="V146" s="17">
        <v>5</v>
      </c>
      <c r="W146" s="17">
        <v>1</v>
      </c>
      <c r="X146" s="17">
        <v>17</v>
      </c>
      <c r="Y146" s="17">
        <v>4</v>
      </c>
      <c r="Z146" s="17">
        <v>3</v>
      </c>
      <c r="AA146" s="17">
        <v>28</v>
      </c>
      <c r="AB146" s="17">
        <v>2</v>
      </c>
      <c r="AC146" s="17">
        <v>316</v>
      </c>
      <c r="AD146" s="304">
        <v>103</v>
      </c>
    </row>
    <row r="147" spans="2:30">
      <c r="B147" s="101">
        <v>104</v>
      </c>
      <c r="C147" s="282" t="s">
        <v>587</v>
      </c>
      <c r="D147" s="314" t="s">
        <v>34</v>
      </c>
      <c r="E147" s="17">
        <v>49</v>
      </c>
      <c r="F147" s="17">
        <v>9</v>
      </c>
      <c r="G147" s="17">
        <v>0</v>
      </c>
      <c r="H147" s="17">
        <v>4</v>
      </c>
      <c r="I147" s="17">
        <v>3</v>
      </c>
      <c r="J147" s="17">
        <v>3</v>
      </c>
      <c r="K147" s="17">
        <v>3</v>
      </c>
      <c r="L147" s="17">
        <v>0</v>
      </c>
      <c r="M147" s="17">
        <v>0</v>
      </c>
      <c r="N147" s="17">
        <v>0</v>
      </c>
      <c r="O147" s="17">
        <v>0</v>
      </c>
      <c r="P147" s="17">
        <v>5</v>
      </c>
      <c r="Q147" s="17">
        <v>1</v>
      </c>
      <c r="R147" s="17">
        <v>0</v>
      </c>
      <c r="S147" s="17">
        <v>26</v>
      </c>
      <c r="T147" s="17">
        <v>20</v>
      </c>
      <c r="U147" s="17">
        <v>1</v>
      </c>
      <c r="V147" s="17">
        <v>0</v>
      </c>
      <c r="W147" s="17">
        <v>0</v>
      </c>
      <c r="X147" s="17">
        <v>0</v>
      </c>
      <c r="Y147" s="17">
        <v>0</v>
      </c>
      <c r="Z147" s="17">
        <v>0</v>
      </c>
      <c r="AA147" s="17">
        <v>1</v>
      </c>
      <c r="AB147" s="17">
        <v>0</v>
      </c>
      <c r="AC147" s="17">
        <v>4</v>
      </c>
      <c r="AD147" s="304">
        <v>104</v>
      </c>
    </row>
    <row r="148" spans="2:30">
      <c r="B148" s="101">
        <v>105</v>
      </c>
      <c r="C148" s="282"/>
      <c r="D148" s="314" t="s">
        <v>120</v>
      </c>
      <c r="E148" s="17">
        <v>39</v>
      </c>
      <c r="F148" s="17">
        <v>11</v>
      </c>
      <c r="G148" s="17">
        <v>1</v>
      </c>
      <c r="H148" s="17">
        <v>2</v>
      </c>
      <c r="I148" s="17">
        <v>6</v>
      </c>
      <c r="J148" s="17">
        <v>1</v>
      </c>
      <c r="K148" s="17">
        <v>1</v>
      </c>
      <c r="L148" s="17">
        <v>0</v>
      </c>
      <c r="M148" s="17">
        <v>0</v>
      </c>
      <c r="N148" s="17">
        <v>0</v>
      </c>
      <c r="O148" s="17">
        <v>0</v>
      </c>
      <c r="P148" s="17">
        <v>4</v>
      </c>
      <c r="Q148" s="17">
        <v>1</v>
      </c>
      <c r="R148" s="17">
        <v>0</v>
      </c>
      <c r="S148" s="17">
        <v>20</v>
      </c>
      <c r="T148" s="17">
        <v>12</v>
      </c>
      <c r="U148" s="17">
        <v>0</v>
      </c>
      <c r="V148" s="17">
        <v>0</v>
      </c>
      <c r="W148" s="17">
        <v>0</v>
      </c>
      <c r="X148" s="17">
        <v>0</v>
      </c>
      <c r="Y148" s="17">
        <v>0</v>
      </c>
      <c r="Z148" s="17">
        <v>0</v>
      </c>
      <c r="AA148" s="17">
        <v>1</v>
      </c>
      <c r="AB148" s="17">
        <v>0</v>
      </c>
      <c r="AC148" s="17">
        <v>2</v>
      </c>
      <c r="AD148" s="304">
        <v>105</v>
      </c>
    </row>
    <row r="149" spans="2:30">
      <c r="B149" s="101"/>
      <c r="C149" s="284"/>
      <c r="D149" s="104"/>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304"/>
    </row>
    <row r="150" spans="2:30" ht="18.75">
      <c r="B150" s="101">
        <v>106</v>
      </c>
      <c r="C150" s="642" t="s">
        <v>1792</v>
      </c>
      <c r="D150" s="314" t="s">
        <v>32</v>
      </c>
      <c r="E150" s="17">
        <v>1229</v>
      </c>
      <c r="F150" s="17">
        <v>157</v>
      </c>
      <c r="G150" s="17">
        <v>95</v>
      </c>
      <c r="H150" s="17">
        <v>4</v>
      </c>
      <c r="I150" s="17">
        <v>28</v>
      </c>
      <c r="J150" s="17">
        <v>5</v>
      </c>
      <c r="K150" s="17">
        <v>4</v>
      </c>
      <c r="L150" s="17">
        <v>1</v>
      </c>
      <c r="M150" s="17">
        <v>8</v>
      </c>
      <c r="N150" s="17">
        <v>0</v>
      </c>
      <c r="O150" s="17">
        <v>2</v>
      </c>
      <c r="P150" s="17">
        <v>883</v>
      </c>
      <c r="Q150" s="17">
        <v>188</v>
      </c>
      <c r="R150" s="17">
        <v>59</v>
      </c>
      <c r="S150" s="17">
        <v>38</v>
      </c>
      <c r="T150" s="17">
        <v>33</v>
      </c>
      <c r="U150" s="17">
        <v>3</v>
      </c>
      <c r="V150" s="17">
        <v>8</v>
      </c>
      <c r="W150" s="17">
        <v>3</v>
      </c>
      <c r="X150" s="17">
        <v>6</v>
      </c>
      <c r="Y150" s="17">
        <v>0</v>
      </c>
      <c r="Z150" s="17">
        <v>0</v>
      </c>
      <c r="AA150" s="17">
        <v>1</v>
      </c>
      <c r="AB150" s="17">
        <v>0</v>
      </c>
      <c r="AC150" s="17">
        <v>61</v>
      </c>
      <c r="AD150" s="304">
        <v>106</v>
      </c>
    </row>
    <row r="151" spans="2:30" ht="18.75">
      <c r="B151" s="101">
        <v>107</v>
      </c>
      <c r="C151" s="297" t="s">
        <v>172</v>
      </c>
      <c r="D151" s="314" t="s">
        <v>34</v>
      </c>
      <c r="E151" s="17">
        <v>0</v>
      </c>
      <c r="F151" s="17">
        <v>0</v>
      </c>
      <c r="G151" s="17">
        <v>0</v>
      </c>
      <c r="H151" s="17">
        <v>0</v>
      </c>
      <c r="I151" s="17">
        <v>0</v>
      </c>
      <c r="J151" s="17">
        <v>0</v>
      </c>
      <c r="K151" s="17">
        <v>0</v>
      </c>
      <c r="L151" s="17">
        <v>0</v>
      </c>
      <c r="M151" s="17">
        <v>0</v>
      </c>
      <c r="N151" s="17">
        <v>0</v>
      </c>
      <c r="O151" s="17">
        <v>0</v>
      </c>
      <c r="P151" s="17">
        <v>0</v>
      </c>
      <c r="Q151" s="17">
        <v>0</v>
      </c>
      <c r="R151" s="17">
        <v>0</v>
      </c>
      <c r="S151" s="17">
        <v>0</v>
      </c>
      <c r="T151" s="17">
        <v>0</v>
      </c>
      <c r="U151" s="17">
        <v>0</v>
      </c>
      <c r="V151" s="17">
        <v>0</v>
      </c>
      <c r="W151" s="17">
        <v>0</v>
      </c>
      <c r="X151" s="17">
        <v>0</v>
      </c>
      <c r="Y151" s="17">
        <v>0</v>
      </c>
      <c r="Z151" s="17">
        <v>0</v>
      </c>
      <c r="AA151" s="17">
        <v>0</v>
      </c>
      <c r="AB151" s="17">
        <v>0</v>
      </c>
      <c r="AC151" s="17">
        <v>0</v>
      </c>
      <c r="AD151" s="304">
        <v>107</v>
      </c>
    </row>
    <row r="152" spans="2:30">
      <c r="B152" s="101">
        <v>108</v>
      </c>
      <c r="C152" s="637"/>
      <c r="D152" s="314" t="s">
        <v>120</v>
      </c>
      <c r="E152" s="17">
        <v>6</v>
      </c>
      <c r="F152" s="17">
        <v>2</v>
      </c>
      <c r="G152" s="17">
        <v>1</v>
      </c>
      <c r="H152" s="17">
        <v>0</v>
      </c>
      <c r="I152" s="17">
        <v>1</v>
      </c>
      <c r="J152" s="17">
        <v>0</v>
      </c>
      <c r="K152" s="17">
        <v>0</v>
      </c>
      <c r="L152" s="17">
        <v>0</v>
      </c>
      <c r="M152" s="17">
        <v>0</v>
      </c>
      <c r="N152" s="17">
        <v>0</v>
      </c>
      <c r="O152" s="17">
        <v>0</v>
      </c>
      <c r="P152" s="17">
        <v>2</v>
      </c>
      <c r="Q152" s="17">
        <v>0</v>
      </c>
      <c r="R152" s="17">
        <v>0</v>
      </c>
      <c r="S152" s="17">
        <v>1</v>
      </c>
      <c r="T152" s="17">
        <v>1</v>
      </c>
      <c r="U152" s="17">
        <v>0</v>
      </c>
      <c r="V152" s="17">
        <v>0</v>
      </c>
      <c r="W152" s="17">
        <v>0</v>
      </c>
      <c r="X152" s="17">
        <v>0</v>
      </c>
      <c r="Y152" s="17">
        <v>0</v>
      </c>
      <c r="Z152" s="17">
        <v>0</v>
      </c>
      <c r="AA152" s="17">
        <v>0</v>
      </c>
      <c r="AB152" s="17">
        <v>0</v>
      </c>
      <c r="AC152" s="17">
        <v>1</v>
      </c>
      <c r="AD152" s="304">
        <v>108</v>
      </c>
    </row>
    <row r="153" spans="2:30">
      <c r="B153" s="101"/>
      <c r="C153" s="283"/>
      <c r="D153" s="104"/>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304"/>
    </row>
    <row r="154" spans="2:30">
      <c r="B154" s="101">
        <v>109</v>
      </c>
      <c r="C154" s="285" t="s">
        <v>89</v>
      </c>
      <c r="D154" s="314" t="s">
        <v>32</v>
      </c>
      <c r="E154" s="17">
        <v>532</v>
      </c>
      <c r="F154" s="17">
        <v>118</v>
      </c>
      <c r="G154" s="17">
        <v>65</v>
      </c>
      <c r="H154" s="17">
        <v>22</v>
      </c>
      <c r="I154" s="17">
        <v>22</v>
      </c>
      <c r="J154" s="17">
        <v>8</v>
      </c>
      <c r="K154" s="17">
        <v>5</v>
      </c>
      <c r="L154" s="17">
        <v>2</v>
      </c>
      <c r="M154" s="17">
        <v>4</v>
      </c>
      <c r="N154" s="17">
        <v>0</v>
      </c>
      <c r="O154" s="17">
        <v>2</v>
      </c>
      <c r="P154" s="17">
        <v>190</v>
      </c>
      <c r="Q154" s="17">
        <v>12</v>
      </c>
      <c r="R154" s="17">
        <v>1</v>
      </c>
      <c r="S154" s="17">
        <v>136</v>
      </c>
      <c r="T154" s="17">
        <v>114</v>
      </c>
      <c r="U154" s="17">
        <v>28</v>
      </c>
      <c r="V154" s="17">
        <v>11</v>
      </c>
      <c r="W154" s="17">
        <v>6</v>
      </c>
      <c r="X154" s="17">
        <v>5</v>
      </c>
      <c r="Y154" s="17">
        <v>2</v>
      </c>
      <c r="Z154" s="17">
        <v>0</v>
      </c>
      <c r="AA154" s="17">
        <v>1</v>
      </c>
      <c r="AB154" s="17">
        <v>0</v>
      </c>
      <c r="AC154" s="17">
        <v>28</v>
      </c>
      <c r="AD154" s="304">
        <v>109</v>
      </c>
    </row>
    <row r="155" spans="2:30">
      <c r="B155" s="101">
        <v>110</v>
      </c>
      <c r="C155" s="298" t="s">
        <v>152</v>
      </c>
      <c r="D155" s="314" t="s">
        <v>34</v>
      </c>
      <c r="E155" s="17">
        <v>3</v>
      </c>
      <c r="F155" s="17">
        <v>1</v>
      </c>
      <c r="G155" s="17">
        <v>1</v>
      </c>
      <c r="H155" s="17">
        <v>0</v>
      </c>
      <c r="I155" s="17">
        <v>0</v>
      </c>
      <c r="J155" s="17">
        <v>0</v>
      </c>
      <c r="K155" s="17">
        <v>0</v>
      </c>
      <c r="L155" s="17">
        <v>0</v>
      </c>
      <c r="M155" s="17">
        <v>0</v>
      </c>
      <c r="N155" s="17">
        <v>0</v>
      </c>
      <c r="O155" s="17">
        <v>0</v>
      </c>
      <c r="P155" s="17">
        <v>0</v>
      </c>
      <c r="Q155" s="17">
        <v>0</v>
      </c>
      <c r="R155" s="17">
        <v>0</v>
      </c>
      <c r="S155" s="17">
        <v>1</v>
      </c>
      <c r="T155" s="17">
        <v>1</v>
      </c>
      <c r="U155" s="17">
        <v>0</v>
      </c>
      <c r="V155" s="17">
        <v>0</v>
      </c>
      <c r="W155" s="17">
        <v>0</v>
      </c>
      <c r="X155" s="17">
        <v>1</v>
      </c>
      <c r="Y155" s="17">
        <v>0</v>
      </c>
      <c r="Z155" s="17">
        <v>0</v>
      </c>
      <c r="AA155" s="17">
        <v>0</v>
      </c>
      <c r="AB155" s="17">
        <v>0</v>
      </c>
      <c r="AC155" s="17">
        <v>0</v>
      </c>
      <c r="AD155" s="304">
        <v>110</v>
      </c>
    </row>
    <row r="156" spans="2:30">
      <c r="B156" s="101">
        <v>111</v>
      </c>
      <c r="C156" s="285"/>
      <c r="D156" s="314" t="s">
        <v>120</v>
      </c>
      <c r="E156" s="17">
        <v>2</v>
      </c>
      <c r="F156" s="17">
        <v>1</v>
      </c>
      <c r="G156" s="17">
        <v>1</v>
      </c>
      <c r="H156" s="17">
        <v>0</v>
      </c>
      <c r="I156" s="17">
        <v>0</v>
      </c>
      <c r="J156" s="17">
        <v>0</v>
      </c>
      <c r="K156" s="17">
        <v>0</v>
      </c>
      <c r="L156" s="17">
        <v>0</v>
      </c>
      <c r="M156" s="17">
        <v>0</v>
      </c>
      <c r="N156" s="17">
        <v>0</v>
      </c>
      <c r="O156" s="17">
        <v>0</v>
      </c>
      <c r="P156" s="17">
        <v>0</v>
      </c>
      <c r="Q156" s="17">
        <v>0</v>
      </c>
      <c r="R156" s="17">
        <v>0</v>
      </c>
      <c r="S156" s="17">
        <v>1</v>
      </c>
      <c r="T156" s="17">
        <v>0</v>
      </c>
      <c r="U156" s="17">
        <v>0</v>
      </c>
      <c r="V156" s="17">
        <v>0</v>
      </c>
      <c r="W156" s="17">
        <v>0</v>
      </c>
      <c r="X156" s="17">
        <v>0</v>
      </c>
      <c r="Y156" s="17">
        <v>0</v>
      </c>
      <c r="Z156" s="17">
        <v>0</v>
      </c>
      <c r="AA156" s="17">
        <v>0</v>
      </c>
      <c r="AB156" s="17">
        <v>0</v>
      </c>
      <c r="AC156" s="17">
        <v>0</v>
      </c>
      <c r="AD156" s="304">
        <v>111</v>
      </c>
    </row>
    <row r="157" spans="2:30">
      <c r="B157" s="101"/>
      <c r="C157" s="285"/>
      <c r="D157" s="104"/>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304"/>
    </row>
    <row r="158" spans="2:30" ht="17.25" customHeight="1">
      <c r="B158" s="101">
        <v>112</v>
      </c>
      <c r="C158" s="643" t="s">
        <v>588</v>
      </c>
      <c r="D158" s="314" t="s">
        <v>32</v>
      </c>
      <c r="E158" s="17">
        <v>1079</v>
      </c>
      <c r="F158" s="17">
        <v>17</v>
      </c>
      <c r="G158" s="17">
        <v>9</v>
      </c>
      <c r="H158" s="17">
        <v>2</v>
      </c>
      <c r="I158" s="17">
        <v>4</v>
      </c>
      <c r="J158" s="17">
        <v>2</v>
      </c>
      <c r="K158" s="17">
        <v>1</v>
      </c>
      <c r="L158" s="17">
        <v>1</v>
      </c>
      <c r="M158" s="17">
        <v>9</v>
      </c>
      <c r="N158" s="17">
        <v>0</v>
      </c>
      <c r="O158" s="17">
        <v>2</v>
      </c>
      <c r="P158" s="17">
        <v>540</v>
      </c>
      <c r="Q158" s="17">
        <v>9</v>
      </c>
      <c r="R158" s="17">
        <v>1</v>
      </c>
      <c r="S158" s="17">
        <v>349</v>
      </c>
      <c r="T158" s="17">
        <v>308</v>
      </c>
      <c r="U158" s="17">
        <v>115</v>
      </c>
      <c r="V158" s="17">
        <v>9</v>
      </c>
      <c r="W158" s="17">
        <v>3</v>
      </c>
      <c r="X158" s="17">
        <v>3</v>
      </c>
      <c r="Y158" s="17">
        <v>1</v>
      </c>
      <c r="Z158" s="17">
        <v>1</v>
      </c>
      <c r="AA158" s="17">
        <v>1</v>
      </c>
      <c r="AB158" s="17">
        <v>0</v>
      </c>
      <c r="AC158" s="17">
        <v>32</v>
      </c>
      <c r="AD158" s="304">
        <v>112</v>
      </c>
    </row>
    <row r="159" spans="2:30">
      <c r="B159" s="101">
        <v>113</v>
      </c>
      <c r="C159" s="298" t="s">
        <v>92</v>
      </c>
      <c r="D159" s="314" t="s">
        <v>34</v>
      </c>
      <c r="E159" s="17">
        <v>1</v>
      </c>
      <c r="F159" s="17">
        <v>0</v>
      </c>
      <c r="G159" s="17">
        <v>0</v>
      </c>
      <c r="H159" s="17">
        <v>0</v>
      </c>
      <c r="I159" s="17">
        <v>0</v>
      </c>
      <c r="J159" s="17">
        <v>0</v>
      </c>
      <c r="K159" s="17">
        <v>0</v>
      </c>
      <c r="L159" s="17">
        <v>0</v>
      </c>
      <c r="M159" s="17">
        <v>0</v>
      </c>
      <c r="N159" s="17">
        <v>0</v>
      </c>
      <c r="O159" s="17">
        <v>0</v>
      </c>
      <c r="P159" s="17">
        <v>0</v>
      </c>
      <c r="Q159" s="17">
        <v>0</v>
      </c>
      <c r="R159" s="17">
        <v>0</v>
      </c>
      <c r="S159" s="17">
        <v>0</v>
      </c>
      <c r="T159" s="17">
        <v>0</v>
      </c>
      <c r="U159" s="17">
        <v>0</v>
      </c>
      <c r="V159" s="17">
        <v>0</v>
      </c>
      <c r="W159" s="17">
        <v>0</v>
      </c>
      <c r="X159" s="17">
        <v>0</v>
      </c>
      <c r="Y159" s="17">
        <v>0</v>
      </c>
      <c r="Z159" s="17">
        <v>0</v>
      </c>
      <c r="AA159" s="17">
        <v>0</v>
      </c>
      <c r="AB159" s="17">
        <v>0</v>
      </c>
      <c r="AC159" s="17">
        <v>1</v>
      </c>
      <c r="AD159" s="304">
        <v>113</v>
      </c>
    </row>
    <row r="160" spans="2:30">
      <c r="B160" s="101">
        <v>114</v>
      </c>
      <c r="C160" s="606"/>
      <c r="D160" s="314" t="s">
        <v>120</v>
      </c>
      <c r="E160" s="17">
        <v>4</v>
      </c>
      <c r="F160" s="17">
        <v>0</v>
      </c>
      <c r="G160" s="17">
        <v>0</v>
      </c>
      <c r="H160" s="17">
        <v>0</v>
      </c>
      <c r="I160" s="17">
        <v>0</v>
      </c>
      <c r="J160" s="17">
        <v>0</v>
      </c>
      <c r="K160" s="17">
        <v>0</v>
      </c>
      <c r="L160" s="17">
        <v>0</v>
      </c>
      <c r="M160" s="17">
        <v>0</v>
      </c>
      <c r="N160" s="17">
        <v>0</v>
      </c>
      <c r="O160" s="17">
        <v>0</v>
      </c>
      <c r="P160" s="17">
        <v>0</v>
      </c>
      <c r="Q160" s="17">
        <v>0</v>
      </c>
      <c r="R160" s="17">
        <v>0</v>
      </c>
      <c r="S160" s="17">
        <v>2</v>
      </c>
      <c r="T160" s="17">
        <v>2</v>
      </c>
      <c r="U160" s="17">
        <v>0</v>
      </c>
      <c r="V160" s="17">
        <v>0</v>
      </c>
      <c r="W160" s="17">
        <v>0</v>
      </c>
      <c r="X160" s="17">
        <v>1</v>
      </c>
      <c r="Y160" s="17">
        <v>0</v>
      </c>
      <c r="Z160" s="17">
        <v>0</v>
      </c>
      <c r="AA160" s="17">
        <v>0</v>
      </c>
      <c r="AB160" s="17">
        <v>0</v>
      </c>
      <c r="AC160" s="17">
        <v>1</v>
      </c>
      <c r="AD160" s="304">
        <v>114</v>
      </c>
    </row>
    <row r="161" spans="2:30">
      <c r="B161" s="101"/>
      <c r="C161" s="282"/>
      <c r="D161" s="104"/>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304"/>
    </row>
    <row r="162" spans="2:30" ht="19.5" customHeight="1">
      <c r="B162" s="101">
        <v>115</v>
      </c>
      <c r="C162" s="642" t="s">
        <v>1801</v>
      </c>
      <c r="D162" s="314" t="s">
        <v>32</v>
      </c>
      <c r="E162" s="17">
        <v>956</v>
      </c>
      <c r="F162" s="17">
        <v>154</v>
      </c>
      <c r="G162" s="17">
        <v>31</v>
      </c>
      <c r="H162" s="17">
        <v>63</v>
      </c>
      <c r="I162" s="17">
        <v>25</v>
      </c>
      <c r="J162" s="17">
        <v>61</v>
      </c>
      <c r="K162" s="17">
        <v>22</v>
      </c>
      <c r="L162" s="17">
        <v>34</v>
      </c>
      <c r="M162" s="17">
        <v>48</v>
      </c>
      <c r="N162" s="17">
        <v>1</v>
      </c>
      <c r="O162" s="17">
        <v>0</v>
      </c>
      <c r="P162" s="17">
        <v>207</v>
      </c>
      <c r="Q162" s="17">
        <v>15</v>
      </c>
      <c r="R162" s="17">
        <v>2</v>
      </c>
      <c r="S162" s="17">
        <v>222</v>
      </c>
      <c r="T162" s="17">
        <v>174</v>
      </c>
      <c r="U162" s="17">
        <v>109</v>
      </c>
      <c r="V162" s="17">
        <v>13</v>
      </c>
      <c r="W162" s="17">
        <v>8</v>
      </c>
      <c r="X162" s="17">
        <v>12</v>
      </c>
      <c r="Y162" s="17">
        <v>2</v>
      </c>
      <c r="Z162" s="17">
        <v>0</v>
      </c>
      <c r="AA162" s="17">
        <v>0</v>
      </c>
      <c r="AB162" s="17">
        <v>0</v>
      </c>
      <c r="AC162" s="17">
        <v>126</v>
      </c>
      <c r="AD162" s="304">
        <v>115</v>
      </c>
    </row>
    <row r="163" spans="2:30">
      <c r="B163" s="101">
        <v>116</v>
      </c>
      <c r="C163" s="299" t="s">
        <v>8</v>
      </c>
      <c r="D163" s="314" t="s">
        <v>34</v>
      </c>
      <c r="E163" s="17">
        <v>0</v>
      </c>
      <c r="F163" s="17">
        <v>0</v>
      </c>
      <c r="G163" s="17">
        <v>0</v>
      </c>
      <c r="H163" s="17">
        <v>0</v>
      </c>
      <c r="I163" s="17">
        <v>0</v>
      </c>
      <c r="J163" s="17">
        <v>0</v>
      </c>
      <c r="K163" s="17">
        <v>0</v>
      </c>
      <c r="L163" s="17">
        <v>0</v>
      </c>
      <c r="M163" s="17">
        <v>0</v>
      </c>
      <c r="N163" s="17">
        <v>0</v>
      </c>
      <c r="O163" s="17">
        <v>0</v>
      </c>
      <c r="P163" s="17">
        <v>0</v>
      </c>
      <c r="Q163" s="17">
        <v>0</v>
      </c>
      <c r="R163" s="17">
        <v>0</v>
      </c>
      <c r="S163" s="17">
        <v>0</v>
      </c>
      <c r="T163" s="17">
        <v>0</v>
      </c>
      <c r="U163" s="17">
        <v>0</v>
      </c>
      <c r="V163" s="17">
        <v>0</v>
      </c>
      <c r="W163" s="17">
        <v>0</v>
      </c>
      <c r="X163" s="17">
        <v>0</v>
      </c>
      <c r="Y163" s="17">
        <v>0</v>
      </c>
      <c r="Z163" s="17">
        <v>0</v>
      </c>
      <c r="AA163" s="17">
        <v>0</v>
      </c>
      <c r="AB163" s="17">
        <v>0</v>
      </c>
      <c r="AC163" s="17">
        <v>0</v>
      </c>
      <c r="AD163" s="304">
        <v>116</v>
      </c>
    </row>
    <row r="164" spans="2:30">
      <c r="B164" s="101">
        <v>117</v>
      </c>
      <c r="C164" s="637"/>
      <c r="D164" s="314" t="s">
        <v>120</v>
      </c>
      <c r="E164" s="17">
        <v>5</v>
      </c>
      <c r="F164" s="17">
        <v>2</v>
      </c>
      <c r="G164" s="17">
        <v>1</v>
      </c>
      <c r="H164" s="17">
        <v>1</v>
      </c>
      <c r="I164" s="17">
        <v>0</v>
      </c>
      <c r="J164" s="17">
        <v>0</v>
      </c>
      <c r="K164" s="17">
        <v>0</v>
      </c>
      <c r="L164" s="17">
        <v>0</v>
      </c>
      <c r="M164" s="17">
        <v>0</v>
      </c>
      <c r="N164" s="17">
        <v>0</v>
      </c>
      <c r="O164" s="17">
        <v>0</v>
      </c>
      <c r="P164" s="17">
        <v>0</v>
      </c>
      <c r="Q164" s="17">
        <v>0</v>
      </c>
      <c r="R164" s="17">
        <v>0</v>
      </c>
      <c r="S164" s="17">
        <v>3</v>
      </c>
      <c r="T164" s="17">
        <v>2</v>
      </c>
      <c r="U164" s="17">
        <v>0</v>
      </c>
      <c r="V164" s="17">
        <v>0</v>
      </c>
      <c r="W164" s="17">
        <v>0</v>
      </c>
      <c r="X164" s="17">
        <v>0</v>
      </c>
      <c r="Y164" s="17">
        <v>0</v>
      </c>
      <c r="Z164" s="17">
        <v>0</v>
      </c>
      <c r="AA164" s="17">
        <v>0</v>
      </c>
      <c r="AB164" s="17">
        <v>0</v>
      </c>
      <c r="AC164" s="17">
        <v>0</v>
      </c>
      <c r="AD164" s="304">
        <v>117</v>
      </c>
    </row>
    <row r="165" spans="2:30">
      <c r="B165" s="101"/>
      <c r="C165" s="282"/>
      <c r="D165" s="104"/>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304"/>
    </row>
    <row r="166" spans="2:30" ht="33" customHeight="1">
      <c r="B166" s="101">
        <v>118</v>
      </c>
      <c r="C166" s="470" t="s">
        <v>222</v>
      </c>
      <c r="D166" s="314" t="s">
        <v>32</v>
      </c>
      <c r="E166" s="17">
        <v>1162</v>
      </c>
      <c r="F166" s="17">
        <v>275</v>
      </c>
      <c r="G166" s="17">
        <v>122</v>
      </c>
      <c r="H166" s="17">
        <v>27</v>
      </c>
      <c r="I166" s="17">
        <v>91</v>
      </c>
      <c r="J166" s="17">
        <v>65</v>
      </c>
      <c r="K166" s="17">
        <v>44</v>
      </c>
      <c r="L166" s="17">
        <v>14</v>
      </c>
      <c r="M166" s="17">
        <v>45</v>
      </c>
      <c r="N166" s="17">
        <v>17</v>
      </c>
      <c r="O166" s="17">
        <v>7</v>
      </c>
      <c r="P166" s="17">
        <v>338</v>
      </c>
      <c r="Q166" s="17">
        <v>34</v>
      </c>
      <c r="R166" s="17">
        <v>137</v>
      </c>
      <c r="S166" s="17">
        <v>217</v>
      </c>
      <c r="T166" s="17">
        <v>183</v>
      </c>
      <c r="U166" s="17">
        <v>7</v>
      </c>
      <c r="V166" s="17">
        <v>11</v>
      </c>
      <c r="W166" s="17">
        <v>6</v>
      </c>
      <c r="X166" s="17">
        <v>4</v>
      </c>
      <c r="Y166" s="17">
        <v>1</v>
      </c>
      <c r="Z166" s="17">
        <v>0</v>
      </c>
      <c r="AA166" s="17">
        <v>3</v>
      </c>
      <c r="AB166" s="17">
        <v>0</v>
      </c>
      <c r="AC166" s="17">
        <v>59</v>
      </c>
      <c r="AD166" s="304">
        <v>118</v>
      </c>
    </row>
    <row r="167" spans="2:30">
      <c r="B167" s="101">
        <v>119</v>
      </c>
      <c r="C167" s="300" t="s">
        <v>94</v>
      </c>
      <c r="D167" s="314" t="s">
        <v>34</v>
      </c>
      <c r="E167" s="17">
        <v>1</v>
      </c>
      <c r="F167" s="17">
        <v>1</v>
      </c>
      <c r="G167" s="17">
        <v>0</v>
      </c>
      <c r="H167" s="17">
        <v>0</v>
      </c>
      <c r="I167" s="17">
        <v>1</v>
      </c>
      <c r="J167" s="17">
        <v>0</v>
      </c>
      <c r="K167" s="17">
        <v>0</v>
      </c>
      <c r="L167" s="17">
        <v>0</v>
      </c>
      <c r="M167" s="17">
        <v>0</v>
      </c>
      <c r="N167" s="17">
        <v>0</v>
      </c>
      <c r="O167" s="17">
        <v>0</v>
      </c>
      <c r="P167" s="17">
        <v>0</v>
      </c>
      <c r="Q167" s="17">
        <v>0</v>
      </c>
      <c r="R167" s="17">
        <v>0</v>
      </c>
      <c r="S167" s="17">
        <v>0</v>
      </c>
      <c r="T167" s="17">
        <v>0</v>
      </c>
      <c r="U167" s="17">
        <v>0</v>
      </c>
      <c r="V167" s="17">
        <v>0</v>
      </c>
      <c r="W167" s="17">
        <v>0</v>
      </c>
      <c r="X167" s="17">
        <v>0</v>
      </c>
      <c r="Y167" s="17">
        <v>0</v>
      </c>
      <c r="Z167" s="17">
        <v>0</v>
      </c>
      <c r="AA167" s="17">
        <v>0</v>
      </c>
      <c r="AB167" s="17">
        <v>0</v>
      </c>
      <c r="AC167" s="17">
        <v>0</v>
      </c>
      <c r="AD167" s="304">
        <v>119</v>
      </c>
    </row>
    <row r="168" spans="2:30">
      <c r="B168" s="101">
        <v>120</v>
      </c>
      <c r="C168" s="637"/>
      <c r="D168" s="314" t="s">
        <v>120</v>
      </c>
      <c r="E168" s="17">
        <v>5</v>
      </c>
      <c r="F168" s="17">
        <v>1</v>
      </c>
      <c r="G168" s="17">
        <v>1</v>
      </c>
      <c r="H168" s="17">
        <v>0</v>
      </c>
      <c r="I168" s="17">
        <v>0</v>
      </c>
      <c r="J168" s="17">
        <v>1</v>
      </c>
      <c r="K168" s="17">
        <v>0</v>
      </c>
      <c r="L168" s="17">
        <v>1</v>
      </c>
      <c r="M168" s="17">
        <v>0</v>
      </c>
      <c r="N168" s="17">
        <v>0</v>
      </c>
      <c r="O168" s="17">
        <v>0</v>
      </c>
      <c r="P168" s="17">
        <v>1</v>
      </c>
      <c r="Q168" s="17">
        <v>0</v>
      </c>
      <c r="R168" s="17">
        <v>0</v>
      </c>
      <c r="S168" s="17">
        <v>1</v>
      </c>
      <c r="T168" s="17">
        <v>1</v>
      </c>
      <c r="U168" s="17">
        <v>0</v>
      </c>
      <c r="V168" s="17">
        <v>0</v>
      </c>
      <c r="W168" s="17">
        <v>0</v>
      </c>
      <c r="X168" s="17">
        <v>0</v>
      </c>
      <c r="Y168" s="17">
        <v>0</v>
      </c>
      <c r="Z168" s="17">
        <v>0</v>
      </c>
      <c r="AA168" s="17">
        <v>0</v>
      </c>
      <c r="AB168" s="17">
        <v>0</v>
      </c>
      <c r="AC168" s="17">
        <v>1</v>
      </c>
      <c r="AD168" s="304">
        <v>120</v>
      </c>
    </row>
    <row r="169" spans="2:30">
      <c r="B169" s="101"/>
      <c r="C169" s="637"/>
      <c r="D169" s="104"/>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304"/>
    </row>
    <row r="170" spans="2:30" ht="18.75">
      <c r="B170" s="101">
        <v>121</v>
      </c>
      <c r="C170" s="642" t="s">
        <v>1794</v>
      </c>
      <c r="D170" s="314" t="s">
        <v>32</v>
      </c>
      <c r="E170" s="17">
        <v>4196</v>
      </c>
      <c r="F170" s="17">
        <v>2331</v>
      </c>
      <c r="G170" s="17">
        <v>1604</v>
      </c>
      <c r="H170" s="17">
        <v>61</v>
      </c>
      <c r="I170" s="17">
        <v>467</v>
      </c>
      <c r="J170" s="17">
        <v>134</v>
      </c>
      <c r="K170" s="17">
        <v>83</v>
      </c>
      <c r="L170" s="17">
        <v>27</v>
      </c>
      <c r="M170" s="17">
        <v>85</v>
      </c>
      <c r="N170" s="17">
        <v>4</v>
      </c>
      <c r="O170" s="17">
        <v>13</v>
      </c>
      <c r="P170" s="17">
        <v>751</v>
      </c>
      <c r="Q170" s="17">
        <v>218</v>
      </c>
      <c r="R170" s="17">
        <v>182</v>
      </c>
      <c r="S170" s="17">
        <v>396</v>
      </c>
      <c r="T170" s="17">
        <v>309</v>
      </c>
      <c r="U170" s="17">
        <v>83</v>
      </c>
      <c r="V170" s="17">
        <v>21</v>
      </c>
      <c r="W170" s="17">
        <v>11</v>
      </c>
      <c r="X170" s="17">
        <v>8</v>
      </c>
      <c r="Y170" s="17">
        <v>2</v>
      </c>
      <c r="Z170" s="17">
        <v>0</v>
      </c>
      <c r="AA170" s="17">
        <v>3</v>
      </c>
      <c r="AB170" s="17">
        <v>1</v>
      </c>
      <c r="AC170" s="17">
        <v>199</v>
      </c>
      <c r="AD170" s="304">
        <v>121</v>
      </c>
    </row>
    <row r="171" spans="2:30">
      <c r="B171" s="101">
        <v>122</v>
      </c>
      <c r="C171" s="299" t="s">
        <v>9</v>
      </c>
      <c r="D171" s="314" t="s">
        <v>34</v>
      </c>
      <c r="E171" s="17">
        <v>10</v>
      </c>
      <c r="F171" s="17">
        <v>1</v>
      </c>
      <c r="G171" s="17">
        <v>1</v>
      </c>
      <c r="H171" s="17">
        <v>0</v>
      </c>
      <c r="I171" s="17">
        <v>0</v>
      </c>
      <c r="J171" s="17">
        <v>3</v>
      </c>
      <c r="K171" s="17">
        <v>2</v>
      </c>
      <c r="L171" s="17">
        <v>1</v>
      </c>
      <c r="M171" s="17">
        <v>0</v>
      </c>
      <c r="N171" s="17">
        <v>0</v>
      </c>
      <c r="O171" s="17">
        <v>0</v>
      </c>
      <c r="P171" s="17">
        <v>2</v>
      </c>
      <c r="Q171" s="17">
        <v>0</v>
      </c>
      <c r="R171" s="17">
        <v>0</v>
      </c>
      <c r="S171" s="17">
        <v>3</v>
      </c>
      <c r="T171" s="17">
        <v>2</v>
      </c>
      <c r="U171" s="17">
        <v>0</v>
      </c>
      <c r="V171" s="17">
        <v>0</v>
      </c>
      <c r="W171" s="17">
        <v>0</v>
      </c>
      <c r="X171" s="17">
        <v>0</v>
      </c>
      <c r="Y171" s="17">
        <v>0</v>
      </c>
      <c r="Z171" s="17">
        <v>0</v>
      </c>
      <c r="AA171" s="17">
        <v>0</v>
      </c>
      <c r="AB171" s="17">
        <v>0</v>
      </c>
      <c r="AC171" s="17">
        <v>1</v>
      </c>
      <c r="AD171" s="304">
        <v>122</v>
      </c>
    </row>
    <row r="172" spans="2:30">
      <c r="B172" s="101">
        <v>123</v>
      </c>
      <c r="C172" s="637"/>
      <c r="D172" s="314" t="s">
        <v>120</v>
      </c>
      <c r="E172" s="17">
        <v>19</v>
      </c>
      <c r="F172" s="17">
        <v>12</v>
      </c>
      <c r="G172" s="17">
        <v>7</v>
      </c>
      <c r="H172" s="17">
        <v>1</v>
      </c>
      <c r="I172" s="17">
        <v>2</v>
      </c>
      <c r="J172" s="17">
        <v>1</v>
      </c>
      <c r="K172" s="17">
        <v>0</v>
      </c>
      <c r="L172" s="17">
        <v>0</v>
      </c>
      <c r="M172" s="17">
        <v>0</v>
      </c>
      <c r="N172" s="17">
        <v>0</v>
      </c>
      <c r="O172" s="17">
        <v>0</v>
      </c>
      <c r="P172" s="17">
        <v>1</v>
      </c>
      <c r="Q172" s="17">
        <v>0</v>
      </c>
      <c r="R172" s="17">
        <v>0</v>
      </c>
      <c r="S172" s="17">
        <v>1</v>
      </c>
      <c r="T172" s="17">
        <v>1</v>
      </c>
      <c r="U172" s="17">
        <v>1</v>
      </c>
      <c r="V172" s="17">
        <v>0</v>
      </c>
      <c r="W172" s="17">
        <v>0</v>
      </c>
      <c r="X172" s="17">
        <v>1</v>
      </c>
      <c r="Y172" s="17">
        <v>0</v>
      </c>
      <c r="Z172" s="17">
        <v>0</v>
      </c>
      <c r="AA172" s="17">
        <v>0</v>
      </c>
      <c r="AB172" s="17">
        <v>0</v>
      </c>
      <c r="AC172" s="17">
        <v>2</v>
      </c>
      <c r="AD172" s="304">
        <v>123</v>
      </c>
    </row>
    <row r="173" spans="2:30">
      <c r="B173" s="101"/>
      <c r="C173" s="282"/>
      <c r="D173" s="104"/>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304"/>
    </row>
    <row r="174" spans="2:30" ht="31.5">
      <c r="B174" s="101">
        <v>124</v>
      </c>
      <c r="C174" s="644" t="s">
        <v>95</v>
      </c>
      <c r="D174" s="314" t="s">
        <v>32</v>
      </c>
      <c r="E174" s="17">
        <v>4192</v>
      </c>
      <c r="F174" s="17">
        <v>291</v>
      </c>
      <c r="G174" s="17">
        <v>35</v>
      </c>
      <c r="H174" s="17">
        <v>99</v>
      </c>
      <c r="I174" s="17">
        <v>102</v>
      </c>
      <c r="J174" s="17">
        <v>51</v>
      </c>
      <c r="K174" s="17">
        <v>10</v>
      </c>
      <c r="L174" s="17">
        <v>27</v>
      </c>
      <c r="M174" s="17">
        <v>106</v>
      </c>
      <c r="N174" s="17">
        <v>4</v>
      </c>
      <c r="O174" s="17">
        <v>21</v>
      </c>
      <c r="P174" s="17">
        <v>2011</v>
      </c>
      <c r="Q174" s="17">
        <v>12</v>
      </c>
      <c r="R174" s="17">
        <v>65</v>
      </c>
      <c r="S174" s="17">
        <v>911</v>
      </c>
      <c r="T174" s="17">
        <v>734</v>
      </c>
      <c r="U174" s="17">
        <v>97</v>
      </c>
      <c r="V174" s="17">
        <v>134</v>
      </c>
      <c r="W174" s="17">
        <v>89</v>
      </c>
      <c r="X174" s="17">
        <v>17</v>
      </c>
      <c r="Y174" s="17">
        <v>2</v>
      </c>
      <c r="Z174" s="17">
        <v>0</v>
      </c>
      <c r="AA174" s="17">
        <v>10</v>
      </c>
      <c r="AB174" s="17">
        <v>0</v>
      </c>
      <c r="AC174" s="17">
        <v>497</v>
      </c>
      <c r="AD174" s="304">
        <v>124</v>
      </c>
    </row>
    <row r="175" spans="2:30" ht="31.5">
      <c r="B175" s="101">
        <v>125</v>
      </c>
      <c r="C175" s="296" t="s">
        <v>156</v>
      </c>
      <c r="D175" s="314" t="s">
        <v>34</v>
      </c>
      <c r="E175" s="17">
        <v>7</v>
      </c>
      <c r="F175" s="17">
        <v>0</v>
      </c>
      <c r="G175" s="17">
        <v>0</v>
      </c>
      <c r="H175" s="17">
        <v>0</v>
      </c>
      <c r="I175" s="17">
        <v>0</v>
      </c>
      <c r="J175" s="17">
        <v>1</v>
      </c>
      <c r="K175" s="17">
        <v>0</v>
      </c>
      <c r="L175" s="17">
        <v>1</v>
      </c>
      <c r="M175" s="17">
        <v>0</v>
      </c>
      <c r="N175" s="17">
        <v>0</v>
      </c>
      <c r="O175" s="17">
        <v>0</v>
      </c>
      <c r="P175" s="17">
        <v>1</v>
      </c>
      <c r="Q175" s="17">
        <v>0</v>
      </c>
      <c r="R175" s="17">
        <v>0</v>
      </c>
      <c r="S175" s="17">
        <v>3</v>
      </c>
      <c r="T175" s="17">
        <v>3</v>
      </c>
      <c r="U175" s="17">
        <v>0</v>
      </c>
      <c r="V175" s="17">
        <v>0</v>
      </c>
      <c r="W175" s="17">
        <v>0</v>
      </c>
      <c r="X175" s="17">
        <v>0</v>
      </c>
      <c r="Y175" s="17">
        <v>0</v>
      </c>
      <c r="Z175" s="17">
        <v>0</v>
      </c>
      <c r="AA175" s="17">
        <v>0</v>
      </c>
      <c r="AB175" s="17">
        <v>0</v>
      </c>
      <c r="AC175" s="17">
        <v>2</v>
      </c>
      <c r="AD175" s="304">
        <v>125</v>
      </c>
    </row>
    <row r="176" spans="2:30">
      <c r="B176" s="101">
        <v>126</v>
      </c>
      <c r="C176" s="637"/>
      <c r="D176" s="314" t="s">
        <v>120</v>
      </c>
      <c r="E176" s="17">
        <v>12</v>
      </c>
      <c r="F176" s="17">
        <v>1</v>
      </c>
      <c r="G176" s="17">
        <v>0</v>
      </c>
      <c r="H176" s="17">
        <v>0</v>
      </c>
      <c r="I176" s="17">
        <v>1</v>
      </c>
      <c r="J176" s="17">
        <v>0</v>
      </c>
      <c r="K176" s="17">
        <v>0</v>
      </c>
      <c r="L176" s="17">
        <v>0</v>
      </c>
      <c r="M176" s="17">
        <v>0</v>
      </c>
      <c r="N176" s="17">
        <v>0</v>
      </c>
      <c r="O176" s="17">
        <v>0</v>
      </c>
      <c r="P176" s="17">
        <v>4</v>
      </c>
      <c r="Q176" s="17">
        <v>0</v>
      </c>
      <c r="R176" s="17">
        <v>0</v>
      </c>
      <c r="S176" s="17">
        <v>4</v>
      </c>
      <c r="T176" s="17">
        <v>4</v>
      </c>
      <c r="U176" s="17">
        <v>1</v>
      </c>
      <c r="V176" s="17">
        <v>0</v>
      </c>
      <c r="W176" s="17">
        <v>0</v>
      </c>
      <c r="X176" s="17">
        <v>1</v>
      </c>
      <c r="Y176" s="17">
        <v>0</v>
      </c>
      <c r="Z176" s="17">
        <v>0</v>
      </c>
      <c r="AA176" s="17">
        <v>0</v>
      </c>
      <c r="AB176" s="17">
        <v>0</v>
      </c>
      <c r="AC176" s="17">
        <v>1</v>
      </c>
      <c r="AD176" s="304">
        <v>126</v>
      </c>
    </row>
    <row r="177" spans="2:30">
      <c r="B177" s="101"/>
      <c r="C177" s="287"/>
      <c r="D177" s="104"/>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304"/>
    </row>
    <row r="178" spans="2:30">
      <c r="B178" s="101">
        <v>127</v>
      </c>
      <c r="C178" s="643" t="s">
        <v>97</v>
      </c>
      <c r="D178" s="314" t="s">
        <v>32</v>
      </c>
      <c r="E178" s="17">
        <v>4741</v>
      </c>
      <c r="F178" s="17">
        <v>50</v>
      </c>
      <c r="G178" s="17">
        <v>17</v>
      </c>
      <c r="H178" s="17">
        <v>8</v>
      </c>
      <c r="I178" s="17">
        <v>15</v>
      </c>
      <c r="J178" s="17">
        <v>5</v>
      </c>
      <c r="K178" s="17">
        <v>2</v>
      </c>
      <c r="L178" s="17">
        <v>2</v>
      </c>
      <c r="M178" s="17">
        <v>51</v>
      </c>
      <c r="N178" s="17">
        <v>4</v>
      </c>
      <c r="O178" s="17">
        <v>17</v>
      </c>
      <c r="P178" s="17">
        <v>3854</v>
      </c>
      <c r="Q178" s="17">
        <v>2</v>
      </c>
      <c r="R178" s="17">
        <v>22</v>
      </c>
      <c r="S178" s="17">
        <v>316</v>
      </c>
      <c r="T178" s="17">
        <v>238</v>
      </c>
      <c r="U178" s="17">
        <v>11</v>
      </c>
      <c r="V178" s="17">
        <v>304</v>
      </c>
      <c r="W178" s="17">
        <v>184</v>
      </c>
      <c r="X178" s="17">
        <v>0</v>
      </c>
      <c r="Y178" s="17">
        <v>5</v>
      </c>
      <c r="Z178" s="17">
        <v>4</v>
      </c>
      <c r="AA178" s="17">
        <v>5</v>
      </c>
      <c r="AB178" s="17">
        <v>0</v>
      </c>
      <c r="AC178" s="17">
        <v>118</v>
      </c>
      <c r="AD178" s="304">
        <v>127</v>
      </c>
    </row>
    <row r="179" spans="2:30">
      <c r="B179" s="101">
        <v>128</v>
      </c>
      <c r="C179" s="298" t="s">
        <v>98</v>
      </c>
      <c r="D179" s="314" t="s">
        <v>34</v>
      </c>
      <c r="E179" s="17">
        <v>2</v>
      </c>
      <c r="F179" s="17">
        <v>0</v>
      </c>
      <c r="G179" s="17">
        <v>0</v>
      </c>
      <c r="H179" s="17">
        <v>0</v>
      </c>
      <c r="I179" s="17">
        <v>0</v>
      </c>
      <c r="J179" s="17">
        <v>0</v>
      </c>
      <c r="K179" s="17">
        <v>0</v>
      </c>
      <c r="L179" s="17">
        <v>0</v>
      </c>
      <c r="M179" s="17">
        <v>0</v>
      </c>
      <c r="N179" s="17">
        <v>0</v>
      </c>
      <c r="O179" s="17">
        <v>0</v>
      </c>
      <c r="P179" s="17">
        <v>1</v>
      </c>
      <c r="Q179" s="17">
        <v>0</v>
      </c>
      <c r="R179" s="17">
        <v>0</v>
      </c>
      <c r="S179" s="17">
        <v>1</v>
      </c>
      <c r="T179" s="17">
        <v>1</v>
      </c>
      <c r="U179" s="17">
        <v>0</v>
      </c>
      <c r="V179" s="17">
        <v>0</v>
      </c>
      <c r="W179" s="17">
        <v>0</v>
      </c>
      <c r="X179" s="17">
        <v>0</v>
      </c>
      <c r="Y179" s="17">
        <v>0</v>
      </c>
      <c r="Z179" s="17">
        <v>0</v>
      </c>
      <c r="AA179" s="17">
        <v>0</v>
      </c>
      <c r="AB179" s="17">
        <v>0</v>
      </c>
      <c r="AC179" s="17">
        <v>0</v>
      </c>
      <c r="AD179" s="304">
        <v>128</v>
      </c>
    </row>
    <row r="180" spans="2:30">
      <c r="B180" s="101">
        <v>129</v>
      </c>
      <c r="C180" s="285"/>
      <c r="D180" s="314" t="s">
        <v>120</v>
      </c>
      <c r="E180" s="17">
        <v>6</v>
      </c>
      <c r="F180" s="17">
        <v>0</v>
      </c>
      <c r="G180" s="17">
        <v>0</v>
      </c>
      <c r="H180" s="17">
        <v>0</v>
      </c>
      <c r="I180" s="17">
        <v>0</v>
      </c>
      <c r="J180" s="17">
        <v>0</v>
      </c>
      <c r="K180" s="17">
        <v>0</v>
      </c>
      <c r="L180" s="17">
        <v>0</v>
      </c>
      <c r="M180" s="17">
        <v>1</v>
      </c>
      <c r="N180" s="17">
        <v>1</v>
      </c>
      <c r="O180" s="17">
        <v>0</v>
      </c>
      <c r="P180" s="17">
        <v>4</v>
      </c>
      <c r="Q180" s="17">
        <v>0</v>
      </c>
      <c r="R180" s="17">
        <v>0</v>
      </c>
      <c r="S180" s="17">
        <v>1</v>
      </c>
      <c r="T180" s="17">
        <v>1</v>
      </c>
      <c r="U180" s="17">
        <v>0</v>
      </c>
      <c r="V180" s="17">
        <v>0</v>
      </c>
      <c r="W180" s="17">
        <v>0</v>
      </c>
      <c r="X180" s="17">
        <v>0</v>
      </c>
      <c r="Y180" s="17">
        <v>0</v>
      </c>
      <c r="Z180" s="17">
        <v>0</v>
      </c>
      <c r="AA180" s="17">
        <v>0</v>
      </c>
      <c r="AB180" s="17">
        <v>0</v>
      </c>
      <c r="AC180" s="17">
        <v>0</v>
      </c>
      <c r="AD180" s="304">
        <v>129</v>
      </c>
    </row>
    <row r="181" spans="2:30">
      <c r="B181" s="101"/>
      <c r="C181" s="285"/>
      <c r="D181" s="104"/>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304"/>
    </row>
    <row r="182" spans="2:30">
      <c r="B182" s="101">
        <v>130</v>
      </c>
      <c r="C182" s="643" t="s">
        <v>589</v>
      </c>
      <c r="D182" s="314" t="s">
        <v>32</v>
      </c>
      <c r="E182" s="17">
        <v>9312</v>
      </c>
      <c r="F182" s="17">
        <v>63</v>
      </c>
      <c r="G182" s="17">
        <v>26</v>
      </c>
      <c r="H182" s="17">
        <v>9</v>
      </c>
      <c r="I182" s="17">
        <v>15</v>
      </c>
      <c r="J182" s="17">
        <v>7</v>
      </c>
      <c r="K182" s="17">
        <v>2</v>
      </c>
      <c r="L182" s="17">
        <v>3</v>
      </c>
      <c r="M182" s="17">
        <v>21</v>
      </c>
      <c r="N182" s="17">
        <v>1</v>
      </c>
      <c r="O182" s="17">
        <v>3</v>
      </c>
      <c r="P182" s="17">
        <v>781</v>
      </c>
      <c r="Q182" s="17">
        <v>6</v>
      </c>
      <c r="R182" s="17">
        <v>7347</v>
      </c>
      <c r="S182" s="17">
        <v>487</v>
      </c>
      <c r="T182" s="17">
        <v>384</v>
      </c>
      <c r="U182" s="17">
        <v>311</v>
      </c>
      <c r="V182" s="17">
        <v>46</v>
      </c>
      <c r="W182" s="17">
        <v>20</v>
      </c>
      <c r="X182" s="17">
        <v>2</v>
      </c>
      <c r="Y182" s="17">
        <v>0</v>
      </c>
      <c r="Z182" s="17">
        <v>0</v>
      </c>
      <c r="AA182" s="17">
        <v>1</v>
      </c>
      <c r="AB182" s="17">
        <v>0</v>
      </c>
      <c r="AC182" s="17">
        <v>246</v>
      </c>
      <c r="AD182" s="304">
        <v>130</v>
      </c>
    </row>
    <row r="183" spans="2:30">
      <c r="B183" s="101">
        <v>131</v>
      </c>
      <c r="C183" s="282" t="s">
        <v>100</v>
      </c>
      <c r="D183" s="314" t="s">
        <v>34</v>
      </c>
      <c r="E183" s="17">
        <v>6</v>
      </c>
      <c r="F183" s="17">
        <v>0</v>
      </c>
      <c r="G183" s="17">
        <v>0</v>
      </c>
      <c r="H183" s="17">
        <v>0</v>
      </c>
      <c r="I183" s="17">
        <v>0</v>
      </c>
      <c r="J183" s="17">
        <v>0</v>
      </c>
      <c r="K183" s="17">
        <v>0</v>
      </c>
      <c r="L183" s="17">
        <v>0</v>
      </c>
      <c r="M183" s="17">
        <v>0</v>
      </c>
      <c r="N183" s="17">
        <v>0</v>
      </c>
      <c r="O183" s="17">
        <v>0</v>
      </c>
      <c r="P183" s="17">
        <v>2</v>
      </c>
      <c r="Q183" s="17">
        <v>0</v>
      </c>
      <c r="R183" s="17">
        <v>1</v>
      </c>
      <c r="S183" s="17">
        <v>3</v>
      </c>
      <c r="T183" s="17">
        <v>3</v>
      </c>
      <c r="U183" s="17">
        <v>0</v>
      </c>
      <c r="V183" s="17">
        <v>0</v>
      </c>
      <c r="W183" s="17">
        <v>0</v>
      </c>
      <c r="X183" s="17">
        <v>0</v>
      </c>
      <c r="Y183" s="17">
        <v>0</v>
      </c>
      <c r="Z183" s="17">
        <v>0</v>
      </c>
      <c r="AA183" s="17">
        <v>0</v>
      </c>
      <c r="AB183" s="17">
        <v>0</v>
      </c>
      <c r="AC183" s="17">
        <v>0</v>
      </c>
      <c r="AD183" s="304">
        <v>131</v>
      </c>
    </row>
    <row r="184" spans="2:30">
      <c r="B184" s="101">
        <v>132</v>
      </c>
      <c r="C184" s="282"/>
      <c r="D184" s="314" t="s">
        <v>120</v>
      </c>
      <c r="E184" s="17">
        <v>8</v>
      </c>
      <c r="F184" s="17">
        <v>0</v>
      </c>
      <c r="G184" s="17">
        <v>0</v>
      </c>
      <c r="H184" s="17">
        <v>0</v>
      </c>
      <c r="I184" s="17">
        <v>0</v>
      </c>
      <c r="J184" s="17">
        <v>0</v>
      </c>
      <c r="K184" s="17">
        <v>0</v>
      </c>
      <c r="L184" s="17">
        <v>0</v>
      </c>
      <c r="M184" s="17">
        <v>0</v>
      </c>
      <c r="N184" s="17">
        <v>0</v>
      </c>
      <c r="O184" s="17">
        <v>0</v>
      </c>
      <c r="P184" s="17">
        <v>2</v>
      </c>
      <c r="Q184" s="17">
        <v>0</v>
      </c>
      <c r="R184" s="17">
        <v>5</v>
      </c>
      <c r="S184" s="17">
        <v>1</v>
      </c>
      <c r="T184" s="17">
        <v>1</v>
      </c>
      <c r="U184" s="17">
        <v>0</v>
      </c>
      <c r="V184" s="17">
        <v>0</v>
      </c>
      <c r="W184" s="17">
        <v>0</v>
      </c>
      <c r="X184" s="17">
        <v>0</v>
      </c>
      <c r="Y184" s="17">
        <v>0</v>
      </c>
      <c r="Z184" s="17">
        <v>0</v>
      </c>
      <c r="AA184" s="17">
        <v>0</v>
      </c>
      <c r="AB184" s="17">
        <v>0</v>
      </c>
      <c r="AC184" s="17">
        <v>0</v>
      </c>
      <c r="AD184" s="304">
        <v>132</v>
      </c>
    </row>
    <row r="185" spans="2:30">
      <c r="B185" s="101"/>
      <c r="C185" s="283"/>
      <c r="D185" s="104"/>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304"/>
    </row>
    <row r="186" spans="2:30" ht="31.5">
      <c r="B186" s="101">
        <v>133</v>
      </c>
      <c r="C186" s="643" t="s">
        <v>101</v>
      </c>
      <c r="D186" s="314" t="s">
        <v>32</v>
      </c>
      <c r="E186" s="17">
        <v>861</v>
      </c>
      <c r="F186" s="17">
        <v>38</v>
      </c>
      <c r="G186" s="17">
        <v>12</v>
      </c>
      <c r="H186" s="17">
        <v>9</v>
      </c>
      <c r="I186" s="17">
        <v>12</v>
      </c>
      <c r="J186" s="17">
        <v>8</v>
      </c>
      <c r="K186" s="17">
        <v>2</v>
      </c>
      <c r="L186" s="17">
        <v>6</v>
      </c>
      <c r="M186" s="17">
        <v>52</v>
      </c>
      <c r="N186" s="17">
        <v>6</v>
      </c>
      <c r="O186" s="17">
        <v>10</v>
      </c>
      <c r="P186" s="17">
        <v>336</v>
      </c>
      <c r="Q186" s="17">
        <v>2</v>
      </c>
      <c r="R186" s="17">
        <v>0</v>
      </c>
      <c r="S186" s="17">
        <v>63</v>
      </c>
      <c r="T186" s="17">
        <v>52</v>
      </c>
      <c r="U186" s="17">
        <v>2</v>
      </c>
      <c r="V186" s="17">
        <v>235</v>
      </c>
      <c r="W186" s="17">
        <v>138</v>
      </c>
      <c r="X186" s="17">
        <v>1</v>
      </c>
      <c r="Y186" s="17">
        <v>2</v>
      </c>
      <c r="Z186" s="17">
        <v>1</v>
      </c>
      <c r="AA186" s="17">
        <v>3</v>
      </c>
      <c r="AB186" s="17">
        <v>0</v>
      </c>
      <c r="AC186" s="17">
        <v>121</v>
      </c>
      <c r="AD186" s="304">
        <v>133</v>
      </c>
    </row>
    <row r="187" spans="2:30">
      <c r="B187" s="101">
        <v>134</v>
      </c>
      <c r="C187" s="282" t="s">
        <v>102</v>
      </c>
      <c r="D187" s="314" t="s">
        <v>34</v>
      </c>
      <c r="E187" s="17">
        <v>5</v>
      </c>
      <c r="F187" s="17">
        <v>0</v>
      </c>
      <c r="G187" s="17">
        <v>0</v>
      </c>
      <c r="H187" s="17">
        <v>0</v>
      </c>
      <c r="I187" s="17">
        <v>0</v>
      </c>
      <c r="J187" s="17">
        <v>0</v>
      </c>
      <c r="K187" s="17">
        <v>0</v>
      </c>
      <c r="L187" s="17">
        <v>0</v>
      </c>
      <c r="M187" s="17">
        <v>1</v>
      </c>
      <c r="N187" s="17">
        <v>0</v>
      </c>
      <c r="O187" s="17">
        <v>0</v>
      </c>
      <c r="P187" s="17">
        <v>0</v>
      </c>
      <c r="Q187" s="17">
        <v>0</v>
      </c>
      <c r="R187" s="17">
        <v>0</v>
      </c>
      <c r="S187" s="17">
        <v>2</v>
      </c>
      <c r="T187" s="17">
        <v>1</v>
      </c>
      <c r="U187" s="17">
        <v>0</v>
      </c>
      <c r="V187" s="17">
        <v>2</v>
      </c>
      <c r="W187" s="17">
        <v>1</v>
      </c>
      <c r="X187" s="17">
        <v>0</v>
      </c>
      <c r="Y187" s="17">
        <v>0</v>
      </c>
      <c r="Z187" s="17">
        <v>0</v>
      </c>
      <c r="AA187" s="17">
        <v>0</v>
      </c>
      <c r="AB187" s="17">
        <v>0</v>
      </c>
      <c r="AC187" s="17">
        <v>0</v>
      </c>
      <c r="AD187" s="304">
        <v>134</v>
      </c>
    </row>
    <row r="188" spans="2:30">
      <c r="B188" s="101">
        <v>135</v>
      </c>
      <c r="C188" s="637"/>
      <c r="D188" s="314" t="s">
        <v>120</v>
      </c>
      <c r="E188" s="17">
        <v>5</v>
      </c>
      <c r="F188" s="17">
        <v>0</v>
      </c>
      <c r="G188" s="17">
        <v>0</v>
      </c>
      <c r="H188" s="17">
        <v>0</v>
      </c>
      <c r="I188" s="17">
        <v>0</v>
      </c>
      <c r="J188" s="17">
        <v>0</v>
      </c>
      <c r="K188" s="17">
        <v>0</v>
      </c>
      <c r="L188" s="17">
        <v>0</v>
      </c>
      <c r="M188" s="17">
        <v>0</v>
      </c>
      <c r="N188" s="17">
        <v>0</v>
      </c>
      <c r="O188" s="17">
        <v>0</v>
      </c>
      <c r="P188" s="17">
        <v>0</v>
      </c>
      <c r="Q188" s="17">
        <v>0</v>
      </c>
      <c r="R188" s="17">
        <v>0</v>
      </c>
      <c r="S188" s="17">
        <v>2</v>
      </c>
      <c r="T188" s="17">
        <v>1</v>
      </c>
      <c r="U188" s="17">
        <v>0</v>
      </c>
      <c r="V188" s="17">
        <v>2</v>
      </c>
      <c r="W188" s="17">
        <v>2</v>
      </c>
      <c r="X188" s="17">
        <v>0</v>
      </c>
      <c r="Y188" s="17">
        <v>0</v>
      </c>
      <c r="Z188" s="17">
        <v>0</v>
      </c>
      <c r="AA188" s="17">
        <v>0</v>
      </c>
      <c r="AB188" s="17">
        <v>0</v>
      </c>
      <c r="AC188" s="17">
        <v>1</v>
      </c>
      <c r="AD188" s="304">
        <v>135</v>
      </c>
    </row>
    <row r="189" spans="2:30">
      <c r="B189" s="101"/>
      <c r="C189" s="283"/>
      <c r="D189" s="104"/>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304"/>
    </row>
    <row r="190" spans="2:30">
      <c r="B190" s="101">
        <v>136</v>
      </c>
      <c r="C190" s="643" t="s">
        <v>103</v>
      </c>
      <c r="D190" s="314" t="s">
        <v>32</v>
      </c>
      <c r="E190" s="17">
        <v>477</v>
      </c>
      <c r="F190" s="17">
        <v>83</v>
      </c>
      <c r="G190" s="17">
        <v>51</v>
      </c>
      <c r="H190" s="17">
        <v>14</v>
      </c>
      <c r="I190" s="17">
        <v>16</v>
      </c>
      <c r="J190" s="17">
        <v>8</v>
      </c>
      <c r="K190" s="17">
        <v>3</v>
      </c>
      <c r="L190" s="17">
        <v>3</v>
      </c>
      <c r="M190" s="17">
        <v>42</v>
      </c>
      <c r="N190" s="17">
        <v>13</v>
      </c>
      <c r="O190" s="17">
        <v>1</v>
      </c>
      <c r="P190" s="17">
        <v>171</v>
      </c>
      <c r="Q190" s="17">
        <v>9</v>
      </c>
      <c r="R190" s="17">
        <v>30</v>
      </c>
      <c r="S190" s="17">
        <v>65</v>
      </c>
      <c r="T190" s="17">
        <v>57</v>
      </c>
      <c r="U190" s="17">
        <v>24</v>
      </c>
      <c r="V190" s="17">
        <v>17</v>
      </c>
      <c r="W190" s="17">
        <v>14</v>
      </c>
      <c r="X190" s="17">
        <v>2</v>
      </c>
      <c r="Y190" s="17">
        <v>0</v>
      </c>
      <c r="Z190" s="17">
        <v>0</v>
      </c>
      <c r="AA190" s="17">
        <v>0</v>
      </c>
      <c r="AB190" s="17">
        <v>0</v>
      </c>
      <c r="AC190" s="17">
        <v>35</v>
      </c>
      <c r="AD190" s="304">
        <v>136</v>
      </c>
    </row>
    <row r="191" spans="2:30">
      <c r="B191" s="101">
        <v>137</v>
      </c>
      <c r="C191" s="282" t="s">
        <v>104</v>
      </c>
      <c r="D191" s="314" t="s">
        <v>34</v>
      </c>
      <c r="E191" s="17">
        <v>2</v>
      </c>
      <c r="F191" s="17">
        <v>0</v>
      </c>
      <c r="G191" s="17">
        <v>0</v>
      </c>
      <c r="H191" s="17">
        <v>0</v>
      </c>
      <c r="I191" s="17">
        <v>0</v>
      </c>
      <c r="J191" s="17">
        <v>0</v>
      </c>
      <c r="K191" s="17">
        <v>0</v>
      </c>
      <c r="L191" s="17">
        <v>0</v>
      </c>
      <c r="M191" s="17">
        <v>1</v>
      </c>
      <c r="N191" s="17">
        <v>0</v>
      </c>
      <c r="O191" s="17">
        <v>0</v>
      </c>
      <c r="P191" s="17">
        <v>1</v>
      </c>
      <c r="Q191" s="17">
        <v>0</v>
      </c>
      <c r="R191" s="17">
        <v>0</v>
      </c>
      <c r="S191" s="17">
        <v>0</v>
      </c>
      <c r="T191" s="17">
        <v>0</v>
      </c>
      <c r="U191" s="17">
        <v>0</v>
      </c>
      <c r="V191" s="17">
        <v>0</v>
      </c>
      <c r="W191" s="17">
        <v>0</v>
      </c>
      <c r="X191" s="17">
        <v>0</v>
      </c>
      <c r="Y191" s="17">
        <v>0</v>
      </c>
      <c r="Z191" s="17">
        <v>0</v>
      </c>
      <c r="AA191" s="17">
        <v>0</v>
      </c>
      <c r="AB191" s="17">
        <v>0</v>
      </c>
      <c r="AC191" s="17">
        <v>0</v>
      </c>
      <c r="AD191" s="304">
        <v>137</v>
      </c>
    </row>
    <row r="192" spans="2:30">
      <c r="B192" s="101">
        <v>138</v>
      </c>
      <c r="C192" s="283"/>
      <c r="D192" s="314" t="s">
        <v>120</v>
      </c>
      <c r="E192" s="17">
        <v>3</v>
      </c>
      <c r="F192" s="17">
        <v>1</v>
      </c>
      <c r="G192" s="17">
        <v>1</v>
      </c>
      <c r="H192" s="17">
        <v>0</v>
      </c>
      <c r="I192" s="17">
        <v>0</v>
      </c>
      <c r="J192" s="17">
        <v>0</v>
      </c>
      <c r="K192" s="17">
        <v>0</v>
      </c>
      <c r="L192" s="17">
        <v>0</v>
      </c>
      <c r="M192" s="17">
        <v>1</v>
      </c>
      <c r="N192" s="17">
        <v>0</v>
      </c>
      <c r="O192" s="17">
        <v>0</v>
      </c>
      <c r="P192" s="17">
        <v>1</v>
      </c>
      <c r="Q192" s="17">
        <v>1</v>
      </c>
      <c r="R192" s="17">
        <v>0</v>
      </c>
      <c r="S192" s="17">
        <v>0</v>
      </c>
      <c r="T192" s="17">
        <v>0</v>
      </c>
      <c r="U192" s="17">
        <v>0</v>
      </c>
      <c r="V192" s="17">
        <v>0</v>
      </c>
      <c r="W192" s="17">
        <v>0</v>
      </c>
      <c r="X192" s="17">
        <v>0</v>
      </c>
      <c r="Y192" s="17">
        <v>0</v>
      </c>
      <c r="Z192" s="17">
        <v>0</v>
      </c>
      <c r="AA192" s="17">
        <v>0</v>
      </c>
      <c r="AB192" s="17">
        <v>0</v>
      </c>
      <c r="AC192" s="17">
        <v>0</v>
      </c>
      <c r="AD192" s="304">
        <v>138</v>
      </c>
    </row>
    <row r="193" spans="2:2">
      <c r="B193" s="70"/>
    </row>
  </sheetData>
  <sheetProtection selectLockedCells="1" selectUnlockedCells="1"/>
  <mergeCells count="43">
    <mergeCell ref="C1:AD1"/>
    <mergeCell ref="C2:AC2"/>
    <mergeCell ref="AB4:AB7"/>
    <mergeCell ref="AC4:AC7"/>
    <mergeCell ref="C5:D6"/>
    <mergeCell ref="F5:I5"/>
    <mergeCell ref="J5:L5"/>
    <mergeCell ref="M5:O5"/>
    <mergeCell ref="P4:Q4"/>
    <mergeCell ref="R4:R7"/>
    <mergeCell ref="Y4:Z4"/>
    <mergeCell ref="AA4:AA7"/>
    <mergeCell ref="S4:T4"/>
    <mergeCell ref="U4:U7"/>
    <mergeCell ref="P5:Q5"/>
    <mergeCell ref="W6:W7"/>
    <mergeCell ref="B3:B9"/>
    <mergeCell ref="C3:D4"/>
    <mergeCell ref="E3:AC3"/>
    <mergeCell ref="C7:C8"/>
    <mergeCell ref="K6:L6"/>
    <mergeCell ref="M6:M8"/>
    <mergeCell ref="Y6:Y8"/>
    <mergeCell ref="Z6:Z7"/>
    <mergeCell ref="S5:T5"/>
    <mergeCell ref="V6:V8"/>
    <mergeCell ref="P6:P8"/>
    <mergeCell ref="Q6:Q7"/>
    <mergeCell ref="S6:S8"/>
    <mergeCell ref="AD3:AD9"/>
    <mergeCell ref="E4:E9"/>
    <mergeCell ref="F4:I4"/>
    <mergeCell ref="J4:L4"/>
    <mergeCell ref="M4:O4"/>
    <mergeCell ref="V5:W5"/>
    <mergeCell ref="T6:T7"/>
    <mergeCell ref="Y5:Z5"/>
    <mergeCell ref="F6:F8"/>
    <mergeCell ref="G6:I6"/>
    <mergeCell ref="J6:J8"/>
    <mergeCell ref="N6:O6"/>
    <mergeCell ref="V4:W4"/>
    <mergeCell ref="X4:X7"/>
  </mergeCells>
  <pageMargins left="0.28999999999999998" right="0.3" top="0.57999999999999996" bottom="0.35416666666666669" header="0.51180555555555551" footer="0.36"/>
  <pageSetup paperSize="9" scale="62" firstPageNumber="0" fitToWidth="2" fitToHeight="3"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rgb="FFF8F200"/>
    <pageSetUpPr fitToPage="1"/>
  </sheetPr>
  <dimension ref="A1:Q97"/>
  <sheetViews>
    <sheetView workbookViewId="0"/>
  </sheetViews>
  <sheetFormatPr defaultRowHeight="15.75"/>
  <cols>
    <col min="1" max="1" width="2.125" style="70" customWidth="1"/>
    <col min="2" max="2" width="10.5" style="70" customWidth="1"/>
    <col min="3" max="3" width="37.25" style="70" customWidth="1"/>
    <col min="4" max="4" width="4.625" style="70" customWidth="1"/>
    <col min="5" max="5" width="11.625" style="70" customWidth="1"/>
    <col min="6" max="6" width="10.25" style="93" customWidth="1"/>
    <col min="7" max="12" width="10.25" style="70" customWidth="1"/>
    <col min="13" max="16384" width="9" style="70"/>
  </cols>
  <sheetData>
    <row r="1" spans="2:17" s="102" customFormat="1" ht="35.25" customHeight="1">
      <c r="B1" s="782" t="s">
        <v>652</v>
      </c>
      <c r="C1" s="87" t="s">
        <v>1730</v>
      </c>
      <c r="D1" s="87"/>
      <c r="E1" s="87"/>
      <c r="F1" s="87"/>
      <c r="G1" s="87"/>
      <c r="H1" s="87"/>
      <c r="I1" s="87"/>
      <c r="J1" s="87"/>
      <c r="K1" s="87"/>
      <c r="L1" s="87"/>
    </row>
    <row r="2" spans="2:17" ht="23.85" customHeight="1">
      <c r="B2" s="93"/>
      <c r="C2" s="1079" t="s">
        <v>1731</v>
      </c>
      <c r="D2" s="1079"/>
      <c r="E2" s="1079"/>
      <c r="F2" s="1079"/>
      <c r="G2" s="1079"/>
      <c r="H2" s="1079"/>
      <c r="I2" s="1079"/>
      <c r="J2" s="1079"/>
      <c r="K2" s="1079"/>
      <c r="L2" s="1079"/>
    </row>
    <row r="3" spans="2:17" ht="30" customHeight="1">
      <c r="B3" s="982" t="s">
        <v>13</v>
      </c>
      <c r="C3" s="982"/>
      <c r="D3" s="982"/>
      <c r="E3" s="932" t="s">
        <v>671</v>
      </c>
      <c r="F3" s="1099" t="s">
        <v>653</v>
      </c>
      <c r="G3" s="1099"/>
      <c r="H3" s="1099"/>
      <c r="I3" s="1099"/>
      <c r="J3" s="1099"/>
      <c r="K3" s="1099"/>
      <c r="L3" s="1099"/>
    </row>
    <row r="4" spans="2:17" ht="33.75" customHeight="1">
      <c r="B4" s="982"/>
      <c r="C4" s="982"/>
      <c r="D4" s="982"/>
      <c r="E4" s="932"/>
      <c r="F4" s="988" t="s">
        <v>654</v>
      </c>
      <c r="G4" s="1067" t="s">
        <v>655</v>
      </c>
      <c r="H4" s="988" t="s">
        <v>656</v>
      </c>
      <c r="I4" s="1082" t="s">
        <v>657</v>
      </c>
      <c r="J4" s="1100" t="s">
        <v>658</v>
      </c>
      <c r="K4" s="1100"/>
      <c r="L4" s="1069" t="s">
        <v>659</v>
      </c>
    </row>
    <row r="5" spans="2:17" ht="49.5" customHeight="1">
      <c r="B5" s="1101" t="s">
        <v>18</v>
      </c>
      <c r="C5" s="1101"/>
      <c r="D5" s="1101"/>
      <c r="E5" s="932"/>
      <c r="F5" s="988"/>
      <c r="G5" s="1067"/>
      <c r="H5" s="988"/>
      <c r="I5" s="1082"/>
      <c r="J5" s="78" t="s">
        <v>660</v>
      </c>
      <c r="K5" s="231" t="s">
        <v>661</v>
      </c>
      <c r="L5" s="1069"/>
    </row>
    <row r="6" spans="2:17" ht="111" customHeight="1">
      <c r="B6" s="1102" t="s">
        <v>1914</v>
      </c>
      <c r="C6" s="1102"/>
      <c r="D6" s="1102"/>
      <c r="E6" s="932"/>
      <c r="F6" s="315" t="s">
        <v>663</v>
      </c>
      <c r="G6" s="236" t="s">
        <v>664</v>
      </c>
      <c r="H6" s="769" t="s">
        <v>665</v>
      </c>
      <c r="I6" s="236" t="s">
        <v>666</v>
      </c>
      <c r="J6" s="315" t="s">
        <v>667</v>
      </c>
      <c r="K6" s="236" t="s">
        <v>668</v>
      </c>
      <c r="L6" s="237" t="s">
        <v>669</v>
      </c>
      <c r="Q6" s="102"/>
    </row>
    <row r="7" spans="2:17" ht="42" customHeight="1">
      <c r="B7" s="1102"/>
      <c r="C7" s="1102"/>
      <c r="D7" s="1102"/>
      <c r="E7" s="932"/>
      <c r="F7" s="728" t="s">
        <v>1848</v>
      </c>
      <c r="G7" s="729" t="s">
        <v>1849</v>
      </c>
      <c r="H7" s="728" t="s">
        <v>1850</v>
      </c>
      <c r="I7" s="729" t="s">
        <v>1851</v>
      </c>
      <c r="J7" s="728" t="s">
        <v>1852</v>
      </c>
      <c r="K7" s="730" t="s">
        <v>1853</v>
      </c>
      <c r="L7" s="730" t="s">
        <v>1854</v>
      </c>
    </row>
    <row r="8" spans="2:17" ht="24" customHeight="1">
      <c r="B8" s="87" t="s">
        <v>482</v>
      </c>
      <c r="C8" s="248"/>
      <c r="D8" s="249" t="s">
        <v>32</v>
      </c>
      <c r="E8" s="545">
        <v>87622</v>
      </c>
      <c r="F8" s="545">
        <v>8691</v>
      </c>
      <c r="G8" s="545">
        <v>1860</v>
      </c>
      <c r="H8" s="545">
        <v>3125</v>
      </c>
      <c r="I8" s="545">
        <v>2907</v>
      </c>
      <c r="J8" s="545">
        <v>38006</v>
      </c>
      <c r="K8" s="545">
        <v>30353</v>
      </c>
      <c r="L8" s="251">
        <v>2680</v>
      </c>
      <c r="M8" s="93"/>
      <c r="N8" s="93"/>
    </row>
    <row r="9" spans="2:17">
      <c r="B9" s="320" t="s">
        <v>31</v>
      </c>
      <c r="C9" s="253"/>
      <c r="D9" s="249" t="s">
        <v>34</v>
      </c>
      <c r="E9" s="545">
        <v>304</v>
      </c>
      <c r="F9" s="545">
        <v>62</v>
      </c>
      <c r="G9" s="545">
        <v>4</v>
      </c>
      <c r="H9" s="545">
        <v>5</v>
      </c>
      <c r="I9" s="545">
        <v>68</v>
      </c>
      <c r="J9" s="545">
        <v>4</v>
      </c>
      <c r="K9" s="545">
        <v>6</v>
      </c>
      <c r="L9" s="251">
        <v>155</v>
      </c>
      <c r="M9" s="93"/>
      <c r="N9" s="93"/>
    </row>
    <row r="10" spans="2:17">
      <c r="B10" s="234"/>
      <c r="C10" s="248"/>
      <c r="D10" s="249" t="s">
        <v>120</v>
      </c>
      <c r="E10" s="545">
        <v>502</v>
      </c>
      <c r="F10" s="545">
        <v>68</v>
      </c>
      <c r="G10" s="545">
        <v>10</v>
      </c>
      <c r="H10" s="545">
        <v>22</v>
      </c>
      <c r="I10" s="545">
        <v>34</v>
      </c>
      <c r="J10" s="545">
        <v>198</v>
      </c>
      <c r="K10" s="545">
        <v>82</v>
      </c>
      <c r="L10" s="251">
        <v>88</v>
      </c>
      <c r="M10" s="93"/>
      <c r="N10" s="93"/>
    </row>
    <row r="11" spans="2:17">
      <c r="B11" s="234"/>
      <c r="C11" s="248"/>
      <c r="D11" s="106"/>
      <c r="E11" s="545"/>
      <c r="F11" s="545"/>
      <c r="G11" s="545"/>
      <c r="H11" s="545"/>
      <c r="I11" s="545"/>
      <c r="J11" s="545"/>
      <c r="K11" s="545"/>
      <c r="L11" s="251"/>
      <c r="M11" s="93"/>
      <c r="N11" s="93"/>
    </row>
    <row r="12" spans="2:17" ht="17.25" customHeight="1">
      <c r="B12" s="294" t="s">
        <v>35</v>
      </c>
      <c r="C12" s="260"/>
      <c r="D12" s="256" t="s">
        <v>32</v>
      </c>
      <c r="E12" s="631">
        <v>1296</v>
      </c>
      <c r="F12" s="631">
        <v>161</v>
      </c>
      <c r="G12" s="631">
        <v>11</v>
      </c>
      <c r="H12" s="631">
        <v>35</v>
      </c>
      <c r="I12" s="631">
        <v>103</v>
      </c>
      <c r="J12" s="631">
        <v>426</v>
      </c>
      <c r="K12" s="631">
        <v>513</v>
      </c>
      <c r="L12" s="255">
        <v>47</v>
      </c>
      <c r="M12" s="93"/>
      <c r="N12" s="93"/>
    </row>
    <row r="13" spans="2:17" ht="15.75" customHeight="1">
      <c r="B13" s="1071" t="s">
        <v>36</v>
      </c>
      <c r="C13" s="1071"/>
      <c r="D13" s="256" t="s">
        <v>34</v>
      </c>
      <c r="E13" s="631">
        <v>22</v>
      </c>
      <c r="F13" s="631">
        <v>5</v>
      </c>
      <c r="G13" s="631">
        <v>1</v>
      </c>
      <c r="H13" s="631">
        <v>0</v>
      </c>
      <c r="I13" s="631">
        <v>8</v>
      </c>
      <c r="J13" s="631">
        <v>1</v>
      </c>
      <c r="K13" s="631">
        <v>0</v>
      </c>
      <c r="L13" s="255">
        <v>7</v>
      </c>
      <c r="M13" s="93"/>
      <c r="N13" s="93"/>
    </row>
    <row r="14" spans="2:17">
      <c r="B14" s="301"/>
      <c r="C14" s="258"/>
      <c r="D14" s="256" t="s">
        <v>120</v>
      </c>
      <c r="E14" s="631">
        <v>23</v>
      </c>
      <c r="F14" s="631">
        <v>6</v>
      </c>
      <c r="G14" s="631">
        <v>1</v>
      </c>
      <c r="H14" s="631">
        <v>3</v>
      </c>
      <c r="I14" s="631">
        <v>4</v>
      </c>
      <c r="J14" s="631">
        <v>4</v>
      </c>
      <c r="K14" s="631">
        <v>3</v>
      </c>
      <c r="L14" s="255">
        <v>2</v>
      </c>
      <c r="M14" s="93"/>
      <c r="N14" s="93"/>
    </row>
    <row r="15" spans="2:17">
      <c r="B15" s="322"/>
      <c r="C15" s="259"/>
      <c r="D15" s="256"/>
      <c r="E15" s="631"/>
      <c r="F15" s="631"/>
      <c r="G15" s="631"/>
      <c r="H15" s="631"/>
      <c r="I15" s="631"/>
      <c r="J15" s="631"/>
      <c r="K15" s="631"/>
      <c r="L15" s="255"/>
      <c r="M15" s="93"/>
      <c r="N15" s="93"/>
    </row>
    <row r="16" spans="2:17">
      <c r="B16" s="294" t="s">
        <v>1894</v>
      </c>
      <c r="C16" s="259"/>
      <c r="D16" s="256" t="s">
        <v>32</v>
      </c>
      <c r="E16" s="527">
        <v>881</v>
      </c>
      <c r="F16" s="527">
        <v>100</v>
      </c>
      <c r="G16" s="527">
        <v>3</v>
      </c>
      <c r="H16" s="527">
        <v>18</v>
      </c>
      <c r="I16" s="527">
        <v>86</v>
      </c>
      <c r="J16" s="527">
        <v>328</v>
      </c>
      <c r="K16" s="527">
        <v>316</v>
      </c>
      <c r="L16" s="18">
        <v>30</v>
      </c>
      <c r="M16" s="93"/>
      <c r="N16" s="93"/>
    </row>
    <row r="17" spans="2:14">
      <c r="B17" s="301" t="s">
        <v>38</v>
      </c>
      <c r="C17" s="258"/>
      <c r="D17" s="256" t="s">
        <v>34</v>
      </c>
      <c r="E17" s="527">
        <v>11</v>
      </c>
      <c r="F17" s="527">
        <v>2</v>
      </c>
      <c r="G17" s="527">
        <v>0</v>
      </c>
      <c r="H17" s="527">
        <v>0</v>
      </c>
      <c r="I17" s="527">
        <v>4</v>
      </c>
      <c r="J17" s="527">
        <v>1</v>
      </c>
      <c r="K17" s="527">
        <v>0</v>
      </c>
      <c r="L17" s="18">
        <v>4</v>
      </c>
      <c r="M17" s="93"/>
      <c r="N17" s="93"/>
    </row>
    <row r="18" spans="2:14">
      <c r="B18" s="294"/>
      <c r="C18" s="259"/>
      <c r="D18" s="256" t="s">
        <v>120</v>
      </c>
      <c r="E18" s="527">
        <v>17</v>
      </c>
      <c r="F18" s="527">
        <v>5</v>
      </c>
      <c r="G18" s="527">
        <v>1</v>
      </c>
      <c r="H18" s="527">
        <v>1</v>
      </c>
      <c r="I18" s="527">
        <v>4</v>
      </c>
      <c r="J18" s="527">
        <v>3</v>
      </c>
      <c r="K18" s="527">
        <v>1</v>
      </c>
      <c r="L18" s="18">
        <v>2</v>
      </c>
      <c r="M18" s="93"/>
      <c r="N18" s="93"/>
    </row>
    <row r="19" spans="2:14">
      <c r="B19" s="294"/>
      <c r="C19" s="259"/>
      <c r="D19" s="256"/>
      <c r="E19" s="631"/>
      <c r="F19" s="631"/>
      <c r="G19" s="631"/>
      <c r="H19" s="631"/>
      <c r="I19" s="631"/>
      <c r="J19" s="631"/>
      <c r="K19" s="631"/>
      <c r="L19" s="255"/>
      <c r="M19" s="93"/>
      <c r="N19" s="93"/>
    </row>
    <row r="20" spans="2:14" ht="18.75" customHeight="1">
      <c r="B20" s="294" t="s">
        <v>39</v>
      </c>
      <c r="C20" s="259"/>
      <c r="D20" s="256" t="s">
        <v>32</v>
      </c>
      <c r="E20" s="631">
        <v>2261</v>
      </c>
      <c r="F20" s="631">
        <v>268</v>
      </c>
      <c r="G20" s="631">
        <v>36</v>
      </c>
      <c r="H20" s="631">
        <v>67</v>
      </c>
      <c r="I20" s="631">
        <v>71</v>
      </c>
      <c r="J20" s="631">
        <v>877</v>
      </c>
      <c r="K20" s="631">
        <v>844</v>
      </c>
      <c r="L20" s="255">
        <v>98</v>
      </c>
      <c r="M20" s="93"/>
      <c r="N20" s="93"/>
    </row>
    <row r="21" spans="2:14">
      <c r="B21" s="301" t="s">
        <v>40</v>
      </c>
      <c r="C21" s="258"/>
      <c r="D21" s="256" t="s">
        <v>34</v>
      </c>
      <c r="E21" s="631">
        <v>16</v>
      </c>
      <c r="F21" s="631">
        <v>4</v>
      </c>
      <c r="G21" s="631">
        <v>0</v>
      </c>
      <c r="H21" s="631">
        <v>0</v>
      </c>
      <c r="I21" s="631">
        <v>3</v>
      </c>
      <c r="J21" s="631">
        <v>0</v>
      </c>
      <c r="K21" s="631">
        <v>3</v>
      </c>
      <c r="L21" s="255">
        <v>6</v>
      </c>
      <c r="M21" s="93"/>
      <c r="N21" s="93"/>
    </row>
    <row r="22" spans="2:14">
      <c r="B22" s="294"/>
      <c r="C22" s="259"/>
      <c r="D22" s="256" t="s">
        <v>120</v>
      </c>
      <c r="E22" s="631">
        <v>15</v>
      </c>
      <c r="F22" s="631">
        <v>6</v>
      </c>
      <c r="G22" s="631">
        <v>1</v>
      </c>
      <c r="H22" s="631">
        <v>0</v>
      </c>
      <c r="I22" s="631">
        <v>0</v>
      </c>
      <c r="J22" s="631">
        <v>0</v>
      </c>
      <c r="K22" s="631">
        <v>6</v>
      </c>
      <c r="L22" s="255">
        <v>2</v>
      </c>
      <c r="M22" s="93"/>
      <c r="N22" s="93"/>
    </row>
    <row r="23" spans="2:14">
      <c r="B23" s="294"/>
      <c r="C23" s="259"/>
      <c r="D23" s="256"/>
      <c r="E23" s="631"/>
      <c r="F23" s="631"/>
      <c r="G23" s="631"/>
      <c r="H23" s="631"/>
      <c r="I23" s="631"/>
      <c r="J23" s="631"/>
      <c r="K23" s="631"/>
      <c r="L23" s="255"/>
      <c r="M23" s="93"/>
      <c r="N23" s="93"/>
    </row>
    <row r="24" spans="2:14">
      <c r="B24" s="294" t="s">
        <v>41</v>
      </c>
      <c r="C24" s="259"/>
      <c r="D24" s="256" t="s">
        <v>32</v>
      </c>
      <c r="E24" s="527">
        <v>1381</v>
      </c>
      <c r="F24" s="527">
        <v>177</v>
      </c>
      <c r="G24" s="527">
        <v>15</v>
      </c>
      <c r="H24" s="527">
        <v>26</v>
      </c>
      <c r="I24" s="527">
        <v>36</v>
      </c>
      <c r="J24" s="527">
        <v>553</v>
      </c>
      <c r="K24" s="527">
        <v>521</v>
      </c>
      <c r="L24" s="18">
        <v>53</v>
      </c>
      <c r="M24" s="93"/>
      <c r="N24" s="93"/>
    </row>
    <row r="25" spans="2:14">
      <c r="B25" s="301" t="s">
        <v>42</v>
      </c>
      <c r="C25" s="261"/>
      <c r="D25" s="256" t="s">
        <v>34</v>
      </c>
      <c r="E25" s="527">
        <v>8</v>
      </c>
      <c r="F25" s="527">
        <v>3</v>
      </c>
      <c r="G25" s="527">
        <v>0</v>
      </c>
      <c r="H25" s="527">
        <v>0</v>
      </c>
      <c r="I25" s="527">
        <v>1</v>
      </c>
      <c r="J25" s="527">
        <v>0</v>
      </c>
      <c r="K25" s="527">
        <v>1</v>
      </c>
      <c r="L25" s="18">
        <v>3</v>
      </c>
      <c r="M25" s="93"/>
      <c r="N25" s="93"/>
    </row>
    <row r="26" spans="2:14">
      <c r="B26" s="93"/>
      <c r="C26" s="258"/>
      <c r="D26" s="256" t="s">
        <v>120</v>
      </c>
      <c r="E26" s="527">
        <v>7</v>
      </c>
      <c r="F26" s="527">
        <v>4</v>
      </c>
      <c r="G26" s="527">
        <v>0</v>
      </c>
      <c r="H26" s="527">
        <v>0</v>
      </c>
      <c r="I26" s="527">
        <v>0</v>
      </c>
      <c r="J26" s="527">
        <v>0</v>
      </c>
      <c r="K26" s="527">
        <v>3</v>
      </c>
      <c r="L26" s="18">
        <v>0</v>
      </c>
      <c r="M26" s="93"/>
      <c r="N26" s="93"/>
    </row>
    <row r="27" spans="2:14">
      <c r="B27" s="294"/>
      <c r="C27" s="259"/>
      <c r="D27" s="256"/>
      <c r="E27" s="631"/>
      <c r="F27" s="631"/>
      <c r="G27" s="631"/>
      <c r="H27" s="631"/>
      <c r="I27" s="631"/>
      <c r="J27" s="631"/>
      <c r="K27" s="631"/>
      <c r="L27" s="255"/>
      <c r="M27" s="93"/>
      <c r="N27" s="93"/>
    </row>
    <row r="28" spans="2:14">
      <c r="B28" s="294" t="s">
        <v>43</v>
      </c>
      <c r="C28" s="259"/>
      <c r="D28" s="256" t="s">
        <v>32</v>
      </c>
      <c r="E28" s="631">
        <v>28351</v>
      </c>
      <c r="F28" s="631">
        <v>2833</v>
      </c>
      <c r="G28" s="631">
        <v>322</v>
      </c>
      <c r="H28" s="631">
        <v>746</v>
      </c>
      <c r="I28" s="631">
        <v>829</v>
      </c>
      <c r="J28" s="631">
        <v>15513</v>
      </c>
      <c r="K28" s="631">
        <v>7585</v>
      </c>
      <c r="L28" s="255">
        <v>523</v>
      </c>
      <c r="M28" s="93"/>
      <c r="N28" s="93"/>
    </row>
    <row r="29" spans="2:14">
      <c r="B29" s="301" t="s">
        <v>0</v>
      </c>
      <c r="C29" s="258"/>
      <c r="D29" s="256" t="s">
        <v>34</v>
      </c>
      <c r="E29" s="631">
        <v>78</v>
      </c>
      <c r="F29" s="631">
        <v>17</v>
      </c>
      <c r="G29" s="631">
        <v>1</v>
      </c>
      <c r="H29" s="631">
        <v>0</v>
      </c>
      <c r="I29" s="631">
        <v>16</v>
      </c>
      <c r="J29" s="631">
        <v>0</v>
      </c>
      <c r="K29" s="631">
        <v>1</v>
      </c>
      <c r="L29" s="255">
        <v>43</v>
      </c>
      <c r="M29" s="93"/>
      <c r="N29" s="93"/>
    </row>
    <row r="30" spans="2:14">
      <c r="B30" s="294"/>
      <c r="C30" s="259"/>
      <c r="D30" s="256" t="s">
        <v>120</v>
      </c>
      <c r="E30" s="631">
        <v>211</v>
      </c>
      <c r="F30" s="631">
        <v>20</v>
      </c>
      <c r="G30" s="631">
        <v>2</v>
      </c>
      <c r="H30" s="631">
        <v>3</v>
      </c>
      <c r="I30" s="631">
        <v>6</v>
      </c>
      <c r="J30" s="631">
        <v>127</v>
      </c>
      <c r="K30" s="631">
        <v>27</v>
      </c>
      <c r="L30" s="255">
        <v>26</v>
      </c>
      <c r="M30" s="93"/>
      <c r="N30" s="93"/>
    </row>
    <row r="31" spans="2:14">
      <c r="B31" s="294"/>
      <c r="C31" s="259"/>
      <c r="D31" s="256"/>
      <c r="E31" s="631"/>
      <c r="F31" s="631"/>
      <c r="G31" s="631"/>
      <c r="H31" s="631"/>
      <c r="I31" s="631"/>
      <c r="J31" s="631"/>
      <c r="K31" s="631"/>
      <c r="L31" s="255"/>
      <c r="M31" s="93"/>
      <c r="N31" s="93"/>
    </row>
    <row r="32" spans="2:14" ht="41.25" customHeight="1">
      <c r="B32" s="972" t="s">
        <v>1785</v>
      </c>
      <c r="C32" s="972"/>
      <c r="D32" s="256" t="s">
        <v>32</v>
      </c>
      <c r="E32" s="631">
        <v>709</v>
      </c>
      <c r="F32" s="631">
        <v>85</v>
      </c>
      <c r="G32" s="631">
        <v>18</v>
      </c>
      <c r="H32" s="631">
        <v>29</v>
      </c>
      <c r="I32" s="631">
        <v>28</v>
      </c>
      <c r="J32" s="631">
        <v>218</v>
      </c>
      <c r="K32" s="631">
        <v>298</v>
      </c>
      <c r="L32" s="255">
        <v>33</v>
      </c>
      <c r="M32" s="93"/>
      <c r="N32" s="93"/>
    </row>
    <row r="33" spans="2:14" ht="19.5" customHeight="1">
      <c r="B33" s="934" t="s">
        <v>3</v>
      </c>
      <c r="C33" s="934"/>
      <c r="D33" s="256" t="s">
        <v>34</v>
      </c>
      <c r="E33" s="631">
        <v>5</v>
      </c>
      <c r="F33" s="631">
        <v>1</v>
      </c>
      <c r="G33" s="631">
        <v>0</v>
      </c>
      <c r="H33" s="631">
        <v>0</v>
      </c>
      <c r="I33" s="631">
        <v>1</v>
      </c>
      <c r="J33" s="631">
        <v>0</v>
      </c>
      <c r="K33" s="631">
        <v>1</v>
      </c>
      <c r="L33" s="255">
        <v>2</v>
      </c>
      <c r="M33" s="93"/>
      <c r="N33" s="93"/>
    </row>
    <row r="34" spans="2:14" ht="12.75" customHeight="1">
      <c r="B34" s="975"/>
      <c r="C34" s="975"/>
      <c r="D34" s="256" t="s">
        <v>120</v>
      </c>
      <c r="E34" s="631">
        <v>5</v>
      </c>
      <c r="F34" s="631">
        <v>1</v>
      </c>
      <c r="G34" s="631">
        <v>0</v>
      </c>
      <c r="H34" s="631">
        <v>0</v>
      </c>
      <c r="I34" s="631">
        <v>0</v>
      </c>
      <c r="J34" s="631">
        <v>1</v>
      </c>
      <c r="K34" s="631">
        <v>0</v>
      </c>
      <c r="L34" s="255">
        <v>3</v>
      </c>
      <c r="M34" s="93"/>
      <c r="N34" s="93"/>
    </row>
    <row r="35" spans="2:14" ht="12.75" customHeight="1">
      <c r="B35" s="975"/>
      <c r="C35" s="975"/>
      <c r="D35" s="256"/>
      <c r="E35" s="631"/>
      <c r="F35" s="631"/>
      <c r="G35" s="631"/>
      <c r="H35" s="631"/>
      <c r="I35" s="631"/>
      <c r="J35" s="631"/>
      <c r="K35" s="631"/>
      <c r="L35" s="255"/>
      <c r="M35" s="93"/>
      <c r="N35" s="93"/>
    </row>
    <row r="36" spans="2:14" ht="38.25" customHeight="1">
      <c r="B36" s="974" t="s">
        <v>1786</v>
      </c>
      <c r="C36" s="974"/>
      <c r="D36" s="256" t="s">
        <v>32</v>
      </c>
      <c r="E36" s="631">
        <v>2224</v>
      </c>
      <c r="F36" s="631">
        <v>241</v>
      </c>
      <c r="G36" s="631">
        <v>35</v>
      </c>
      <c r="H36" s="631">
        <v>91</v>
      </c>
      <c r="I36" s="631">
        <v>111</v>
      </c>
      <c r="J36" s="631">
        <v>817</v>
      </c>
      <c r="K36" s="631">
        <v>857</v>
      </c>
      <c r="L36" s="255">
        <v>72</v>
      </c>
      <c r="M36" s="93"/>
      <c r="N36" s="93"/>
    </row>
    <row r="37" spans="2:14" ht="33.75" customHeight="1">
      <c r="B37" s="975" t="s">
        <v>4</v>
      </c>
      <c r="C37" s="975"/>
      <c r="D37" s="256" t="s">
        <v>34</v>
      </c>
      <c r="E37" s="631">
        <v>14</v>
      </c>
      <c r="F37" s="631">
        <v>3</v>
      </c>
      <c r="G37" s="631">
        <v>1</v>
      </c>
      <c r="H37" s="631">
        <v>2</v>
      </c>
      <c r="I37" s="631">
        <v>2</v>
      </c>
      <c r="J37" s="631">
        <v>0</v>
      </c>
      <c r="K37" s="631">
        <v>0</v>
      </c>
      <c r="L37" s="255">
        <v>6</v>
      </c>
      <c r="M37" s="93"/>
      <c r="N37" s="93"/>
    </row>
    <row r="38" spans="2:14">
      <c r="B38" s="1010"/>
      <c r="C38" s="1010"/>
      <c r="D38" s="256" t="s">
        <v>120</v>
      </c>
      <c r="E38" s="631">
        <v>21</v>
      </c>
      <c r="F38" s="631">
        <v>5</v>
      </c>
      <c r="G38" s="631">
        <v>0</v>
      </c>
      <c r="H38" s="631">
        <v>2</v>
      </c>
      <c r="I38" s="631">
        <v>1</v>
      </c>
      <c r="J38" s="631">
        <v>9</v>
      </c>
      <c r="K38" s="631">
        <v>3</v>
      </c>
      <c r="L38" s="255">
        <v>1</v>
      </c>
      <c r="M38" s="93"/>
      <c r="N38" s="93"/>
    </row>
    <row r="39" spans="2:14">
      <c r="B39" s="301"/>
      <c r="C39" s="258"/>
      <c r="D39" s="256"/>
      <c r="E39" s="631"/>
      <c r="F39" s="631"/>
      <c r="G39" s="631"/>
      <c r="H39" s="631"/>
      <c r="I39" s="631"/>
      <c r="J39" s="631"/>
      <c r="K39" s="631"/>
      <c r="L39" s="255"/>
      <c r="M39" s="93"/>
      <c r="N39" s="93"/>
    </row>
    <row r="40" spans="2:14">
      <c r="B40" s="294" t="s">
        <v>85</v>
      </c>
      <c r="C40" s="259"/>
      <c r="D40" s="256" t="s">
        <v>32</v>
      </c>
      <c r="E40" s="631">
        <v>5776</v>
      </c>
      <c r="F40" s="631">
        <v>638</v>
      </c>
      <c r="G40" s="631">
        <v>85</v>
      </c>
      <c r="H40" s="631">
        <v>176</v>
      </c>
      <c r="I40" s="631">
        <v>287</v>
      </c>
      <c r="J40" s="631">
        <v>2326</v>
      </c>
      <c r="K40" s="631">
        <v>2007</v>
      </c>
      <c r="L40" s="255">
        <v>257</v>
      </c>
      <c r="M40" s="93"/>
      <c r="N40" s="93"/>
    </row>
    <row r="41" spans="2:14">
      <c r="B41" s="301" t="s">
        <v>86</v>
      </c>
      <c r="C41" s="258"/>
      <c r="D41" s="256" t="s">
        <v>34</v>
      </c>
      <c r="E41" s="631">
        <v>69</v>
      </c>
      <c r="F41" s="631">
        <v>15</v>
      </c>
      <c r="G41" s="631">
        <v>1</v>
      </c>
      <c r="H41" s="631">
        <v>0</v>
      </c>
      <c r="I41" s="631">
        <v>15</v>
      </c>
      <c r="J41" s="631">
        <v>1</v>
      </c>
      <c r="K41" s="631">
        <v>0</v>
      </c>
      <c r="L41" s="255">
        <v>37</v>
      </c>
      <c r="M41" s="93"/>
      <c r="N41" s="93"/>
    </row>
    <row r="42" spans="2:14">
      <c r="B42" s="294"/>
      <c r="C42" s="259"/>
      <c r="D42" s="256" t="s">
        <v>120</v>
      </c>
      <c r="E42" s="631">
        <v>84</v>
      </c>
      <c r="F42" s="631">
        <v>13</v>
      </c>
      <c r="G42" s="631">
        <v>2</v>
      </c>
      <c r="H42" s="631">
        <v>7</v>
      </c>
      <c r="I42" s="631">
        <v>7</v>
      </c>
      <c r="J42" s="631">
        <v>19</v>
      </c>
      <c r="K42" s="631">
        <v>11</v>
      </c>
      <c r="L42" s="255">
        <v>25</v>
      </c>
      <c r="M42" s="93"/>
      <c r="N42" s="93"/>
    </row>
    <row r="43" spans="2:14">
      <c r="B43" s="294"/>
      <c r="C43" s="259"/>
      <c r="D43" s="256"/>
      <c r="E43" s="631"/>
      <c r="F43" s="631"/>
      <c r="G43" s="631"/>
      <c r="H43" s="631"/>
      <c r="I43" s="631"/>
      <c r="J43" s="631"/>
      <c r="K43" s="631"/>
      <c r="L43" s="255"/>
      <c r="M43" s="93"/>
      <c r="N43" s="93"/>
    </row>
    <row r="44" spans="2:14" ht="18.600000000000001" customHeight="1">
      <c r="B44" s="976" t="s">
        <v>1791</v>
      </c>
      <c r="C44" s="976"/>
      <c r="D44" s="256" t="s">
        <v>32</v>
      </c>
      <c r="E44" s="631">
        <v>12006</v>
      </c>
      <c r="F44" s="631">
        <v>1146</v>
      </c>
      <c r="G44" s="631">
        <v>384</v>
      </c>
      <c r="H44" s="631">
        <v>597</v>
      </c>
      <c r="I44" s="631">
        <v>311</v>
      </c>
      <c r="J44" s="631">
        <v>5205</v>
      </c>
      <c r="K44" s="631">
        <v>4088</v>
      </c>
      <c r="L44" s="255">
        <v>275</v>
      </c>
      <c r="M44" s="93"/>
      <c r="N44" s="93"/>
    </row>
    <row r="45" spans="2:14" ht="18" customHeight="1">
      <c r="B45" s="977" t="s">
        <v>171</v>
      </c>
      <c r="C45" s="977"/>
      <c r="D45" s="256" t="s">
        <v>34</v>
      </c>
      <c r="E45" s="631">
        <v>14</v>
      </c>
      <c r="F45" s="631">
        <v>3</v>
      </c>
      <c r="G45" s="631">
        <v>0</v>
      </c>
      <c r="H45" s="631">
        <v>2</v>
      </c>
      <c r="I45" s="631">
        <v>1</v>
      </c>
      <c r="J45" s="631">
        <v>0</v>
      </c>
      <c r="K45" s="631">
        <v>0</v>
      </c>
      <c r="L45" s="255">
        <v>8</v>
      </c>
      <c r="M45" s="93"/>
      <c r="N45" s="93"/>
    </row>
    <row r="46" spans="2:14">
      <c r="B46" s="1010"/>
      <c r="C46" s="1010"/>
      <c r="D46" s="256" t="s">
        <v>120</v>
      </c>
      <c r="E46" s="631">
        <v>29</v>
      </c>
      <c r="F46" s="631">
        <v>5</v>
      </c>
      <c r="G46" s="631">
        <v>0</v>
      </c>
      <c r="H46" s="631">
        <v>1</v>
      </c>
      <c r="I46" s="631">
        <v>2</v>
      </c>
      <c r="J46" s="631">
        <v>12</v>
      </c>
      <c r="K46" s="631">
        <v>4</v>
      </c>
      <c r="L46" s="255">
        <v>5</v>
      </c>
      <c r="M46" s="93"/>
      <c r="N46" s="93"/>
    </row>
    <row r="47" spans="2:14">
      <c r="B47" s="154"/>
      <c r="C47" s="155"/>
      <c r="D47" s="256"/>
      <c r="E47" s="631"/>
      <c r="F47" s="631"/>
      <c r="G47" s="631"/>
      <c r="H47" s="631"/>
      <c r="I47" s="631"/>
      <c r="J47" s="631"/>
      <c r="K47" s="631"/>
      <c r="L47" s="255"/>
      <c r="M47" s="93"/>
      <c r="N47" s="93"/>
    </row>
    <row r="48" spans="2:14">
      <c r="B48" s="294" t="s">
        <v>87</v>
      </c>
      <c r="C48" s="259"/>
      <c r="D48" s="256" t="s">
        <v>32</v>
      </c>
      <c r="E48" s="631">
        <v>6262</v>
      </c>
      <c r="F48" s="631">
        <v>621</v>
      </c>
      <c r="G48" s="631">
        <v>202</v>
      </c>
      <c r="H48" s="631">
        <v>243</v>
      </c>
      <c r="I48" s="631">
        <v>287</v>
      </c>
      <c r="J48" s="631">
        <v>1751</v>
      </c>
      <c r="K48" s="631">
        <v>2857</v>
      </c>
      <c r="L48" s="255">
        <v>301</v>
      </c>
      <c r="M48" s="93"/>
      <c r="N48" s="93"/>
    </row>
    <row r="49" spans="2:14">
      <c r="B49" s="301" t="s">
        <v>88</v>
      </c>
      <c r="C49" s="258"/>
      <c r="D49" s="256" t="s">
        <v>34</v>
      </c>
      <c r="E49" s="631">
        <v>49</v>
      </c>
      <c r="F49" s="631">
        <v>4</v>
      </c>
      <c r="G49" s="631">
        <v>0</v>
      </c>
      <c r="H49" s="631">
        <v>0</v>
      </c>
      <c r="I49" s="631">
        <v>15</v>
      </c>
      <c r="J49" s="631">
        <v>2</v>
      </c>
      <c r="K49" s="631">
        <v>0</v>
      </c>
      <c r="L49" s="255">
        <v>28</v>
      </c>
      <c r="M49" s="93"/>
      <c r="N49" s="93"/>
    </row>
    <row r="50" spans="2:14">
      <c r="B50" s="301"/>
      <c r="C50" s="258"/>
      <c r="D50" s="256" t="s">
        <v>120</v>
      </c>
      <c r="E50" s="631">
        <v>39</v>
      </c>
      <c r="F50" s="631">
        <v>5</v>
      </c>
      <c r="G50" s="631">
        <v>2</v>
      </c>
      <c r="H50" s="631">
        <v>0</v>
      </c>
      <c r="I50" s="631">
        <v>3</v>
      </c>
      <c r="J50" s="631">
        <v>6</v>
      </c>
      <c r="K50" s="631">
        <v>13</v>
      </c>
      <c r="L50" s="255">
        <v>10</v>
      </c>
      <c r="M50" s="93"/>
      <c r="N50" s="93"/>
    </row>
    <row r="51" spans="2:14">
      <c r="B51" s="294"/>
      <c r="C51" s="259"/>
      <c r="D51" s="317"/>
      <c r="E51" s="631"/>
      <c r="F51" s="631"/>
      <c r="G51" s="631"/>
      <c r="H51" s="631"/>
      <c r="I51" s="631"/>
      <c r="J51" s="631"/>
      <c r="K51" s="631"/>
      <c r="L51" s="255"/>
      <c r="M51" s="93"/>
      <c r="N51" s="93"/>
    </row>
    <row r="52" spans="2:14" ht="19.5" customHeight="1">
      <c r="B52" s="948" t="s">
        <v>1792</v>
      </c>
      <c r="C52" s="948"/>
      <c r="D52" s="256" t="s">
        <v>32</v>
      </c>
      <c r="E52" s="631">
        <v>1229</v>
      </c>
      <c r="F52" s="631">
        <v>95</v>
      </c>
      <c r="G52" s="631">
        <v>13</v>
      </c>
      <c r="H52" s="631">
        <v>43</v>
      </c>
      <c r="I52" s="631">
        <v>39</v>
      </c>
      <c r="J52" s="631">
        <v>633</v>
      </c>
      <c r="K52" s="631">
        <v>372</v>
      </c>
      <c r="L52" s="255">
        <v>34</v>
      </c>
      <c r="M52" s="93"/>
      <c r="N52" s="93"/>
    </row>
    <row r="53" spans="2:14" ht="18" customHeight="1">
      <c r="B53" s="977" t="s">
        <v>172</v>
      </c>
      <c r="C53" s="977"/>
      <c r="D53" s="256" t="s">
        <v>34</v>
      </c>
      <c r="E53" s="631">
        <v>0</v>
      </c>
      <c r="F53" s="631">
        <v>0</v>
      </c>
      <c r="G53" s="631">
        <v>0</v>
      </c>
      <c r="H53" s="631">
        <v>0</v>
      </c>
      <c r="I53" s="631">
        <v>0</v>
      </c>
      <c r="J53" s="631">
        <v>0</v>
      </c>
      <c r="K53" s="631">
        <v>0</v>
      </c>
      <c r="L53" s="255">
        <v>0</v>
      </c>
      <c r="M53" s="93"/>
      <c r="N53" s="93"/>
    </row>
    <row r="54" spans="2:14">
      <c r="B54" s="1010"/>
      <c r="C54" s="1010"/>
      <c r="D54" s="256" t="s">
        <v>120</v>
      </c>
      <c r="E54" s="631">
        <v>6</v>
      </c>
      <c r="F54" s="631">
        <v>1</v>
      </c>
      <c r="G54" s="631">
        <v>0</v>
      </c>
      <c r="H54" s="631">
        <v>1</v>
      </c>
      <c r="I54" s="631">
        <v>1</v>
      </c>
      <c r="J54" s="631">
        <v>3</v>
      </c>
      <c r="K54" s="631">
        <v>0</v>
      </c>
      <c r="L54" s="255">
        <v>0</v>
      </c>
      <c r="M54" s="93"/>
      <c r="N54" s="93"/>
    </row>
    <row r="55" spans="2:14">
      <c r="B55" s="154"/>
      <c r="C55" s="155"/>
      <c r="D55" s="256"/>
      <c r="E55" s="631"/>
      <c r="F55" s="631"/>
      <c r="G55" s="631"/>
      <c r="H55" s="631"/>
      <c r="I55" s="631"/>
      <c r="J55" s="631"/>
      <c r="K55" s="631"/>
      <c r="L55" s="255"/>
      <c r="M55" s="93"/>
      <c r="N55" s="93"/>
    </row>
    <row r="56" spans="2:14">
      <c r="B56" s="294" t="s">
        <v>89</v>
      </c>
      <c r="C56" s="259"/>
      <c r="D56" s="256" t="s">
        <v>32</v>
      </c>
      <c r="E56" s="631">
        <v>532</v>
      </c>
      <c r="F56" s="631">
        <v>67</v>
      </c>
      <c r="G56" s="631">
        <v>33</v>
      </c>
      <c r="H56" s="631">
        <v>20</v>
      </c>
      <c r="I56" s="631">
        <v>13</v>
      </c>
      <c r="J56" s="631">
        <v>158</v>
      </c>
      <c r="K56" s="631">
        <v>206</v>
      </c>
      <c r="L56" s="255">
        <v>35</v>
      </c>
      <c r="M56" s="93"/>
      <c r="N56" s="93"/>
    </row>
    <row r="57" spans="2:14">
      <c r="B57" s="301" t="s">
        <v>90</v>
      </c>
      <c r="C57" s="258"/>
      <c r="D57" s="256" t="s">
        <v>34</v>
      </c>
      <c r="E57" s="631">
        <v>3</v>
      </c>
      <c r="F57" s="631">
        <v>0</v>
      </c>
      <c r="G57" s="631">
        <v>0</v>
      </c>
      <c r="H57" s="631">
        <v>0</v>
      </c>
      <c r="I57" s="631">
        <v>0</v>
      </c>
      <c r="J57" s="631">
        <v>0</v>
      </c>
      <c r="K57" s="631">
        <v>1</v>
      </c>
      <c r="L57" s="255">
        <v>2</v>
      </c>
      <c r="M57" s="93"/>
      <c r="N57" s="93"/>
    </row>
    <row r="58" spans="2:14">
      <c r="B58" s="294"/>
      <c r="C58" s="259"/>
      <c r="D58" s="256" t="s">
        <v>120</v>
      </c>
      <c r="E58" s="631">
        <v>2</v>
      </c>
      <c r="F58" s="631">
        <v>0</v>
      </c>
      <c r="G58" s="631">
        <v>0</v>
      </c>
      <c r="H58" s="631">
        <v>0</v>
      </c>
      <c r="I58" s="631">
        <v>1</v>
      </c>
      <c r="J58" s="631">
        <v>0</v>
      </c>
      <c r="K58" s="631">
        <v>0</v>
      </c>
      <c r="L58" s="255">
        <v>1</v>
      </c>
      <c r="M58" s="93"/>
      <c r="N58" s="93"/>
    </row>
    <row r="59" spans="2:14">
      <c r="B59" s="294"/>
      <c r="C59" s="259"/>
      <c r="D59" s="256"/>
      <c r="E59" s="631"/>
      <c r="F59" s="631"/>
      <c r="G59" s="631"/>
      <c r="H59" s="631"/>
      <c r="I59" s="631"/>
      <c r="J59" s="631"/>
      <c r="K59" s="631"/>
      <c r="L59" s="255"/>
      <c r="M59" s="93"/>
      <c r="N59" s="93"/>
    </row>
    <row r="60" spans="2:14">
      <c r="B60" s="294" t="s">
        <v>91</v>
      </c>
      <c r="C60" s="259"/>
      <c r="D60" s="256" t="s">
        <v>32</v>
      </c>
      <c r="E60" s="631">
        <v>1079</v>
      </c>
      <c r="F60" s="631">
        <v>97</v>
      </c>
      <c r="G60" s="631">
        <v>118</v>
      </c>
      <c r="H60" s="631">
        <v>34</v>
      </c>
      <c r="I60" s="631">
        <v>31</v>
      </c>
      <c r="J60" s="631">
        <v>232</v>
      </c>
      <c r="K60" s="631">
        <v>459</v>
      </c>
      <c r="L60" s="255">
        <v>108</v>
      </c>
      <c r="M60" s="93"/>
      <c r="N60" s="93"/>
    </row>
    <row r="61" spans="2:14">
      <c r="B61" s="301" t="s">
        <v>92</v>
      </c>
      <c r="C61" s="259"/>
      <c r="D61" s="256" t="s">
        <v>34</v>
      </c>
      <c r="E61" s="631">
        <v>1</v>
      </c>
      <c r="F61" s="631">
        <v>0</v>
      </c>
      <c r="G61" s="631">
        <v>0</v>
      </c>
      <c r="H61" s="631">
        <v>0</v>
      </c>
      <c r="I61" s="631">
        <v>0</v>
      </c>
      <c r="J61" s="631">
        <v>0</v>
      </c>
      <c r="K61" s="631">
        <v>0</v>
      </c>
      <c r="L61" s="255">
        <v>1</v>
      </c>
      <c r="M61" s="93"/>
      <c r="N61" s="93"/>
    </row>
    <row r="62" spans="2:14">
      <c r="B62" s="93"/>
      <c r="C62" s="258"/>
      <c r="D62" s="256" t="s">
        <v>120</v>
      </c>
      <c r="E62" s="631">
        <v>4</v>
      </c>
      <c r="F62" s="631">
        <v>0</v>
      </c>
      <c r="G62" s="631">
        <v>0</v>
      </c>
      <c r="H62" s="631">
        <v>0</v>
      </c>
      <c r="I62" s="631">
        <v>1</v>
      </c>
      <c r="J62" s="631">
        <v>1</v>
      </c>
      <c r="K62" s="631">
        <v>1</v>
      </c>
      <c r="L62" s="255">
        <v>1</v>
      </c>
      <c r="M62" s="93"/>
      <c r="N62" s="93"/>
    </row>
    <row r="63" spans="2:14">
      <c r="B63" s="294"/>
      <c r="C63" s="259"/>
      <c r="D63" s="256"/>
      <c r="E63" s="631"/>
      <c r="F63" s="631"/>
      <c r="G63" s="631"/>
      <c r="H63" s="631"/>
      <c r="I63" s="631"/>
      <c r="J63" s="631"/>
      <c r="K63" s="631"/>
      <c r="L63" s="255"/>
      <c r="M63" s="93"/>
      <c r="N63" s="93"/>
    </row>
    <row r="64" spans="2:14" ht="17.25" customHeight="1">
      <c r="B64" s="948" t="s">
        <v>1793</v>
      </c>
      <c r="C64" s="948"/>
      <c r="D64" s="256" t="s">
        <v>32</v>
      </c>
      <c r="E64" s="631">
        <v>956</v>
      </c>
      <c r="F64" s="631">
        <v>101</v>
      </c>
      <c r="G64" s="631">
        <v>23</v>
      </c>
      <c r="H64" s="631">
        <v>31</v>
      </c>
      <c r="I64" s="631">
        <v>40</v>
      </c>
      <c r="J64" s="631">
        <v>349</v>
      </c>
      <c r="K64" s="631">
        <v>386</v>
      </c>
      <c r="L64" s="255">
        <v>26</v>
      </c>
      <c r="M64" s="93"/>
      <c r="N64" s="93"/>
    </row>
    <row r="65" spans="2:14" ht="18" customHeight="1">
      <c r="B65" s="951" t="s">
        <v>8</v>
      </c>
      <c r="C65" s="951"/>
      <c r="D65" s="256" t="s">
        <v>34</v>
      </c>
      <c r="E65" s="631">
        <v>0</v>
      </c>
      <c r="F65" s="631">
        <v>0</v>
      </c>
      <c r="G65" s="631">
        <v>0</v>
      </c>
      <c r="H65" s="631">
        <v>0</v>
      </c>
      <c r="I65" s="631">
        <v>0</v>
      </c>
      <c r="J65" s="631">
        <v>0</v>
      </c>
      <c r="K65" s="631">
        <v>0</v>
      </c>
      <c r="L65" s="255">
        <v>0</v>
      </c>
      <c r="M65" s="93"/>
      <c r="N65" s="93"/>
    </row>
    <row r="66" spans="2:14">
      <c r="B66" s="154"/>
      <c r="C66" s="155"/>
      <c r="D66" s="256" t="s">
        <v>120</v>
      </c>
      <c r="E66" s="631">
        <v>5</v>
      </c>
      <c r="F66" s="631">
        <v>0</v>
      </c>
      <c r="G66" s="631">
        <v>0</v>
      </c>
      <c r="H66" s="631">
        <v>1</v>
      </c>
      <c r="I66" s="631">
        <v>0</v>
      </c>
      <c r="J66" s="631">
        <v>3</v>
      </c>
      <c r="K66" s="631">
        <v>0</v>
      </c>
      <c r="L66" s="255">
        <v>1</v>
      </c>
      <c r="M66" s="93"/>
      <c r="N66" s="93"/>
    </row>
    <row r="67" spans="2:14">
      <c r="B67" s="154"/>
      <c r="C67" s="155"/>
      <c r="D67" s="256"/>
      <c r="E67" s="631"/>
      <c r="F67" s="631"/>
      <c r="G67" s="631"/>
      <c r="H67" s="631"/>
      <c r="I67" s="631"/>
      <c r="J67" s="631"/>
      <c r="K67" s="631"/>
      <c r="L67" s="255"/>
      <c r="M67" s="93"/>
      <c r="N67" s="93"/>
    </row>
    <row r="68" spans="2:14" ht="18.75" customHeight="1">
      <c r="B68" s="1021" t="s">
        <v>222</v>
      </c>
      <c r="C68" s="1021"/>
      <c r="D68" s="256" t="s">
        <v>32</v>
      </c>
      <c r="E68" s="631">
        <v>1162</v>
      </c>
      <c r="F68" s="631">
        <v>138</v>
      </c>
      <c r="G68" s="631">
        <v>69</v>
      </c>
      <c r="H68" s="631">
        <v>57</v>
      </c>
      <c r="I68" s="631">
        <v>38</v>
      </c>
      <c r="J68" s="631">
        <v>383</v>
      </c>
      <c r="K68" s="631">
        <v>432</v>
      </c>
      <c r="L68" s="255">
        <v>45</v>
      </c>
      <c r="M68" s="93"/>
      <c r="N68" s="93"/>
    </row>
    <row r="69" spans="2:14">
      <c r="B69" s="1010" t="s">
        <v>94</v>
      </c>
      <c r="C69" s="1010"/>
      <c r="D69" s="256" t="s">
        <v>34</v>
      </c>
      <c r="E69" s="631">
        <v>1</v>
      </c>
      <c r="F69" s="631">
        <v>0</v>
      </c>
      <c r="G69" s="631">
        <v>0</v>
      </c>
      <c r="H69" s="631">
        <v>0</v>
      </c>
      <c r="I69" s="631">
        <v>0</v>
      </c>
      <c r="J69" s="631">
        <v>0</v>
      </c>
      <c r="K69" s="631">
        <v>0</v>
      </c>
      <c r="L69" s="255">
        <v>1</v>
      </c>
      <c r="M69" s="93"/>
      <c r="N69" s="93"/>
    </row>
    <row r="70" spans="2:14">
      <c r="B70" s="154"/>
      <c r="C70" s="155"/>
      <c r="D70" s="256" t="s">
        <v>120</v>
      </c>
      <c r="E70" s="631">
        <v>5</v>
      </c>
      <c r="F70" s="631">
        <v>0</v>
      </c>
      <c r="G70" s="631">
        <v>0</v>
      </c>
      <c r="H70" s="631">
        <v>0</v>
      </c>
      <c r="I70" s="631">
        <v>1</v>
      </c>
      <c r="J70" s="631">
        <v>1</v>
      </c>
      <c r="K70" s="631">
        <v>3</v>
      </c>
      <c r="L70" s="255">
        <v>0</v>
      </c>
      <c r="M70" s="93"/>
      <c r="N70" s="93"/>
    </row>
    <row r="71" spans="2:14">
      <c r="B71" s="154"/>
      <c r="C71" s="155"/>
      <c r="D71" s="256"/>
      <c r="E71" s="631"/>
      <c r="F71" s="631"/>
      <c r="G71" s="631"/>
      <c r="H71" s="631"/>
      <c r="I71" s="631"/>
      <c r="J71" s="631"/>
      <c r="K71" s="631"/>
      <c r="L71" s="255"/>
      <c r="M71" s="93"/>
      <c r="N71" s="93"/>
    </row>
    <row r="72" spans="2:14" ht="17.25" customHeight="1">
      <c r="B72" s="948" t="s">
        <v>1794</v>
      </c>
      <c r="C72" s="948"/>
      <c r="D72" s="256" t="s">
        <v>32</v>
      </c>
      <c r="E72" s="631">
        <v>4196</v>
      </c>
      <c r="F72" s="631">
        <v>437</v>
      </c>
      <c r="G72" s="631">
        <v>86</v>
      </c>
      <c r="H72" s="631">
        <v>126</v>
      </c>
      <c r="I72" s="631">
        <v>125</v>
      </c>
      <c r="J72" s="631">
        <v>1798</v>
      </c>
      <c r="K72" s="631">
        <v>1460</v>
      </c>
      <c r="L72" s="255">
        <v>164</v>
      </c>
      <c r="M72" s="93"/>
      <c r="N72" s="93"/>
    </row>
    <row r="73" spans="2:14" ht="15" customHeight="1">
      <c r="B73" s="951" t="s">
        <v>9</v>
      </c>
      <c r="C73" s="951"/>
      <c r="D73" s="256" t="s">
        <v>34</v>
      </c>
      <c r="E73" s="631">
        <v>10</v>
      </c>
      <c r="F73" s="631">
        <v>5</v>
      </c>
      <c r="G73" s="631">
        <v>0</v>
      </c>
      <c r="H73" s="631">
        <v>1</v>
      </c>
      <c r="I73" s="631">
        <v>1</v>
      </c>
      <c r="J73" s="631">
        <v>0</v>
      </c>
      <c r="K73" s="631">
        <v>0</v>
      </c>
      <c r="L73" s="255">
        <v>3</v>
      </c>
      <c r="M73" s="93"/>
      <c r="N73" s="93"/>
    </row>
    <row r="74" spans="2:14">
      <c r="B74" s="1010"/>
      <c r="C74" s="1010"/>
      <c r="D74" s="256" t="s">
        <v>120</v>
      </c>
      <c r="E74" s="631">
        <v>19</v>
      </c>
      <c r="F74" s="631">
        <v>0</v>
      </c>
      <c r="G74" s="631">
        <v>1</v>
      </c>
      <c r="H74" s="631">
        <v>1</v>
      </c>
      <c r="I74" s="631">
        <v>3</v>
      </c>
      <c r="J74" s="631">
        <v>4</v>
      </c>
      <c r="K74" s="631">
        <v>6</v>
      </c>
      <c r="L74" s="255">
        <v>4</v>
      </c>
      <c r="M74" s="93"/>
      <c r="N74" s="93"/>
    </row>
    <row r="75" spans="2:14">
      <c r="B75" s="154"/>
      <c r="C75" s="155"/>
      <c r="D75" s="256"/>
      <c r="E75" s="631"/>
      <c r="F75" s="631"/>
      <c r="G75" s="631"/>
      <c r="H75" s="631"/>
      <c r="I75" s="631"/>
      <c r="J75" s="631"/>
      <c r="K75" s="631"/>
      <c r="L75" s="255"/>
      <c r="M75" s="93"/>
      <c r="N75" s="93"/>
    </row>
    <row r="76" spans="2:14" ht="30.2" customHeight="1">
      <c r="B76" s="1022" t="s">
        <v>95</v>
      </c>
      <c r="C76" s="1022"/>
      <c r="D76" s="256" t="s">
        <v>32</v>
      </c>
      <c r="E76" s="631">
        <v>4192</v>
      </c>
      <c r="F76" s="631">
        <v>413</v>
      </c>
      <c r="G76" s="631">
        <v>158</v>
      </c>
      <c r="H76" s="631">
        <v>152</v>
      </c>
      <c r="I76" s="631">
        <v>125</v>
      </c>
      <c r="J76" s="631">
        <v>1230</v>
      </c>
      <c r="K76" s="631">
        <v>1957</v>
      </c>
      <c r="L76" s="255">
        <v>157</v>
      </c>
      <c r="M76" s="93"/>
      <c r="N76" s="93"/>
    </row>
    <row r="77" spans="2:14" ht="31.9" customHeight="1">
      <c r="B77" s="975" t="s">
        <v>156</v>
      </c>
      <c r="C77" s="975"/>
      <c r="D77" s="256" t="s">
        <v>34</v>
      </c>
      <c r="E77" s="631">
        <v>7</v>
      </c>
      <c r="F77" s="631">
        <v>2</v>
      </c>
      <c r="G77" s="631">
        <v>0</v>
      </c>
      <c r="H77" s="631">
        <v>0</v>
      </c>
      <c r="I77" s="631">
        <v>1</v>
      </c>
      <c r="J77" s="631">
        <v>0</v>
      </c>
      <c r="K77" s="631">
        <v>0</v>
      </c>
      <c r="L77" s="255">
        <v>4</v>
      </c>
      <c r="M77" s="93"/>
      <c r="N77" s="93"/>
    </row>
    <row r="78" spans="2:14">
      <c r="B78" s="156"/>
      <c r="C78" s="155"/>
      <c r="D78" s="256" t="s">
        <v>120</v>
      </c>
      <c r="E78" s="631">
        <v>12</v>
      </c>
      <c r="F78" s="631">
        <v>2</v>
      </c>
      <c r="G78" s="631">
        <v>0</v>
      </c>
      <c r="H78" s="631">
        <v>1</v>
      </c>
      <c r="I78" s="631">
        <v>2</v>
      </c>
      <c r="J78" s="631">
        <v>3</v>
      </c>
      <c r="K78" s="631">
        <v>1</v>
      </c>
      <c r="L78" s="255">
        <v>3</v>
      </c>
      <c r="M78" s="93"/>
      <c r="N78" s="93"/>
    </row>
    <row r="79" spans="2:14">
      <c r="B79" s="154"/>
      <c r="C79" s="155"/>
      <c r="D79" s="256"/>
      <c r="E79" s="631"/>
      <c r="F79" s="631"/>
      <c r="G79" s="631"/>
      <c r="H79" s="631"/>
      <c r="I79" s="631"/>
      <c r="J79" s="631"/>
      <c r="K79" s="631"/>
      <c r="L79" s="255"/>
      <c r="M79" s="93"/>
      <c r="N79" s="93"/>
    </row>
    <row r="80" spans="2:14">
      <c r="B80" s="294" t="s">
        <v>97</v>
      </c>
      <c r="C80" s="259"/>
      <c r="D80" s="256" t="s">
        <v>32</v>
      </c>
      <c r="E80" s="631">
        <v>4741</v>
      </c>
      <c r="F80" s="631">
        <v>449</v>
      </c>
      <c r="G80" s="631">
        <v>109</v>
      </c>
      <c r="H80" s="631">
        <v>174</v>
      </c>
      <c r="I80" s="631">
        <v>148</v>
      </c>
      <c r="J80" s="631">
        <v>1417</v>
      </c>
      <c r="K80" s="631">
        <v>2282</v>
      </c>
      <c r="L80" s="255">
        <v>162</v>
      </c>
      <c r="M80" s="93"/>
      <c r="N80" s="93"/>
    </row>
    <row r="81" spans="1:14">
      <c r="B81" s="301" t="s">
        <v>98</v>
      </c>
      <c r="C81" s="258"/>
      <c r="D81" s="256" t="s">
        <v>34</v>
      </c>
      <c r="E81" s="631">
        <v>2</v>
      </c>
      <c r="F81" s="631">
        <v>1</v>
      </c>
      <c r="G81" s="631">
        <v>0</v>
      </c>
      <c r="H81" s="631">
        <v>0</v>
      </c>
      <c r="I81" s="631">
        <v>0</v>
      </c>
      <c r="J81" s="631">
        <v>0</v>
      </c>
      <c r="K81" s="631">
        <v>0</v>
      </c>
      <c r="L81" s="255">
        <v>1</v>
      </c>
      <c r="M81" s="93"/>
      <c r="N81" s="93"/>
    </row>
    <row r="82" spans="1:14">
      <c r="B82" s="294"/>
      <c r="C82" s="259"/>
      <c r="D82" s="256" t="s">
        <v>120</v>
      </c>
      <c r="E82" s="631">
        <v>6</v>
      </c>
      <c r="F82" s="631">
        <v>2</v>
      </c>
      <c r="G82" s="631">
        <v>0</v>
      </c>
      <c r="H82" s="631">
        <v>1</v>
      </c>
      <c r="I82" s="631">
        <v>1</v>
      </c>
      <c r="J82" s="631">
        <v>1</v>
      </c>
      <c r="K82" s="631">
        <v>1</v>
      </c>
      <c r="L82" s="255">
        <v>0</v>
      </c>
      <c r="M82" s="93"/>
      <c r="N82" s="93"/>
    </row>
    <row r="83" spans="1:14">
      <c r="B83" s="294"/>
      <c r="C83" s="259"/>
      <c r="D83" s="256"/>
      <c r="E83" s="631"/>
      <c r="F83" s="631"/>
      <c r="G83" s="631"/>
      <c r="H83" s="631"/>
      <c r="I83" s="631"/>
      <c r="J83" s="631"/>
      <c r="K83" s="631"/>
      <c r="L83" s="255"/>
      <c r="M83" s="93"/>
      <c r="N83" s="93"/>
    </row>
    <row r="84" spans="1:14" ht="17.25" customHeight="1">
      <c r="B84" s="294" t="s">
        <v>99</v>
      </c>
      <c r="C84" s="259"/>
      <c r="D84" s="256" t="s">
        <v>32</v>
      </c>
      <c r="E84" s="631">
        <v>9312</v>
      </c>
      <c r="F84" s="631">
        <v>753</v>
      </c>
      <c r="G84" s="631">
        <v>133</v>
      </c>
      <c r="H84" s="631">
        <v>456</v>
      </c>
      <c r="I84" s="631">
        <v>265</v>
      </c>
      <c r="J84" s="631">
        <v>4238</v>
      </c>
      <c r="K84" s="631">
        <v>3173</v>
      </c>
      <c r="L84" s="255">
        <v>294</v>
      </c>
      <c r="M84" s="93"/>
      <c r="N84" s="93"/>
    </row>
    <row r="85" spans="1:14" ht="16.5" customHeight="1">
      <c r="B85" s="301" t="s">
        <v>100</v>
      </c>
      <c r="C85" s="259"/>
      <c r="D85" s="256" t="s">
        <v>34</v>
      </c>
      <c r="E85" s="631">
        <v>6</v>
      </c>
      <c r="F85" s="631">
        <v>1</v>
      </c>
      <c r="G85" s="631">
        <v>0</v>
      </c>
      <c r="H85" s="631">
        <v>0</v>
      </c>
      <c r="I85" s="631">
        <v>3</v>
      </c>
      <c r="J85" s="631">
        <v>0</v>
      </c>
      <c r="K85" s="631">
        <v>0</v>
      </c>
      <c r="L85" s="255">
        <v>2</v>
      </c>
      <c r="M85" s="93"/>
      <c r="N85" s="93"/>
    </row>
    <row r="86" spans="1:14">
      <c r="B86" s="93"/>
      <c r="C86" s="258"/>
      <c r="D86" s="256" t="s">
        <v>120</v>
      </c>
      <c r="E86" s="631">
        <v>8</v>
      </c>
      <c r="F86" s="631">
        <v>1</v>
      </c>
      <c r="G86" s="631">
        <v>1</v>
      </c>
      <c r="H86" s="631">
        <v>1</v>
      </c>
      <c r="I86" s="631">
        <v>1</v>
      </c>
      <c r="J86" s="631">
        <v>2</v>
      </c>
      <c r="K86" s="631">
        <v>2</v>
      </c>
      <c r="L86" s="255">
        <v>0</v>
      </c>
      <c r="M86" s="93"/>
      <c r="N86" s="93"/>
    </row>
    <row r="87" spans="1:14">
      <c r="B87" s="294"/>
      <c r="C87" s="259"/>
      <c r="D87" s="256"/>
      <c r="E87" s="631"/>
      <c r="F87" s="631"/>
      <c r="G87" s="631"/>
      <c r="H87" s="631"/>
      <c r="I87" s="631"/>
      <c r="J87" s="631"/>
      <c r="K87" s="631"/>
      <c r="L87" s="255"/>
      <c r="M87" s="93"/>
      <c r="N87" s="93"/>
    </row>
    <row r="88" spans="1:14" ht="16.5" customHeight="1">
      <c r="B88" s="1021" t="s">
        <v>224</v>
      </c>
      <c r="C88" s="1021"/>
      <c r="D88" s="256" t="s">
        <v>32</v>
      </c>
      <c r="E88" s="631">
        <v>861</v>
      </c>
      <c r="F88" s="631">
        <v>99</v>
      </c>
      <c r="G88" s="631">
        <v>15</v>
      </c>
      <c r="H88" s="631">
        <v>28</v>
      </c>
      <c r="I88" s="631">
        <v>34</v>
      </c>
      <c r="J88" s="631">
        <v>259</v>
      </c>
      <c r="K88" s="631">
        <v>389</v>
      </c>
      <c r="L88" s="255">
        <v>37</v>
      </c>
      <c r="M88" s="93"/>
      <c r="N88" s="93"/>
    </row>
    <row r="89" spans="1:14">
      <c r="B89" s="156" t="s">
        <v>225</v>
      </c>
      <c r="C89" s="155"/>
      <c r="D89" s="256" t="s">
        <v>34</v>
      </c>
      <c r="E89" s="631">
        <v>5</v>
      </c>
      <c r="F89" s="631">
        <v>0</v>
      </c>
      <c r="G89" s="631">
        <v>0</v>
      </c>
      <c r="H89" s="631">
        <v>0</v>
      </c>
      <c r="I89" s="631">
        <v>1</v>
      </c>
      <c r="J89" s="631">
        <v>0</v>
      </c>
      <c r="K89" s="631">
        <v>0</v>
      </c>
      <c r="L89" s="255">
        <v>4</v>
      </c>
      <c r="M89" s="93"/>
      <c r="N89" s="93"/>
    </row>
    <row r="90" spans="1:14">
      <c r="B90" s="606"/>
      <c r="C90" s="258"/>
      <c r="D90" s="256" t="s">
        <v>120</v>
      </c>
      <c r="E90" s="631">
        <v>5</v>
      </c>
      <c r="F90" s="631">
        <v>1</v>
      </c>
      <c r="G90" s="631">
        <v>0</v>
      </c>
      <c r="H90" s="631">
        <v>0</v>
      </c>
      <c r="I90" s="631">
        <v>0</v>
      </c>
      <c r="J90" s="631">
        <v>2</v>
      </c>
      <c r="K90" s="631">
        <v>0</v>
      </c>
      <c r="L90" s="255">
        <v>2</v>
      </c>
      <c r="M90" s="93"/>
      <c r="N90" s="93"/>
    </row>
    <row r="91" spans="1:14">
      <c r="B91" s="301"/>
      <c r="C91" s="258"/>
      <c r="D91" s="256"/>
      <c r="E91" s="631"/>
      <c r="F91" s="631"/>
      <c r="G91" s="631"/>
      <c r="H91" s="631"/>
      <c r="I91" s="631"/>
      <c r="J91" s="631"/>
      <c r="K91" s="631"/>
      <c r="L91" s="255"/>
      <c r="M91" s="93"/>
      <c r="N91" s="93"/>
    </row>
    <row r="92" spans="1:14">
      <c r="B92" s="294" t="s">
        <v>103</v>
      </c>
      <c r="C92" s="259"/>
      <c r="D92" s="256" t="s">
        <v>32</v>
      </c>
      <c r="E92" s="631">
        <v>477</v>
      </c>
      <c r="F92" s="631">
        <v>49</v>
      </c>
      <c r="G92" s="631">
        <v>10</v>
      </c>
      <c r="H92" s="631">
        <v>20</v>
      </c>
      <c r="I92" s="631">
        <v>22</v>
      </c>
      <c r="J92" s="631">
        <v>176</v>
      </c>
      <c r="K92" s="631">
        <v>188</v>
      </c>
      <c r="L92" s="255">
        <v>12</v>
      </c>
      <c r="M92" s="93"/>
      <c r="N92" s="93"/>
    </row>
    <row r="93" spans="1:14">
      <c r="B93" s="301" t="s">
        <v>104</v>
      </c>
      <c r="C93" s="259"/>
      <c r="D93" s="256" t="s">
        <v>34</v>
      </c>
      <c r="E93" s="631">
        <v>2</v>
      </c>
      <c r="F93" s="631">
        <v>1</v>
      </c>
      <c r="G93" s="631">
        <v>0</v>
      </c>
      <c r="H93" s="631">
        <v>0</v>
      </c>
      <c r="I93" s="631">
        <v>1</v>
      </c>
      <c r="J93" s="631">
        <v>0</v>
      </c>
      <c r="K93" s="631">
        <v>0</v>
      </c>
      <c r="L93" s="255">
        <v>0</v>
      </c>
      <c r="M93" s="93"/>
      <c r="N93" s="93"/>
    </row>
    <row r="94" spans="1:14">
      <c r="B94" s="93"/>
      <c r="C94" s="258"/>
      <c r="D94" s="256" t="s">
        <v>120</v>
      </c>
      <c r="E94" s="631">
        <v>3</v>
      </c>
      <c r="F94" s="631">
        <v>0</v>
      </c>
      <c r="G94" s="631">
        <v>0</v>
      </c>
      <c r="H94" s="631">
        <v>0</v>
      </c>
      <c r="I94" s="631">
        <v>0</v>
      </c>
      <c r="J94" s="631">
        <v>0</v>
      </c>
      <c r="K94" s="631">
        <v>1</v>
      </c>
      <c r="L94" s="255">
        <v>2</v>
      </c>
      <c r="M94" s="93"/>
      <c r="N94" s="93"/>
    </row>
    <row r="95" spans="1:14">
      <c r="A95" s="93"/>
      <c r="B95" s="93"/>
      <c r="C95" s="93"/>
      <c r="D95" s="93"/>
      <c r="E95" s="319"/>
      <c r="F95" s="319"/>
      <c r="G95" s="319"/>
      <c r="H95" s="319"/>
      <c r="I95" s="319"/>
      <c r="J95" s="319"/>
      <c r="K95" s="319"/>
      <c r="L95" s="319"/>
      <c r="M95" s="93"/>
      <c r="N95" s="93"/>
    </row>
    <row r="96" spans="1:14">
      <c r="B96" s="1073"/>
      <c r="C96" s="1073"/>
      <c r="D96" s="1073"/>
      <c r="E96" s="1073"/>
      <c r="F96" s="70"/>
      <c r="M96" s="93"/>
      <c r="N96" s="93"/>
    </row>
    <row r="97" spans="2:6">
      <c r="B97" s="246"/>
      <c r="C97" s="246"/>
      <c r="F97" s="70"/>
    </row>
  </sheetData>
  <sheetProtection selectLockedCells="1" selectUnlockedCells="1"/>
  <mergeCells count="37">
    <mergeCell ref="B76:C76"/>
    <mergeCell ref="B77:C77"/>
    <mergeCell ref="B88:C88"/>
    <mergeCell ref="B96:E96"/>
    <mergeCell ref="B65:C65"/>
    <mergeCell ref="B68:C68"/>
    <mergeCell ref="B69:C69"/>
    <mergeCell ref="B72:C72"/>
    <mergeCell ref="B73:C73"/>
    <mergeCell ref="B74:C74"/>
    <mergeCell ref="B46:C46"/>
    <mergeCell ref="B52:C52"/>
    <mergeCell ref="B53:C53"/>
    <mergeCell ref="B54:C54"/>
    <mergeCell ref="B64:C64"/>
    <mergeCell ref="B36:C36"/>
    <mergeCell ref="B37:C37"/>
    <mergeCell ref="B38:C38"/>
    <mergeCell ref="B44:C44"/>
    <mergeCell ref="B45:C45"/>
    <mergeCell ref="B13:C13"/>
    <mergeCell ref="B32:C32"/>
    <mergeCell ref="B33:C33"/>
    <mergeCell ref="B34:C34"/>
    <mergeCell ref="B35:C35"/>
    <mergeCell ref="C2:L2"/>
    <mergeCell ref="B3:D4"/>
    <mergeCell ref="E3:E7"/>
    <mergeCell ref="F3:L3"/>
    <mergeCell ref="F4:F5"/>
    <mergeCell ref="G4:G5"/>
    <mergeCell ref="H4:H5"/>
    <mergeCell ref="I4:I5"/>
    <mergeCell ref="J4:K4"/>
    <mergeCell ref="L4:L5"/>
    <mergeCell ref="B5:D5"/>
    <mergeCell ref="B6:D7"/>
  </mergeCells>
  <pageMargins left="0.70833333333333337" right="0.70833333333333337" top="0.74791666666666667" bottom="0.74791666666666667" header="0.51180555555555551" footer="0.51180555555555551"/>
  <pageSetup paperSize="9" scale="57" firstPageNumber="0" fitToHeight="3"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00"/>
    <pageSetUpPr fitToPage="1"/>
  </sheetPr>
  <dimension ref="B1:N98"/>
  <sheetViews>
    <sheetView zoomScaleNormal="100" workbookViewId="0"/>
  </sheetViews>
  <sheetFormatPr defaultRowHeight="15.75"/>
  <cols>
    <col min="1" max="1" width="2.875" style="70" customWidth="1"/>
    <col min="2" max="2" width="11.25" style="70" customWidth="1"/>
    <col min="3" max="3" width="33" style="70" customWidth="1"/>
    <col min="4" max="4" width="4.625" style="70" customWidth="1"/>
    <col min="5" max="5" width="11.625" style="70" customWidth="1"/>
    <col min="6" max="6" width="12.625" style="93" customWidth="1"/>
    <col min="7" max="7" width="12.625" style="70" customWidth="1"/>
    <col min="8" max="8" width="14.5" style="70" customWidth="1"/>
    <col min="9" max="12" width="12.625" style="70" customWidth="1"/>
    <col min="13" max="13" width="14.625" style="70" customWidth="1"/>
    <col min="14" max="16384" width="9" style="70"/>
  </cols>
  <sheetData>
    <row r="1" spans="2:14" ht="30" customHeight="1">
      <c r="B1" s="846" t="s">
        <v>670</v>
      </c>
      <c r="C1" s="1061" t="s">
        <v>1732</v>
      </c>
      <c r="D1" s="1061"/>
      <c r="E1" s="1061"/>
      <c r="F1" s="1061"/>
      <c r="G1" s="1061"/>
      <c r="H1" s="1061"/>
      <c r="I1" s="1061"/>
      <c r="J1" s="1061"/>
      <c r="K1" s="1061"/>
      <c r="L1" s="1061"/>
      <c r="M1" s="1061"/>
    </row>
    <row r="2" spans="2:14" ht="25.15" customHeight="1">
      <c r="B2" s="72"/>
      <c r="C2" s="1103" t="s">
        <v>1733</v>
      </c>
      <c r="D2" s="1103"/>
      <c r="E2" s="1103"/>
      <c r="F2" s="1103"/>
      <c r="G2" s="1103"/>
      <c r="H2" s="1103"/>
      <c r="I2" s="1103"/>
      <c r="J2" s="1103"/>
      <c r="K2" s="1103"/>
      <c r="L2" s="1103"/>
      <c r="M2" s="72"/>
    </row>
    <row r="3" spans="2:14" ht="30" customHeight="1">
      <c r="B3" s="988" t="s">
        <v>13</v>
      </c>
      <c r="C3" s="988"/>
      <c r="D3" s="988"/>
      <c r="E3" s="994" t="s">
        <v>1855</v>
      </c>
      <c r="F3" s="1104" t="s">
        <v>1856</v>
      </c>
      <c r="G3" s="1104"/>
      <c r="H3" s="1104"/>
      <c r="I3" s="1104"/>
      <c r="J3" s="1104"/>
      <c r="K3" s="1104"/>
      <c r="L3" s="1104"/>
      <c r="M3" s="1104"/>
      <c r="N3" s="93"/>
    </row>
    <row r="4" spans="2:14" ht="14.25" customHeight="1">
      <c r="B4" s="988"/>
      <c r="C4" s="988"/>
      <c r="D4" s="988"/>
      <c r="E4" s="994"/>
      <c r="F4" s="982" t="s">
        <v>672</v>
      </c>
      <c r="G4" s="983" t="s">
        <v>673</v>
      </c>
      <c r="H4" s="1080" t="s">
        <v>1923</v>
      </c>
      <c r="I4" s="1080" t="s">
        <v>674</v>
      </c>
      <c r="J4" s="1080" t="s">
        <v>675</v>
      </c>
      <c r="K4" s="1080" t="s">
        <v>1922</v>
      </c>
      <c r="L4" s="1080" t="s">
        <v>676</v>
      </c>
      <c r="M4" s="983" t="s">
        <v>677</v>
      </c>
      <c r="N4" s="93"/>
    </row>
    <row r="5" spans="2:14" ht="98.25" customHeight="1">
      <c r="B5" s="1105" t="s">
        <v>18</v>
      </c>
      <c r="C5" s="1105"/>
      <c r="D5" s="1105"/>
      <c r="E5" s="994"/>
      <c r="F5" s="982"/>
      <c r="G5" s="983"/>
      <c r="H5" s="1080"/>
      <c r="I5" s="1080"/>
      <c r="J5" s="1080"/>
      <c r="K5" s="1080"/>
      <c r="L5" s="1080"/>
      <c r="M5" s="983"/>
      <c r="N5" s="93"/>
    </row>
    <row r="6" spans="2:14" ht="95.25" customHeight="1">
      <c r="B6" s="1106" t="s">
        <v>662</v>
      </c>
      <c r="C6" s="1106"/>
      <c r="D6" s="1106"/>
      <c r="E6" s="994"/>
      <c r="F6" s="315" t="s">
        <v>678</v>
      </c>
      <c r="G6" s="237" t="s">
        <v>679</v>
      </c>
      <c r="H6" s="237" t="s">
        <v>680</v>
      </c>
      <c r="I6" s="236" t="s">
        <v>681</v>
      </c>
      <c r="J6" s="239" t="s">
        <v>682</v>
      </c>
      <c r="K6" s="325" t="s">
        <v>683</v>
      </c>
      <c r="L6" s="239" t="s">
        <v>1924</v>
      </c>
      <c r="M6" s="237" t="s">
        <v>684</v>
      </c>
      <c r="N6" s="93"/>
    </row>
    <row r="7" spans="2:14" ht="17.850000000000001" customHeight="1">
      <c r="B7" s="1106"/>
      <c r="C7" s="1106"/>
      <c r="D7" s="1106"/>
      <c r="E7" s="994"/>
      <c r="F7" s="731" t="s">
        <v>427</v>
      </c>
      <c r="G7" s="731" t="s">
        <v>427</v>
      </c>
      <c r="H7" s="731" t="s">
        <v>427</v>
      </c>
      <c r="I7" s="731" t="s">
        <v>427</v>
      </c>
      <c r="J7" s="731" t="s">
        <v>427</v>
      </c>
      <c r="K7" s="731" t="s">
        <v>427</v>
      </c>
      <c r="L7" s="731" t="s">
        <v>427</v>
      </c>
      <c r="M7" s="374" t="s">
        <v>427</v>
      </c>
      <c r="N7" s="93"/>
    </row>
    <row r="8" spans="2:14" ht="51" customHeight="1">
      <c r="B8" s="1106"/>
      <c r="C8" s="1106"/>
      <c r="D8" s="1106"/>
      <c r="E8" s="994"/>
      <c r="F8" s="778" t="s">
        <v>1915</v>
      </c>
      <c r="G8" s="779" t="s">
        <v>1916</v>
      </c>
      <c r="H8" s="780" t="s">
        <v>1917</v>
      </c>
      <c r="I8" s="780" t="s">
        <v>1918</v>
      </c>
      <c r="J8" s="780" t="s">
        <v>747</v>
      </c>
      <c r="K8" s="780" t="s">
        <v>1919</v>
      </c>
      <c r="L8" s="780" t="s">
        <v>1920</v>
      </c>
      <c r="M8" s="781" t="s">
        <v>1921</v>
      </c>
      <c r="N8" s="93"/>
    </row>
    <row r="9" spans="2:14" ht="22.5" customHeight="1">
      <c r="B9" s="247" t="s">
        <v>30</v>
      </c>
      <c r="C9" s="248"/>
      <c r="D9" s="326" t="s">
        <v>32</v>
      </c>
      <c r="E9" s="250">
        <v>87622</v>
      </c>
      <c r="F9" s="250">
        <v>39041</v>
      </c>
      <c r="G9" s="250">
        <v>15287</v>
      </c>
      <c r="H9" s="250">
        <v>22098</v>
      </c>
      <c r="I9" s="250">
        <v>1206</v>
      </c>
      <c r="J9" s="250">
        <v>4132</v>
      </c>
      <c r="K9" s="250">
        <v>2517</v>
      </c>
      <c r="L9" s="250">
        <v>184</v>
      </c>
      <c r="M9" s="251">
        <v>3157</v>
      </c>
      <c r="N9" s="328"/>
    </row>
    <row r="10" spans="2:14" ht="18.75" customHeight="1">
      <c r="B10" s="252" t="s">
        <v>31</v>
      </c>
      <c r="C10" s="253"/>
      <c r="D10" s="326" t="s">
        <v>34</v>
      </c>
      <c r="E10" s="250">
        <v>304</v>
      </c>
      <c r="F10" s="250">
        <v>5</v>
      </c>
      <c r="G10" s="250">
        <v>6</v>
      </c>
      <c r="H10" s="250">
        <v>1</v>
      </c>
      <c r="I10" s="250">
        <v>10</v>
      </c>
      <c r="J10" s="250">
        <v>104</v>
      </c>
      <c r="K10" s="250">
        <v>12</v>
      </c>
      <c r="L10" s="250">
        <v>8</v>
      </c>
      <c r="M10" s="251">
        <v>158</v>
      </c>
      <c r="N10" s="93"/>
    </row>
    <row r="11" spans="2:14" ht="18.75" customHeight="1">
      <c r="B11" s="248"/>
      <c r="C11" s="248"/>
      <c r="D11" s="326" t="s">
        <v>120</v>
      </c>
      <c r="E11" s="250">
        <v>502</v>
      </c>
      <c r="F11" s="250">
        <v>13</v>
      </c>
      <c r="G11" s="250">
        <v>89</v>
      </c>
      <c r="H11" s="250">
        <v>5</v>
      </c>
      <c r="I11" s="250">
        <v>199</v>
      </c>
      <c r="J11" s="250">
        <v>47</v>
      </c>
      <c r="K11" s="250">
        <v>29</v>
      </c>
      <c r="L11" s="250">
        <v>0</v>
      </c>
      <c r="M11" s="251">
        <v>120</v>
      </c>
      <c r="N11" s="93"/>
    </row>
    <row r="12" spans="2:14">
      <c r="B12" s="248"/>
      <c r="C12" s="248"/>
      <c r="D12" s="93"/>
      <c r="E12" s="250"/>
      <c r="F12" s="250"/>
      <c r="G12" s="250"/>
      <c r="H12" s="250"/>
      <c r="I12" s="250"/>
      <c r="J12" s="250"/>
      <c r="K12" s="250"/>
      <c r="L12" s="250"/>
      <c r="M12" s="251"/>
      <c r="N12" s="93"/>
    </row>
    <row r="13" spans="2:14" ht="18" customHeight="1">
      <c r="B13" s="260" t="s">
        <v>35</v>
      </c>
      <c r="C13" s="260"/>
      <c r="D13" s="323" t="s">
        <v>32</v>
      </c>
      <c r="E13" s="254">
        <v>1296</v>
      </c>
      <c r="F13" s="254">
        <v>489</v>
      </c>
      <c r="G13" s="254">
        <v>308</v>
      </c>
      <c r="H13" s="254">
        <v>291</v>
      </c>
      <c r="I13" s="254">
        <v>25</v>
      </c>
      <c r="J13" s="254">
        <v>79</v>
      </c>
      <c r="K13" s="254">
        <v>19</v>
      </c>
      <c r="L13" s="254">
        <v>4</v>
      </c>
      <c r="M13" s="255">
        <v>81</v>
      </c>
      <c r="N13" s="93"/>
    </row>
    <row r="14" spans="2:14" ht="15" customHeight="1">
      <c r="B14" s="1071" t="s">
        <v>36</v>
      </c>
      <c r="C14" s="1071"/>
      <c r="D14" s="323" t="s">
        <v>34</v>
      </c>
      <c r="E14" s="254">
        <v>22</v>
      </c>
      <c r="F14" s="254">
        <v>1</v>
      </c>
      <c r="G14" s="254">
        <v>1</v>
      </c>
      <c r="H14" s="254">
        <v>0</v>
      </c>
      <c r="I14" s="254">
        <v>0</v>
      </c>
      <c r="J14" s="254">
        <v>12</v>
      </c>
      <c r="K14" s="254">
        <v>0</v>
      </c>
      <c r="L14" s="254">
        <v>0</v>
      </c>
      <c r="M14" s="255">
        <v>8</v>
      </c>
      <c r="N14" s="93"/>
    </row>
    <row r="15" spans="2:14">
      <c r="B15" s="257"/>
      <c r="C15" s="258"/>
      <c r="D15" s="323" t="s">
        <v>120</v>
      </c>
      <c r="E15" s="254">
        <v>23</v>
      </c>
      <c r="F15" s="254">
        <v>0</v>
      </c>
      <c r="G15" s="254">
        <v>2</v>
      </c>
      <c r="H15" s="254">
        <v>0</v>
      </c>
      <c r="I15" s="254">
        <v>6</v>
      </c>
      <c r="J15" s="254">
        <v>6</v>
      </c>
      <c r="K15" s="254">
        <v>0</v>
      </c>
      <c r="L15" s="254">
        <v>0</v>
      </c>
      <c r="M15" s="255">
        <v>9</v>
      </c>
      <c r="N15" s="93"/>
    </row>
    <row r="16" spans="2:14">
      <c r="B16" s="259"/>
      <c r="C16" s="259"/>
      <c r="D16" s="323"/>
      <c r="E16" s="254"/>
      <c r="F16" s="254"/>
      <c r="G16" s="254"/>
      <c r="H16" s="254"/>
      <c r="I16" s="254"/>
      <c r="J16" s="254"/>
      <c r="K16" s="254"/>
      <c r="L16" s="254"/>
      <c r="M16" s="255"/>
      <c r="N16" s="93"/>
    </row>
    <row r="17" spans="2:14">
      <c r="B17" s="260" t="s">
        <v>1894</v>
      </c>
      <c r="C17" s="259"/>
      <c r="D17" s="323" t="s">
        <v>32</v>
      </c>
      <c r="E17" s="17">
        <v>881</v>
      </c>
      <c r="F17" s="17">
        <v>354</v>
      </c>
      <c r="G17" s="17">
        <v>207</v>
      </c>
      <c r="H17" s="17">
        <v>168</v>
      </c>
      <c r="I17" s="17">
        <v>18</v>
      </c>
      <c r="J17" s="17">
        <v>63</v>
      </c>
      <c r="K17" s="17">
        <v>17</v>
      </c>
      <c r="L17" s="17">
        <v>3</v>
      </c>
      <c r="M17" s="18">
        <v>51</v>
      </c>
      <c r="N17" s="93"/>
    </row>
    <row r="18" spans="2:14">
      <c r="B18" s="257" t="s">
        <v>38</v>
      </c>
      <c r="C18" s="258"/>
      <c r="D18" s="323" t="s">
        <v>34</v>
      </c>
      <c r="E18" s="17">
        <v>11</v>
      </c>
      <c r="F18" s="17">
        <v>0</v>
      </c>
      <c r="G18" s="17">
        <v>1</v>
      </c>
      <c r="H18" s="17">
        <v>0</v>
      </c>
      <c r="I18" s="17">
        <v>0</v>
      </c>
      <c r="J18" s="17">
        <v>7</v>
      </c>
      <c r="K18" s="17">
        <v>0</v>
      </c>
      <c r="L18" s="17">
        <v>0</v>
      </c>
      <c r="M18" s="18">
        <v>3</v>
      </c>
      <c r="N18" s="93"/>
    </row>
    <row r="19" spans="2:14">
      <c r="B19" s="260"/>
      <c r="C19" s="259"/>
      <c r="D19" s="323" t="s">
        <v>120</v>
      </c>
      <c r="E19" s="17">
        <v>17</v>
      </c>
      <c r="F19" s="17">
        <v>0</v>
      </c>
      <c r="G19" s="17">
        <v>1</v>
      </c>
      <c r="H19" s="17">
        <v>0</v>
      </c>
      <c r="I19" s="17">
        <v>4</v>
      </c>
      <c r="J19" s="17">
        <v>6</v>
      </c>
      <c r="K19" s="17">
        <v>0</v>
      </c>
      <c r="L19" s="17">
        <v>0</v>
      </c>
      <c r="M19" s="18">
        <v>6</v>
      </c>
      <c r="N19" s="93"/>
    </row>
    <row r="20" spans="2:14">
      <c r="B20" s="260"/>
      <c r="C20" s="259"/>
      <c r="D20" s="323"/>
      <c r="E20" s="254"/>
      <c r="F20" s="254"/>
      <c r="G20" s="254"/>
      <c r="H20" s="254"/>
      <c r="I20" s="254"/>
      <c r="J20" s="254"/>
      <c r="K20" s="254"/>
      <c r="L20" s="254"/>
      <c r="M20" s="255"/>
      <c r="N20" s="93"/>
    </row>
    <row r="21" spans="2:14">
      <c r="B21" s="260" t="s">
        <v>39</v>
      </c>
      <c r="C21" s="259"/>
      <c r="D21" s="323" t="s">
        <v>32</v>
      </c>
      <c r="E21" s="254">
        <v>2261</v>
      </c>
      <c r="F21" s="254">
        <v>787</v>
      </c>
      <c r="G21" s="254">
        <v>728</v>
      </c>
      <c r="H21" s="254">
        <v>484</v>
      </c>
      <c r="I21" s="254">
        <v>89</v>
      </c>
      <c r="J21" s="254">
        <v>45</v>
      </c>
      <c r="K21" s="254">
        <v>27</v>
      </c>
      <c r="L21" s="254">
        <v>1</v>
      </c>
      <c r="M21" s="255">
        <v>100</v>
      </c>
      <c r="N21" s="93"/>
    </row>
    <row r="22" spans="2:14">
      <c r="B22" s="257" t="s">
        <v>40</v>
      </c>
      <c r="C22" s="258"/>
      <c r="D22" s="323" t="s">
        <v>34</v>
      </c>
      <c r="E22" s="254">
        <v>16</v>
      </c>
      <c r="F22" s="254">
        <v>0</v>
      </c>
      <c r="G22" s="254">
        <v>1</v>
      </c>
      <c r="H22" s="254">
        <v>0</v>
      </c>
      <c r="I22" s="254">
        <v>1</v>
      </c>
      <c r="J22" s="254">
        <v>0</v>
      </c>
      <c r="K22" s="254">
        <v>0</v>
      </c>
      <c r="L22" s="254">
        <v>0</v>
      </c>
      <c r="M22" s="255">
        <v>14</v>
      </c>
      <c r="N22" s="93"/>
    </row>
    <row r="23" spans="2:14">
      <c r="B23" s="260"/>
      <c r="C23" s="259"/>
      <c r="D23" s="323" t="s">
        <v>120</v>
      </c>
      <c r="E23" s="254">
        <v>15</v>
      </c>
      <c r="F23" s="254">
        <v>0</v>
      </c>
      <c r="G23" s="254">
        <v>4</v>
      </c>
      <c r="H23" s="254">
        <v>0</v>
      </c>
      <c r="I23" s="254">
        <v>5</v>
      </c>
      <c r="J23" s="254">
        <v>2</v>
      </c>
      <c r="K23" s="254">
        <v>0</v>
      </c>
      <c r="L23" s="254">
        <v>0</v>
      </c>
      <c r="M23" s="255">
        <v>4</v>
      </c>
      <c r="N23" s="93"/>
    </row>
    <row r="24" spans="2:14">
      <c r="B24" s="260"/>
      <c r="C24" s="259"/>
      <c r="D24" s="323"/>
      <c r="E24" s="254"/>
      <c r="F24" s="254"/>
      <c r="G24" s="254"/>
      <c r="H24" s="254"/>
      <c r="I24" s="254"/>
      <c r="J24" s="254"/>
      <c r="K24" s="254"/>
      <c r="L24" s="254"/>
      <c r="M24" s="255"/>
      <c r="N24" s="93"/>
    </row>
    <row r="25" spans="2:14">
      <c r="B25" s="260" t="s">
        <v>41</v>
      </c>
      <c r="C25" s="259"/>
      <c r="D25" s="323" t="s">
        <v>32</v>
      </c>
      <c r="E25" s="17">
        <v>1381</v>
      </c>
      <c r="F25" s="17">
        <v>458</v>
      </c>
      <c r="G25" s="17">
        <v>490</v>
      </c>
      <c r="H25" s="17">
        <v>268</v>
      </c>
      <c r="I25" s="17">
        <v>68</v>
      </c>
      <c r="J25" s="17">
        <v>29</v>
      </c>
      <c r="K25" s="17">
        <v>14</v>
      </c>
      <c r="L25" s="17">
        <v>1</v>
      </c>
      <c r="M25" s="18">
        <v>53</v>
      </c>
      <c r="N25" s="93"/>
    </row>
    <row r="26" spans="2:14">
      <c r="B26" s="257" t="s">
        <v>42</v>
      </c>
      <c r="C26" s="261"/>
      <c r="D26" s="323" t="s">
        <v>34</v>
      </c>
      <c r="E26" s="17">
        <v>8</v>
      </c>
      <c r="F26" s="17">
        <v>0</v>
      </c>
      <c r="G26" s="17">
        <v>0</v>
      </c>
      <c r="H26" s="17">
        <v>0</v>
      </c>
      <c r="I26" s="17">
        <v>1</v>
      </c>
      <c r="J26" s="17">
        <v>0</v>
      </c>
      <c r="K26" s="17">
        <v>0</v>
      </c>
      <c r="L26" s="17">
        <v>0</v>
      </c>
      <c r="M26" s="18">
        <v>7</v>
      </c>
      <c r="N26" s="93"/>
    </row>
    <row r="27" spans="2:14">
      <c r="C27" s="258"/>
      <c r="D27" s="323" t="s">
        <v>120</v>
      </c>
      <c r="E27" s="17">
        <v>7</v>
      </c>
      <c r="F27" s="17">
        <v>0</v>
      </c>
      <c r="G27" s="17">
        <v>0</v>
      </c>
      <c r="H27" s="17">
        <v>0</v>
      </c>
      <c r="I27" s="17">
        <v>3</v>
      </c>
      <c r="J27" s="17">
        <v>2</v>
      </c>
      <c r="K27" s="17">
        <v>0</v>
      </c>
      <c r="L27" s="17">
        <v>0</v>
      </c>
      <c r="M27" s="18">
        <v>2</v>
      </c>
      <c r="N27" s="93"/>
    </row>
    <row r="28" spans="2:14">
      <c r="B28" s="260"/>
      <c r="C28" s="259"/>
      <c r="D28" s="323"/>
      <c r="E28" s="254"/>
      <c r="F28" s="254"/>
      <c r="G28" s="254"/>
      <c r="H28" s="254"/>
      <c r="I28" s="254"/>
      <c r="J28" s="254"/>
      <c r="K28" s="254"/>
      <c r="L28" s="254"/>
      <c r="M28" s="255"/>
      <c r="N28" s="93"/>
    </row>
    <row r="29" spans="2:14">
      <c r="B29" s="260" t="s">
        <v>43</v>
      </c>
      <c r="C29" s="259"/>
      <c r="D29" s="323" t="s">
        <v>32</v>
      </c>
      <c r="E29" s="254">
        <v>28351</v>
      </c>
      <c r="F29" s="254">
        <v>15169</v>
      </c>
      <c r="G29" s="254">
        <v>4740</v>
      </c>
      <c r="H29" s="254">
        <v>4845</v>
      </c>
      <c r="I29" s="254">
        <v>636</v>
      </c>
      <c r="J29" s="254">
        <v>1117</v>
      </c>
      <c r="K29" s="254">
        <v>1057</v>
      </c>
      <c r="L29" s="254">
        <v>47</v>
      </c>
      <c r="M29" s="255">
        <v>740</v>
      </c>
      <c r="N29" s="93"/>
    </row>
    <row r="30" spans="2:14">
      <c r="B30" s="257" t="s">
        <v>0</v>
      </c>
      <c r="C30" s="258"/>
      <c r="D30" s="323" t="s">
        <v>34</v>
      </c>
      <c r="E30" s="254">
        <v>78</v>
      </c>
      <c r="F30" s="254">
        <v>1</v>
      </c>
      <c r="G30" s="254">
        <v>0</v>
      </c>
      <c r="H30" s="254">
        <v>0</v>
      </c>
      <c r="I30" s="254">
        <v>3</v>
      </c>
      <c r="J30" s="254">
        <v>26</v>
      </c>
      <c r="K30" s="254">
        <v>3</v>
      </c>
      <c r="L30" s="254">
        <v>1</v>
      </c>
      <c r="M30" s="255">
        <v>44</v>
      </c>
      <c r="N30" s="93"/>
    </row>
    <row r="31" spans="2:14">
      <c r="B31" s="260"/>
      <c r="C31" s="259"/>
      <c r="D31" s="323" t="s">
        <v>120</v>
      </c>
      <c r="E31" s="254">
        <v>211</v>
      </c>
      <c r="F31" s="254">
        <v>3</v>
      </c>
      <c r="G31" s="254">
        <v>28</v>
      </c>
      <c r="H31" s="254">
        <v>4</v>
      </c>
      <c r="I31" s="254">
        <v>113</v>
      </c>
      <c r="J31" s="254">
        <v>11</v>
      </c>
      <c r="K31" s="254">
        <v>18</v>
      </c>
      <c r="L31" s="254">
        <v>0</v>
      </c>
      <c r="M31" s="255">
        <v>34</v>
      </c>
      <c r="N31" s="93"/>
    </row>
    <row r="32" spans="2:14">
      <c r="B32" s="260"/>
      <c r="C32" s="259"/>
      <c r="D32" s="323"/>
      <c r="E32" s="254"/>
      <c r="F32" s="254"/>
      <c r="G32" s="254"/>
      <c r="H32" s="254"/>
      <c r="I32" s="254"/>
      <c r="J32" s="254"/>
      <c r="K32" s="254"/>
      <c r="L32" s="254"/>
      <c r="M32" s="255"/>
      <c r="N32" s="93"/>
    </row>
    <row r="33" spans="2:14" ht="35.25" customHeight="1">
      <c r="B33" s="972" t="s">
        <v>1785</v>
      </c>
      <c r="C33" s="972"/>
      <c r="D33" s="323" t="s">
        <v>32</v>
      </c>
      <c r="E33" s="254">
        <v>709</v>
      </c>
      <c r="F33" s="254">
        <v>238</v>
      </c>
      <c r="G33" s="254">
        <v>148</v>
      </c>
      <c r="H33" s="254">
        <v>221</v>
      </c>
      <c r="I33" s="254">
        <v>6</v>
      </c>
      <c r="J33" s="254">
        <v>35</v>
      </c>
      <c r="K33" s="254">
        <v>26</v>
      </c>
      <c r="L33" s="254">
        <v>2</v>
      </c>
      <c r="M33" s="255">
        <v>33</v>
      </c>
      <c r="N33" s="93"/>
    </row>
    <row r="34" spans="2:14" ht="20.100000000000001" customHeight="1">
      <c r="B34" s="934" t="s">
        <v>3</v>
      </c>
      <c r="C34" s="934"/>
      <c r="D34" s="323" t="s">
        <v>34</v>
      </c>
      <c r="E34" s="254">
        <v>5</v>
      </c>
      <c r="F34" s="254">
        <v>0</v>
      </c>
      <c r="G34" s="254">
        <v>0</v>
      </c>
      <c r="H34" s="254">
        <v>0</v>
      </c>
      <c r="I34" s="254">
        <v>1</v>
      </c>
      <c r="J34" s="254">
        <v>1</v>
      </c>
      <c r="K34" s="254">
        <v>0</v>
      </c>
      <c r="L34" s="254">
        <v>0</v>
      </c>
      <c r="M34" s="255">
        <v>3</v>
      </c>
      <c r="N34" s="93"/>
    </row>
    <row r="35" spans="2:14" ht="12.75" customHeight="1">
      <c r="B35" s="975"/>
      <c r="C35" s="975"/>
      <c r="D35" s="323" t="s">
        <v>120</v>
      </c>
      <c r="E35" s="254">
        <v>5</v>
      </c>
      <c r="F35" s="254">
        <v>1</v>
      </c>
      <c r="G35" s="254">
        <v>1</v>
      </c>
      <c r="H35" s="254">
        <v>0</v>
      </c>
      <c r="I35" s="254">
        <v>1</v>
      </c>
      <c r="J35" s="254">
        <v>0</v>
      </c>
      <c r="K35" s="254">
        <v>2</v>
      </c>
      <c r="L35" s="254">
        <v>0</v>
      </c>
      <c r="M35" s="255">
        <v>0</v>
      </c>
      <c r="N35" s="93"/>
    </row>
    <row r="36" spans="2:14" ht="12.75" customHeight="1">
      <c r="B36" s="975"/>
      <c r="C36" s="975"/>
      <c r="D36" s="323"/>
      <c r="E36" s="254"/>
      <c r="F36" s="254"/>
      <c r="G36" s="254"/>
      <c r="H36" s="254"/>
      <c r="I36" s="254"/>
      <c r="J36" s="254"/>
      <c r="K36" s="254"/>
      <c r="L36" s="254"/>
      <c r="M36" s="255"/>
      <c r="N36" s="93"/>
    </row>
    <row r="37" spans="2:14" ht="36.75" customHeight="1">
      <c r="B37" s="974" t="s">
        <v>1786</v>
      </c>
      <c r="C37" s="974"/>
      <c r="D37" s="323" t="s">
        <v>32</v>
      </c>
      <c r="E37" s="254">
        <v>2224</v>
      </c>
      <c r="F37" s="254">
        <v>893</v>
      </c>
      <c r="G37" s="254">
        <v>428</v>
      </c>
      <c r="H37" s="254">
        <v>615</v>
      </c>
      <c r="I37" s="254">
        <v>22</v>
      </c>
      <c r="J37" s="254">
        <v>126</v>
      </c>
      <c r="K37" s="254">
        <v>49</v>
      </c>
      <c r="L37" s="254">
        <v>5</v>
      </c>
      <c r="M37" s="255">
        <v>86</v>
      </c>
      <c r="N37" s="93"/>
    </row>
    <row r="38" spans="2:14" ht="29.25" customHeight="1">
      <c r="B38" s="975" t="s">
        <v>4</v>
      </c>
      <c r="C38" s="975"/>
      <c r="D38" s="323" t="s">
        <v>34</v>
      </c>
      <c r="E38" s="254">
        <v>14</v>
      </c>
      <c r="F38" s="254">
        <v>0</v>
      </c>
      <c r="G38" s="254">
        <v>0</v>
      </c>
      <c r="H38" s="254">
        <v>0</v>
      </c>
      <c r="I38" s="254">
        <v>2</v>
      </c>
      <c r="J38" s="254">
        <v>5</v>
      </c>
      <c r="K38" s="254">
        <v>0</v>
      </c>
      <c r="L38" s="254">
        <v>3</v>
      </c>
      <c r="M38" s="255">
        <v>4</v>
      </c>
      <c r="N38" s="93"/>
    </row>
    <row r="39" spans="2:14">
      <c r="B39" s="1010"/>
      <c r="C39" s="1010"/>
      <c r="D39" s="323" t="s">
        <v>120</v>
      </c>
      <c r="E39" s="254">
        <v>21</v>
      </c>
      <c r="F39" s="254">
        <v>0</v>
      </c>
      <c r="G39" s="254">
        <v>5</v>
      </c>
      <c r="H39" s="254">
        <v>0</v>
      </c>
      <c r="I39" s="254">
        <v>7</v>
      </c>
      <c r="J39" s="254">
        <v>4</v>
      </c>
      <c r="K39" s="254">
        <v>3</v>
      </c>
      <c r="L39" s="254">
        <v>0</v>
      </c>
      <c r="M39" s="255">
        <v>2</v>
      </c>
      <c r="N39" s="93"/>
    </row>
    <row r="40" spans="2:14">
      <c r="B40" s="257"/>
      <c r="C40" s="258"/>
      <c r="D40" s="323"/>
      <c r="E40" s="254"/>
      <c r="F40" s="254"/>
      <c r="G40" s="254"/>
      <c r="H40" s="254"/>
      <c r="I40" s="254"/>
      <c r="J40" s="254"/>
      <c r="K40" s="254"/>
      <c r="L40" s="254"/>
      <c r="M40" s="255"/>
      <c r="N40" s="93"/>
    </row>
    <row r="41" spans="2:14">
      <c r="B41" s="260" t="s">
        <v>85</v>
      </c>
      <c r="C41" s="259"/>
      <c r="D41" s="323" t="s">
        <v>32</v>
      </c>
      <c r="E41" s="254">
        <v>5776</v>
      </c>
      <c r="F41" s="254">
        <v>2160</v>
      </c>
      <c r="G41" s="254">
        <v>1518</v>
      </c>
      <c r="H41" s="254">
        <v>1231</v>
      </c>
      <c r="I41" s="254">
        <v>131</v>
      </c>
      <c r="J41" s="254">
        <v>301</v>
      </c>
      <c r="K41" s="254">
        <v>113</v>
      </c>
      <c r="L41" s="254">
        <v>10</v>
      </c>
      <c r="M41" s="255">
        <v>312</v>
      </c>
      <c r="N41" s="93"/>
    </row>
    <row r="42" spans="2:14">
      <c r="B42" s="257" t="s">
        <v>86</v>
      </c>
      <c r="C42" s="258"/>
      <c r="D42" s="323" t="s">
        <v>34</v>
      </c>
      <c r="E42" s="254">
        <v>69</v>
      </c>
      <c r="F42" s="254">
        <v>0</v>
      </c>
      <c r="G42" s="254">
        <v>1</v>
      </c>
      <c r="H42" s="254">
        <v>0</v>
      </c>
      <c r="I42" s="254">
        <v>1</v>
      </c>
      <c r="J42" s="254">
        <v>27</v>
      </c>
      <c r="K42" s="254">
        <v>6</v>
      </c>
      <c r="L42" s="254">
        <v>0</v>
      </c>
      <c r="M42" s="255">
        <v>34</v>
      </c>
      <c r="N42" s="93"/>
    </row>
    <row r="43" spans="2:14">
      <c r="B43" s="260"/>
      <c r="C43" s="259"/>
      <c r="D43" s="323" t="s">
        <v>120</v>
      </c>
      <c r="E43" s="254">
        <v>84</v>
      </c>
      <c r="F43" s="254">
        <v>3</v>
      </c>
      <c r="G43" s="254">
        <v>14</v>
      </c>
      <c r="H43" s="254">
        <v>0</v>
      </c>
      <c r="I43" s="254">
        <v>22</v>
      </c>
      <c r="J43" s="254">
        <v>8</v>
      </c>
      <c r="K43" s="254">
        <v>2</v>
      </c>
      <c r="L43" s="254">
        <v>0</v>
      </c>
      <c r="M43" s="255">
        <v>35</v>
      </c>
      <c r="N43" s="93"/>
    </row>
    <row r="44" spans="2:14">
      <c r="B44" s="260"/>
      <c r="C44" s="259"/>
      <c r="D44" s="323"/>
      <c r="E44" s="254"/>
      <c r="F44" s="254"/>
      <c r="G44" s="254"/>
      <c r="H44" s="254"/>
      <c r="I44" s="254"/>
      <c r="J44" s="254"/>
      <c r="K44" s="254"/>
      <c r="L44" s="254"/>
      <c r="M44" s="255"/>
      <c r="N44" s="93"/>
    </row>
    <row r="45" spans="2:14" ht="18.75" customHeight="1">
      <c r="B45" s="976" t="s">
        <v>1791</v>
      </c>
      <c r="C45" s="976"/>
      <c r="D45" s="323" t="s">
        <v>32</v>
      </c>
      <c r="E45" s="254">
        <v>12006</v>
      </c>
      <c r="F45" s="254">
        <v>5923</v>
      </c>
      <c r="G45" s="254">
        <v>1663</v>
      </c>
      <c r="H45" s="254">
        <v>3074</v>
      </c>
      <c r="I45" s="254">
        <v>131</v>
      </c>
      <c r="J45" s="254">
        <v>598</v>
      </c>
      <c r="K45" s="254">
        <v>253</v>
      </c>
      <c r="L45" s="254">
        <v>15</v>
      </c>
      <c r="M45" s="255">
        <v>349</v>
      </c>
      <c r="N45" s="93"/>
    </row>
    <row r="46" spans="2:14" ht="19.5" customHeight="1">
      <c r="B46" s="977" t="s">
        <v>171</v>
      </c>
      <c r="C46" s="977"/>
      <c r="D46" s="323" t="s">
        <v>34</v>
      </c>
      <c r="E46" s="254">
        <v>14</v>
      </c>
      <c r="F46" s="254">
        <v>0</v>
      </c>
      <c r="G46" s="254">
        <v>0</v>
      </c>
      <c r="H46" s="254">
        <v>0</v>
      </c>
      <c r="I46" s="254">
        <v>0</v>
      </c>
      <c r="J46" s="254">
        <v>3</v>
      </c>
      <c r="K46" s="254">
        <v>0</v>
      </c>
      <c r="L46" s="254">
        <v>0</v>
      </c>
      <c r="M46" s="255">
        <v>11</v>
      </c>
      <c r="N46" s="93"/>
    </row>
    <row r="47" spans="2:14">
      <c r="B47" s="1010"/>
      <c r="C47" s="1010"/>
      <c r="D47" s="323" t="s">
        <v>120</v>
      </c>
      <c r="E47" s="254">
        <v>29</v>
      </c>
      <c r="F47" s="254">
        <v>4</v>
      </c>
      <c r="G47" s="254">
        <v>7</v>
      </c>
      <c r="H47" s="254">
        <v>0</v>
      </c>
      <c r="I47" s="254">
        <v>10</v>
      </c>
      <c r="J47" s="254">
        <v>1</v>
      </c>
      <c r="K47" s="254">
        <v>1</v>
      </c>
      <c r="L47" s="254">
        <v>0</v>
      </c>
      <c r="M47" s="255">
        <v>6</v>
      </c>
      <c r="N47" s="93"/>
    </row>
    <row r="48" spans="2:14">
      <c r="B48" s="257"/>
      <c r="C48" s="258"/>
      <c r="D48" s="330"/>
      <c r="E48" s="254"/>
      <c r="F48" s="254"/>
      <c r="G48" s="254"/>
      <c r="H48" s="254"/>
      <c r="I48" s="254"/>
      <c r="J48" s="254"/>
      <c r="K48" s="254"/>
      <c r="L48" s="254"/>
      <c r="M48" s="255"/>
      <c r="N48" s="93"/>
    </row>
    <row r="49" spans="2:14">
      <c r="B49" s="260" t="s">
        <v>87</v>
      </c>
      <c r="C49" s="259"/>
      <c r="D49" s="323" t="s">
        <v>32</v>
      </c>
      <c r="E49" s="254">
        <v>6262</v>
      </c>
      <c r="F49" s="254">
        <v>2304</v>
      </c>
      <c r="G49" s="254">
        <v>1155</v>
      </c>
      <c r="H49" s="254">
        <v>1987</v>
      </c>
      <c r="I49" s="254">
        <v>47</v>
      </c>
      <c r="J49" s="254">
        <v>366</v>
      </c>
      <c r="K49" s="254">
        <v>95</v>
      </c>
      <c r="L49" s="254">
        <v>12</v>
      </c>
      <c r="M49" s="255">
        <v>296</v>
      </c>
      <c r="N49" s="93"/>
    </row>
    <row r="50" spans="2:14">
      <c r="B50" s="257" t="s">
        <v>88</v>
      </c>
      <c r="C50" s="258"/>
      <c r="D50" s="323" t="s">
        <v>34</v>
      </c>
      <c r="E50" s="254">
        <v>49</v>
      </c>
      <c r="F50" s="254">
        <v>1</v>
      </c>
      <c r="G50" s="254">
        <v>2</v>
      </c>
      <c r="H50" s="254">
        <v>0</v>
      </c>
      <c r="I50" s="254">
        <v>2</v>
      </c>
      <c r="J50" s="254">
        <v>18</v>
      </c>
      <c r="K50" s="254">
        <v>1</v>
      </c>
      <c r="L50" s="254">
        <v>2</v>
      </c>
      <c r="M50" s="255">
        <v>23</v>
      </c>
      <c r="N50" s="93"/>
    </row>
    <row r="51" spans="2:14">
      <c r="B51" s="257"/>
      <c r="C51" s="258"/>
      <c r="D51" s="323" t="s">
        <v>120</v>
      </c>
      <c r="E51" s="254">
        <v>39</v>
      </c>
      <c r="F51" s="254">
        <v>1</v>
      </c>
      <c r="G51" s="254">
        <v>4</v>
      </c>
      <c r="H51" s="254">
        <v>0</v>
      </c>
      <c r="I51" s="254">
        <v>14</v>
      </c>
      <c r="J51" s="254">
        <v>6</v>
      </c>
      <c r="K51" s="254">
        <v>0</v>
      </c>
      <c r="L51" s="254">
        <v>0</v>
      </c>
      <c r="M51" s="255">
        <v>14</v>
      </c>
      <c r="N51" s="93"/>
    </row>
    <row r="52" spans="2:14">
      <c r="B52" s="260"/>
      <c r="C52" s="259"/>
      <c r="D52" s="330"/>
      <c r="E52" s="254"/>
      <c r="F52" s="254"/>
      <c r="G52" s="254"/>
      <c r="H52" s="254"/>
      <c r="I52" s="254"/>
      <c r="J52" s="254"/>
      <c r="K52" s="254"/>
      <c r="L52" s="254"/>
      <c r="M52" s="255"/>
      <c r="N52" s="93"/>
    </row>
    <row r="53" spans="2:14" ht="18.75" customHeight="1">
      <c r="B53" s="948" t="s">
        <v>1792</v>
      </c>
      <c r="C53" s="948"/>
      <c r="D53" s="323" t="s">
        <v>32</v>
      </c>
      <c r="E53" s="254">
        <v>1229</v>
      </c>
      <c r="F53" s="254">
        <v>499</v>
      </c>
      <c r="G53" s="254">
        <v>166</v>
      </c>
      <c r="H53" s="254">
        <v>269</v>
      </c>
      <c r="I53" s="254">
        <v>9</v>
      </c>
      <c r="J53" s="254">
        <v>40</v>
      </c>
      <c r="K53" s="254">
        <v>212</v>
      </c>
      <c r="L53" s="254">
        <v>2</v>
      </c>
      <c r="M53" s="255">
        <v>32</v>
      </c>
      <c r="N53" s="93"/>
    </row>
    <row r="54" spans="2:14" ht="19.5" customHeight="1">
      <c r="B54" s="977" t="s">
        <v>172</v>
      </c>
      <c r="C54" s="977"/>
      <c r="D54" s="323" t="s">
        <v>34</v>
      </c>
      <c r="E54" s="254">
        <v>0</v>
      </c>
      <c r="F54" s="254">
        <v>0</v>
      </c>
      <c r="G54" s="254">
        <v>0</v>
      </c>
      <c r="H54" s="254">
        <v>0</v>
      </c>
      <c r="I54" s="254">
        <v>0</v>
      </c>
      <c r="J54" s="254">
        <v>0</v>
      </c>
      <c r="K54" s="254">
        <v>0</v>
      </c>
      <c r="L54" s="254">
        <v>0</v>
      </c>
      <c r="M54" s="255">
        <v>0</v>
      </c>
      <c r="N54" s="93"/>
    </row>
    <row r="55" spans="2:14">
      <c r="B55" s="1010"/>
      <c r="C55" s="1010"/>
      <c r="D55" s="323" t="s">
        <v>120</v>
      </c>
      <c r="E55" s="254">
        <v>6</v>
      </c>
      <c r="F55" s="254">
        <v>0</v>
      </c>
      <c r="G55" s="254">
        <v>1</v>
      </c>
      <c r="H55" s="254">
        <v>0</v>
      </c>
      <c r="I55" s="254">
        <v>2</v>
      </c>
      <c r="J55" s="254">
        <v>2</v>
      </c>
      <c r="K55" s="254">
        <v>0</v>
      </c>
      <c r="L55" s="254">
        <v>0</v>
      </c>
      <c r="M55" s="255">
        <v>1</v>
      </c>
      <c r="N55" s="93"/>
    </row>
    <row r="56" spans="2:14">
      <c r="C56" s="258"/>
      <c r="D56" s="323"/>
      <c r="E56" s="254"/>
      <c r="F56" s="254"/>
      <c r="G56" s="254"/>
      <c r="H56" s="254"/>
      <c r="I56" s="254"/>
      <c r="J56" s="254"/>
      <c r="K56" s="254"/>
      <c r="L56" s="254"/>
      <c r="M56" s="255"/>
      <c r="N56" s="93"/>
    </row>
    <row r="57" spans="2:14">
      <c r="B57" s="260" t="s">
        <v>89</v>
      </c>
      <c r="C57" s="259"/>
      <c r="D57" s="323" t="s">
        <v>32</v>
      </c>
      <c r="E57" s="254">
        <v>532</v>
      </c>
      <c r="F57" s="254">
        <v>185</v>
      </c>
      <c r="G57" s="254">
        <v>98</v>
      </c>
      <c r="H57" s="254">
        <v>188</v>
      </c>
      <c r="I57" s="254">
        <v>2</v>
      </c>
      <c r="J57" s="254">
        <v>17</v>
      </c>
      <c r="K57" s="254">
        <v>14</v>
      </c>
      <c r="L57" s="254">
        <v>0</v>
      </c>
      <c r="M57" s="255">
        <v>28</v>
      </c>
      <c r="N57" s="93"/>
    </row>
    <row r="58" spans="2:14">
      <c r="B58" s="257" t="s">
        <v>90</v>
      </c>
      <c r="C58" s="258"/>
      <c r="D58" s="323" t="s">
        <v>34</v>
      </c>
      <c r="E58" s="254">
        <v>3</v>
      </c>
      <c r="F58" s="254">
        <v>0</v>
      </c>
      <c r="G58" s="254">
        <v>1</v>
      </c>
      <c r="H58" s="254">
        <v>0</v>
      </c>
      <c r="I58" s="254">
        <v>0</v>
      </c>
      <c r="J58" s="254">
        <v>0</v>
      </c>
      <c r="K58" s="254">
        <v>0</v>
      </c>
      <c r="L58" s="254">
        <v>0</v>
      </c>
      <c r="M58" s="255">
        <v>2</v>
      </c>
      <c r="N58" s="93"/>
    </row>
    <row r="59" spans="2:14">
      <c r="B59" s="260"/>
      <c r="C59" s="259"/>
      <c r="D59" s="323" t="s">
        <v>120</v>
      </c>
      <c r="E59" s="254">
        <v>2</v>
      </c>
      <c r="F59" s="254">
        <v>0</v>
      </c>
      <c r="G59" s="254">
        <v>0</v>
      </c>
      <c r="H59" s="254">
        <v>0</v>
      </c>
      <c r="I59" s="254">
        <v>0</v>
      </c>
      <c r="J59" s="254">
        <v>0</v>
      </c>
      <c r="K59" s="254">
        <v>0</v>
      </c>
      <c r="L59" s="254">
        <v>0</v>
      </c>
      <c r="M59" s="255">
        <v>2</v>
      </c>
      <c r="N59" s="93"/>
    </row>
    <row r="60" spans="2:14">
      <c r="B60" s="260"/>
      <c r="C60" s="259"/>
      <c r="D60" s="323"/>
      <c r="E60" s="254"/>
      <c r="F60" s="254"/>
      <c r="G60" s="254"/>
      <c r="H60" s="254"/>
      <c r="I60" s="254"/>
      <c r="J60" s="254"/>
      <c r="K60" s="254"/>
      <c r="L60" s="254"/>
      <c r="M60" s="255"/>
      <c r="N60" s="93"/>
    </row>
    <row r="61" spans="2:14">
      <c r="B61" s="260" t="s">
        <v>91</v>
      </c>
      <c r="C61" s="259"/>
      <c r="D61" s="323" t="s">
        <v>32</v>
      </c>
      <c r="E61" s="254">
        <v>1079</v>
      </c>
      <c r="F61" s="254">
        <v>288</v>
      </c>
      <c r="G61" s="254">
        <v>172</v>
      </c>
      <c r="H61" s="254">
        <v>438</v>
      </c>
      <c r="I61" s="254">
        <v>3</v>
      </c>
      <c r="J61" s="254">
        <v>40</v>
      </c>
      <c r="K61" s="254">
        <v>21</v>
      </c>
      <c r="L61" s="254">
        <v>1</v>
      </c>
      <c r="M61" s="255">
        <v>116</v>
      </c>
      <c r="N61" s="93"/>
    </row>
    <row r="62" spans="2:14">
      <c r="B62" s="257" t="s">
        <v>92</v>
      </c>
      <c r="C62" s="259"/>
      <c r="D62" s="323" t="s">
        <v>34</v>
      </c>
      <c r="E62" s="254">
        <v>1</v>
      </c>
      <c r="F62" s="254">
        <v>0</v>
      </c>
      <c r="G62" s="254">
        <v>0</v>
      </c>
      <c r="H62" s="254">
        <v>0</v>
      </c>
      <c r="I62" s="254">
        <v>0</v>
      </c>
      <c r="J62" s="254">
        <v>0</v>
      </c>
      <c r="K62" s="254">
        <v>0</v>
      </c>
      <c r="L62" s="254">
        <v>0</v>
      </c>
      <c r="M62" s="255">
        <v>1</v>
      </c>
      <c r="N62" s="93"/>
    </row>
    <row r="63" spans="2:14">
      <c r="C63" s="258"/>
      <c r="D63" s="323" t="s">
        <v>120</v>
      </c>
      <c r="E63" s="254">
        <v>4</v>
      </c>
      <c r="F63" s="254">
        <v>0</v>
      </c>
      <c r="G63" s="254">
        <v>1</v>
      </c>
      <c r="H63" s="254">
        <v>0</v>
      </c>
      <c r="I63" s="254">
        <v>1</v>
      </c>
      <c r="J63" s="254">
        <v>0</v>
      </c>
      <c r="K63" s="254">
        <v>0</v>
      </c>
      <c r="L63" s="254">
        <v>0</v>
      </c>
      <c r="M63" s="255">
        <v>2</v>
      </c>
      <c r="N63" s="93"/>
    </row>
    <row r="64" spans="2:14">
      <c r="B64" s="260"/>
      <c r="C64" s="259"/>
      <c r="D64" s="323"/>
      <c r="E64" s="254"/>
      <c r="F64" s="254"/>
      <c r="G64" s="254"/>
      <c r="H64" s="254"/>
      <c r="I64" s="254"/>
      <c r="J64" s="254"/>
      <c r="K64" s="254"/>
      <c r="L64" s="254"/>
      <c r="M64" s="255"/>
      <c r="N64" s="93"/>
    </row>
    <row r="65" spans="2:14" ht="15.95" customHeight="1">
      <c r="B65" s="948" t="s">
        <v>1793</v>
      </c>
      <c r="C65" s="948"/>
      <c r="D65" s="323" t="s">
        <v>32</v>
      </c>
      <c r="E65" s="254">
        <v>956</v>
      </c>
      <c r="F65" s="254">
        <v>337</v>
      </c>
      <c r="G65" s="254">
        <v>200</v>
      </c>
      <c r="H65" s="254">
        <v>300</v>
      </c>
      <c r="I65" s="254">
        <v>8</v>
      </c>
      <c r="J65" s="254">
        <v>52</v>
      </c>
      <c r="K65" s="254">
        <v>13</v>
      </c>
      <c r="L65" s="254">
        <v>1</v>
      </c>
      <c r="M65" s="255">
        <v>45</v>
      </c>
      <c r="N65" s="93"/>
    </row>
    <row r="66" spans="2:14" ht="12.75" customHeight="1">
      <c r="B66" s="951" t="s">
        <v>8</v>
      </c>
      <c r="C66" s="951"/>
      <c r="D66" s="323" t="s">
        <v>34</v>
      </c>
      <c r="E66" s="254">
        <v>0</v>
      </c>
      <c r="F66" s="254">
        <v>0</v>
      </c>
      <c r="G66" s="254">
        <v>0</v>
      </c>
      <c r="H66" s="254">
        <v>0</v>
      </c>
      <c r="I66" s="254">
        <v>0</v>
      </c>
      <c r="J66" s="254">
        <v>0</v>
      </c>
      <c r="K66" s="254">
        <v>0</v>
      </c>
      <c r="L66" s="254">
        <v>0</v>
      </c>
      <c r="M66" s="255">
        <v>0</v>
      </c>
      <c r="N66" s="93"/>
    </row>
    <row r="67" spans="2:14">
      <c r="B67" s="154"/>
      <c r="C67" s="155"/>
      <c r="D67" s="323" t="s">
        <v>120</v>
      </c>
      <c r="E67" s="254">
        <v>5</v>
      </c>
      <c r="F67" s="254">
        <v>0</v>
      </c>
      <c r="G67" s="254">
        <v>2</v>
      </c>
      <c r="H67" s="254">
        <v>0</v>
      </c>
      <c r="I67" s="254">
        <v>2</v>
      </c>
      <c r="J67" s="254">
        <v>0</v>
      </c>
      <c r="K67" s="254">
        <v>0</v>
      </c>
      <c r="L67" s="254">
        <v>0</v>
      </c>
      <c r="M67" s="255">
        <v>1</v>
      </c>
      <c r="N67" s="93"/>
    </row>
    <row r="68" spans="2:14">
      <c r="B68" s="154"/>
      <c r="C68" s="155"/>
      <c r="D68" s="323"/>
      <c r="E68" s="254"/>
      <c r="F68" s="254"/>
      <c r="G68" s="254"/>
      <c r="H68" s="254"/>
      <c r="I68" s="254"/>
      <c r="J68" s="254"/>
      <c r="K68" s="254"/>
      <c r="L68" s="254"/>
      <c r="M68" s="255"/>
      <c r="N68" s="93"/>
    </row>
    <row r="69" spans="2:14" ht="23.25" customHeight="1">
      <c r="B69" s="1021" t="s">
        <v>222</v>
      </c>
      <c r="C69" s="1021"/>
      <c r="D69" s="323" t="s">
        <v>32</v>
      </c>
      <c r="E69" s="254">
        <v>1162</v>
      </c>
      <c r="F69" s="254">
        <v>423</v>
      </c>
      <c r="G69" s="254">
        <v>208</v>
      </c>
      <c r="H69" s="254">
        <v>380</v>
      </c>
      <c r="I69" s="254">
        <v>12</v>
      </c>
      <c r="J69" s="254">
        <v>55</v>
      </c>
      <c r="K69" s="254">
        <v>40</v>
      </c>
      <c r="L69" s="254">
        <v>5</v>
      </c>
      <c r="M69" s="255">
        <v>39</v>
      </c>
      <c r="N69" s="93"/>
    </row>
    <row r="70" spans="2:14">
      <c r="B70" s="1010" t="s">
        <v>94</v>
      </c>
      <c r="C70" s="1010"/>
      <c r="D70" s="323" t="s">
        <v>34</v>
      </c>
      <c r="E70" s="254">
        <v>1</v>
      </c>
      <c r="F70" s="254">
        <v>0</v>
      </c>
      <c r="G70" s="254">
        <v>0</v>
      </c>
      <c r="H70" s="254">
        <v>0</v>
      </c>
      <c r="I70" s="254">
        <v>0</v>
      </c>
      <c r="J70" s="254">
        <v>0</v>
      </c>
      <c r="K70" s="254">
        <v>0</v>
      </c>
      <c r="L70" s="254">
        <v>0</v>
      </c>
      <c r="M70" s="255">
        <v>1</v>
      </c>
      <c r="N70" s="93"/>
    </row>
    <row r="71" spans="2:14">
      <c r="B71" s="154"/>
      <c r="C71" s="155"/>
      <c r="D71" s="323" t="s">
        <v>120</v>
      </c>
      <c r="E71" s="254">
        <v>5</v>
      </c>
      <c r="F71" s="254">
        <v>0</v>
      </c>
      <c r="G71" s="254">
        <v>2</v>
      </c>
      <c r="H71" s="254">
        <v>0</v>
      </c>
      <c r="I71" s="254">
        <v>2</v>
      </c>
      <c r="J71" s="254">
        <v>1</v>
      </c>
      <c r="K71" s="254">
        <v>0</v>
      </c>
      <c r="L71" s="254">
        <v>0</v>
      </c>
      <c r="M71" s="255">
        <v>0</v>
      </c>
      <c r="N71" s="93"/>
    </row>
    <row r="72" spans="2:14">
      <c r="B72" s="154"/>
      <c r="C72" s="155"/>
      <c r="D72" s="323"/>
      <c r="E72" s="254"/>
      <c r="F72" s="254"/>
      <c r="G72" s="254"/>
      <c r="H72" s="254"/>
      <c r="I72" s="254"/>
      <c r="J72" s="254"/>
      <c r="K72" s="254"/>
      <c r="L72" s="254"/>
      <c r="M72" s="255"/>
      <c r="N72" s="93"/>
    </row>
    <row r="73" spans="2:14" ht="20.100000000000001" customHeight="1">
      <c r="B73" s="948" t="s">
        <v>1794</v>
      </c>
      <c r="C73" s="948"/>
      <c r="D73" s="323" t="s">
        <v>32</v>
      </c>
      <c r="E73" s="254">
        <v>4196</v>
      </c>
      <c r="F73" s="254">
        <v>1971</v>
      </c>
      <c r="G73" s="254">
        <v>708</v>
      </c>
      <c r="H73" s="254">
        <v>994</v>
      </c>
      <c r="I73" s="254">
        <v>31</v>
      </c>
      <c r="J73" s="254">
        <v>190</v>
      </c>
      <c r="K73" s="254">
        <v>109</v>
      </c>
      <c r="L73" s="254">
        <v>24</v>
      </c>
      <c r="M73" s="255">
        <v>169</v>
      </c>
      <c r="N73" s="93"/>
    </row>
    <row r="74" spans="2:14" ht="16.7" customHeight="1">
      <c r="B74" s="951" t="s">
        <v>9</v>
      </c>
      <c r="C74" s="951"/>
      <c r="D74" s="323" t="s">
        <v>34</v>
      </c>
      <c r="E74" s="254">
        <v>10</v>
      </c>
      <c r="F74" s="254">
        <v>0</v>
      </c>
      <c r="G74" s="254">
        <v>0</v>
      </c>
      <c r="H74" s="254">
        <v>1</v>
      </c>
      <c r="I74" s="254">
        <v>0</v>
      </c>
      <c r="J74" s="254">
        <v>5</v>
      </c>
      <c r="K74" s="254">
        <v>0</v>
      </c>
      <c r="L74" s="254">
        <v>1</v>
      </c>
      <c r="M74" s="255">
        <v>3</v>
      </c>
      <c r="N74" s="93"/>
    </row>
    <row r="75" spans="2:14">
      <c r="B75" s="1010"/>
      <c r="C75" s="1010"/>
      <c r="D75" s="323" t="s">
        <v>120</v>
      </c>
      <c r="E75" s="254">
        <v>19</v>
      </c>
      <c r="F75" s="254">
        <v>0</v>
      </c>
      <c r="G75" s="254">
        <v>8</v>
      </c>
      <c r="H75" s="254">
        <v>1</v>
      </c>
      <c r="I75" s="254">
        <v>4</v>
      </c>
      <c r="J75" s="254">
        <v>1</v>
      </c>
      <c r="K75" s="254">
        <v>2</v>
      </c>
      <c r="L75" s="254">
        <v>0</v>
      </c>
      <c r="M75" s="255">
        <v>3</v>
      </c>
      <c r="N75" s="93"/>
    </row>
    <row r="76" spans="2:14">
      <c r="B76" s="154"/>
      <c r="C76" s="155"/>
      <c r="D76" s="323"/>
      <c r="E76" s="254"/>
      <c r="F76" s="254"/>
      <c r="G76" s="254"/>
      <c r="H76" s="254"/>
      <c r="I76" s="254"/>
      <c r="J76" s="254"/>
      <c r="K76" s="254"/>
      <c r="L76" s="254"/>
      <c r="M76" s="255"/>
      <c r="N76" s="93"/>
    </row>
    <row r="77" spans="2:14" ht="34.35" customHeight="1">
      <c r="B77" s="1022" t="s">
        <v>95</v>
      </c>
      <c r="C77" s="1022"/>
      <c r="D77" s="323" t="s">
        <v>32</v>
      </c>
      <c r="E77" s="254">
        <v>4192</v>
      </c>
      <c r="F77" s="254">
        <v>1395</v>
      </c>
      <c r="G77" s="254">
        <v>597</v>
      </c>
      <c r="H77" s="254">
        <v>1718</v>
      </c>
      <c r="I77" s="254">
        <v>13</v>
      </c>
      <c r="J77" s="254">
        <v>202</v>
      </c>
      <c r="K77" s="254">
        <v>84</v>
      </c>
      <c r="L77" s="254">
        <v>9</v>
      </c>
      <c r="M77" s="255">
        <v>174</v>
      </c>
      <c r="N77" s="93"/>
    </row>
    <row r="78" spans="2:14" ht="30.95" customHeight="1">
      <c r="B78" s="975" t="s">
        <v>156</v>
      </c>
      <c r="C78" s="975"/>
      <c r="D78" s="323" t="s">
        <v>34</v>
      </c>
      <c r="E78" s="254">
        <v>7</v>
      </c>
      <c r="F78" s="254">
        <v>0</v>
      </c>
      <c r="G78" s="254">
        <v>0</v>
      </c>
      <c r="H78" s="254">
        <v>0</v>
      </c>
      <c r="I78" s="254">
        <v>0</v>
      </c>
      <c r="J78" s="254">
        <v>3</v>
      </c>
      <c r="K78" s="254">
        <v>0</v>
      </c>
      <c r="L78" s="254">
        <v>0</v>
      </c>
      <c r="M78" s="255">
        <v>4</v>
      </c>
      <c r="N78" s="93"/>
    </row>
    <row r="79" spans="2:14">
      <c r="B79" s="156"/>
      <c r="C79" s="155"/>
      <c r="D79" s="323" t="s">
        <v>120</v>
      </c>
      <c r="E79" s="254">
        <v>12</v>
      </c>
      <c r="F79" s="254">
        <v>0</v>
      </c>
      <c r="G79" s="254">
        <v>3</v>
      </c>
      <c r="H79" s="254">
        <v>0</v>
      </c>
      <c r="I79" s="254">
        <v>3</v>
      </c>
      <c r="J79" s="254">
        <v>2</v>
      </c>
      <c r="K79" s="254">
        <v>0</v>
      </c>
      <c r="L79" s="254">
        <v>0</v>
      </c>
      <c r="M79" s="255">
        <v>4</v>
      </c>
      <c r="N79" s="93"/>
    </row>
    <row r="80" spans="2:14">
      <c r="B80" s="154"/>
      <c r="C80" s="155"/>
      <c r="D80" s="323"/>
      <c r="E80" s="254"/>
      <c r="F80" s="254"/>
      <c r="G80" s="254"/>
      <c r="H80" s="254"/>
      <c r="I80" s="254"/>
      <c r="J80" s="254"/>
      <c r="K80" s="254"/>
      <c r="L80" s="254"/>
      <c r="M80" s="255"/>
      <c r="N80" s="93"/>
    </row>
    <row r="81" spans="2:14">
      <c r="B81" s="294" t="s">
        <v>97</v>
      </c>
      <c r="C81" s="259"/>
      <c r="D81" s="323" t="s">
        <v>32</v>
      </c>
      <c r="E81" s="254">
        <v>4741</v>
      </c>
      <c r="F81" s="254">
        <v>1244</v>
      </c>
      <c r="G81" s="254">
        <v>944</v>
      </c>
      <c r="H81" s="254">
        <v>1914</v>
      </c>
      <c r="I81" s="254">
        <v>19</v>
      </c>
      <c r="J81" s="254">
        <v>269</v>
      </c>
      <c r="K81" s="254">
        <v>134</v>
      </c>
      <c r="L81" s="254">
        <v>12</v>
      </c>
      <c r="M81" s="255">
        <v>205</v>
      </c>
      <c r="N81" s="93"/>
    </row>
    <row r="82" spans="2:14">
      <c r="B82" s="301" t="s">
        <v>98</v>
      </c>
      <c r="C82" s="258"/>
      <c r="D82" s="323" t="s">
        <v>34</v>
      </c>
      <c r="E82" s="254">
        <v>2</v>
      </c>
      <c r="F82" s="254">
        <v>0</v>
      </c>
      <c r="G82" s="254">
        <v>0</v>
      </c>
      <c r="H82" s="254">
        <v>0</v>
      </c>
      <c r="I82" s="254">
        <v>0</v>
      </c>
      <c r="J82" s="254">
        <v>1</v>
      </c>
      <c r="K82" s="254">
        <v>0</v>
      </c>
      <c r="L82" s="254">
        <v>0</v>
      </c>
      <c r="M82" s="255">
        <v>1</v>
      </c>
      <c r="N82" s="93"/>
    </row>
    <row r="83" spans="2:14">
      <c r="B83" s="294"/>
      <c r="C83" s="259"/>
      <c r="D83" s="323" t="s">
        <v>120</v>
      </c>
      <c r="E83" s="254">
        <v>6</v>
      </c>
      <c r="F83" s="254">
        <v>0</v>
      </c>
      <c r="G83" s="254">
        <v>2</v>
      </c>
      <c r="H83" s="254">
        <v>0</v>
      </c>
      <c r="I83" s="254">
        <v>3</v>
      </c>
      <c r="J83" s="254">
        <v>1</v>
      </c>
      <c r="K83" s="254">
        <v>0</v>
      </c>
      <c r="L83" s="254">
        <v>0</v>
      </c>
      <c r="M83" s="255">
        <v>0</v>
      </c>
      <c r="N83" s="93"/>
    </row>
    <row r="84" spans="2:14">
      <c r="B84" s="294"/>
      <c r="C84" s="259"/>
      <c r="D84" s="323"/>
      <c r="E84" s="254"/>
      <c r="F84" s="254"/>
      <c r="G84" s="254"/>
      <c r="H84" s="254"/>
      <c r="I84" s="254"/>
      <c r="J84" s="254"/>
      <c r="K84" s="254"/>
      <c r="L84" s="254"/>
      <c r="M84" s="255"/>
      <c r="N84" s="93"/>
    </row>
    <row r="85" spans="2:14">
      <c r="B85" s="294" t="s">
        <v>99</v>
      </c>
      <c r="C85" s="259"/>
      <c r="D85" s="323" t="s">
        <v>32</v>
      </c>
      <c r="E85" s="254">
        <v>9312</v>
      </c>
      <c r="F85" s="254">
        <v>4320</v>
      </c>
      <c r="G85" s="254">
        <v>1242</v>
      </c>
      <c r="H85" s="254">
        <v>2691</v>
      </c>
      <c r="I85" s="254">
        <v>15</v>
      </c>
      <c r="J85" s="254">
        <v>492</v>
      </c>
      <c r="K85" s="254">
        <v>215</v>
      </c>
      <c r="L85" s="254">
        <v>30</v>
      </c>
      <c r="M85" s="255">
        <v>307</v>
      </c>
      <c r="N85" s="93"/>
    </row>
    <row r="86" spans="2:14">
      <c r="B86" s="301" t="s">
        <v>100</v>
      </c>
      <c r="C86" s="259"/>
      <c r="D86" s="323" t="s">
        <v>34</v>
      </c>
      <c r="E86" s="254">
        <v>6</v>
      </c>
      <c r="F86" s="254">
        <v>0</v>
      </c>
      <c r="G86" s="254">
        <v>0</v>
      </c>
      <c r="H86" s="254">
        <v>0</v>
      </c>
      <c r="I86" s="254">
        <v>0</v>
      </c>
      <c r="J86" s="254">
        <v>2</v>
      </c>
      <c r="K86" s="254">
        <v>2</v>
      </c>
      <c r="L86" s="254">
        <v>1</v>
      </c>
      <c r="M86" s="255">
        <v>1</v>
      </c>
      <c r="N86" s="93"/>
    </row>
    <row r="87" spans="2:14">
      <c r="B87" s="93"/>
      <c r="C87" s="258"/>
      <c r="D87" s="323" t="s">
        <v>120</v>
      </c>
      <c r="E87" s="254">
        <v>8</v>
      </c>
      <c r="F87" s="254">
        <v>0</v>
      </c>
      <c r="G87" s="254">
        <v>3</v>
      </c>
      <c r="H87" s="254">
        <v>0</v>
      </c>
      <c r="I87" s="254">
        <v>2</v>
      </c>
      <c r="J87" s="254">
        <v>2</v>
      </c>
      <c r="K87" s="254">
        <v>0</v>
      </c>
      <c r="L87" s="254">
        <v>0</v>
      </c>
      <c r="M87" s="255">
        <v>1</v>
      </c>
      <c r="N87" s="93"/>
    </row>
    <row r="88" spans="2:14">
      <c r="B88" s="294"/>
      <c r="C88" s="259"/>
      <c r="D88" s="323"/>
      <c r="E88" s="254"/>
      <c r="F88" s="254"/>
      <c r="G88" s="254"/>
      <c r="H88" s="254"/>
      <c r="I88" s="254"/>
      <c r="J88" s="254"/>
      <c r="K88" s="254"/>
      <c r="L88" s="254"/>
      <c r="M88" s="255"/>
      <c r="N88" s="93"/>
    </row>
    <row r="89" spans="2:14" ht="33.6" customHeight="1">
      <c r="B89" s="1021" t="s">
        <v>224</v>
      </c>
      <c r="C89" s="1021"/>
      <c r="D89" s="323" t="s">
        <v>32</v>
      </c>
      <c r="E89" s="254">
        <v>861</v>
      </c>
      <c r="F89" s="254">
        <v>259</v>
      </c>
      <c r="G89" s="254">
        <v>170</v>
      </c>
      <c r="H89" s="254">
        <v>316</v>
      </c>
      <c r="I89" s="254">
        <v>2</v>
      </c>
      <c r="J89" s="254">
        <v>62</v>
      </c>
      <c r="K89" s="254">
        <v>17</v>
      </c>
      <c r="L89" s="254">
        <v>3</v>
      </c>
      <c r="M89" s="255">
        <v>32</v>
      </c>
      <c r="N89" s="93"/>
    </row>
    <row r="90" spans="2:14">
      <c r="B90" s="156" t="s">
        <v>225</v>
      </c>
      <c r="C90" s="155"/>
      <c r="D90" s="323" t="s">
        <v>34</v>
      </c>
      <c r="E90" s="254">
        <v>5</v>
      </c>
      <c r="F90" s="254">
        <v>1</v>
      </c>
      <c r="G90" s="254">
        <v>0</v>
      </c>
      <c r="H90" s="254">
        <v>0</v>
      </c>
      <c r="I90" s="254">
        <v>0</v>
      </c>
      <c r="J90" s="254">
        <v>0</v>
      </c>
      <c r="K90" s="254">
        <v>0</v>
      </c>
      <c r="L90" s="254">
        <v>0</v>
      </c>
      <c r="M90" s="255">
        <v>4</v>
      </c>
      <c r="N90" s="93"/>
    </row>
    <row r="91" spans="2:14">
      <c r="B91" s="224"/>
      <c r="C91" s="258"/>
      <c r="D91" s="323" t="s">
        <v>120</v>
      </c>
      <c r="E91" s="254">
        <v>5</v>
      </c>
      <c r="F91" s="254">
        <v>1</v>
      </c>
      <c r="G91" s="254">
        <v>1</v>
      </c>
      <c r="H91" s="254">
        <v>0</v>
      </c>
      <c r="I91" s="254">
        <v>2</v>
      </c>
      <c r="J91" s="254">
        <v>0</v>
      </c>
      <c r="K91" s="254">
        <v>0</v>
      </c>
      <c r="L91" s="254">
        <v>0</v>
      </c>
      <c r="M91" s="255">
        <v>1</v>
      </c>
      <c r="N91" s="93"/>
    </row>
    <row r="92" spans="2:14">
      <c r="B92" s="301"/>
      <c r="C92" s="258"/>
      <c r="D92" s="323"/>
      <c r="E92" s="254"/>
      <c r="F92" s="254"/>
      <c r="G92" s="254"/>
      <c r="H92" s="254"/>
      <c r="I92" s="254"/>
      <c r="J92" s="254"/>
      <c r="K92" s="254"/>
      <c r="L92" s="254"/>
      <c r="M92" s="255"/>
      <c r="N92" s="93"/>
    </row>
    <row r="93" spans="2:14">
      <c r="B93" s="294" t="s">
        <v>103</v>
      </c>
      <c r="C93" s="259"/>
      <c r="D93" s="323" t="s">
        <v>32</v>
      </c>
      <c r="E93" s="254">
        <v>477</v>
      </c>
      <c r="F93" s="254">
        <v>157</v>
      </c>
      <c r="G93" s="254">
        <v>94</v>
      </c>
      <c r="H93" s="254">
        <v>142</v>
      </c>
      <c r="I93" s="254">
        <v>5</v>
      </c>
      <c r="J93" s="254">
        <v>46</v>
      </c>
      <c r="K93" s="254">
        <v>19</v>
      </c>
      <c r="L93" s="254">
        <v>1</v>
      </c>
      <c r="M93" s="255">
        <v>13</v>
      </c>
      <c r="N93" s="93"/>
    </row>
    <row r="94" spans="2:14">
      <c r="B94" s="301" t="s">
        <v>104</v>
      </c>
      <c r="C94" s="259"/>
      <c r="D94" s="323" t="s">
        <v>34</v>
      </c>
      <c r="E94" s="254">
        <v>2</v>
      </c>
      <c r="F94" s="254">
        <v>1</v>
      </c>
      <c r="G94" s="254">
        <v>0</v>
      </c>
      <c r="H94" s="254">
        <v>0</v>
      </c>
      <c r="I94" s="254">
        <v>0</v>
      </c>
      <c r="J94" s="254">
        <v>1</v>
      </c>
      <c r="K94" s="254">
        <v>0</v>
      </c>
      <c r="L94" s="254">
        <v>0</v>
      </c>
      <c r="M94" s="255">
        <v>0</v>
      </c>
      <c r="N94" s="93"/>
    </row>
    <row r="95" spans="2:14">
      <c r="B95" s="93"/>
      <c r="C95" s="258"/>
      <c r="D95" s="323" t="s">
        <v>120</v>
      </c>
      <c r="E95" s="254">
        <v>3</v>
      </c>
      <c r="F95" s="254">
        <v>0</v>
      </c>
      <c r="G95" s="254">
        <v>1</v>
      </c>
      <c r="H95" s="254">
        <v>0</v>
      </c>
      <c r="I95" s="254">
        <v>0</v>
      </c>
      <c r="J95" s="254">
        <v>0</v>
      </c>
      <c r="K95" s="254">
        <v>1</v>
      </c>
      <c r="L95" s="254">
        <v>0</v>
      </c>
      <c r="M95" s="255">
        <v>1</v>
      </c>
      <c r="N95" s="93"/>
    </row>
    <row r="96" spans="2:14">
      <c r="M96" s="93"/>
      <c r="N96" s="93"/>
    </row>
    <row r="97" spans="2:14">
      <c r="B97" s="1073"/>
      <c r="C97" s="1073"/>
      <c r="D97" s="1073"/>
      <c r="E97" s="1073"/>
      <c r="F97" s="70"/>
      <c r="M97" s="93"/>
      <c r="N97" s="93"/>
    </row>
    <row r="98" spans="2:14">
      <c r="B98" s="246"/>
      <c r="C98" s="246"/>
      <c r="F98" s="70"/>
    </row>
  </sheetData>
  <sheetProtection selectLockedCells="1" selectUnlockedCells="1"/>
  <mergeCells count="40">
    <mergeCell ref="B75:C75"/>
    <mergeCell ref="B77:C77"/>
    <mergeCell ref="B78:C78"/>
    <mergeCell ref="B89:C89"/>
    <mergeCell ref="B97:E97"/>
    <mergeCell ref="B66:C66"/>
    <mergeCell ref="B69:C69"/>
    <mergeCell ref="B70:C70"/>
    <mergeCell ref="B73:C73"/>
    <mergeCell ref="B74:C74"/>
    <mergeCell ref="B47:C47"/>
    <mergeCell ref="B53:C53"/>
    <mergeCell ref="B54:C54"/>
    <mergeCell ref="B55:C55"/>
    <mergeCell ref="B65:C65"/>
    <mergeCell ref="B37:C37"/>
    <mergeCell ref="B38:C38"/>
    <mergeCell ref="B39:C39"/>
    <mergeCell ref="B45:C45"/>
    <mergeCell ref="B46:C46"/>
    <mergeCell ref="B14:C14"/>
    <mergeCell ref="B33:C33"/>
    <mergeCell ref="B34:C34"/>
    <mergeCell ref="B35:C35"/>
    <mergeCell ref="B36:C36"/>
    <mergeCell ref="C1:M1"/>
    <mergeCell ref="C2:L2"/>
    <mergeCell ref="B3:D4"/>
    <mergeCell ref="E3:E8"/>
    <mergeCell ref="F3:M3"/>
    <mergeCell ref="F4:F5"/>
    <mergeCell ref="G4:G5"/>
    <mergeCell ref="H4:H5"/>
    <mergeCell ref="I4:I5"/>
    <mergeCell ref="J4:J5"/>
    <mergeCell ref="K4:K5"/>
    <mergeCell ref="L4:L5"/>
    <mergeCell ref="M4:M5"/>
    <mergeCell ref="B5:D5"/>
    <mergeCell ref="B6:D8"/>
  </mergeCells>
  <pageMargins left="0.70833333333333337" right="0.70833333333333337" top="0.74791666666666667" bottom="0.74791666666666667" header="0.51180555555555551" footer="0.51180555555555551"/>
  <pageSetup paperSize="9" scale="48" firstPageNumber="0"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B60"/>
  <sheetViews>
    <sheetView zoomScaleNormal="100" workbookViewId="0">
      <selection activeCell="A14" sqref="A14"/>
    </sheetView>
  </sheetViews>
  <sheetFormatPr defaultRowHeight="15"/>
  <cols>
    <col min="1" max="1" width="51.75" style="224" customWidth="1"/>
    <col min="2" max="2" width="53" style="224" customWidth="1"/>
  </cols>
  <sheetData>
    <row r="1" spans="1:2" s="918" customFormat="1" ht="27.75" customHeight="1">
      <c r="A1" s="919" t="s">
        <v>2283</v>
      </c>
      <c r="B1" s="920" t="s">
        <v>2117</v>
      </c>
    </row>
    <row r="2" spans="1:2" s="865" customFormat="1" ht="22.5" customHeight="1">
      <c r="A2" s="913" t="s">
        <v>2101</v>
      </c>
      <c r="B2" s="914" t="s">
        <v>2284</v>
      </c>
    </row>
    <row r="3" spans="1:2" ht="96" customHeight="1">
      <c r="A3" s="389" t="s">
        <v>2210</v>
      </c>
      <c r="B3" s="895" t="s">
        <v>2211</v>
      </c>
    </row>
    <row r="4" spans="1:2" ht="111.75" customHeight="1">
      <c r="A4" s="389" t="s">
        <v>2212</v>
      </c>
      <c r="B4" s="895" t="s">
        <v>2213</v>
      </c>
    </row>
    <row r="5" spans="1:2" ht="94.5">
      <c r="A5" s="389" t="s">
        <v>2214</v>
      </c>
      <c r="B5" s="895" t="s">
        <v>2215</v>
      </c>
    </row>
    <row r="6" spans="1:2" ht="48" customHeight="1">
      <c r="A6" s="389" t="s">
        <v>2216</v>
      </c>
      <c r="B6" s="895" t="s">
        <v>2217</v>
      </c>
    </row>
    <row r="7" spans="1:2" ht="47.25">
      <c r="A7" s="389" t="s">
        <v>2218</v>
      </c>
      <c r="B7" s="895" t="s">
        <v>2219</v>
      </c>
    </row>
    <row r="8" spans="1:2" ht="102" customHeight="1">
      <c r="A8" s="892" t="s">
        <v>2220</v>
      </c>
      <c r="B8" s="898" t="s">
        <v>2221</v>
      </c>
    </row>
    <row r="9" spans="1:2" ht="63">
      <c r="A9" s="389" t="s">
        <v>2222</v>
      </c>
      <c r="B9" s="895" t="s">
        <v>2223</v>
      </c>
    </row>
    <row r="10" spans="1:2" ht="94.5">
      <c r="A10" s="389" t="s">
        <v>2224</v>
      </c>
      <c r="B10" s="895" t="s">
        <v>2225</v>
      </c>
    </row>
    <row r="11" spans="1:2" ht="63">
      <c r="A11" s="389" t="s">
        <v>2226</v>
      </c>
      <c r="B11" s="895" t="s">
        <v>2227</v>
      </c>
    </row>
    <row r="12" spans="1:2" ht="63">
      <c r="A12" s="389" t="s">
        <v>2228</v>
      </c>
      <c r="B12" s="894" t="s">
        <v>2229</v>
      </c>
    </row>
    <row r="13" spans="1:2" ht="78.75">
      <c r="A13" s="389" t="s">
        <v>2230</v>
      </c>
      <c r="B13" s="895" t="s">
        <v>2231</v>
      </c>
    </row>
    <row r="14" spans="1:2" ht="180" customHeight="1">
      <c r="A14" s="389" t="s">
        <v>2233</v>
      </c>
      <c r="B14" s="895" t="s">
        <v>2232</v>
      </c>
    </row>
    <row r="15" spans="1:2" ht="63">
      <c r="A15" s="389" t="s">
        <v>2234</v>
      </c>
      <c r="B15" s="895" t="s">
        <v>2235</v>
      </c>
    </row>
    <row r="16" spans="1:2" ht="110.25">
      <c r="A16" s="389" t="s">
        <v>2236</v>
      </c>
      <c r="B16" s="895" t="s">
        <v>2237</v>
      </c>
    </row>
    <row r="17" spans="1:2" ht="47.25">
      <c r="A17" s="389" t="s">
        <v>2239</v>
      </c>
      <c r="B17" s="895" t="s">
        <v>2238</v>
      </c>
    </row>
    <row r="18" spans="1:2" s="899" customFormat="1" ht="32.25" customHeight="1">
      <c r="A18" s="911" t="s">
        <v>2102</v>
      </c>
      <c r="B18" s="912" t="s">
        <v>2118</v>
      </c>
    </row>
    <row r="19" spans="1:2" ht="94.5">
      <c r="A19" s="893" t="s">
        <v>2240</v>
      </c>
      <c r="B19" s="894" t="s">
        <v>2241</v>
      </c>
    </row>
    <row r="20" spans="1:2" ht="47.25">
      <c r="A20" s="389" t="s">
        <v>2242</v>
      </c>
      <c r="B20" s="895" t="s">
        <v>2119</v>
      </c>
    </row>
    <row r="21" spans="1:2" ht="15.75">
      <c r="A21" s="389" t="s">
        <v>2103</v>
      </c>
      <c r="B21" s="895" t="s">
        <v>2120</v>
      </c>
    </row>
    <row r="22" spans="1:2" ht="63">
      <c r="A22" s="389" t="s">
        <v>2244</v>
      </c>
      <c r="B22" s="895" t="s">
        <v>2243</v>
      </c>
    </row>
    <row r="23" spans="1:2" ht="31.5">
      <c r="A23" s="389" t="s">
        <v>2245</v>
      </c>
      <c r="B23" s="895" t="s">
        <v>2246</v>
      </c>
    </row>
    <row r="24" spans="1:2" ht="63">
      <c r="A24" s="389" t="s">
        <v>2104</v>
      </c>
      <c r="B24" s="895" t="s">
        <v>2121</v>
      </c>
    </row>
    <row r="25" spans="1:2" ht="15.75">
      <c r="A25" s="389" t="s">
        <v>2105</v>
      </c>
      <c r="B25" s="895" t="s">
        <v>2122</v>
      </c>
    </row>
    <row r="26" spans="1:2" ht="78.75">
      <c r="A26" s="389" t="s">
        <v>2247</v>
      </c>
      <c r="B26" s="895" t="s">
        <v>2248</v>
      </c>
    </row>
    <row r="27" spans="1:2" ht="15.75">
      <c r="A27" s="389" t="s">
        <v>2106</v>
      </c>
      <c r="B27" s="895" t="s">
        <v>2123</v>
      </c>
    </row>
    <row r="28" spans="1:2" ht="56.25" customHeight="1">
      <c r="A28" s="897" t="s">
        <v>2194</v>
      </c>
      <c r="B28" s="898" t="s">
        <v>2195</v>
      </c>
    </row>
    <row r="29" spans="1:2" ht="47.25">
      <c r="A29" s="389" t="s">
        <v>2107</v>
      </c>
      <c r="B29" s="895" t="s">
        <v>2124</v>
      </c>
    </row>
    <row r="30" spans="1:2" ht="63">
      <c r="A30" s="389" t="s">
        <v>2268</v>
      </c>
      <c r="B30" s="895" t="s">
        <v>2125</v>
      </c>
    </row>
    <row r="31" spans="1:2" ht="63" customHeight="1">
      <c r="A31" s="389" t="s">
        <v>2249</v>
      </c>
      <c r="B31" s="895" t="s">
        <v>2250</v>
      </c>
    </row>
    <row r="32" spans="1:2" ht="15.75">
      <c r="A32" s="389" t="s">
        <v>2108</v>
      </c>
      <c r="B32" s="895" t="s">
        <v>2126</v>
      </c>
    </row>
    <row r="33" spans="1:2" ht="31.5">
      <c r="A33" s="389" t="s">
        <v>2109</v>
      </c>
      <c r="B33" s="895" t="s">
        <v>2127</v>
      </c>
    </row>
    <row r="34" spans="1:2" ht="31.5">
      <c r="A34" s="389" t="s">
        <v>2110</v>
      </c>
      <c r="B34" s="895" t="s">
        <v>2128</v>
      </c>
    </row>
    <row r="35" spans="1:2" ht="47.25">
      <c r="A35" s="389" t="s">
        <v>2251</v>
      </c>
      <c r="B35" s="895" t="s">
        <v>2252</v>
      </c>
    </row>
    <row r="36" spans="1:2" ht="31.5">
      <c r="A36" s="389" t="s">
        <v>2111</v>
      </c>
      <c r="B36" s="895" t="s">
        <v>2129</v>
      </c>
    </row>
    <row r="37" spans="1:2" ht="31.5">
      <c r="A37" s="389" t="s">
        <v>2112</v>
      </c>
      <c r="B37" s="895" t="s">
        <v>2130</v>
      </c>
    </row>
    <row r="38" spans="1:2" ht="47.25">
      <c r="A38" s="389" t="s">
        <v>2113</v>
      </c>
      <c r="B38" s="895" t="s">
        <v>2131</v>
      </c>
    </row>
    <row r="39" spans="1:2" ht="63">
      <c r="A39" s="389" t="s">
        <v>2253</v>
      </c>
      <c r="B39" s="895" t="s">
        <v>2254</v>
      </c>
    </row>
    <row r="40" spans="1:2" ht="63">
      <c r="A40" s="389" t="s">
        <v>2114</v>
      </c>
      <c r="B40" s="895" t="s">
        <v>2132</v>
      </c>
    </row>
    <row r="41" spans="1:2" ht="47.25">
      <c r="A41" s="389" t="s">
        <v>2255</v>
      </c>
      <c r="B41" s="895" t="s">
        <v>2133</v>
      </c>
    </row>
    <row r="42" spans="1:2" ht="47.25">
      <c r="A42" s="389" t="s">
        <v>2256</v>
      </c>
      <c r="B42" s="895" t="s">
        <v>2134</v>
      </c>
    </row>
    <row r="43" spans="1:2" ht="47.25">
      <c r="A43" s="389" t="s">
        <v>2269</v>
      </c>
      <c r="B43" s="895" t="s">
        <v>2135</v>
      </c>
    </row>
    <row r="44" spans="1:2" ht="15.75">
      <c r="A44" s="389" t="s">
        <v>2115</v>
      </c>
      <c r="B44" s="895" t="s">
        <v>2136</v>
      </c>
    </row>
    <row r="45" spans="1:2" ht="31.5">
      <c r="A45" s="389" t="s">
        <v>2116</v>
      </c>
      <c r="B45" s="895" t="s">
        <v>2137</v>
      </c>
    </row>
    <row r="46" spans="1:2" ht="47.25">
      <c r="A46" s="893" t="s">
        <v>2257</v>
      </c>
      <c r="B46" s="894" t="s">
        <v>2196</v>
      </c>
    </row>
    <row r="47" spans="1:2" ht="47.25">
      <c r="A47" s="893" t="s">
        <v>2258</v>
      </c>
      <c r="B47" s="894" t="s">
        <v>2197</v>
      </c>
    </row>
    <row r="48" spans="1:2" ht="131.25" customHeight="1">
      <c r="A48" s="893" t="s">
        <v>2259</v>
      </c>
      <c r="B48" s="894" t="s">
        <v>2260</v>
      </c>
    </row>
    <row r="49" spans="1:2" ht="47.25">
      <c r="A49" s="893" t="s">
        <v>2270</v>
      </c>
      <c r="B49" s="894" t="s">
        <v>2198</v>
      </c>
    </row>
    <row r="50" spans="1:2" ht="47.25">
      <c r="A50" s="893" t="s">
        <v>2199</v>
      </c>
      <c r="B50" s="894" t="s">
        <v>2200</v>
      </c>
    </row>
    <row r="51" spans="1:2" ht="63">
      <c r="A51" s="893" t="s">
        <v>2261</v>
      </c>
      <c r="B51" s="894" t="s">
        <v>2201</v>
      </c>
    </row>
    <row r="52" spans="1:2" ht="19.5" customHeight="1">
      <c r="A52" s="893" t="s">
        <v>2262</v>
      </c>
      <c r="B52" s="894" t="s">
        <v>2202</v>
      </c>
    </row>
    <row r="53" spans="1:2" ht="63">
      <c r="A53" s="389" t="s">
        <v>2204</v>
      </c>
      <c r="B53" s="895" t="s">
        <v>2203</v>
      </c>
    </row>
    <row r="54" spans="1:2" ht="63">
      <c r="A54" s="389" t="s">
        <v>2264</v>
      </c>
      <c r="B54" s="895" t="s">
        <v>2263</v>
      </c>
    </row>
    <row r="55" spans="1:2" ht="49.5" customHeight="1">
      <c r="A55" s="389" t="s">
        <v>2205</v>
      </c>
      <c r="B55" s="895" t="s">
        <v>2206</v>
      </c>
    </row>
    <row r="56" spans="1:2" ht="110.25">
      <c r="A56" s="893" t="s">
        <v>2265</v>
      </c>
      <c r="B56" s="894" t="s">
        <v>2207</v>
      </c>
    </row>
    <row r="57" spans="1:2" ht="47.25">
      <c r="A57" s="893" t="s">
        <v>2208</v>
      </c>
      <c r="B57" s="895" t="s">
        <v>2271</v>
      </c>
    </row>
    <row r="58" spans="1:2" ht="65.25" customHeight="1">
      <c r="A58" s="893" t="s">
        <v>2266</v>
      </c>
      <c r="B58" s="894" t="s">
        <v>2209</v>
      </c>
    </row>
    <row r="59" spans="1:2" ht="15.75">
      <c r="A59" s="389"/>
      <c r="B59" s="389"/>
    </row>
    <row r="60" spans="1:2" ht="15.75">
      <c r="A60" s="389"/>
      <c r="B60" s="896"/>
    </row>
  </sheetData>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F8F200"/>
    <pageSetUpPr fitToPage="1"/>
  </sheetPr>
  <dimension ref="A1:Y72"/>
  <sheetViews>
    <sheetView zoomScaleNormal="100" workbookViewId="0"/>
  </sheetViews>
  <sheetFormatPr defaultRowHeight="15.75"/>
  <cols>
    <col min="1" max="1" width="2.375" style="70" customWidth="1"/>
    <col min="2" max="2" width="10.25" style="70" customWidth="1"/>
    <col min="3" max="3" width="12" style="268" customWidth="1"/>
    <col min="4" max="4" width="31.125" style="70" customWidth="1"/>
    <col min="5" max="6" width="9" style="70"/>
    <col min="7" max="8" width="9.5" style="70" customWidth="1"/>
    <col min="9" max="9" width="9.75" style="70" customWidth="1"/>
    <col min="10" max="10" width="9.25" style="70" customWidth="1"/>
    <col min="11" max="11" width="10.375" style="70" customWidth="1"/>
    <col min="12" max="13" width="9" style="70"/>
    <col min="14" max="14" width="8.25" style="70" customWidth="1"/>
    <col min="15" max="15" width="9" style="70"/>
    <col min="16" max="16" width="8.375" style="70" customWidth="1"/>
    <col min="17" max="18" width="9" style="70"/>
    <col min="19" max="19" width="9.75" style="70" customWidth="1"/>
    <col min="20" max="20" width="7.875" style="70" customWidth="1"/>
    <col min="21" max="21" width="9" style="70"/>
    <col min="22" max="22" width="8.125" style="70" customWidth="1"/>
    <col min="23" max="23" width="8.625" style="70" customWidth="1"/>
    <col min="24" max="24" width="4.75" style="70" customWidth="1"/>
    <col min="25" max="16384" width="9" style="70"/>
  </cols>
  <sheetData>
    <row r="1" spans="1:25" ht="24.75" customHeight="1">
      <c r="A1" s="97"/>
      <c r="B1" s="97" t="s">
        <v>685</v>
      </c>
      <c r="C1" s="324" t="s">
        <v>1814</v>
      </c>
    </row>
    <row r="2" spans="1:25" s="270" customFormat="1" ht="24.4" customHeight="1">
      <c r="C2" s="707" t="s">
        <v>1857</v>
      </c>
      <c r="D2" s="331"/>
    </row>
    <row r="3" spans="1:25" ht="36.75" customHeight="1">
      <c r="B3" s="1064" t="s">
        <v>590</v>
      </c>
      <c r="C3" s="1107" t="s">
        <v>686</v>
      </c>
      <c r="D3" s="1107"/>
      <c r="E3" s="1081" t="s">
        <v>485</v>
      </c>
      <c r="F3" s="1112" t="s">
        <v>687</v>
      </c>
      <c r="G3" s="1112"/>
      <c r="H3" s="1112"/>
      <c r="I3" s="1112"/>
      <c r="J3" s="1112"/>
      <c r="K3" s="1112"/>
      <c r="L3" s="1112"/>
      <c r="M3" s="1112"/>
      <c r="N3" s="1112"/>
      <c r="O3" s="1112"/>
      <c r="P3" s="1112"/>
      <c r="Q3" s="1112"/>
      <c r="R3" s="1112"/>
      <c r="S3" s="1112"/>
      <c r="T3" s="1112"/>
      <c r="U3" s="1112"/>
      <c r="V3" s="1112"/>
      <c r="W3" s="1112"/>
      <c r="X3" s="1111" t="s">
        <v>688</v>
      </c>
    </row>
    <row r="4" spans="1:25" ht="53.85" customHeight="1">
      <c r="B4" s="1064"/>
      <c r="C4" s="1107"/>
      <c r="D4" s="1107"/>
      <c r="E4" s="1081"/>
      <c r="F4" s="1081" t="s">
        <v>689</v>
      </c>
      <c r="G4" s="1081"/>
      <c r="H4" s="1081"/>
      <c r="I4" s="1081"/>
      <c r="J4" s="1080" t="s">
        <v>690</v>
      </c>
      <c r="K4" s="1080" t="s">
        <v>691</v>
      </c>
      <c r="L4" s="1080" t="s">
        <v>692</v>
      </c>
      <c r="M4" s="1080"/>
      <c r="N4" s="1080" t="s">
        <v>693</v>
      </c>
      <c r="O4" s="1080" t="s">
        <v>694</v>
      </c>
      <c r="P4" s="1080"/>
      <c r="Q4" s="1080" t="s">
        <v>695</v>
      </c>
      <c r="R4" s="1080"/>
      <c r="S4" s="1080"/>
      <c r="T4" s="1080"/>
      <c r="U4" s="1080" t="s">
        <v>696</v>
      </c>
      <c r="V4" s="1080"/>
      <c r="W4" s="1080" t="s">
        <v>697</v>
      </c>
      <c r="X4" s="1111"/>
    </row>
    <row r="5" spans="1:25" ht="42.4" customHeight="1">
      <c r="B5" s="1064"/>
      <c r="C5" s="1107"/>
      <c r="D5" s="1107"/>
      <c r="E5" s="1081"/>
      <c r="F5" s="1109" t="s">
        <v>698</v>
      </c>
      <c r="G5" s="1109"/>
      <c r="H5" s="1109"/>
      <c r="I5" s="1109"/>
      <c r="J5" s="1080"/>
      <c r="K5" s="1080"/>
      <c r="L5" s="1109" t="s">
        <v>699</v>
      </c>
      <c r="M5" s="1109"/>
      <c r="N5" s="1080"/>
      <c r="O5" s="1087" t="s">
        <v>700</v>
      </c>
      <c r="P5" s="1087"/>
      <c r="Q5" s="1087" t="s">
        <v>701</v>
      </c>
      <c r="R5" s="1087"/>
      <c r="S5" s="1087"/>
      <c r="T5" s="1087"/>
      <c r="U5" s="1087" t="s">
        <v>702</v>
      </c>
      <c r="V5" s="1087"/>
      <c r="W5" s="1080"/>
      <c r="X5" s="1111"/>
    </row>
    <row r="6" spans="1:25" ht="25.5" customHeight="1">
      <c r="B6" s="1064"/>
      <c r="C6" s="1107"/>
      <c r="D6" s="1107"/>
      <c r="E6" s="1081"/>
      <c r="F6" s="1081" t="s">
        <v>703</v>
      </c>
      <c r="G6" s="994" t="s">
        <v>704</v>
      </c>
      <c r="H6" s="994"/>
      <c r="I6" s="994"/>
      <c r="J6" s="1080"/>
      <c r="K6" s="1080"/>
      <c r="L6" s="1081" t="s">
        <v>705</v>
      </c>
      <c r="M6" s="1080" t="s">
        <v>706</v>
      </c>
      <c r="N6" s="1080"/>
      <c r="O6" s="1081" t="s">
        <v>707</v>
      </c>
      <c r="P6" s="1080" t="s">
        <v>708</v>
      </c>
      <c r="Q6" s="1081" t="s">
        <v>709</v>
      </c>
      <c r="R6" s="994" t="s">
        <v>704</v>
      </c>
      <c r="S6" s="994"/>
      <c r="T6" s="994"/>
      <c r="U6" s="1081" t="s">
        <v>710</v>
      </c>
      <c r="V6" s="1080" t="s">
        <v>711</v>
      </c>
      <c r="W6" s="1080"/>
      <c r="X6" s="1111"/>
    </row>
    <row r="7" spans="1:25" ht="119.25" customHeight="1">
      <c r="B7" s="1064"/>
      <c r="C7" s="1108" t="s">
        <v>712</v>
      </c>
      <c r="D7" s="1108"/>
      <c r="E7" s="1081"/>
      <c r="F7" s="1081"/>
      <c r="G7" s="272" t="s">
        <v>713</v>
      </c>
      <c r="H7" s="272" t="s">
        <v>714</v>
      </c>
      <c r="I7" s="768" t="s">
        <v>789</v>
      </c>
      <c r="J7" s="1080"/>
      <c r="K7" s="1080"/>
      <c r="L7" s="1081"/>
      <c r="M7" s="1080"/>
      <c r="N7" s="1080"/>
      <c r="O7" s="1081"/>
      <c r="P7" s="1080"/>
      <c r="Q7" s="1081"/>
      <c r="R7" s="272" t="s">
        <v>715</v>
      </c>
      <c r="S7" s="272" t="s">
        <v>716</v>
      </c>
      <c r="T7" s="80" t="s">
        <v>717</v>
      </c>
      <c r="U7" s="1081"/>
      <c r="V7" s="1080"/>
      <c r="W7" s="1080"/>
      <c r="X7" s="1111"/>
    </row>
    <row r="8" spans="1:25" ht="147" customHeight="1">
      <c r="B8" s="1064"/>
      <c r="C8" s="1108"/>
      <c r="D8" s="1108"/>
      <c r="E8" s="1081"/>
      <c r="F8" s="1081"/>
      <c r="G8" s="334" t="s">
        <v>718</v>
      </c>
      <c r="H8" s="335" t="s">
        <v>719</v>
      </c>
      <c r="I8" s="334" t="s">
        <v>720</v>
      </c>
      <c r="J8" s="335" t="s">
        <v>721</v>
      </c>
      <c r="K8" s="334" t="s">
        <v>722</v>
      </c>
      <c r="L8" s="1081"/>
      <c r="M8" s="334" t="s">
        <v>723</v>
      </c>
      <c r="N8" s="335" t="s">
        <v>724</v>
      </c>
      <c r="O8" s="1081"/>
      <c r="P8" s="335" t="s">
        <v>725</v>
      </c>
      <c r="Q8" s="1081"/>
      <c r="R8" s="335" t="s">
        <v>726</v>
      </c>
      <c r="S8" s="335" t="s">
        <v>727</v>
      </c>
      <c r="T8" s="334" t="s">
        <v>728</v>
      </c>
      <c r="U8" s="1081"/>
      <c r="V8" s="335" t="s">
        <v>729</v>
      </c>
      <c r="W8" s="335" t="s">
        <v>730</v>
      </c>
      <c r="X8" s="1111"/>
      <c r="Y8" s="336"/>
    </row>
    <row r="9" spans="1:25" ht="39" customHeight="1">
      <c r="B9" s="1064"/>
      <c r="C9" s="1108"/>
      <c r="D9" s="1108"/>
      <c r="E9" s="770"/>
      <c r="F9" s="770" t="s">
        <v>1926</v>
      </c>
      <c r="G9" s="770" t="s">
        <v>1826</v>
      </c>
      <c r="H9" s="770" t="s">
        <v>1827</v>
      </c>
      <c r="I9" s="770" t="s">
        <v>1842</v>
      </c>
      <c r="J9" s="770" t="s">
        <v>1927</v>
      </c>
      <c r="K9" s="770" t="s">
        <v>1858</v>
      </c>
      <c r="L9" s="277" t="s">
        <v>1928</v>
      </c>
      <c r="M9" s="770" t="s">
        <v>1929</v>
      </c>
      <c r="N9" s="770" t="s">
        <v>1930</v>
      </c>
      <c r="O9" s="316" t="s">
        <v>1931</v>
      </c>
      <c r="P9" s="770" t="s">
        <v>1844</v>
      </c>
      <c r="Q9" s="770" t="s">
        <v>1932</v>
      </c>
      <c r="R9" s="770" t="s">
        <v>1933</v>
      </c>
      <c r="S9" s="770" t="s">
        <v>1846</v>
      </c>
      <c r="T9" s="316" t="s">
        <v>1934</v>
      </c>
      <c r="U9" s="770" t="s">
        <v>1935</v>
      </c>
      <c r="V9" s="770" t="s">
        <v>1936</v>
      </c>
      <c r="W9" s="770" t="s">
        <v>1937</v>
      </c>
      <c r="X9" s="1111"/>
    </row>
    <row r="10" spans="1:25" s="384" customFormat="1" ht="20.85" customHeight="1">
      <c r="B10" s="1014" t="s">
        <v>731</v>
      </c>
      <c r="C10" s="1014"/>
      <c r="D10" s="1014"/>
      <c r="E10" s="1014"/>
      <c r="F10" s="1014"/>
      <c r="G10" s="1014"/>
      <c r="H10" s="1014"/>
      <c r="I10" s="1014"/>
      <c r="J10" s="1014"/>
      <c r="K10" s="1014"/>
      <c r="L10" s="1014"/>
      <c r="M10" s="1014"/>
      <c r="N10" s="1014"/>
      <c r="O10" s="1014"/>
      <c r="P10" s="1014"/>
      <c r="Q10" s="1014"/>
      <c r="R10" s="1014"/>
      <c r="S10" s="1014"/>
      <c r="T10" s="1014"/>
      <c r="U10" s="1014"/>
      <c r="V10" s="1014"/>
      <c r="W10" s="1014"/>
      <c r="X10" s="1014"/>
    </row>
    <row r="11" spans="1:25" ht="15.75" customHeight="1">
      <c r="B11" s="262"/>
      <c r="C11" s="1110" t="s">
        <v>732</v>
      </c>
      <c r="D11" s="1110"/>
      <c r="E11" s="1110"/>
      <c r="F11" s="1110"/>
      <c r="G11" s="1110"/>
      <c r="H11" s="1110"/>
      <c r="I11" s="1110"/>
      <c r="J11" s="1110"/>
      <c r="K11" s="1110"/>
      <c r="L11" s="1110"/>
      <c r="M11" s="1110"/>
      <c r="N11" s="1110"/>
      <c r="O11" s="1110"/>
      <c r="P11" s="1110"/>
      <c r="Q11" s="1110"/>
      <c r="R11" s="1110"/>
      <c r="S11" s="1110"/>
      <c r="T11" s="1110"/>
      <c r="U11" s="1110"/>
      <c r="V11" s="1110"/>
      <c r="W11" s="1110"/>
      <c r="X11" s="1110"/>
    </row>
    <row r="12" spans="1:25">
      <c r="C12" s="424" t="s">
        <v>733</v>
      </c>
    </row>
    <row r="13" spans="1:25" ht="21.75" customHeight="1">
      <c r="B13" s="393">
        <v>1</v>
      </c>
      <c r="C13" s="1114"/>
      <c r="D13" s="108" t="s">
        <v>734</v>
      </c>
      <c r="E13" s="250">
        <v>87622</v>
      </c>
      <c r="F13" s="250">
        <v>2877</v>
      </c>
      <c r="G13" s="250">
        <v>94</v>
      </c>
      <c r="H13" s="250">
        <v>129</v>
      </c>
      <c r="I13" s="250">
        <v>682</v>
      </c>
      <c r="J13" s="250">
        <v>122</v>
      </c>
      <c r="K13" s="250">
        <v>21898</v>
      </c>
      <c r="L13" s="250">
        <v>18668</v>
      </c>
      <c r="M13" s="250">
        <v>7637</v>
      </c>
      <c r="N13" s="250">
        <v>16121</v>
      </c>
      <c r="O13" s="250">
        <v>5971</v>
      </c>
      <c r="P13" s="250">
        <v>5042</v>
      </c>
      <c r="Q13" s="250">
        <v>11306</v>
      </c>
      <c r="R13" s="250">
        <v>10131</v>
      </c>
      <c r="S13" s="250">
        <v>76</v>
      </c>
      <c r="T13" s="250">
        <v>164</v>
      </c>
      <c r="U13" s="250">
        <v>2190</v>
      </c>
      <c r="V13" s="250">
        <v>775</v>
      </c>
      <c r="W13" s="250">
        <v>8469</v>
      </c>
      <c r="X13" s="158">
        <v>1</v>
      </c>
    </row>
    <row r="14" spans="1:25" ht="15.75" customHeight="1">
      <c r="B14" s="339"/>
      <c r="C14" s="1114"/>
      <c r="D14" s="96" t="s">
        <v>31</v>
      </c>
      <c r="E14" s="341"/>
      <c r="F14" s="279"/>
      <c r="G14" s="279"/>
      <c r="H14" s="279"/>
      <c r="I14" s="279"/>
      <c r="J14" s="279"/>
      <c r="K14" s="342"/>
      <c r="L14" s="312"/>
      <c r="M14" s="269"/>
      <c r="N14" s="279"/>
      <c r="O14" s="279"/>
      <c r="P14" s="279"/>
      <c r="Q14" s="279"/>
      <c r="R14" s="279"/>
      <c r="S14" s="279"/>
      <c r="T14" s="279"/>
      <c r="U14" s="279"/>
      <c r="V14" s="279"/>
      <c r="W14" s="279"/>
      <c r="X14" s="340"/>
    </row>
    <row r="15" spans="1:25" ht="20.25" customHeight="1">
      <c r="B15" s="393">
        <v>2</v>
      </c>
      <c r="C15" s="1113" t="s">
        <v>735</v>
      </c>
      <c r="D15" s="645" t="s">
        <v>736</v>
      </c>
      <c r="E15" s="17">
        <v>37119</v>
      </c>
      <c r="F15" s="17">
        <v>1580</v>
      </c>
      <c r="G15" s="17">
        <v>66</v>
      </c>
      <c r="H15" s="17">
        <v>57</v>
      </c>
      <c r="I15" s="17">
        <v>441</v>
      </c>
      <c r="J15" s="17">
        <v>30</v>
      </c>
      <c r="K15" s="17">
        <v>7599</v>
      </c>
      <c r="L15" s="17">
        <v>9216</v>
      </c>
      <c r="M15" s="17">
        <v>4073</v>
      </c>
      <c r="N15" s="17">
        <v>8652</v>
      </c>
      <c r="O15" s="17">
        <v>3942</v>
      </c>
      <c r="P15" s="17">
        <v>3343</v>
      </c>
      <c r="Q15" s="17">
        <v>3674</v>
      </c>
      <c r="R15" s="17">
        <v>3385</v>
      </c>
      <c r="S15" s="17">
        <v>29</v>
      </c>
      <c r="T15" s="17">
        <v>15</v>
      </c>
      <c r="U15" s="17">
        <v>107</v>
      </c>
      <c r="V15" s="17">
        <v>12</v>
      </c>
      <c r="W15" s="17">
        <v>2319</v>
      </c>
      <c r="X15" s="158">
        <v>2</v>
      </c>
    </row>
    <row r="16" spans="1:25">
      <c r="B16" s="393"/>
      <c r="C16" s="1113"/>
      <c r="D16" s="52" t="s">
        <v>737</v>
      </c>
      <c r="E16" s="646"/>
      <c r="F16" s="647"/>
      <c r="G16" s="647"/>
      <c r="H16" s="647"/>
      <c r="I16" s="647"/>
      <c r="J16" s="647"/>
      <c r="K16" s="215"/>
      <c r="L16" s="159"/>
      <c r="M16" s="50"/>
      <c r="N16" s="647"/>
      <c r="O16" s="647"/>
      <c r="P16" s="647"/>
      <c r="Q16" s="647"/>
      <c r="R16" s="647"/>
      <c r="S16" s="647"/>
      <c r="T16" s="647"/>
      <c r="U16" s="647"/>
      <c r="V16" s="647"/>
      <c r="W16" s="647"/>
      <c r="X16" s="158"/>
    </row>
    <row r="17" spans="2:24" ht="33" customHeight="1">
      <c r="B17" s="648">
        <v>3</v>
      </c>
      <c r="C17" s="1113" t="s">
        <v>738</v>
      </c>
      <c r="D17" s="649" t="s">
        <v>739</v>
      </c>
      <c r="E17" s="17">
        <v>4805</v>
      </c>
      <c r="F17" s="17">
        <v>137</v>
      </c>
      <c r="G17" s="17">
        <v>12</v>
      </c>
      <c r="H17" s="17">
        <v>23</v>
      </c>
      <c r="I17" s="17">
        <v>29</v>
      </c>
      <c r="J17" s="17">
        <v>34</v>
      </c>
      <c r="K17" s="17">
        <v>1295</v>
      </c>
      <c r="L17" s="17">
        <v>1202</v>
      </c>
      <c r="M17" s="17">
        <v>588</v>
      </c>
      <c r="N17" s="17">
        <v>738</v>
      </c>
      <c r="O17" s="17">
        <v>365</v>
      </c>
      <c r="P17" s="17">
        <v>300</v>
      </c>
      <c r="Q17" s="17">
        <v>573</v>
      </c>
      <c r="R17" s="17">
        <v>517</v>
      </c>
      <c r="S17" s="17">
        <v>5</v>
      </c>
      <c r="T17" s="17">
        <v>2</v>
      </c>
      <c r="U17" s="17">
        <v>18</v>
      </c>
      <c r="V17" s="17">
        <v>4</v>
      </c>
      <c r="W17" s="17">
        <v>443</v>
      </c>
      <c r="X17" s="158">
        <v>3</v>
      </c>
    </row>
    <row r="18" spans="2:24" ht="30.75" customHeight="1">
      <c r="B18" s="393"/>
      <c r="C18" s="1113"/>
      <c r="D18" s="52" t="s">
        <v>740</v>
      </c>
      <c r="E18" s="650"/>
      <c r="F18" s="647"/>
      <c r="G18" s="647"/>
      <c r="H18" s="647"/>
      <c r="I18" s="647"/>
      <c r="J18" s="647"/>
      <c r="K18" s="215"/>
      <c r="L18" s="159"/>
      <c r="M18" s="50"/>
      <c r="N18" s="647"/>
      <c r="O18" s="647"/>
      <c r="P18" s="647"/>
      <c r="Q18" s="647"/>
      <c r="R18" s="647"/>
      <c r="S18" s="647"/>
      <c r="T18" s="647"/>
      <c r="U18" s="647"/>
      <c r="V18" s="647"/>
      <c r="W18" s="647"/>
      <c r="X18" s="158"/>
    </row>
    <row r="19" spans="2:24" ht="33" customHeight="1">
      <c r="B19" s="648">
        <v>4</v>
      </c>
      <c r="C19" s="1113" t="s">
        <v>741</v>
      </c>
      <c r="D19" s="649" t="s">
        <v>742</v>
      </c>
      <c r="E19" s="17">
        <v>1485</v>
      </c>
      <c r="F19" s="17">
        <v>25</v>
      </c>
      <c r="G19" s="17">
        <v>0</v>
      </c>
      <c r="H19" s="17">
        <v>2</v>
      </c>
      <c r="I19" s="17">
        <v>5</v>
      </c>
      <c r="J19" s="17">
        <v>5</v>
      </c>
      <c r="K19" s="17">
        <v>375</v>
      </c>
      <c r="L19" s="17">
        <v>283</v>
      </c>
      <c r="M19" s="17">
        <v>120</v>
      </c>
      <c r="N19" s="17">
        <v>202</v>
      </c>
      <c r="O19" s="17">
        <v>95</v>
      </c>
      <c r="P19" s="17">
        <v>74</v>
      </c>
      <c r="Q19" s="17">
        <v>167</v>
      </c>
      <c r="R19" s="17">
        <v>145</v>
      </c>
      <c r="S19" s="17">
        <v>2</v>
      </c>
      <c r="T19" s="17">
        <v>3</v>
      </c>
      <c r="U19" s="17">
        <v>180</v>
      </c>
      <c r="V19" s="17">
        <v>44</v>
      </c>
      <c r="W19" s="17">
        <v>153</v>
      </c>
      <c r="X19" s="158">
        <v>4</v>
      </c>
    </row>
    <row r="20" spans="2:24" ht="32.25" customHeight="1">
      <c r="B20" s="393"/>
      <c r="C20" s="1113"/>
      <c r="D20" s="52" t="s">
        <v>743</v>
      </c>
      <c r="E20" s="650"/>
      <c r="F20" s="647"/>
      <c r="G20" s="647"/>
      <c r="H20" s="647"/>
      <c r="I20" s="647"/>
      <c r="J20" s="647"/>
      <c r="K20" s="215"/>
      <c r="L20" s="159"/>
      <c r="M20" s="50"/>
      <c r="N20" s="647"/>
      <c r="O20" s="647"/>
      <c r="P20" s="647"/>
      <c r="Q20" s="647"/>
      <c r="R20" s="647"/>
      <c r="S20" s="647"/>
      <c r="T20" s="647"/>
      <c r="U20" s="647"/>
      <c r="V20" s="647"/>
      <c r="W20" s="647"/>
      <c r="X20" s="158"/>
    </row>
    <row r="21" spans="2:24" ht="30.95" customHeight="1">
      <c r="B21" s="651">
        <v>5</v>
      </c>
      <c r="C21" s="1113" t="s">
        <v>744</v>
      </c>
      <c r="D21" s="649" t="s">
        <v>745</v>
      </c>
      <c r="E21" s="17">
        <v>19398</v>
      </c>
      <c r="F21" s="17">
        <v>695</v>
      </c>
      <c r="G21" s="17">
        <v>5</v>
      </c>
      <c r="H21" s="17">
        <v>19</v>
      </c>
      <c r="I21" s="17">
        <v>101</v>
      </c>
      <c r="J21" s="17">
        <v>8</v>
      </c>
      <c r="K21" s="17">
        <v>5952</v>
      </c>
      <c r="L21" s="17">
        <v>2811</v>
      </c>
      <c r="M21" s="17">
        <v>1391</v>
      </c>
      <c r="N21" s="17">
        <v>3196</v>
      </c>
      <c r="O21" s="17">
        <v>725</v>
      </c>
      <c r="P21" s="17">
        <v>630</v>
      </c>
      <c r="Q21" s="17">
        <v>3236</v>
      </c>
      <c r="R21" s="17">
        <v>2847</v>
      </c>
      <c r="S21" s="17">
        <v>18</v>
      </c>
      <c r="T21" s="17">
        <v>74</v>
      </c>
      <c r="U21" s="17">
        <v>421</v>
      </c>
      <c r="V21" s="17">
        <v>43</v>
      </c>
      <c r="W21" s="17">
        <v>2354</v>
      </c>
      <c r="X21" s="158">
        <v>5</v>
      </c>
    </row>
    <row r="22" spans="2:24" ht="33" customHeight="1">
      <c r="B22" s="393"/>
      <c r="C22" s="1113"/>
      <c r="D22" s="52" t="s">
        <v>746</v>
      </c>
      <c r="E22" s="46"/>
      <c r="F22" s="46"/>
      <c r="G22" s="46"/>
      <c r="H22" s="46"/>
      <c r="I22" s="46"/>
      <c r="J22" s="46"/>
      <c r="K22" s="46"/>
      <c r="L22" s="46"/>
      <c r="M22" s="46"/>
      <c r="N22" s="46"/>
      <c r="O22" s="46"/>
      <c r="P22" s="46"/>
      <c r="Q22" s="46"/>
      <c r="R22" s="46"/>
      <c r="S22" s="46"/>
      <c r="T22" s="46"/>
      <c r="U22" s="46"/>
      <c r="V22" s="46"/>
      <c r="W22" s="617"/>
      <c r="X22" s="28"/>
    </row>
    <row r="23" spans="2:24" ht="17.850000000000001" customHeight="1">
      <c r="B23" s="393">
        <v>6</v>
      </c>
      <c r="C23" s="1115" t="s">
        <v>747</v>
      </c>
      <c r="D23" s="51" t="s">
        <v>748</v>
      </c>
      <c r="E23" s="17">
        <v>7912</v>
      </c>
      <c r="F23" s="17">
        <v>184</v>
      </c>
      <c r="G23" s="17">
        <v>1</v>
      </c>
      <c r="H23" s="17">
        <v>6</v>
      </c>
      <c r="I23" s="17">
        <v>59</v>
      </c>
      <c r="J23" s="17">
        <v>2</v>
      </c>
      <c r="K23" s="17">
        <v>2093</v>
      </c>
      <c r="L23" s="17">
        <v>654</v>
      </c>
      <c r="M23" s="17">
        <v>286</v>
      </c>
      <c r="N23" s="17">
        <v>2205</v>
      </c>
      <c r="O23" s="17">
        <v>197</v>
      </c>
      <c r="P23" s="17">
        <v>149</v>
      </c>
      <c r="Q23" s="17">
        <v>1119</v>
      </c>
      <c r="R23" s="17">
        <v>974</v>
      </c>
      <c r="S23" s="17">
        <v>5</v>
      </c>
      <c r="T23" s="17">
        <v>27</v>
      </c>
      <c r="U23" s="17">
        <v>440</v>
      </c>
      <c r="V23" s="17">
        <v>36</v>
      </c>
      <c r="W23" s="17">
        <v>1018</v>
      </c>
      <c r="X23" s="158">
        <v>6</v>
      </c>
    </row>
    <row r="24" spans="2:24" ht="19.350000000000001" customHeight="1">
      <c r="B24" s="393"/>
      <c r="C24" s="1115"/>
      <c r="D24" s="52" t="s">
        <v>749</v>
      </c>
      <c r="E24" s="650"/>
      <c r="F24" s="647"/>
      <c r="G24" s="647"/>
      <c r="H24" s="647"/>
      <c r="I24" s="647"/>
      <c r="J24" s="647"/>
      <c r="K24" s="215"/>
      <c r="L24" s="159"/>
      <c r="M24" s="50"/>
      <c r="N24" s="647"/>
      <c r="O24" s="647"/>
      <c r="P24" s="647"/>
      <c r="Q24" s="647"/>
      <c r="R24" s="647"/>
      <c r="S24" s="647"/>
      <c r="T24" s="647"/>
      <c r="U24" s="647"/>
      <c r="V24" s="647"/>
      <c r="W24" s="647"/>
      <c r="X24" s="158"/>
    </row>
    <row r="25" spans="2:24" ht="30.2" customHeight="1">
      <c r="B25" s="648">
        <v>7</v>
      </c>
      <c r="C25" s="1113" t="s">
        <v>750</v>
      </c>
      <c r="D25" s="51" t="s">
        <v>751</v>
      </c>
      <c r="E25" s="17">
        <v>8852</v>
      </c>
      <c r="F25" s="17">
        <v>102</v>
      </c>
      <c r="G25" s="17">
        <v>0</v>
      </c>
      <c r="H25" s="17">
        <v>7</v>
      </c>
      <c r="I25" s="17">
        <v>17</v>
      </c>
      <c r="J25" s="17">
        <v>9</v>
      </c>
      <c r="K25" s="17">
        <v>2717</v>
      </c>
      <c r="L25" s="17">
        <v>2706</v>
      </c>
      <c r="M25" s="17">
        <v>277</v>
      </c>
      <c r="N25" s="17">
        <v>454</v>
      </c>
      <c r="O25" s="17">
        <v>288</v>
      </c>
      <c r="P25" s="17">
        <v>244</v>
      </c>
      <c r="Q25" s="17">
        <v>1336</v>
      </c>
      <c r="R25" s="17">
        <v>1209</v>
      </c>
      <c r="S25" s="17">
        <v>5</v>
      </c>
      <c r="T25" s="17">
        <v>27</v>
      </c>
      <c r="U25" s="17">
        <v>399</v>
      </c>
      <c r="V25" s="17">
        <v>184</v>
      </c>
      <c r="W25" s="17">
        <v>841</v>
      </c>
      <c r="X25" s="158">
        <v>7</v>
      </c>
    </row>
    <row r="26" spans="2:24" ht="15" customHeight="1">
      <c r="B26" s="393"/>
      <c r="C26" s="1113"/>
      <c r="D26" s="52" t="s">
        <v>752</v>
      </c>
      <c r="E26" s="650"/>
      <c r="F26" s="647"/>
      <c r="G26" s="647"/>
      <c r="H26" s="647"/>
      <c r="I26" s="647"/>
      <c r="J26" s="647"/>
      <c r="K26" s="215"/>
      <c r="L26" s="159"/>
      <c r="M26" s="50"/>
      <c r="N26" s="647"/>
      <c r="O26" s="647"/>
      <c r="P26" s="647"/>
      <c r="Q26" s="647"/>
      <c r="R26" s="647"/>
      <c r="S26" s="647"/>
      <c r="T26" s="647"/>
      <c r="U26" s="647"/>
      <c r="V26" s="647"/>
      <c r="W26" s="647"/>
      <c r="X26" s="158"/>
    </row>
    <row r="27" spans="2:24" ht="17.850000000000001" customHeight="1">
      <c r="B27" s="393">
        <v>8</v>
      </c>
      <c r="C27" s="1113" t="s">
        <v>753</v>
      </c>
      <c r="D27" s="51" t="s">
        <v>754</v>
      </c>
      <c r="E27" s="17">
        <v>1498</v>
      </c>
      <c r="F27" s="17">
        <v>26</v>
      </c>
      <c r="G27" s="17">
        <v>3</v>
      </c>
      <c r="H27" s="17">
        <v>7</v>
      </c>
      <c r="I27" s="17">
        <v>4</v>
      </c>
      <c r="J27" s="17">
        <v>2</v>
      </c>
      <c r="K27" s="17">
        <v>359</v>
      </c>
      <c r="L27" s="17">
        <v>83</v>
      </c>
      <c r="M27" s="17">
        <v>32</v>
      </c>
      <c r="N27" s="17">
        <v>131</v>
      </c>
      <c r="O27" s="17">
        <v>34</v>
      </c>
      <c r="P27" s="17">
        <v>26</v>
      </c>
      <c r="Q27" s="17">
        <v>294</v>
      </c>
      <c r="R27" s="17">
        <v>263</v>
      </c>
      <c r="S27" s="17">
        <v>1</v>
      </c>
      <c r="T27" s="17">
        <v>4</v>
      </c>
      <c r="U27" s="17">
        <v>444</v>
      </c>
      <c r="V27" s="17">
        <v>383</v>
      </c>
      <c r="W27" s="17">
        <v>125</v>
      </c>
      <c r="X27" s="158">
        <v>8</v>
      </c>
    </row>
    <row r="28" spans="2:24">
      <c r="B28" s="393"/>
      <c r="C28" s="1113"/>
      <c r="D28" s="52" t="s">
        <v>755</v>
      </c>
      <c r="E28" s="650"/>
      <c r="F28" s="647"/>
      <c r="G28" s="647"/>
      <c r="H28" s="647"/>
      <c r="I28" s="647"/>
      <c r="J28" s="647"/>
      <c r="K28" s="215"/>
      <c r="L28" s="159"/>
      <c r="M28" s="50"/>
      <c r="N28" s="647"/>
      <c r="O28" s="647"/>
      <c r="P28" s="647"/>
      <c r="Q28" s="647"/>
      <c r="R28" s="647"/>
      <c r="S28" s="647"/>
      <c r="T28" s="647"/>
      <c r="U28" s="647"/>
      <c r="V28" s="647"/>
      <c r="W28" s="647"/>
      <c r="X28" s="158"/>
    </row>
    <row r="29" spans="2:24" ht="17.25" customHeight="1">
      <c r="B29" s="393">
        <v>9</v>
      </c>
      <c r="C29" s="1113" t="s">
        <v>756</v>
      </c>
      <c r="D29" s="51" t="s">
        <v>757</v>
      </c>
      <c r="E29" s="17">
        <v>887</v>
      </c>
      <c r="F29" s="17">
        <v>9</v>
      </c>
      <c r="G29" s="17">
        <v>0</v>
      </c>
      <c r="H29" s="17">
        <v>0</v>
      </c>
      <c r="I29" s="17">
        <v>4</v>
      </c>
      <c r="J29" s="17">
        <v>0</v>
      </c>
      <c r="K29" s="17">
        <v>220</v>
      </c>
      <c r="L29" s="17">
        <v>182</v>
      </c>
      <c r="M29" s="17">
        <v>26</v>
      </c>
      <c r="N29" s="17">
        <v>42</v>
      </c>
      <c r="O29" s="17">
        <v>14</v>
      </c>
      <c r="P29" s="17">
        <v>13</v>
      </c>
      <c r="Q29" s="17">
        <v>255</v>
      </c>
      <c r="R29" s="17">
        <v>224</v>
      </c>
      <c r="S29" s="17">
        <v>1</v>
      </c>
      <c r="T29" s="17">
        <v>0</v>
      </c>
      <c r="U29" s="17">
        <v>33</v>
      </c>
      <c r="V29" s="17">
        <v>1</v>
      </c>
      <c r="W29" s="17">
        <v>132</v>
      </c>
      <c r="X29" s="158">
        <v>9</v>
      </c>
    </row>
    <row r="30" spans="2:24">
      <c r="B30" s="393"/>
      <c r="C30" s="1113"/>
      <c r="D30" s="52" t="s">
        <v>758</v>
      </c>
      <c r="E30" s="650"/>
      <c r="F30" s="647"/>
      <c r="G30" s="647"/>
      <c r="H30" s="647"/>
      <c r="I30" s="647"/>
      <c r="J30" s="647"/>
      <c r="K30" s="215"/>
      <c r="L30" s="159"/>
      <c r="M30" s="50"/>
      <c r="N30" s="647"/>
      <c r="O30" s="647"/>
      <c r="P30" s="647"/>
      <c r="Q30" s="647"/>
      <c r="R30" s="647"/>
      <c r="S30" s="647"/>
      <c r="T30" s="647"/>
      <c r="U30" s="647"/>
      <c r="V30" s="647"/>
      <c r="W30" s="647"/>
      <c r="X30" s="158"/>
    </row>
    <row r="31" spans="2:24" ht="29.25" customHeight="1">
      <c r="B31" s="648">
        <v>10</v>
      </c>
      <c r="C31" s="1113" t="s">
        <v>759</v>
      </c>
      <c r="D31" s="649" t="s">
        <v>760</v>
      </c>
      <c r="E31" s="17">
        <v>156</v>
      </c>
      <c r="F31" s="17">
        <v>4</v>
      </c>
      <c r="G31" s="17">
        <v>0</v>
      </c>
      <c r="H31" s="17">
        <v>1</v>
      </c>
      <c r="I31" s="17">
        <v>1</v>
      </c>
      <c r="J31" s="17">
        <v>0</v>
      </c>
      <c r="K31" s="17">
        <v>55</v>
      </c>
      <c r="L31" s="17">
        <v>19</v>
      </c>
      <c r="M31" s="17">
        <v>7</v>
      </c>
      <c r="N31" s="17">
        <v>21</v>
      </c>
      <c r="O31" s="17">
        <v>7</v>
      </c>
      <c r="P31" s="17">
        <v>6</v>
      </c>
      <c r="Q31" s="17">
        <v>18</v>
      </c>
      <c r="R31" s="17">
        <v>14</v>
      </c>
      <c r="S31" s="17">
        <v>0</v>
      </c>
      <c r="T31" s="17">
        <v>0</v>
      </c>
      <c r="U31" s="17">
        <v>2</v>
      </c>
      <c r="V31" s="17">
        <v>2</v>
      </c>
      <c r="W31" s="17">
        <v>30</v>
      </c>
      <c r="X31" s="158">
        <v>10</v>
      </c>
    </row>
    <row r="32" spans="2:24" ht="27.95" customHeight="1">
      <c r="B32" s="393"/>
      <c r="C32" s="1113"/>
      <c r="D32" s="52" t="s">
        <v>761</v>
      </c>
      <c r="E32" s="650"/>
      <c r="F32" s="647"/>
      <c r="G32" s="647"/>
      <c r="H32" s="647"/>
      <c r="I32" s="647"/>
      <c r="J32" s="647"/>
      <c r="K32" s="215"/>
      <c r="L32" s="159"/>
      <c r="M32" s="50"/>
      <c r="N32" s="647"/>
      <c r="O32" s="647"/>
      <c r="P32" s="647"/>
      <c r="Q32" s="647"/>
      <c r="R32" s="647"/>
      <c r="S32" s="647"/>
      <c r="T32" s="647"/>
      <c r="U32" s="647"/>
      <c r="V32" s="647"/>
      <c r="W32" s="647"/>
      <c r="X32" s="158"/>
    </row>
    <row r="33" spans="2:24" ht="28.5" customHeight="1">
      <c r="B33" s="648">
        <v>11</v>
      </c>
      <c r="C33" s="1113" t="s">
        <v>762</v>
      </c>
      <c r="D33" s="51" t="s">
        <v>763</v>
      </c>
      <c r="E33" s="17">
        <v>2146</v>
      </c>
      <c r="F33" s="17">
        <v>33</v>
      </c>
      <c r="G33" s="17">
        <v>3</v>
      </c>
      <c r="H33" s="17">
        <v>1</v>
      </c>
      <c r="I33" s="17">
        <v>6</v>
      </c>
      <c r="J33" s="17">
        <v>24</v>
      </c>
      <c r="K33" s="17">
        <v>397</v>
      </c>
      <c r="L33" s="17">
        <v>1003</v>
      </c>
      <c r="M33" s="17">
        <v>676</v>
      </c>
      <c r="N33" s="17">
        <v>129</v>
      </c>
      <c r="O33" s="17">
        <v>171</v>
      </c>
      <c r="P33" s="17">
        <v>149</v>
      </c>
      <c r="Q33" s="17">
        <v>265</v>
      </c>
      <c r="R33" s="17">
        <v>245</v>
      </c>
      <c r="S33" s="17">
        <v>7</v>
      </c>
      <c r="T33" s="17">
        <v>1</v>
      </c>
      <c r="U33" s="17">
        <v>4</v>
      </c>
      <c r="V33" s="17">
        <v>1</v>
      </c>
      <c r="W33" s="17">
        <v>120</v>
      </c>
      <c r="X33" s="158">
        <v>11</v>
      </c>
    </row>
    <row r="34" spans="2:24" ht="31.5">
      <c r="B34" s="393"/>
      <c r="C34" s="1113"/>
      <c r="D34" s="652" t="s">
        <v>764</v>
      </c>
      <c r="E34" s="650"/>
      <c r="F34" s="647"/>
      <c r="G34" s="647"/>
      <c r="H34" s="647"/>
      <c r="I34" s="647"/>
      <c r="J34" s="647"/>
      <c r="K34" s="215"/>
      <c r="L34" s="159"/>
      <c r="M34" s="50"/>
      <c r="N34" s="647"/>
      <c r="O34" s="647"/>
      <c r="P34" s="647"/>
      <c r="Q34" s="647"/>
      <c r="R34" s="647"/>
      <c r="S34" s="647"/>
      <c r="T34" s="647"/>
      <c r="U34" s="647"/>
      <c r="V34" s="647"/>
      <c r="W34" s="647"/>
      <c r="X34" s="158"/>
    </row>
    <row r="35" spans="2:24" ht="29.25" customHeight="1">
      <c r="B35" s="648">
        <v>12</v>
      </c>
      <c r="C35" s="1113" t="s">
        <v>765</v>
      </c>
      <c r="D35" s="51" t="s">
        <v>766</v>
      </c>
      <c r="E35" s="17">
        <v>98</v>
      </c>
      <c r="F35" s="17">
        <v>0</v>
      </c>
      <c r="G35" s="17">
        <v>0</v>
      </c>
      <c r="H35" s="17">
        <v>0</v>
      </c>
      <c r="I35" s="17">
        <v>0</v>
      </c>
      <c r="J35" s="17">
        <v>4</v>
      </c>
      <c r="K35" s="17">
        <v>31</v>
      </c>
      <c r="L35" s="17">
        <v>22</v>
      </c>
      <c r="M35" s="17">
        <v>8</v>
      </c>
      <c r="N35" s="17">
        <v>7</v>
      </c>
      <c r="O35" s="17">
        <v>12</v>
      </c>
      <c r="P35" s="17">
        <v>11</v>
      </c>
      <c r="Q35" s="17">
        <v>12</v>
      </c>
      <c r="R35" s="17">
        <v>11</v>
      </c>
      <c r="S35" s="17">
        <v>0</v>
      </c>
      <c r="T35" s="17">
        <v>0</v>
      </c>
      <c r="U35" s="17">
        <v>0</v>
      </c>
      <c r="V35" s="17">
        <v>0</v>
      </c>
      <c r="W35" s="17">
        <v>10</v>
      </c>
      <c r="X35" s="158">
        <v>12</v>
      </c>
    </row>
    <row r="36" spans="2:24" ht="31.5">
      <c r="B36" s="393"/>
      <c r="C36" s="1113"/>
      <c r="D36" s="652" t="s">
        <v>767</v>
      </c>
      <c r="E36" s="650"/>
      <c r="F36" s="647"/>
      <c r="G36" s="647"/>
      <c r="H36" s="647"/>
      <c r="I36" s="647"/>
      <c r="J36" s="647"/>
      <c r="K36" s="215"/>
      <c r="L36" s="159"/>
      <c r="M36" s="50"/>
      <c r="N36" s="647"/>
      <c r="O36" s="647"/>
      <c r="P36" s="647"/>
      <c r="Q36" s="647"/>
      <c r="R36" s="647"/>
      <c r="S36" s="647"/>
      <c r="T36" s="647"/>
      <c r="U36" s="647"/>
      <c r="V36" s="647"/>
      <c r="W36" s="647"/>
      <c r="X36" s="158"/>
    </row>
    <row r="37" spans="2:24" ht="31.5" customHeight="1">
      <c r="B37" s="648">
        <v>13</v>
      </c>
      <c r="C37" s="1113" t="s">
        <v>768</v>
      </c>
      <c r="D37" s="51" t="s">
        <v>769</v>
      </c>
      <c r="E37" s="17">
        <v>17</v>
      </c>
      <c r="F37" s="17">
        <v>1</v>
      </c>
      <c r="G37" s="17">
        <v>0</v>
      </c>
      <c r="H37" s="17">
        <v>0</v>
      </c>
      <c r="I37" s="17">
        <v>0</v>
      </c>
      <c r="J37" s="17">
        <v>1</v>
      </c>
      <c r="K37" s="17">
        <v>4</v>
      </c>
      <c r="L37" s="17">
        <v>6</v>
      </c>
      <c r="M37" s="17">
        <v>2</v>
      </c>
      <c r="N37" s="17">
        <v>1</v>
      </c>
      <c r="O37" s="17">
        <v>0</v>
      </c>
      <c r="P37" s="17">
        <v>0</v>
      </c>
      <c r="Q37" s="17">
        <v>1</v>
      </c>
      <c r="R37" s="17">
        <v>1</v>
      </c>
      <c r="S37" s="17">
        <v>0</v>
      </c>
      <c r="T37" s="17">
        <v>0</v>
      </c>
      <c r="U37" s="17">
        <v>0</v>
      </c>
      <c r="V37" s="17">
        <v>0</v>
      </c>
      <c r="W37" s="17">
        <v>3</v>
      </c>
      <c r="X37" s="158">
        <v>13</v>
      </c>
    </row>
    <row r="38" spans="2:24" ht="35.25" customHeight="1">
      <c r="B38" s="393"/>
      <c r="C38" s="1113"/>
      <c r="D38" s="652" t="s">
        <v>770</v>
      </c>
      <c r="E38" s="650"/>
      <c r="F38" s="647"/>
      <c r="G38" s="647"/>
      <c r="H38" s="647"/>
      <c r="I38" s="647"/>
      <c r="J38" s="647"/>
      <c r="K38" s="215"/>
      <c r="L38" s="159"/>
      <c r="M38" s="50"/>
      <c r="N38" s="647"/>
      <c r="O38" s="647"/>
      <c r="P38" s="647"/>
      <c r="Q38" s="647"/>
      <c r="R38" s="647"/>
      <c r="S38" s="647"/>
      <c r="T38" s="647"/>
      <c r="U38" s="647"/>
      <c r="V38" s="647"/>
      <c r="W38" s="647"/>
      <c r="X38" s="158"/>
    </row>
    <row r="39" spans="2:24" ht="12.75" customHeight="1">
      <c r="B39" s="393">
        <v>14</v>
      </c>
      <c r="C39" s="1113" t="s">
        <v>771</v>
      </c>
      <c r="D39" s="51" t="s">
        <v>772</v>
      </c>
      <c r="E39" s="17">
        <v>3249</v>
      </c>
      <c r="F39" s="17">
        <v>81</v>
      </c>
      <c r="G39" s="17">
        <v>4</v>
      </c>
      <c r="H39" s="17">
        <v>6</v>
      </c>
      <c r="I39" s="17">
        <v>15</v>
      </c>
      <c r="J39" s="17">
        <v>3</v>
      </c>
      <c r="K39" s="17">
        <v>801</v>
      </c>
      <c r="L39" s="17">
        <v>481</v>
      </c>
      <c r="M39" s="17">
        <v>151</v>
      </c>
      <c r="N39" s="17">
        <v>343</v>
      </c>
      <c r="O39" s="17">
        <v>121</v>
      </c>
      <c r="P39" s="17">
        <v>97</v>
      </c>
      <c r="Q39" s="17">
        <v>356</v>
      </c>
      <c r="R39" s="17">
        <v>296</v>
      </c>
      <c r="S39" s="17">
        <v>3</v>
      </c>
      <c r="T39" s="17">
        <v>11</v>
      </c>
      <c r="U39" s="17">
        <v>142</v>
      </c>
      <c r="V39" s="17">
        <v>65</v>
      </c>
      <c r="W39" s="17">
        <v>921</v>
      </c>
      <c r="X39" s="158">
        <v>14</v>
      </c>
    </row>
    <row r="40" spans="2:24" ht="17.25" customHeight="1">
      <c r="B40" s="393"/>
      <c r="C40" s="1113"/>
      <c r="D40" s="52" t="s">
        <v>773</v>
      </c>
      <c r="E40" s="46"/>
      <c r="F40" s="46"/>
      <c r="G40" s="46"/>
      <c r="H40" s="46"/>
      <c r="I40" s="46"/>
      <c r="J40" s="46"/>
      <c r="K40" s="46"/>
      <c r="L40" s="46"/>
      <c r="M40" s="46"/>
      <c r="N40" s="46"/>
      <c r="O40" s="46"/>
      <c r="P40" s="46"/>
      <c r="Q40" s="46"/>
      <c r="R40" s="46"/>
      <c r="S40" s="46"/>
      <c r="T40" s="46"/>
      <c r="U40" s="46"/>
      <c r="V40" s="46"/>
      <c r="W40" s="46"/>
      <c r="X40" s="46"/>
    </row>
    <row r="41" spans="2:24">
      <c r="B41" s="262"/>
      <c r="X41" s="262"/>
    </row>
    <row r="42" spans="2:24" s="5" customFormat="1">
      <c r="C42" s="1006" t="s">
        <v>774</v>
      </c>
      <c r="D42" s="1006"/>
      <c r="E42" s="1006"/>
      <c r="F42" s="1006"/>
      <c r="G42" s="1006"/>
      <c r="H42" s="1006"/>
      <c r="I42" s="1006"/>
      <c r="J42" s="1006"/>
      <c r="K42" s="1006"/>
      <c r="L42" s="1006"/>
      <c r="M42" s="1006"/>
      <c r="N42" s="1006"/>
      <c r="O42" s="1006"/>
      <c r="P42" s="1006"/>
      <c r="Q42" s="1006"/>
      <c r="R42" s="1006"/>
      <c r="S42" s="1006"/>
      <c r="T42" s="1006"/>
      <c r="U42" s="1006"/>
      <c r="V42" s="1006"/>
      <c r="W42" s="1006"/>
    </row>
    <row r="43" spans="2:24">
      <c r="B43" s="262"/>
      <c r="C43" s="1110" t="s">
        <v>775</v>
      </c>
      <c r="D43" s="1110"/>
      <c r="E43" s="1110"/>
      <c r="F43" s="1110"/>
      <c r="G43" s="1110"/>
      <c r="H43" s="1110"/>
      <c r="I43" s="1110"/>
      <c r="J43" s="1110"/>
      <c r="K43" s="1110"/>
      <c r="L43" s="1110"/>
      <c r="M43" s="1110"/>
      <c r="N43" s="1110"/>
      <c r="O43" s="1110"/>
      <c r="P43" s="1110"/>
      <c r="Q43" s="1110"/>
      <c r="R43" s="1110"/>
      <c r="S43" s="1110"/>
      <c r="T43" s="1110"/>
      <c r="U43" s="1110"/>
      <c r="V43" s="1110"/>
      <c r="W43" s="1110"/>
      <c r="X43" s="262"/>
    </row>
    <row r="44" spans="2:24">
      <c r="B44" s="262"/>
      <c r="C44" s="424" t="s">
        <v>733</v>
      </c>
      <c r="X44" s="262"/>
    </row>
    <row r="45" spans="2:24">
      <c r="B45" s="393">
        <v>15</v>
      </c>
      <c r="C45" s="1114"/>
      <c r="D45" s="108" t="s">
        <v>734</v>
      </c>
      <c r="E45" s="655">
        <v>100</v>
      </c>
      <c r="F45" s="655">
        <v>100</v>
      </c>
      <c r="G45" s="655">
        <v>100</v>
      </c>
      <c r="H45" s="655">
        <v>100</v>
      </c>
      <c r="I45" s="655">
        <v>100</v>
      </c>
      <c r="J45" s="655">
        <v>100</v>
      </c>
      <c r="K45" s="655">
        <v>100</v>
      </c>
      <c r="L45" s="656">
        <v>100</v>
      </c>
      <c r="M45" s="656">
        <v>100</v>
      </c>
      <c r="N45" s="655">
        <v>100</v>
      </c>
      <c r="O45" s="655">
        <v>100</v>
      </c>
      <c r="P45" s="655">
        <v>100</v>
      </c>
      <c r="Q45" s="655">
        <v>100</v>
      </c>
      <c r="R45" s="655">
        <v>100</v>
      </c>
      <c r="S45" s="655">
        <v>100</v>
      </c>
      <c r="T45" s="655">
        <v>100</v>
      </c>
      <c r="U45" s="655">
        <v>100</v>
      </c>
      <c r="V45" s="655">
        <v>100</v>
      </c>
      <c r="W45" s="655">
        <v>100</v>
      </c>
      <c r="X45" s="393">
        <v>15</v>
      </c>
    </row>
    <row r="46" spans="2:24">
      <c r="B46" s="393"/>
      <c r="C46" s="1114"/>
      <c r="D46" s="96" t="s">
        <v>31</v>
      </c>
      <c r="E46" s="655"/>
      <c r="F46" s="655"/>
      <c r="G46" s="655"/>
      <c r="H46" s="655"/>
      <c r="I46" s="655"/>
      <c r="J46" s="655"/>
      <c r="K46" s="655"/>
      <c r="L46" s="655"/>
      <c r="M46" s="655"/>
      <c r="N46" s="655"/>
      <c r="O46" s="655"/>
      <c r="P46" s="655"/>
      <c r="Q46" s="655"/>
      <c r="R46" s="655"/>
      <c r="S46" s="655"/>
      <c r="T46" s="655"/>
      <c r="U46" s="655"/>
      <c r="V46" s="655"/>
      <c r="W46" s="655"/>
      <c r="X46" s="393"/>
    </row>
    <row r="47" spans="2:24" ht="17.25" customHeight="1">
      <c r="B47" s="393">
        <v>16</v>
      </c>
      <c r="C47" s="1116" t="s">
        <v>735</v>
      </c>
      <c r="D47" s="95" t="s">
        <v>736</v>
      </c>
      <c r="E47" s="565">
        <f>IF(E13&gt;0,E15*100/E13,0)</f>
        <v>42.362648649882452</v>
      </c>
      <c r="F47" s="565">
        <f t="shared" ref="F47:W47" si="0">IF(F13&gt;0,F15*100/F13,0)</f>
        <v>54.918317692040318</v>
      </c>
      <c r="G47" s="565">
        <f t="shared" si="0"/>
        <v>70.212765957446805</v>
      </c>
      <c r="H47" s="565">
        <f t="shared" si="0"/>
        <v>44.186046511627907</v>
      </c>
      <c r="I47" s="565">
        <f t="shared" si="0"/>
        <v>64.662756598240463</v>
      </c>
      <c r="J47" s="565">
        <f t="shared" si="0"/>
        <v>24.590163934426229</v>
      </c>
      <c r="K47" s="565">
        <f t="shared" si="0"/>
        <v>34.701799251073155</v>
      </c>
      <c r="L47" s="565">
        <f t="shared" si="0"/>
        <v>49.36790229269338</v>
      </c>
      <c r="M47" s="565">
        <f t="shared" si="0"/>
        <v>53.332460390205576</v>
      </c>
      <c r="N47" s="565">
        <f t="shared" si="0"/>
        <v>53.669127225358231</v>
      </c>
      <c r="O47" s="565">
        <f t="shared" si="0"/>
        <v>66.01909227935019</v>
      </c>
      <c r="P47" s="565">
        <f t="shared" si="0"/>
        <v>66.303054343514475</v>
      </c>
      <c r="Q47" s="565">
        <f t="shared" si="0"/>
        <v>32.496019812488946</v>
      </c>
      <c r="R47" s="565">
        <f t="shared" si="0"/>
        <v>33.412298884611587</v>
      </c>
      <c r="S47" s="565">
        <f t="shared" si="0"/>
        <v>38.157894736842103</v>
      </c>
      <c r="T47" s="565">
        <f t="shared" si="0"/>
        <v>9.1463414634146343</v>
      </c>
      <c r="U47" s="565">
        <f t="shared" si="0"/>
        <v>4.8858447488584478</v>
      </c>
      <c r="V47" s="565">
        <f t="shared" si="0"/>
        <v>1.5483870967741935</v>
      </c>
      <c r="W47" s="565">
        <f t="shared" si="0"/>
        <v>27.382217499114418</v>
      </c>
      <c r="X47" s="393">
        <v>16</v>
      </c>
    </row>
    <row r="48" spans="2:24">
      <c r="B48" s="393"/>
      <c r="C48" s="1116"/>
      <c r="D48" s="346" t="s">
        <v>737</v>
      </c>
      <c r="E48" s="565"/>
      <c r="F48" s="566"/>
      <c r="G48" s="566"/>
      <c r="H48" s="566"/>
      <c r="I48" s="566"/>
      <c r="J48" s="566"/>
      <c r="K48" s="566"/>
      <c r="L48" s="566"/>
      <c r="M48" s="566"/>
      <c r="N48" s="566"/>
      <c r="O48" s="566"/>
      <c r="P48" s="566"/>
      <c r="Q48" s="566"/>
      <c r="R48" s="566"/>
      <c r="S48" s="566"/>
      <c r="T48" s="566"/>
      <c r="U48" s="566"/>
      <c r="V48" s="566"/>
      <c r="W48" s="566"/>
      <c r="X48" s="393"/>
    </row>
    <row r="49" spans="2:25" ht="33.75" customHeight="1">
      <c r="B49" s="648">
        <v>17</v>
      </c>
      <c r="C49" s="1116" t="s">
        <v>738</v>
      </c>
      <c r="D49" s="344" t="s">
        <v>739</v>
      </c>
      <c r="E49" s="565">
        <f>IF(E13&gt;0,E17*100/E13,0)</f>
        <v>5.4837826116728676</v>
      </c>
      <c r="F49" s="565">
        <f t="shared" ref="F49:W49" si="1">IF(F13&gt;0,F17*100/F13,0)</f>
        <v>4.7619047619047619</v>
      </c>
      <c r="G49" s="565">
        <f t="shared" si="1"/>
        <v>12.76595744680851</v>
      </c>
      <c r="H49" s="565">
        <f t="shared" si="1"/>
        <v>17.829457364341085</v>
      </c>
      <c r="I49" s="565">
        <f t="shared" si="1"/>
        <v>4.2521994134897358</v>
      </c>
      <c r="J49" s="565">
        <f t="shared" si="1"/>
        <v>27.868852459016395</v>
      </c>
      <c r="K49" s="565">
        <f t="shared" si="1"/>
        <v>5.9137820805553014</v>
      </c>
      <c r="L49" s="565">
        <f t="shared" si="1"/>
        <v>6.4388257981572741</v>
      </c>
      <c r="M49" s="565">
        <f t="shared" si="1"/>
        <v>7.6993583868010997</v>
      </c>
      <c r="N49" s="565">
        <f t="shared" si="1"/>
        <v>4.5778797841324979</v>
      </c>
      <c r="O49" s="565">
        <f t="shared" si="1"/>
        <v>6.1128789147546474</v>
      </c>
      <c r="P49" s="565">
        <f t="shared" si="1"/>
        <v>5.9500198333994447</v>
      </c>
      <c r="Q49" s="565">
        <f t="shared" si="1"/>
        <v>5.0681054307447377</v>
      </c>
      <c r="R49" s="565">
        <f t="shared" si="1"/>
        <v>5.10314875135722</v>
      </c>
      <c r="S49" s="565">
        <f t="shared" si="1"/>
        <v>6.5789473684210522</v>
      </c>
      <c r="T49" s="565">
        <f t="shared" si="1"/>
        <v>1.2195121951219512</v>
      </c>
      <c r="U49" s="565">
        <f t="shared" si="1"/>
        <v>0.82191780821917804</v>
      </c>
      <c r="V49" s="565">
        <f t="shared" si="1"/>
        <v>0.5161290322580645</v>
      </c>
      <c r="W49" s="565">
        <f t="shared" si="1"/>
        <v>5.2308418939662298</v>
      </c>
      <c r="X49" s="393">
        <v>17</v>
      </c>
    </row>
    <row r="50" spans="2:25" ht="33" customHeight="1">
      <c r="B50" s="393"/>
      <c r="C50" s="1116"/>
      <c r="D50" s="343" t="s">
        <v>740</v>
      </c>
      <c r="E50" s="565"/>
      <c r="F50" s="566"/>
      <c r="G50" s="566"/>
      <c r="H50" s="566"/>
      <c r="I50" s="566"/>
      <c r="J50" s="566"/>
      <c r="K50" s="566"/>
      <c r="L50" s="566"/>
      <c r="M50" s="566"/>
      <c r="N50" s="566"/>
      <c r="O50" s="566"/>
      <c r="P50" s="566"/>
      <c r="Q50" s="566"/>
      <c r="R50" s="566"/>
      <c r="S50" s="566"/>
      <c r="T50" s="566"/>
      <c r="U50" s="566"/>
      <c r="V50" s="566"/>
      <c r="W50" s="566"/>
      <c r="X50" s="393"/>
    </row>
    <row r="51" spans="2:25" ht="33.75" customHeight="1">
      <c r="B51" s="648">
        <v>18</v>
      </c>
      <c r="C51" s="1116" t="s">
        <v>741</v>
      </c>
      <c r="D51" s="344" t="s">
        <v>742</v>
      </c>
      <c r="E51" s="565">
        <f>IF(E13&gt;0,E19*100/E13,0)</f>
        <v>1.6947798498094087</v>
      </c>
      <c r="F51" s="565">
        <f t="shared" ref="F51:W51" si="2">IF(F13&gt;0,F19*100/F13,0)</f>
        <v>0.86896072297532156</v>
      </c>
      <c r="G51" s="565">
        <f t="shared" si="2"/>
        <v>0</v>
      </c>
      <c r="H51" s="565">
        <f t="shared" si="2"/>
        <v>1.5503875968992249</v>
      </c>
      <c r="I51" s="565">
        <f t="shared" si="2"/>
        <v>0.73313782991202348</v>
      </c>
      <c r="J51" s="565">
        <f t="shared" si="2"/>
        <v>4.0983606557377046</v>
      </c>
      <c r="K51" s="565">
        <f t="shared" si="2"/>
        <v>1.71248515846196</v>
      </c>
      <c r="L51" s="565">
        <f t="shared" si="2"/>
        <v>1.5159631454896079</v>
      </c>
      <c r="M51" s="565">
        <f t="shared" si="2"/>
        <v>1.5712976299594081</v>
      </c>
      <c r="N51" s="565">
        <f t="shared" si="2"/>
        <v>1.2530240059549655</v>
      </c>
      <c r="O51" s="565">
        <f t="shared" si="2"/>
        <v>1.5910232791827164</v>
      </c>
      <c r="P51" s="565">
        <f t="shared" si="2"/>
        <v>1.4676715589051963</v>
      </c>
      <c r="Q51" s="565">
        <f t="shared" si="2"/>
        <v>1.4770918096585883</v>
      </c>
      <c r="R51" s="565">
        <f t="shared" si="2"/>
        <v>1.4312506169183694</v>
      </c>
      <c r="S51" s="565">
        <f t="shared" si="2"/>
        <v>2.6315789473684212</v>
      </c>
      <c r="T51" s="565">
        <f t="shared" si="2"/>
        <v>1.8292682926829269</v>
      </c>
      <c r="U51" s="565">
        <f t="shared" si="2"/>
        <v>8.2191780821917817</v>
      </c>
      <c r="V51" s="565">
        <f t="shared" si="2"/>
        <v>5.67741935483871</v>
      </c>
      <c r="W51" s="565">
        <f t="shared" si="2"/>
        <v>1.8065887353878853</v>
      </c>
      <c r="X51" s="393">
        <v>18</v>
      </c>
    </row>
    <row r="52" spans="2:25" ht="32.25" customHeight="1">
      <c r="B52" s="393"/>
      <c r="C52" s="1116"/>
      <c r="D52" s="343" t="s">
        <v>743</v>
      </c>
      <c r="E52" s="565"/>
      <c r="F52" s="657"/>
      <c r="G52" s="657"/>
      <c r="H52" s="657"/>
      <c r="I52" s="657"/>
      <c r="J52" s="657"/>
      <c r="K52" s="657"/>
      <c r="L52" s="657"/>
      <c r="M52" s="657"/>
      <c r="N52" s="657"/>
      <c r="O52" s="657"/>
      <c r="P52" s="657"/>
      <c r="Q52" s="657"/>
      <c r="R52" s="657"/>
      <c r="S52" s="657"/>
      <c r="T52" s="657"/>
      <c r="U52" s="657"/>
      <c r="V52" s="657"/>
      <c r="W52" s="657"/>
      <c r="X52" s="393"/>
    </row>
    <row r="53" spans="2:25" ht="30.2" customHeight="1">
      <c r="B53" s="651">
        <v>19</v>
      </c>
      <c r="C53" s="1116" t="s">
        <v>744</v>
      </c>
      <c r="D53" s="344" t="s">
        <v>745</v>
      </c>
      <c r="E53" s="565">
        <f>IF(E13&gt;0,E21*100/E13,0)</f>
        <v>22.138275775490175</v>
      </c>
      <c r="F53" s="565">
        <f t="shared" ref="F53:W53" si="3">IF(F13&gt;0,F21*100/F13,0)</f>
        <v>24.157108098713937</v>
      </c>
      <c r="G53" s="565">
        <f t="shared" si="3"/>
        <v>5.3191489361702127</v>
      </c>
      <c r="H53" s="565">
        <f t="shared" si="3"/>
        <v>14.728682170542635</v>
      </c>
      <c r="I53" s="565">
        <f t="shared" si="3"/>
        <v>14.809384164222873</v>
      </c>
      <c r="J53" s="565">
        <f t="shared" si="3"/>
        <v>6.557377049180328</v>
      </c>
      <c r="K53" s="565">
        <f t="shared" si="3"/>
        <v>27.180564435108231</v>
      </c>
      <c r="L53" s="565">
        <f t="shared" si="3"/>
        <v>15.057853010499249</v>
      </c>
      <c r="M53" s="565">
        <f t="shared" si="3"/>
        <v>18.213958360612807</v>
      </c>
      <c r="N53" s="565">
        <f t="shared" si="3"/>
        <v>19.825072886297377</v>
      </c>
      <c r="O53" s="565">
        <f t="shared" si="3"/>
        <v>12.142019762183889</v>
      </c>
      <c r="P53" s="565">
        <f t="shared" si="3"/>
        <v>12.495041650138834</v>
      </c>
      <c r="Q53" s="565">
        <f t="shared" si="3"/>
        <v>28.621970635061029</v>
      </c>
      <c r="R53" s="565">
        <f t="shared" si="3"/>
        <v>28.101865561148948</v>
      </c>
      <c r="S53" s="565">
        <f t="shared" si="3"/>
        <v>23.684210526315791</v>
      </c>
      <c r="T53" s="565">
        <f t="shared" si="3"/>
        <v>45.121951219512198</v>
      </c>
      <c r="U53" s="565">
        <f t="shared" si="3"/>
        <v>19.223744292237441</v>
      </c>
      <c r="V53" s="565">
        <f t="shared" si="3"/>
        <v>5.5483870967741939</v>
      </c>
      <c r="W53" s="565">
        <f t="shared" si="3"/>
        <v>27.795489432046285</v>
      </c>
      <c r="X53" s="10">
        <v>19</v>
      </c>
      <c r="Y53" s="93"/>
    </row>
    <row r="54" spans="2:25" ht="31.5">
      <c r="B54" s="393"/>
      <c r="C54" s="1116"/>
      <c r="D54" s="343" t="s">
        <v>746</v>
      </c>
      <c r="E54" s="565"/>
      <c r="F54" s="657"/>
      <c r="G54" s="657"/>
      <c r="H54" s="657"/>
      <c r="I54" s="657"/>
      <c r="J54" s="657"/>
      <c r="K54" s="657"/>
      <c r="L54" s="657"/>
      <c r="M54" s="657"/>
      <c r="N54" s="657"/>
      <c r="O54" s="657"/>
      <c r="P54" s="657"/>
      <c r="Q54" s="657"/>
      <c r="R54" s="657"/>
      <c r="S54" s="657"/>
      <c r="T54" s="657"/>
      <c r="U54" s="657"/>
      <c r="V54" s="657"/>
      <c r="W54" s="657"/>
      <c r="X54" s="393"/>
    </row>
    <row r="55" spans="2:25" ht="12.75" customHeight="1">
      <c r="B55" s="393">
        <v>20</v>
      </c>
      <c r="C55" s="1117" t="s">
        <v>747</v>
      </c>
      <c r="D55" s="345" t="s">
        <v>748</v>
      </c>
      <c r="E55" s="565">
        <f>IF(E13&gt;0,E23*100/E13,0)</f>
        <v>9.0296957385131584</v>
      </c>
      <c r="F55" s="565">
        <f t="shared" ref="F55:W55" si="4">IF(F13&gt;0,F23*100/F13,0)</f>
        <v>6.3955509210983665</v>
      </c>
      <c r="G55" s="565">
        <f t="shared" si="4"/>
        <v>1.0638297872340425</v>
      </c>
      <c r="H55" s="565">
        <f t="shared" si="4"/>
        <v>4.6511627906976747</v>
      </c>
      <c r="I55" s="565">
        <f t="shared" si="4"/>
        <v>8.6510263929618763</v>
      </c>
      <c r="J55" s="565">
        <f t="shared" si="4"/>
        <v>1.639344262295082</v>
      </c>
      <c r="K55" s="565">
        <f t="shared" si="4"/>
        <v>9.5579504977623522</v>
      </c>
      <c r="L55" s="565">
        <f t="shared" si="4"/>
        <v>3.5033211913434754</v>
      </c>
      <c r="M55" s="565">
        <f t="shared" si="4"/>
        <v>3.7449260180699229</v>
      </c>
      <c r="N55" s="565">
        <f t="shared" si="4"/>
        <v>13.677811550151976</v>
      </c>
      <c r="O55" s="565">
        <f t="shared" si="4"/>
        <v>3.2992798526210017</v>
      </c>
      <c r="P55" s="565">
        <f t="shared" si="4"/>
        <v>2.9551765172550577</v>
      </c>
      <c r="Q55" s="565">
        <f t="shared" si="4"/>
        <v>9.8973996108261098</v>
      </c>
      <c r="R55" s="565">
        <f t="shared" si="4"/>
        <v>9.6140558681275294</v>
      </c>
      <c r="S55" s="565">
        <f t="shared" si="4"/>
        <v>6.5789473684210522</v>
      </c>
      <c r="T55" s="565">
        <f t="shared" si="4"/>
        <v>16.463414634146343</v>
      </c>
      <c r="U55" s="565">
        <f t="shared" si="4"/>
        <v>20.091324200913242</v>
      </c>
      <c r="V55" s="565">
        <f t="shared" si="4"/>
        <v>4.645161290322581</v>
      </c>
      <c r="W55" s="565">
        <f t="shared" si="4"/>
        <v>12.020309363561223</v>
      </c>
      <c r="X55" s="393">
        <v>20</v>
      </c>
    </row>
    <row r="56" spans="2:25">
      <c r="B56" s="393"/>
      <c r="C56" s="1117"/>
      <c r="D56" s="343" t="s">
        <v>749</v>
      </c>
      <c r="E56" s="565"/>
      <c r="F56" s="657"/>
      <c r="G56" s="657"/>
      <c r="H56" s="657"/>
      <c r="I56" s="657"/>
      <c r="J56" s="657"/>
      <c r="K56" s="657"/>
      <c r="L56" s="657"/>
      <c r="M56" s="657"/>
      <c r="N56" s="657"/>
      <c r="O56" s="657"/>
      <c r="P56" s="657"/>
      <c r="Q56" s="657"/>
      <c r="R56" s="657"/>
      <c r="S56" s="657"/>
      <c r="T56" s="657"/>
      <c r="U56" s="657"/>
      <c r="V56" s="657"/>
      <c r="W56" s="657"/>
      <c r="X56" s="393"/>
    </row>
    <row r="57" spans="2:25" ht="18.75" customHeight="1">
      <c r="B57" s="648">
        <v>21</v>
      </c>
      <c r="C57" s="1116" t="s">
        <v>750</v>
      </c>
      <c r="D57" s="345" t="s">
        <v>751</v>
      </c>
      <c r="E57" s="565">
        <f>IF(E13&gt;0,E25*100/E13,0)</f>
        <v>10.102485677113053</v>
      </c>
      <c r="F57" s="565">
        <f t="shared" ref="F57:W57" si="5">IF(F13&gt;0,F25*100/F13,0)</f>
        <v>3.5453597497393119</v>
      </c>
      <c r="G57" s="565">
        <f t="shared" si="5"/>
        <v>0</v>
      </c>
      <c r="H57" s="565">
        <f t="shared" si="5"/>
        <v>5.4263565891472867</v>
      </c>
      <c r="I57" s="565">
        <f t="shared" si="5"/>
        <v>2.4926686217008798</v>
      </c>
      <c r="J57" s="565">
        <f t="shared" si="5"/>
        <v>7.3770491803278686</v>
      </c>
      <c r="K57" s="565">
        <f t="shared" si="5"/>
        <v>12.407525801443054</v>
      </c>
      <c r="L57" s="565">
        <f t="shared" si="5"/>
        <v>14.495393186200985</v>
      </c>
      <c r="M57" s="565">
        <f t="shared" si="5"/>
        <v>3.6270786958229673</v>
      </c>
      <c r="N57" s="565">
        <f t="shared" si="5"/>
        <v>2.8162024688294771</v>
      </c>
      <c r="O57" s="565">
        <f t="shared" si="5"/>
        <v>4.8233126779433935</v>
      </c>
      <c r="P57" s="565">
        <f t="shared" si="5"/>
        <v>4.8393494644982153</v>
      </c>
      <c r="Q57" s="565">
        <f t="shared" si="5"/>
        <v>11.816734477268707</v>
      </c>
      <c r="R57" s="565">
        <f t="shared" si="5"/>
        <v>11.933668936926265</v>
      </c>
      <c r="S57" s="565">
        <f t="shared" si="5"/>
        <v>6.5789473684210522</v>
      </c>
      <c r="T57" s="565">
        <f t="shared" si="5"/>
        <v>16.463414634146343</v>
      </c>
      <c r="U57" s="565">
        <f t="shared" si="5"/>
        <v>18.219178082191782</v>
      </c>
      <c r="V57" s="565">
        <f t="shared" si="5"/>
        <v>23.741935483870968</v>
      </c>
      <c r="W57" s="565">
        <f t="shared" si="5"/>
        <v>9.9303341598771997</v>
      </c>
      <c r="X57" s="393">
        <v>21</v>
      </c>
    </row>
    <row r="58" spans="2:25" ht="16.5" customHeight="1">
      <c r="B58" s="393"/>
      <c r="C58" s="1116"/>
      <c r="D58" s="343" t="s">
        <v>752</v>
      </c>
      <c r="E58" s="565"/>
      <c r="F58" s="657"/>
      <c r="G58" s="657"/>
      <c r="H58" s="657"/>
      <c r="I58" s="657"/>
      <c r="J58" s="657"/>
      <c r="K58" s="657"/>
      <c r="L58" s="657"/>
      <c r="M58" s="657"/>
      <c r="N58" s="657"/>
      <c r="O58" s="657"/>
      <c r="P58" s="657"/>
      <c r="Q58" s="657"/>
      <c r="R58" s="657"/>
      <c r="S58" s="657"/>
      <c r="T58" s="657"/>
      <c r="U58" s="657"/>
      <c r="V58" s="657"/>
      <c r="W58" s="657"/>
      <c r="X58" s="393"/>
    </row>
    <row r="59" spans="2:25" ht="15" customHeight="1">
      <c r="B59" s="393">
        <v>22</v>
      </c>
      <c r="C59" s="1116" t="s">
        <v>753</v>
      </c>
      <c r="D59" s="345" t="s">
        <v>754</v>
      </c>
      <c r="E59" s="565">
        <f>IF(E13&gt;0,E27*100/E13)</f>
        <v>1.7096163064070666</v>
      </c>
      <c r="F59" s="565">
        <f t="shared" ref="F59:W59" si="6">IF(F13&gt;0,F27*100/F13)</f>
        <v>0.90371915189433438</v>
      </c>
      <c r="G59" s="565">
        <f t="shared" si="6"/>
        <v>3.1914893617021276</v>
      </c>
      <c r="H59" s="565">
        <f t="shared" si="6"/>
        <v>5.4263565891472867</v>
      </c>
      <c r="I59" s="565">
        <f t="shared" si="6"/>
        <v>0.5865102639296188</v>
      </c>
      <c r="J59" s="565">
        <f t="shared" si="6"/>
        <v>1.639344262295082</v>
      </c>
      <c r="K59" s="565">
        <f t="shared" si="6"/>
        <v>1.6394191250342498</v>
      </c>
      <c r="L59" s="565">
        <f t="shared" si="6"/>
        <v>0.44461109920719949</v>
      </c>
      <c r="M59" s="565">
        <f t="shared" si="6"/>
        <v>0.41901270132250884</v>
      </c>
      <c r="N59" s="565">
        <f t="shared" si="6"/>
        <v>0.81260467712921036</v>
      </c>
      <c r="O59" s="565">
        <f t="shared" si="6"/>
        <v>0.56941885781276169</v>
      </c>
      <c r="P59" s="565">
        <f t="shared" si="6"/>
        <v>0.51566838556128525</v>
      </c>
      <c r="Q59" s="565">
        <f t="shared" si="6"/>
        <v>2.6003891738899698</v>
      </c>
      <c r="R59" s="565">
        <f t="shared" si="6"/>
        <v>2.5959924982726283</v>
      </c>
      <c r="S59" s="565">
        <f t="shared" si="6"/>
        <v>1.3157894736842106</v>
      </c>
      <c r="T59" s="565">
        <f t="shared" si="6"/>
        <v>2.4390243902439024</v>
      </c>
      <c r="U59" s="565">
        <f t="shared" si="6"/>
        <v>20.273972602739725</v>
      </c>
      <c r="V59" s="565">
        <f t="shared" si="6"/>
        <v>49.41935483870968</v>
      </c>
      <c r="W59" s="565">
        <f t="shared" si="6"/>
        <v>1.4759711890423899</v>
      </c>
      <c r="X59" s="393">
        <v>22</v>
      </c>
    </row>
    <row r="60" spans="2:25">
      <c r="B60" s="393"/>
      <c r="C60" s="1116"/>
      <c r="D60" s="343" t="s">
        <v>755</v>
      </c>
      <c r="E60" s="565"/>
      <c r="F60" s="657"/>
      <c r="G60" s="657"/>
      <c r="H60" s="657"/>
      <c r="I60" s="657"/>
      <c r="J60" s="657"/>
      <c r="K60" s="657"/>
      <c r="L60" s="657"/>
      <c r="M60" s="657"/>
      <c r="N60" s="657"/>
      <c r="O60" s="657"/>
      <c r="P60" s="657"/>
      <c r="Q60" s="657"/>
      <c r="R60" s="657"/>
      <c r="S60" s="657"/>
      <c r="T60" s="657"/>
      <c r="U60" s="657"/>
      <c r="V60" s="657"/>
      <c r="W60" s="657"/>
      <c r="X60" s="393"/>
    </row>
    <row r="61" spans="2:25" ht="15" customHeight="1">
      <c r="B61" s="393">
        <v>23</v>
      </c>
      <c r="C61" s="1116" t="s">
        <v>756</v>
      </c>
      <c r="D61" s="345" t="s">
        <v>757</v>
      </c>
      <c r="E61" s="565">
        <f>IF(E13&gt;0,E29*100/E13,0)</f>
        <v>1.0123028463171351</v>
      </c>
      <c r="F61" s="565">
        <f t="shared" ref="F61:W61" si="7">IF(F13&gt;0,F29*100/F13,0)</f>
        <v>0.31282586027111575</v>
      </c>
      <c r="G61" s="565">
        <f t="shared" si="7"/>
        <v>0</v>
      </c>
      <c r="H61" s="565">
        <f t="shared" si="7"/>
        <v>0</v>
      </c>
      <c r="I61" s="565">
        <f t="shared" si="7"/>
        <v>0.5865102639296188</v>
      </c>
      <c r="J61" s="565">
        <f t="shared" si="7"/>
        <v>0</v>
      </c>
      <c r="K61" s="565">
        <f t="shared" si="7"/>
        <v>1.0046579596310166</v>
      </c>
      <c r="L61" s="565">
        <f t="shared" si="7"/>
        <v>0.97493036211699169</v>
      </c>
      <c r="M61" s="565">
        <f t="shared" si="7"/>
        <v>0.34044781982453842</v>
      </c>
      <c r="N61" s="565">
        <f t="shared" si="7"/>
        <v>0.26052974381241856</v>
      </c>
      <c r="O61" s="565">
        <f t="shared" si="7"/>
        <v>0.23446658851113716</v>
      </c>
      <c r="P61" s="565">
        <f t="shared" si="7"/>
        <v>0.25783419278064262</v>
      </c>
      <c r="Q61" s="565">
        <f t="shared" si="7"/>
        <v>2.2554395895984434</v>
      </c>
      <c r="R61" s="565">
        <f t="shared" si="7"/>
        <v>2.2110354357911359</v>
      </c>
      <c r="S61" s="565">
        <f t="shared" si="7"/>
        <v>1.3157894736842106</v>
      </c>
      <c r="T61" s="565">
        <f t="shared" si="7"/>
        <v>0</v>
      </c>
      <c r="U61" s="565">
        <f t="shared" si="7"/>
        <v>1.5068493150684932</v>
      </c>
      <c r="V61" s="565">
        <f t="shared" si="7"/>
        <v>0.12903225806451613</v>
      </c>
      <c r="W61" s="565">
        <f t="shared" si="7"/>
        <v>1.5586255756287637</v>
      </c>
      <c r="X61" s="393">
        <v>23</v>
      </c>
    </row>
    <row r="62" spans="2:25">
      <c r="B62" s="393"/>
      <c r="C62" s="1116"/>
      <c r="D62" s="343" t="s">
        <v>758</v>
      </c>
      <c r="E62" s="565"/>
      <c r="F62" s="566"/>
      <c r="G62" s="566"/>
      <c r="H62" s="566"/>
      <c r="I62" s="566"/>
      <c r="J62" s="566"/>
      <c r="K62" s="566"/>
      <c r="L62" s="566"/>
      <c r="M62" s="566"/>
      <c r="N62" s="566"/>
      <c r="O62" s="566"/>
      <c r="P62" s="566"/>
      <c r="Q62" s="566"/>
      <c r="R62" s="566"/>
      <c r="S62" s="566"/>
      <c r="T62" s="566"/>
      <c r="U62" s="566"/>
      <c r="V62" s="566"/>
      <c r="W62" s="566"/>
      <c r="X62" s="393"/>
    </row>
    <row r="63" spans="2:25" ht="30.95" customHeight="1">
      <c r="B63" s="648">
        <v>24</v>
      </c>
      <c r="C63" s="1116" t="s">
        <v>759</v>
      </c>
      <c r="D63" s="344" t="s">
        <v>760</v>
      </c>
      <c r="E63" s="565">
        <f>IF(E13&gt;0,E31*100/E13)</f>
        <v>0.17803747917189747</v>
      </c>
      <c r="F63" s="565">
        <f t="shared" ref="F63:W63" si="8">IF(F13&gt;0,F31*100/F13)</f>
        <v>0.13903371567605144</v>
      </c>
      <c r="G63" s="565">
        <f t="shared" si="8"/>
        <v>0</v>
      </c>
      <c r="H63" s="565">
        <f t="shared" si="8"/>
        <v>0.77519379844961245</v>
      </c>
      <c r="I63" s="565">
        <f t="shared" si="8"/>
        <v>0.1466275659824047</v>
      </c>
      <c r="J63" s="565">
        <f t="shared" si="8"/>
        <v>0</v>
      </c>
      <c r="K63" s="565">
        <f t="shared" si="8"/>
        <v>0.25116448990775414</v>
      </c>
      <c r="L63" s="565">
        <f t="shared" si="8"/>
        <v>0.1017784443968288</v>
      </c>
      <c r="M63" s="565">
        <f t="shared" si="8"/>
        <v>9.1659028414298807E-2</v>
      </c>
      <c r="N63" s="565">
        <f t="shared" si="8"/>
        <v>0.13026487190620928</v>
      </c>
      <c r="O63" s="565">
        <f t="shared" si="8"/>
        <v>0.11723329425556858</v>
      </c>
      <c r="P63" s="565">
        <f t="shared" si="8"/>
        <v>0.11900039666798889</v>
      </c>
      <c r="Q63" s="565">
        <f t="shared" si="8"/>
        <v>0.15920750044224305</v>
      </c>
      <c r="R63" s="565">
        <f t="shared" si="8"/>
        <v>0.138189714736946</v>
      </c>
      <c r="S63" s="565">
        <f t="shared" si="8"/>
        <v>0</v>
      </c>
      <c r="T63" s="565">
        <f t="shared" si="8"/>
        <v>0</v>
      </c>
      <c r="U63" s="565">
        <f t="shared" si="8"/>
        <v>9.1324200913242004E-2</v>
      </c>
      <c r="V63" s="565">
        <f t="shared" si="8"/>
        <v>0.25806451612903225</v>
      </c>
      <c r="W63" s="565">
        <f t="shared" si="8"/>
        <v>0.35423308537017356</v>
      </c>
      <c r="X63" s="393">
        <v>24</v>
      </c>
    </row>
    <row r="64" spans="2:25" ht="28.7" customHeight="1">
      <c r="B64" s="393"/>
      <c r="C64" s="1116"/>
      <c r="D64" s="343" t="s">
        <v>761</v>
      </c>
      <c r="E64" s="565"/>
      <c r="F64" s="657"/>
      <c r="G64" s="657"/>
      <c r="H64" s="657"/>
      <c r="I64" s="657"/>
      <c r="J64" s="657"/>
      <c r="K64" s="657"/>
      <c r="L64" s="657"/>
      <c r="M64" s="657"/>
      <c r="N64" s="657"/>
      <c r="O64" s="657"/>
      <c r="P64" s="657"/>
      <c r="Q64" s="657"/>
      <c r="R64" s="657"/>
      <c r="S64" s="657"/>
      <c r="T64" s="657"/>
      <c r="U64" s="657"/>
      <c r="V64" s="657"/>
      <c r="W64" s="657"/>
      <c r="X64" s="393"/>
    </row>
    <row r="65" spans="2:24" ht="18" customHeight="1">
      <c r="B65" s="648">
        <v>25</v>
      </c>
      <c r="C65" s="1116" t="s">
        <v>762</v>
      </c>
      <c r="D65" s="345" t="s">
        <v>763</v>
      </c>
      <c r="E65" s="565">
        <f>IF(E13&gt;0,E33*100/E13,0)</f>
        <v>2.4491566045057178</v>
      </c>
      <c r="F65" s="565">
        <f t="shared" ref="F65:W65" si="9">IF(F13&gt;0,F33*100/F13,0)</f>
        <v>1.1470281543274243</v>
      </c>
      <c r="G65" s="565">
        <f t="shared" si="9"/>
        <v>3.1914893617021276</v>
      </c>
      <c r="H65" s="565">
        <f t="shared" si="9"/>
        <v>0.77519379844961245</v>
      </c>
      <c r="I65" s="565">
        <f t="shared" si="9"/>
        <v>0.87976539589442815</v>
      </c>
      <c r="J65" s="565">
        <f t="shared" si="9"/>
        <v>19.672131147540984</v>
      </c>
      <c r="K65" s="565">
        <f t="shared" si="9"/>
        <v>1.8129509544250617</v>
      </c>
      <c r="L65" s="565">
        <f t="shared" si="9"/>
        <v>5.3728305121062778</v>
      </c>
      <c r="M65" s="565">
        <f t="shared" si="9"/>
        <v>8.8516433154379985</v>
      </c>
      <c r="N65" s="565">
        <f t="shared" si="9"/>
        <v>0.80019849885242855</v>
      </c>
      <c r="O65" s="565">
        <f t="shared" si="9"/>
        <v>2.8638419025288897</v>
      </c>
      <c r="P65" s="565">
        <f t="shared" si="9"/>
        <v>2.9551765172550577</v>
      </c>
      <c r="Q65" s="565">
        <f t="shared" si="9"/>
        <v>2.3438882009552451</v>
      </c>
      <c r="R65" s="565">
        <f t="shared" si="9"/>
        <v>2.418320007896555</v>
      </c>
      <c r="S65" s="565">
        <f t="shared" si="9"/>
        <v>9.2105263157894743</v>
      </c>
      <c r="T65" s="565">
        <f t="shared" si="9"/>
        <v>0.6097560975609756</v>
      </c>
      <c r="U65" s="565">
        <f t="shared" si="9"/>
        <v>0.18264840182648401</v>
      </c>
      <c r="V65" s="565">
        <f t="shared" si="9"/>
        <v>0.12903225806451613</v>
      </c>
      <c r="W65" s="565">
        <f t="shared" si="9"/>
        <v>1.4169323414806942</v>
      </c>
      <c r="X65" s="393">
        <v>25</v>
      </c>
    </row>
    <row r="66" spans="2:24" ht="31.5">
      <c r="B66" s="393"/>
      <c r="C66" s="1116"/>
      <c r="D66" s="346" t="s">
        <v>764</v>
      </c>
      <c r="E66" s="565"/>
      <c r="F66" s="657"/>
      <c r="G66" s="657"/>
      <c r="H66" s="657"/>
      <c r="I66" s="657"/>
      <c r="J66" s="657"/>
      <c r="K66" s="657"/>
      <c r="L66" s="657"/>
      <c r="M66" s="657"/>
      <c r="N66" s="657"/>
      <c r="O66" s="657"/>
      <c r="P66" s="657"/>
      <c r="Q66" s="657"/>
      <c r="R66" s="657"/>
      <c r="S66" s="657"/>
      <c r="T66" s="657"/>
      <c r="U66" s="657"/>
      <c r="V66" s="657"/>
      <c r="W66" s="657"/>
      <c r="X66" s="393"/>
    </row>
    <row r="67" spans="2:24" ht="30.2" customHeight="1">
      <c r="B67" s="648">
        <v>26</v>
      </c>
      <c r="C67" s="1116" t="s">
        <v>765</v>
      </c>
      <c r="D67" s="345" t="s">
        <v>766</v>
      </c>
      <c r="E67" s="565">
        <f>IF(E13&gt;0,E35*100/E13,0)</f>
        <v>0.11184405742849969</v>
      </c>
      <c r="F67" s="565">
        <f t="shared" ref="F67:W67" si="10">IF(F13&gt;0,F35*100/F13,0)</f>
        <v>0</v>
      </c>
      <c r="G67" s="565">
        <f t="shared" si="10"/>
        <v>0</v>
      </c>
      <c r="H67" s="565">
        <f t="shared" si="10"/>
        <v>0</v>
      </c>
      <c r="I67" s="565">
        <f t="shared" si="10"/>
        <v>0</v>
      </c>
      <c r="J67" s="565">
        <f t="shared" si="10"/>
        <v>3.278688524590164</v>
      </c>
      <c r="K67" s="565">
        <f t="shared" si="10"/>
        <v>0.14156543976618868</v>
      </c>
      <c r="L67" s="565">
        <f t="shared" si="10"/>
        <v>0.11784872509106492</v>
      </c>
      <c r="M67" s="565">
        <f t="shared" si="10"/>
        <v>0.10475317533062721</v>
      </c>
      <c r="N67" s="565">
        <f t="shared" si="10"/>
        <v>4.3421623968736431E-2</v>
      </c>
      <c r="O67" s="565">
        <f t="shared" si="10"/>
        <v>0.2009713615809747</v>
      </c>
      <c r="P67" s="565">
        <f t="shared" si="10"/>
        <v>0.21816739389131298</v>
      </c>
      <c r="Q67" s="565">
        <f t="shared" si="10"/>
        <v>0.10613833362816204</v>
      </c>
      <c r="R67" s="565">
        <f t="shared" si="10"/>
        <v>0.10857763300760044</v>
      </c>
      <c r="S67" s="565">
        <f t="shared" si="10"/>
        <v>0</v>
      </c>
      <c r="T67" s="565">
        <f t="shared" si="10"/>
        <v>0</v>
      </c>
      <c r="U67" s="565">
        <f t="shared" si="10"/>
        <v>0</v>
      </c>
      <c r="V67" s="565">
        <f t="shared" si="10"/>
        <v>0</v>
      </c>
      <c r="W67" s="565">
        <f t="shared" si="10"/>
        <v>0.1180776951233912</v>
      </c>
      <c r="X67" s="393">
        <v>26</v>
      </c>
    </row>
    <row r="68" spans="2:24" ht="31.5">
      <c r="B68" s="393"/>
      <c r="C68" s="1116"/>
      <c r="D68" s="346" t="s">
        <v>767</v>
      </c>
      <c r="E68" s="565"/>
      <c r="F68" s="566"/>
      <c r="G68" s="566"/>
      <c r="H68" s="657"/>
      <c r="I68" s="657"/>
      <c r="J68" s="657"/>
      <c r="K68" s="657"/>
      <c r="L68" s="657"/>
      <c r="M68" s="657"/>
      <c r="N68" s="657"/>
      <c r="O68" s="657"/>
      <c r="P68" s="657"/>
      <c r="Q68" s="657"/>
      <c r="R68" s="657"/>
      <c r="S68" s="657"/>
      <c r="T68" s="657"/>
      <c r="U68" s="657"/>
      <c r="V68" s="657"/>
      <c r="W68" s="657"/>
      <c r="X68" s="393"/>
    </row>
    <row r="69" spans="2:24" ht="33" customHeight="1">
      <c r="B69" s="648">
        <v>27</v>
      </c>
      <c r="C69" s="1116" t="s">
        <v>768</v>
      </c>
      <c r="D69" s="345" t="s">
        <v>769</v>
      </c>
      <c r="E69" s="565">
        <f>IF(E13&gt;0,E37*100/E13,0)</f>
        <v>1.9401520166168314E-2</v>
      </c>
      <c r="F69" s="565">
        <f t="shared" ref="F69:W69" si="11">IF(F13&gt;0,F37*100/F13,0)</f>
        <v>3.475842891901286E-2</v>
      </c>
      <c r="G69" s="565">
        <f t="shared" si="11"/>
        <v>0</v>
      </c>
      <c r="H69" s="565">
        <f t="shared" si="11"/>
        <v>0</v>
      </c>
      <c r="I69" s="565">
        <f t="shared" si="11"/>
        <v>0</v>
      </c>
      <c r="J69" s="565">
        <f t="shared" si="11"/>
        <v>0.81967213114754101</v>
      </c>
      <c r="K69" s="565">
        <f t="shared" si="11"/>
        <v>1.8266508356927572E-2</v>
      </c>
      <c r="L69" s="565">
        <f t="shared" si="11"/>
        <v>3.2140561388472252E-2</v>
      </c>
      <c r="M69" s="565">
        <f t="shared" si="11"/>
        <v>2.6188293832656803E-2</v>
      </c>
      <c r="N69" s="565">
        <f t="shared" si="11"/>
        <v>6.2030891383909187E-3</v>
      </c>
      <c r="O69" s="565">
        <f t="shared" si="11"/>
        <v>0</v>
      </c>
      <c r="P69" s="565">
        <f t="shared" si="11"/>
        <v>0</v>
      </c>
      <c r="Q69" s="565">
        <f t="shared" si="11"/>
        <v>8.8448611356801692E-3</v>
      </c>
      <c r="R69" s="565">
        <f t="shared" si="11"/>
        <v>9.8706939097818573E-3</v>
      </c>
      <c r="S69" s="565">
        <f t="shared" si="11"/>
        <v>0</v>
      </c>
      <c r="T69" s="565">
        <f t="shared" si="11"/>
        <v>0</v>
      </c>
      <c r="U69" s="565">
        <f t="shared" si="11"/>
        <v>0</v>
      </c>
      <c r="V69" s="565">
        <f t="shared" si="11"/>
        <v>0</v>
      </c>
      <c r="W69" s="565">
        <f t="shared" si="11"/>
        <v>3.5423308537017355E-2</v>
      </c>
      <c r="X69" s="393">
        <v>27</v>
      </c>
    </row>
    <row r="70" spans="2:24" ht="35.25" customHeight="1">
      <c r="B70" s="393"/>
      <c r="C70" s="1116"/>
      <c r="D70" s="346" t="s">
        <v>770</v>
      </c>
      <c r="E70" s="565"/>
      <c r="F70" s="657"/>
      <c r="G70" s="657"/>
      <c r="H70" s="657"/>
      <c r="I70" s="657"/>
      <c r="J70" s="657"/>
      <c r="K70" s="657"/>
      <c r="L70" s="657"/>
      <c r="M70" s="657"/>
      <c r="N70" s="657"/>
      <c r="O70" s="657"/>
      <c r="P70" s="657"/>
      <c r="Q70" s="657"/>
      <c r="R70" s="657"/>
      <c r="S70" s="657"/>
      <c r="T70" s="657"/>
      <c r="U70" s="657"/>
      <c r="V70" s="657"/>
      <c r="W70" s="657"/>
      <c r="X70" s="393"/>
    </row>
    <row r="71" spans="2:24" ht="14.25" customHeight="1">
      <c r="B71" s="393">
        <v>28</v>
      </c>
      <c r="C71" s="1116" t="s">
        <v>771</v>
      </c>
      <c r="D71" s="345" t="s">
        <v>772</v>
      </c>
      <c r="E71" s="565">
        <f>IF(E13&gt;0,E39*100/E13,0)</f>
        <v>3.7079728835224031</v>
      </c>
      <c r="F71" s="565">
        <f t="shared" ref="F71:W71" si="12">IF(F13&gt;0,F39*100/F13,0)</f>
        <v>2.8154327424400418</v>
      </c>
      <c r="G71" s="565">
        <f t="shared" si="12"/>
        <v>4.2553191489361701</v>
      </c>
      <c r="H71" s="565">
        <f t="shared" si="12"/>
        <v>4.6511627906976747</v>
      </c>
      <c r="I71" s="565">
        <f t="shared" si="12"/>
        <v>2.1994134897360702</v>
      </c>
      <c r="J71" s="565">
        <f t="shared" si="12"/>
        <v>2.459016393442623</v>
      </c>
      <c r="K71" s="565">
        <f t="shared" si="12"/>
        <v>3.6578682984747464</v>
      </c>
      <c r="L71" s="565">
        <f t="shared" si="12"/>
        <v>2.5766016713091924</v>
      </c>
      <c r="M71" s="565">
        <f t="shared" si="12"/>
        <v>1.9772161843655887</v>
      </c>
      <c r="N71" s="565">
        <f t="shared" si="12"/>
        <v>2.1276595744680851</v>
      </c>
      <c r="O71" s="565">
        <f t="shared" si="12"/>
        <v>2.0264612292748283</v>
      </c>
      <c r="P71" s="565">
        <f t="shared" si="12"/>
        <v>1.9238397461324872</v>
      </c>
      <c r="Q71" s="565">
        <f t="shared" si="12"/>
        <v>3.1487705643021404</v>
      </c>
      <c r="R71" s="565">
        <f t="shared" si="12"/>
        <v>2.9217253972954298</v>
      </c>
      <c r="S71" s="565">
        <f t="shared" si="12"/>
        <v>3.9473684210526314</v>
      </c>
      <c r="T71" s="565">
        <f t="shared" si="12"/>
        <v>6.7073170731707314</v>
      </c>
      <c r="U71" s="565">
        <f t="shared" si="12"/>
        <v>6.4840182648401825</v>
      </c>
      <c r="V71" s="565">
        <f t="shared" si="12"/>
        <v>8.387096774193548</v>
      </c>
      <c r="W71" s="565">
        <f t="shared" si="12"/>
        <v>10.874955720864328</v>
      </c>
      <c r="X71" s="393">
        <v>28</v>
      </c>
    </row>
    <row r="72" spans="2:24" ht="16.5" customHeight="1">
      <c r="B72" s="393"/>
      <c r="C72" s="1116"/>
      <c r="D72" s="343" t="s">
        <v>773</v>
      </c>
      <c r="E72" s="655"/>
      <c r="F72" s="655"/>
      <c r="G72" s="655"/>
      <c r="H72" s="655"/>
      <c r="I72" s="655"/>
      <c r="J72" s="655"/>
      <c r="K72" s="655"/>
      <c r="L72" s="656"/>
      <c r="M72" s="656"/>
      <c r="N72" s="655"/>
      <c r="O72" s="655"/>
      <c r="P72" s="655"/>
      <c r="Q72" s="655"/>
      <c r="R72" s="655"/>
      <c r="S72" s="655"/>
      <c r="T72" s="655"/>
      <c r="U72" s="655"/>
      <c r="V72" s="655"/>
      <c r="W72" s="655"/>
    </row>
  </sheetData>
  <sheetProtection selectLockedCells="1" selectUnlockedCells="1"/>
  <mergeCells count="62">
    <mergeCell ref="C63:C64"/>
    <mergeCell ref="C65:C66"/>
    <mergeCell ref="C67:C68"/>
    <mergeCell ref="C69:C70"/>
    <mergeCell ref="C71:C72"/>
    <mergeCell ref="C33:C34"/>
    <mergeCell ref="C35:C36"/>
    <mergeCell ref="C37:C38"/>
    <mergeCell ref="C61:C62"/>
    <mergeCell ref="C39:C40"/>
    <mergeCell ref="C42:W42"/>
    <mergeCell ref="C43:W43"/>
    <mergeCell ref="C45:C46"/>
    <mergeCell ref="C47:C48"/>
    <mergeCell ref="C49:C50"/>
    <mergeCell ref="C51:C52"/>
    <mergeCell ref="C53:C54"/>
    <mergeCell ref="C55:C56"/>
    <mergeCell ref="C57:C58"/>
    <mergeCell ref="C59:C60"/>
    <mergeCell ref="C23:C24"/>
    <mergeCell ref="C25:C26"/>
    <mergeCell ref="C27:C28"/>
    <mergeCell ref="C29:C30"/>
    <mergeCell ref="C31:C32"/>
    <mergeCell ref="U6:U8"/>
    <mergeCell ref="J4:J7"/>
    <mergeCell ref="C21:C22"/>
    <mergeCell ref="L4:M4"/>
    <mergeCell ref="C19:C20"/>
    <mergeCell ref="C15:C16"/>
    <mergeCell ref="O4:P4"/>
    <mergeCell ref="C17:C18"/>
    <mergeCell ref="R6:T6"/>
    <mergeCell ref="O5:P5"/>
    <mergeCell ref="U4:V4"/>
    <mergeCell ref="C13:C14"/>
    <mergeCell ref="E3:E8"/>
    <mergeCell ref="B10:X10"/>
    <mergeCell ref="V6:V7"/>
    <mergeCell ref="L5:M5"/>
    <mergeCell ref="U5:V5"/>
    <mergeCell ref="F6:F8"/>
    <mergeCell ref="C11:X11"/>
    <mergeCell ref="G6:I6"/>
    <mergeCell ref="L6:L8"/>
    <mergeCell ref="M6:M7"/>
    <mergeCell ref="X3:X9"/>
    <mergeCell ref="F4:I4"/>
    <mergeCell ref="P6:P7"/>
    <mergeCell ref="Q6:Q8"/>
    <mergeCell ref="F3:W3"/>
    <mergeCell ref="O6:O8"/>
    <mergeCell ref="K4:K7"/>
    <mergeCell ref="W4:W7"/>
    <mergeCell ref="Q5:T5"/>
    <mergeCell ref="Q4:T4"/>
    <mergeCell ref="B3:B9"/>
    <mergeCell ref="C3:D6"/>
    <mergeCell ref="N4:N7"/>
    <mergeCell ref="C7:D9"/>
    <mergeCell ref="F5:I5"/>
  </mergeCells>
  <pageMargins left="0.31527777777777777" right="0.31527777777777777" top="0.55138888888888893" bottom="0.55138888888888893" header="0.51180555555555551" footer="0.51180555555555551"/>
  <pageSetup paperSize="9" scale="74" firstPageNumber="0" fitToWidth="2" fitToHeight="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rgb="FFFFFF00"/>
    <pageSetUpPr fitToPage="1"/>
  </sheetPr>
  <dimension ref="B1:Y152"/>
  <sheetViews>
    <sheetView zoomScaleNormal="100" workbookViewId="0"/>
  </sheetViews>
  <sheetFormatPr defaultRowHeight="15.75"/>
  <cols>
    <col min="1" max="1" width="2.625" style="70" customWidth="1"/>
    <col min="2" max="2" width="10.625" style="70" customWidth="1"/>
    <col min="3" max="3" width="10.5" style="268" customWidth="1"/>
    <col min="4" max="4" width="38.5" style="70" customWidth="1"/>
    <col min="5" max="6" width="9" style="70"/>
    <col min="7" max="7" width="8.25" style="70" customWidth="1"/>
    <col min="8" max="8" width="8.5" style="70" customWidth="1"/>
    <col min="9" max="9" width="9" style="70" customWidth="1"/>
    <col min="10" max="10" width="9.125" style="70" customWidth="1"/>
    <col min="11" max="11" width="8.5" style="70" customWidth="1"/>
    <col min="12" max="15" width="9" style="70"/>
    <col min="16" max="16" width="8.5" style="70" customWidth="1"/>
    <col min="17" max="18" width="9" style="70"/>
    <col min="19" max="19" width="9.375" style="70" customWidth="1"/>
    <col min="20" max="20" width="8.625" style="70" customWidth="1"/>
    <col min="21" max="21" width="9" style="70"/>
    <col min="22" max="22" width="8.25" style="70" customWidth="1"/>
    <col min="23" max="23" width="8.625" style="70" customWidth="1"/>
    <col min="24" max="24" width="5" style="5" customWidth="1"/>
    <col min="25" max="16384" width="9" style="70"/>
  </cols>
  <sheetData>
    <row r="1" spans="2:25" ht="26.45" customHeight="1">
      <c r="B1" s="97" t="s">
        <v>776</v>
      </c>
      <c r="C1" s="324" t="s">
        <v>1734</v>
      </c>
    </row>
    <row r="2" spans="2:25" s="270" customFormat="1" ht="23.65" customHeight="1">
      <c r="C2" s="1103" t="s">
        <v>2287</v>
      </c>
      <c r="D2" s="1103"/>
      <c r="E2" s="1103"/>
      <c r="F2" s="1103"/>
      <c r="G2" s="1103"/>
      <c r="H2" s="1103"/>
      <c r="I2" s="1103"/>
      <c r="J2" s="1103"/>
      <c r="K2" s="1103"/>
      <c r="L2" s="1103"/>
      <c r="M2" s="1103"/>
      <c r="N2" s="1103"/>
      <c r="O2" s="1103"/>
      <c r="P2" s="1103"/>
      <c r="X2" s="126"/>
    </row>
    <row r="3" spans="2:25" ht="28.5" customHeight="1">
      <c r="B3" s="1088" t="s">
        <v>777</v>
      </c>
      <c r="C3" s="1080" t="s">
        <v>778</v>
      </c>
      <c r="D3" s="1080"/>
      <c r="E3" s="1081" t="s">
        <v>779</v>
      </c>
      <c r="F3" s="1112" t="s">
        <v>780</v>
      </c>
      <c r="G3" s="1112"/>
      <c r="H3" s="1112"/>
      <c r="I3" s="1112"/>
      <c r="J3" s="1112"/>
      <c r="K3" s="1112"/>
      <c r="L3" s="1112"/>
      <c r="M3" s="1112"/>
      <c r="N3" s="1112"/>
      <c r="O3" s="1112"/>
      <c r="P3" s="1112"/>
      <c r="Q3" s="1112"/>
      <c r="R3" s="1112"/>
      <c r="S3" s="1112"/>
      <c r="T3" s="1112"/>
      <c r="U3" s="1112"/>
      <c r="V3" s="1112"/>
      <c r="W3" s="1112"/>
      <c r="X3" s="942" t="s">
        <v>1044</v>
      </c>
      <c r="Y3" s="93"/>
    </row>
    <row r="4" spans="2:25" ht="60.2" customHeight="1">
      <c r="B4" s="1088"/>
      <c r="C4" s="1080"/>
      <c r="D4" s="1080"/>
      <c r="E4" s="1081"/>
      <c r="F4" s="1081" t="s">
        <v>689</v>
      </c>
      <c r="G4" s="1081"/>
      <c r="H4" s="1081"/>
      <c r="I4" s="1081"/>
      <c r="J4" s="1080" t="s">
        <v>690</v>
      </c>
      <c r="K4" s="1080" t="s">
        <v>691</v>
      </c>
      <c r="L4" s="1080" t="s">
        <v>692</v>
      </c>
      <c r="M4" s="1080"/>
      <c r="N4" s="1080" t="s">
        <v>693</v>
      </c>
      <c r="O4" s="1080" t="s">
        <v>694</v>
      </c>
      <c r="P4" s="1080"/>
      <c r="Q4" s="1080" t="s">
        <v>695</v>
      </c>
      <c r="R4" s="1080"/>
      <c r="S4" s="1080"/>
      <c r="T4" s="1080"/>
      <c r="U4" s="1080" t="s">
        <v>696</v>
      </c>
      <c r="V4" s="1080"/>
      <c r="W4" s="1080" t="s">
        <v>697</v>
      </c>
      <c r="X4" s="942"/>
      <c r="Y4" s="93"/>
    </row>
    <row r="5" spans="2:25" ht="45.75" customHeight="1">
      <c r="B5" s="1088"/>
      <c r="C5" s="1080"/>
      <c r="D5" s="1080"/>
      <c r="E5" s="1081"/>
      <c r="F5" s="1109" t="s">
        <v>698</v>
      </c>
      <c r="G5" s="1109"/>
      <c r="H5" s="1109"/>
      <c r="I5" s="1109"/>
      <c r="J5" s="1080"/>
      <c r="K5" s="1080"/>
      <c r="L5" s="1109" t="s">
        <v>699</v>
      </c>
      <c r="M5" s="1109"/>
      <c r="N5" s="1080"/>
      <c r="O5" s="1087" t="s">
        <v>700</v>
      </c>
      <c r="P5" s="1087"/>
      <c r="Q5" s="1087" t="s">
        <v>701</v>
      </c>
      <c r="R5" s="1087"/>
      <c r="S5" s="1087"/>
      <c r="T5" s="1087"/>
      <c r="U5" s="1087" t="s">
        <v>702</v>
      </c>
      <c r="V5" s="1087"/>
      <c r="W5" s="1080"/>
      <c r="X5" s="942"/>
      <c r="Y5" s="93"/>
    </row>
    <row r="6" spans="2:25" ht="24" customHeight="1">
      <c r="B6" s="1088"/>
      <c r="C6" s="1080"/>
      <c r="D6" s="1080"/>
      <c r="E6" s="1081"/>
      <c r="F6" s="1081" t="s">
        <v>781</v>
      </c>
      <c r="G6" s="994" t="s">
        <v>704</v>
      </c>
      <c r="H6" s="994"/>
      <c r="I6" s="994"/>
      <c r="J6" s="1080"/>
      <c r="K6" s="1080"/>
      <c r="L6" s="1081" t="s">
        <v>782</v>
      </c>
      <c r="M6" s="1080" t="s">
        <v>706</v>
      </c>
      <c r="N6" s="1080"/>
      <c r="O6" s="1081" t="s">
        <v>783</v>
      </c>
      <c r="P6" s="1080" t="s">
        <v>708</v>
      </c>
      <c r="Q6" s="1081" t="s">
        <v>784</v>
      </c>
      <c r="R6" s="994" t="s">
        <v>785</v>
      </c>
      <c r="S6" s="994"/>
      <c r="T6" s="994"/>
      <c r="U6" s="1081" t="s">
        <v>786</v>
      </c>
      <c r="V6" s="1080" t="s">
        <v>711</v>
      </c>
      <c r="W6" s="1080"/>
      <c r="X6" s="942"/>
      <c r="Y6" s="93"/>
    </row>
    <row r="7" spans="2:25" ht="139.5" customHeight="1">
      <c r="B7" s="1088"/>
      <c r="C7" s="1087" t="s">
        <v>787</v>
      </c>
      <c r="D7" s="1087"/>
      <c r="E7" s="1081"/>
      <c r="F7" s="1081"/>
      <c r="G7" s="272" t="s">
        <v>788</v>
      </c>
      <c r="H7" s="272" t="s">
        <v>714</v>
      </c>
      <c r="I7" s="272" t="s">
        <v>789</v>
      </c>
      <c r="J7" s="1080"/>
      <c r="K7" s="1080"/>
      <c r="L7" s="1081"/>
      <c r="M7" s="1080"/>
      <c r="N7" s="1080"/>
      <c r="O7" s="1081"/>
      <c r="P7" s="1080"/>
      <c r="Q7" s="1081"/>
      <c r="R7" s="272" t="s">
        <v>715</v>
      </c>
      <c r="S7" s="272" t="s">
        <v>716</v>
      </c>
      <c r="T7" s="80" t="s">
        <v>717</v>
      </c>
      <c r="U7" s="1081"/>
      <c r="V7" s="1080"/>
      <c r="W7" s="1080"/>
      <c r="X7" s="942"/>
      <c r="Y7" s="93"/>
    </row>
    <row r="8" spans="2:25" ht="152.1" customHeight="1">
      <c r="B8" s="1088"/>
      <c r="C8" s="1087"/>
      <c r="D8" s="1087"/>
      <c r="E8" s="1081"/>
      <c r="F8" s="1081"/>
      <c r="G8" s="334" t="s">
        <v>790</v>
      </c>
      <c r="H8" s="335" t="s">
        <v>791</v>
      </c>
      <c r="I8" s="334" t="s">
        <v>792</v>
      </c>
      <c r="J8" s="236" t="s">
        <v>721</v>
      </c>
      <c r="K8" s="334" t="s">
        <v>722</v>
      </c>
      <c r="L8" s="1081"/>
      <c r="M8" s="239" t="s">
        <v>723</v>
      </c>
      <c r="N8" s="236" t="s">
        <v>724</v>
      </c>
      <c r="O8" s="1081"/>
      <c r="P8" s="236" t="s">
        <v>725</v>
      </c>
      <c r="Q8" s="1081"/>
      <c r="R8" s="236" t="s">
        <v>726</v>
      </c>
      <c r="S8" s="236" t="s">
        <v>727</v>
      </c>
      <c r="T8" s="239" t="s">
        <v>728</v>
      </c>
      <c r="U8" s="1081"/>
      <c r="V8" s="236" t="s">
        <v>793</v>
      </c>
      <c r="W8" s="236" t="s">
        <v>730</v>
      </c>
      <c r="X8" s="942"/>
      <c r="Y8" s="93"/>
    </row>
    <row r="9" spans="2:25" ht="31.5">
      <c r="B9" s="1088"/>
      <c r="C9" s="1087"/>
      <c r="D9" s="1087"/>
      <c r="E9" s="276"/>
      <c r="F9" s="777" t="s">
        <v>1883</v>
      </c>
      <c r="G9" s="777" t="s">
        <v>1826</v>
      </c>
      <c r="H9" s="777" t="s">
        <v>1827</v>
      </c>
      <c r="I9" s="276" t="s">
        <v>1842</v>
      </c>
      <c r="J9" s="777" t="s">
        <v>1927</v>
      </c>
      <c r="K9" s="276" t="s">
        <v>1858</v>
      </c>
      <c r="L9" s="277" t="s">
        <v>1928</v>
      </c>
      <c r="M9" s="777" t="s">
        <v>1929</v>
      </c>
      <c r="N9" s="777" t="s">
        <v>1930</v>
      </c>
      <c r="O9" s="316" t="s">
        <v>1931</v>
      </c>
      <c r="P9" s="777" t="s">
        <v>1844</v>
      </c>
      <c r="Q9" s="777" t="s">
        <v>1932</v>
      </c>
      <c r="R9" s="777" t="s">
        <v>1933</v>
      </c>
      <c r="S9" s="777" t="s">
        <v>1846</v>
      </c>
      <c r="T9" s="316" t="s">
        <v>1934</v>
      </c>
      <c r="U9" s="777" t="s">
        <v>1935</v>
      </c>
      <c r="V9" s="777" t="s">
        <v>1936</v>
      </c>
      <c r="W9" s="777" t="s">
        <v>1937</v>
      </c>
      <c r="X9" s="942"/>
      <c r="Y9" s="93"/>
    </row>
    <row r="10" spans="2:25" s="384" customFormat="1" ht="21.75" customHeight="1">
      <c r="B10" s="1014" t="s">
        <v>731</v>
      </c>
      <c r="C10" s="1014"/>
      <c r="D10" s="1014"/>
      <c r="E10" s="1014"/>
      <c r="F10" s="1014"/>
      <c r="G10" s="1014"/>
      <c r="H10" s="1014"/>
      <c r="I10" s="1014"/>
      <c r="J10" s="1014"/>
      <c r="K10" s="1014"/>
      <c r="L10" s="1014"/>
      <c r="M10" s="1014"/>
      <c r="N10" s="1014"/>
      <c r="O10" s="1014"/>
      <c r="P10" s="1014"/>
      <c r="Q10" s="1014"/>
      <c r="R10" s="1014"/>
      <c r="S10" s="1014"/>
      <c r="T10" s="1014"/>
      <c r="U10" s="1014"/>
      <c r="V10" s="1014"/>
      <c r="W10" s="1014"/>
      <c r="X10" s="1014"/>
      <c r="Y10" s="116"/>
    </row>
    <row r="11" spans="2:25" ht="17.25" customHeight="1">
      <c r="B11" s="262"/>
      <c r="C11" s="1110" t="s">
        <v>732</v>
      </c>
      <c r="D11" s="1110"/>
      <c r="E11" s="1110"/>
      <c r="F11" s="1110"/>
      <c r="G11" s="1110"/>
      <c r="H11" s="1110"/>
      <c r="I11" s="1110"/>
      <c r="J11" s="1110"/>
      <c r="K11" s="1110"/>
      <c r="L11" s="1110"/>
      <c r="M11" s="1110"/>
      <c r="N11" s="1110"/>
      <c r="O11" s="1110"/>
      <c r="P11" s="1110"/>
      <c r="Q11" s="1110"/>
      <c r="R11" s="1110"/>
      <c r="S11" s="1110"/>
      <c r="T11" s="1110"/>
      <c r="U11" s="1110"/>
      <c r="V11" s="1110"/>
      <c r="W11" s="1110"/>
      <c r="X11" s="1110"/>
      <c r="Y11" s="93"/>
    </row>
    <row r="12" spans="2:25">
      <c r="C12" s="424" t="s">
        <v>733</v>
      </c>
      <c r="Y12" s="93"/>
    </row>
    <row r="13" spans="2:25">
      <c r="B13" s="658">
        <v>1</v>
      </c>
      <c r="C13" s="1114"/>
      <c r="D13" s="350" t="s">
        <v>734</v>
      </c>
      <c r="E13" s="250">
        <v>87622</v>
      </c>
      <c r="F13" s="250">
        <v>2877</v>
      </c>
      <c r="G13" s="250">
        <v>94</v>
      </c>
      <c r="H13" s="250">
        <v>129</v>
      </c>
      <c r="I13" s="250">
        <v>682</v>
      </c>
      <c r="J13" s="250">
        <v>122</v>
      </c>
      <c r="K13" s="250">
        <v>21898</v>
      </c>
      <c r="L13" s="250">
        <v>18668</v>
      </c>
      <c r="M13" s="250">
        <v>7637</v>
      </c>
      <c r="N13" s="250">
        <v>16121</v>
      </c>
      <c r="O13" s="250">
        <v>5971</v>
      </c>
      <c r="P13" s="250">
        <v>5042</v>
      </c>
      <c r="Q13" s="250">
        <v>11306</v>
      </c>
      <c r="R13" s="250">
        <v>10131</v>
      </c>
      <c r="S13" s="250">
        <v>76</v>
      </c>
      <c r="T13" s="250">
        <v>164</v>
      </c>
      <c r="U13" s="250">
        <v>2190</v>
      </c>
      <c r="V13" s="250">
        <v>775</v>
      </c>
      <c r="W13" s="250">
        <v>8469</v>
      </c>
      <c r="X13" s="158">
        <v>1</v>
      </c>
      <c r="Y13" s="93"/>
    </row>
    <row r="14" spans="2:25">
      <c r="B14" s="658"/>
      <c r="C14" s="1114"/>
      <c r="D14" s="140" t="s">
        <v>31</v>
      </c>
      <c r="E14" s="351"/>
      <c r="F14" s="110"/>
      <c r="G14" s="110"/>
      <c r="H14" s="110"/>
      <c r="I14" s="110"/>
      <c r="J14" s="110"/>
      <c r="K14" s="318"/>
      <c r="L14" s="106"/>
      <c r="M14" s="93"/>
      <c r="N14" s="110"/>
      <c r="O14" s="110"/>
      <c r="P14" s="110"/>
      <c r="Q14" s="110"/>
      <c r="R14" s="110"/>
      <c r="S14" s="110"/>
      <c r="T14" s="110"/>
      <c r="U14" s="110"/>
      <c r="V14" s="110"/>
      <c r="W14" s="110"/>
      <c r="X14" s="158"/>
      <c r="Y14" s="93"/>
    </row>
    <row r="15" spans="2:25" ht="12.75" customHeight="1">
      <c r="B15" s="658">
        <v>2</v>
      </c>
      <c r="C15" s="1118" t="s">
        <v>1938</v>
      </c>
      <c r="D15" s="103" t="s">
        <v>794</v>
      </c>
      <c r="E15" s="254">
        <v>8071</v>
      </c>
      <c r="F15" s="254">
        <v>491</v>
      </c>
      <c r="G15" s="254">
        <v>18</v>
      </c>
      <c r="H15" s="254">
        <v>22</v>
      </c>
      <c r="I15" s="254">
        <v>90</v>
      </c>
      <c r="J15" s="254">
        <v>9</v>
      </c>
      <c r="K15" s="254">
        <v>793</v>
      </c>
      <c r="L15" s="254">
        <v>2011</v>
      </c>
      <c r="M15" s="254">
        <v>734</v>
      </c>
      <c r="N15" s="254">
        <v>2497</v>
      </c>
      <c r="O15" s="254">
        <v>1658</v>
      </c>
      <c r="P15" s="254">
        <v>1389</v>
      </c>
      <c r="Q15" s="254">
        <v>272</v>
      </c>
      <c r="R15" s="254">
        <v>235</v>
      </c>
      <c r="S15" s="254">
        <v>7</v>
      </c>
      <c r="T15" s="254">
        <v>4</v>
      </c>
      <c r="U15" s="254">
        <v>20</v>
      </c>
      <c r="V15" s="254">
        <v>3</v>
      </c>
      <c r="W15" s="254">
        <v>320</v>
      </c>
      <c r="X15" s="158">
        <v>2</v>
      </c>
      <c r="Y15" s="93"/>
    </row>
    <row r="16" spans="2:25">
      <c r="B16" s="658"/>
      <c r="C16" s="1118"/>
      <c r="D16" s="353" t="s">
        <v>795</v>
      </c>
      <c r="E16" s="354"/>
      <c r="F16" s="110"/>
      <c r="G16" s="110"/>
      <c r="H16" s="110"/>
      <c r="I16" s="110"/>
      <c r="J16" s="110"/>
      <c r="K16" s="318"/>
      <c r="L16" s="106"/>
      <c r="M16" s="93"/>
      <c r="N16" s="110"/>
      <c r="O16" s="110"/>
      <c r="P16" s="110"/>
      <c r="Q16" s="110"/>
      <c r="R16" s="110"/>
      <c r="S16" s="110"/>
      <c r="T16" s="110"/>
      <c r="U16" s="110"/>
      <c r="V16" s="110"/>
      <c r="W16" s="110"/>
      <c r="X16" s="158"/>
      <c r="Y16" s="93"/>
    </row>
    <row r="17" spans="2:25" ht="29.25" customHeight="1">
      <c r="B17" s="658">
        <v>3</v>
      </c>
      <c r="C17" s="1118">
        <v>12</v>
      </c>
      <c r="D17" s="355" t="s">
        <v>796</v>
      </c>
      <c r="E17" s="254">
        <v>4008</v>
      </c>
      <c r="F17" s="254">
        <v>137</v>
      </c>
      <c r="G17" s="254">
        <v>2</v>
      </c>
      <c r="H17" s="254">
        <v>3</v>
      </c>
      <c r="I17" s="254">
        <v>22</v>
      </c>
      <c r="J17" s="254">
        <v>7</v>
      </c>
      <c r="K17" s="254">
        <v>334</v>
      </c>
      <c r="L17" s="254">
        <v>925</v>
      </c>
      <c r="M17" s="254">
        <v>356</v>
      </c>
      <c r="N17" s="254">
        <v>1477</v>
      </c>
      <c r="O17" s="254">
        <v>848</v>
      </c>
      <c r="P17" s="254">
        <v>711</v>
      </c>
      <c r="Q17" s="254">
        <v>148</v>
      </c>
      <c r="R17" s="254">
        <v>134</v>
      </c>
      <c r="S17" s="254">
        <v>3</v>
      </c>
      <c r="T17" s="254">
        <v>1</v>
      </c>
      <c r="U17" s="254">
        <v>7</v>
      </c>
      <c r="V17" s="254">
        <v>0</v>
      </c>
      <c r="W17" s="254">
        <v>125</v>
      </c>
      <c r="X17" s="158">
        <v>3</v>
      </c>
      <c r="Y17" s="93"/>
    </row>
    <row r="18" spans="2:25" ht="34.5" customHeight="1">
      <c r="B18" s="658"/>
      <c r="C18" s="1118"/>
      <c r="D18" s="356" t="s">
        <v>797</v>
      </c>
      <c r="E18" s="354"/>
      <c r="F18" s="110"/>
      <c r="G18" s="110"/>
      <c r="H18" s="110"/>
      <c r="I18" s="110"/>
      <c r="J18" s="110"/>
      <c r="K18" s="318"/>
      <c r="L18" s="106"/>
      <c r="M18" s="93"/>
      <c r="N18" s="110"/>
      <c r="O18" s="110"/>
      <c r="P18" s="110"/>
      <c r="Q18" s="110"/>
      <c r="R18" s="110"/>
      <c r="S18" s="110"/>
      <c r="T18" s="110"/>
      <c r="U18" s="110"/>
      <c r="V18" s="110"/>
      <c r="W18" s="110"/>
      <c r="X18" s="158"/>
      <c r="Y18" s="93"/>
    </row>
    <row r="19" spans="2:25" ht="19.350000000000001" customHeight="1">
      <c r="B19" s="658">
        <v>4</v>
      </c>
      <c r="C19" s="1118" t="s">
        <v>1939</v>
      </c>
      <c r="D19" s="336" t="s">
        <v>798</v>
      </c>
      <c r="E19" s="254">
        <v>11012</v>
      </c>
      <c r="F19" s="254">
        <v>428</v>
      </c>
      <c r="G19" s="254">
        <v>44</v>
      </c>
      <c r="H19" s="254">
        <v>25</v>
      </c>
      <c r="I19" s="254">
        <v>105</v>
      </c>
      <c r="J19" s="254">
        <v>32</v>
      </c>
      <c r="K19" s="254">
        <v>1202</v>
      </c>
      <c r="L19" s="254">
        <v>2382</v>
      </c>
      <c r="M19" s="254">
        <v>806</v>
      </c>
      <c r="N19" s="254">
        <v>5677</v>
      </c>
      <c r="O19" s="254">
        <v>369</v>
      </c>
      <c r="P19" s="254">
        <v>288</v>
      </c>
      <c r="Q19" s="254">
        <v>367</v>
      </c>
      <c r="R19" s="254">
        <v>312</v>
      </c>
      <c r="S19" s="254">
        <v>10</v>
      </c>
      <c r="T19" s="254">
        <v>4</v>
      </c>
      <c r="U19" s="254">
        <v>55</v>
      </c>
      <c r="V19" s="254">
        <v>10</v>
      </c>
      <c r="W19" s="254">
        <v>500</v>
      </c>
      <c r="X19" s="158">
        <v>4</v>
      </c>
      <c r="Y19" s="93"/>
    </row>
    <row r="20" spans="2:25" ht="21" customHeight="1">
      <c r="B20" s="658"/>
      <c r="C20" s="1118"/>
      <c r="D20" s="353" t="s">
        <v>799</v>
      </c>
      <c r="E20" s="354"/>
      <c r="F20" s="110"/>
      <c r="G20" s="110"/>
      <c r="H20" s="110"/>
      <c r="I20" s="110"/>
      <c r="J20" s="110"/>
      <c r="K20" s="318"/>
      <c r="L20" s="106"/>
      <c r="M20" s="93"/>
      <c r="N20" s="110"/>
      <c r="O20" s="110"/>
      <c r="P20" s="110"/>
      <c r="Q20" s="110"/>
      <c r="R20" s="110"/>
      <c r="S20" s="110"/>
      <c r="T20" s="110"/>
      <c r="U20" s="110"/>
      <c r="V20" s="110"/>
      <c r="W20" s="110"/>
      <c r="X20" s="158"/>
      <c r="Y20" s="93"/>
    </row>
    <row r="21" spans="2:25" ht="16.5" customHeight="1">
      <c r="B21" s="658"/>
      <c r="C21" s="732"/>
      <c r="D21" s="336" t="s">
        <v>800</v>
      </c>
      <c r="E21" s="354"/>
      <c r="F21" s="110"/>
      <c r="G21" s="110"/>
      <c r="H21" s="110"/>
      <c r="I21" s="110"/>
      <c r="J21" s="110"/>
      <c r="K21" s="318"/>
      <c r="L21" s="106"/>
      <c r="M21" s="93"/>
      <c r="N21" s="110"/>
      <c r="O21" s="110"/>
      <c r="P21" s="110"/>
      <c r="Q21" s="110"/>
      <c r="R21" s="110"/>
      <c r="S21" s="110"/>
      <c r="T21" s="110"/>
      <c r="U21" s="110"/>
      <c r="V21" s="110"/>
      <c r="W21" s="110"/>
      <c r="X21" s="158"/>
      <c r="Y21" s="93"/>
    </row>
    <row r="22" spans="2:25" ht="16.5" customHeight="1">
      <c r="B22" s="658">
        <v>5</v>
      </c>
      <c r="C22" s="1118">
        <v>21</v>
      </c>
      <c r="D22" s="355" t="s">
        <v>801</v>
      </c>
      <c r="E22" s="254">
        <v>7405</v>
      </c>
      <c r="F22" s="254">
        <v>263</v>
      </c>
      <c r="G22" s="254">
        <v>18</v>
      </c>
      <c r="H22" s="254">
        <v>14</v>
      </c>
      <c r="I22" s="254">
        <v>78</v>
      </c>
      <c r="J22" s="254">
        <v>21</v>
      </c>
      <c r="K22" s="254">
        <v>972</v>
      </c>
      <c r="L22" s="254">
        <v>1394</v>
      </c>
      <c r="M22" s="254">
        <v>563</v>
      </c>
      <c r="N22" s="254">
        <v>3911</v>
      </c>
      <c r="O22" s="254">
        <v>229</v>
      </c>
      <c r="P22" s="254">
        <v>195</v>
      </c>
      <c r="Q22" s="254">
        <v>263</v>
      </c>
      <c r="R22" s="254">
        <v>227</v>
      </c>
      <c r="S22" s="254">
        <v>6</v>
      </c>
      <c r="T22" s="254">
        <v>2</v>
      </c>
      <c r="U22" s="254">
        <v>38</v>
      </c>
      <c r="V22" s="254">
        <v>7</v>
      </c>
      <c r="W22" s="254">
        <v>314</v>
      </c>
      <c r="X22" s="158">
        <v>5</v>
      </c>
      <c r="Y22" s="93"/>
    </row>
    <row r="23" spans="2:25">
      <c r="B23" s="658"/>
      <c r="C23" s="1118"/>
      <c r="D23" s="356" t="s">
        <v>802</v>
      </c>
      <c r="E23" s="354"/>
      <c r="F23" s="110"/>
      <c r="G23" s="110"/>
      <c r="H23" s="110"/>
      <c r="I23" s="110"/>
      <c r="J23" s="110"/>
      <c r="K23" s="318"/>
      <c r="L23" s="106"/>
      <c r="M23" s="93"/>
      <c r="N23" s="110"/>
      <c r="O23" s="110"/>
      <c r="P23" s="110"/>
      <c r="Q23" s="110"/>
      <c r="R23" s="110"/>
      <c r="S23" s="110"/>
      <c r="T23" s="110"/>
      <c r="U23" s="110"/>
      <c r="V23" s="110"/>
      <c r="W23" s="110"/>
      <c r="X23" s="158"/>
      <c r="Y23" s="93"/>
    </row>
    <row r="24" spans="2:25" ht="12.75" customHeight="1">
      <c r="B24" s="658">
        <v>6</v>
      </c>
      <c r="C24" s="1118">
        <v>22</v>
      </c>
      <c r="D24" s="355" t="s">
        <v>803</v>
      </c>
      <c r="E24" s="254">
        <v>3137</v>
      </c>
      <c r="F24" s="254">
        <v>116</v>
      </c>
      <c r="G24" s="254">
        <v>22</v>
      </c>
      <c r="H24" s="254">
        <v>7</v>
      </c>
      <c r="I24" s="254">
        <v>19</v>
      </c>
      <c r="J24" s="254">
        <v>7</v>
      </c>
      <c r="K24" s="254">
        <v>166</v>
      </c>
      <c r="L24" s="254">
        <v>908</v>
      </c>
      <c r="M24" s="254">
        <v>201</v>
      </c>
      <c r="N24" s="254">
        <v>1613</v>
      </c>
      <c r="O24" s="254">
        <v>117</v>
      </c>
      <c r="P24" s="254">
        <v>78</v>
      </c>
      <c r="Q24" s="254">
        <v>80</v>
      </c>
      <c r="R24" s="254">
        <v>70</v>
      </c>
      <c r="S24" s="254">
        <v>4</v>
      </c>
      <c r="T24" s="254">
        <v>1</v>
      </c>
      <c r="U24" s="254">
        <v>12</v>
      </c>
      <c r="V24" s="254">
        <v>1</v>
      </c>
      <c r="W24" s="254">
        <v>118</v>
      </c>
      <c r="X24" s="158">
        <v>6</v>
      </c>
      <c r="Y24" s="93"/>
    </row>
    <row r="25" spans="2:25" ht="15" customHeight="1">
      <c r="B25" s="658"/>
      <c r="C25" s="1118"/>
      <c r="D25" s="356" t="s">
        <v>804</v>
      </c>
      <c r="E25" s="354"/>
      <c r="F25" s="354"/>
      <c r="G25" s="354"/>
      <c r="H25" s="354"/>
      <c r="I25" s="354"/>
      <c r="J25" s="354"/>
      <c r="K25" s="354"/>
      <c r="L25" s="106"/>
      <c r="M25" s="93"/>
      <c r="N25" s="110"/>
      <c r="O25" s="110"/>
      <c r="P25" s="110"/>
      <c r="Q25" s="110"/>
      <c r="R25" s="110"/>
      <c r="S25" s="110"/>
      <c r="T25" s="110"/>
      <c r="U25" s="110"/>
      <c r="V25" s="110"/>
      <c r="W25" s="110"/>
      <c r="X25" s="158"/>
      <c r="Y25" s="93"/>
    </row>
    <row r="26" spans="2:25" ht="30.75" customHeight="1">
      <c r="B26" s="658">
        <v>7</v>
      </c>
      <c r="C26" s="1118" t="s">
        <v>1940</v>
      </c>
      <c r="D26" s="336" t="s">
        <v>805</v>
      </c>
      <c r="E26" s="254">
        <v>5660</v>
      </c>
      <c r="F26" s="254">
        <v>71</v>
      </c>
      <c r="G26" s="254">
        <v>2</v>
      </c>
      <c r="H26" s="254">
        <v>3</v>
      </c>
      <c r="I26" s="254">
        <v>20</v>
      </c>
      <c r="J26" s="254">
        <v>4</v>
      </c>
      <c r="K26" s="254">
        <v>1263</v>
      </c>
      <c r="L26" s="254">
        <v>3039</v>
      </c>
      <c r="M26" s="254">
        <v>263</v>
      </c>
      <c r="N26" s="254">
        <v>136</v>
      </c>
      <c r="O26" s="254">
        <v>493</v>
      </c>
      <c r="P26" s="254">
        <v>449</v>
      </c>
      <c r="Q26" s="254">
        <v>297</v>
      </c>
      <c r="R26" s="254">
        <v>244</v>
      </c>
      <c r="S26" s="254">
        <v>1</v>
      </c>
      <c r="T26" s="254">
        <v>27</v>
      </c>
      <c r="U26" s="254">
        <v>62</v>
      </c>
      <c r="V26" s="254">
        <v>7</v>
      </c>
      <c r="W26" s="254">
        <v>295</v>
      </c>
      <c r="X26" s="158">
        <v>7</v>
      </c>
      <c r="Y26" s="93"/>
    </row>
    <row r="27" spans="2:25" ht="34.5" customHeight="1">
      <c r="B27" s="658"/>
      <c r="C27" s="1118"/>
      <c r="D27" s="353" t="s">
        <v>806</v>
      </c>
      <c r="E27" s="354"/>
      <c r="F27" s="110"/>
      <c r="G27" s="110"/>
      <c r="H27" s="110"/>
      <c r="I27" s="110"/>
      <c r="J27" s="110"/>
      <c r="K27" s="318"/>
      <c r="L27" s="106"/>
      <c r="M27" s="93"/>
      <c r="N27" s="110"/>
      <c r="O27" s="110"/>
      <c r="P27" s="110"/>
      <c r="Q27" s="110"/>
      <c r="R27" s="110"/>
      <c r="S27" s="110"/>
      <c r="T27" s="110"/>
      <c r="U27" s="110"/>
      <c r="V27" s="110"/>
      <c r="W27" s="110"/>
      <c r="X27" s="158"/>
      <c r="Y27" s="93"/>
    </row>
    <row r="28" spans="2:25" ht="18" customHeight="1">
      <c r="B28" s="658"/>
      <c r="C28" s="732"/>
      <c r="D28" s="336" t="s">
        <v>807</v>
      </c>
      <c r="E28" s="354"/>
      <c r="F28" s="110"/>
      <c r="G28" s="110"/>
      <c r="H28" s="110"/>
      <c r="I28" s="110"/>
      <c r="J28" s="110"/>
      <c r="K28" s="318"/>
      <c r="L28" s="106"/>
      <c r="M28" s="93"/>
      <c r="N28" s="110"/>
      <c r="O28" s="110"/>
      <c r="P28" s="110"/>
      <c r="Q28" s="110"/>
      <c r="R28" s="110"/>
      <c r="S28" s="110"/>
      <c r="T28" s="110"/>
      <c r="U28" s="110"/>
      <c r="V28" s="110"/>
      <c r="W28" s="110"/>
      <c r="X28" s="158"/>
      <c r="Y28" s="93"/>
    </row>
    <row r="29" spans="2:25" ht="16.5" customHeight="1">
      <c r="B29" s="658">
        <v>8</v>
      </c>
      <c r="C29" s="1118">
        <v>31</v>
      </c>
      <c r="D29" s="355" t="s">
        <v>808</v>
      </c>
      <c r="E29" s="254">
        <v>3995</v>
      </c>
      <c r="F29" s="254">
        <v>43</v>
      </c>
      <c r="G29" s="254">
        <v>2</v>
      </c>
      <c r="H29" s="254">
        <v>3</v>
      </c>
      <c r="I29" s="254">
        <v>13</v>
      </c>
      <c r="J29" s="254">
        <v>4</v>
      </c>
      <c r="K29" s="254">
        <v>821</v>
      </c>
      <c r="L29" s="254">
        <v>2247</v>
      </c>
      <c r="M29" s="254">
        <v>173</v>
      </c>
      <c r="N29" s="254">
        <v>74</v>
      </c>
      <c r="O29" s="254">
        <v>388</v>
      </c>
      <c r="P29" s="254">
        <v>357</v>
      </c>
      <c r="Q29" s="254">
        <v>188</v>
      </c>
      <c r="R29" s="254">
        <v>157</v>
      </c>
      <c r="S29" s="254">
        <v>0</v>
      </c>
      <c r="T29" s="254">
        <v>21</v>
      </c>
      <c r="U29" s="254">
        <v>35</v>
      </c>
      <c r="V29" s="254">
        <v>1</v>
      </c>
      <c r="W29" s="254">
        <v>195</v>
      </c>
      <c r="X29" s="158">
        <v>8</v>
      </c>
      <c r="Y29" s="93"/>
    </row>
    <row r="30" spans="2:25" ht="15" customHeight="1">
      <c r="B30" s="658"/>
      <c r="C30" s="1118"/>
      <c r="D30" s="356" t="s">
        <v>809</v>
      </c>
      <c r="E30" s="354"/>
      <c r="F30" s="110"/>
      <c r="G30" s="110"/>
      <c r="H30" s="110"/>
      <c r="I30" s="110"/>
      <c r="J30" s="110"/>
      <c r="K30" s="318"/>
      <c r="L30" s="106"/>
      <c r="M30" s="93"/>
      <c r="N30" s="110"/>
      <c r="O30" s="110"/>
      <c r="P30" s="110"/>
      <c r="Q30" s="110"/>
      <c r="R30" s="110"/>
      <c r="S30" s="110"/>
      <c r="T30" s="110"/>
      <c r="U30" s="110"/>
      <c r="V30" s="110"/>
      <c r="W30" s="110"/>
      <c r="X30" s="158"/>
      <c r="Y30" s="93"/>
    </row>
    <row r="31" spans="2:25" ht="16.5" customHeight="1">
      <c r="B31" s="658">
        <v>9</v>
      </c>
      <c r="C31" s="1118">
        <v>32</v>
      </c>
      <c r="D31" s="355" t="s">
        <v>810</v>
      </c>
      <c r="E31" s="254">
        <v>768</v>
      </c>
      <c r="F31" s="254">
        <v>11</v>
      </c>
      <c r="G31" s="254">
        <v>0</v>
      </c>
      <c r="H31" s="254">
        <v>0</v>
      </c>
      <c r="I31" s="254">
        <v>1</v>
      </c>
      <c r="J31" s="254">
        <v>0</v>
      </c>
      <c r="K31" s="254">
        <v>199</v>
      </c>
      <c r="L31" s="254">
        <v>351</v>
      </c>
      <c r="M31" s="254">
        <v>66</v>
      </c>
      <c r="N31" s="254">
        <v>37</v>
      </c>
      <c r="O31" s="254">
        <v>63</v>
      </c>
      <c r="P31" s="254">
        <v>59</v>
      </c>
      <c r="Q31" s="254">
        <v>62</v>
      </c>
      <c r="R31" s="254">
        <v>56</v>
      </c>
      <c r="S31" s="254">
        <v>0</v>
      </c>
      <c r="T31" s="254">
        <v>0</v>
      </c>
      <c r="U31" s="254">
        <v>10</v>
      </c>
      <c r="V31" s="254">
        <v>4</v>
      </c>
      <c r="W31" s="254">
        <v>35</v>
      </c>
      <c r="X31" s="158">
        <v>9</v>
      </c>
      <c r="Y31" s="93"/>
    </row>
    <row r="32" spans="2:25" ht="21.75" customHeight="1">
      <c r="B32" s="658"/>
      <c r="C32" s="1118"/>
      <c r="D32" s="356" t="s">
        <v>811</v>
      </c>
      <c r="E32" s="354"/>
      <c r="F32" s="110"/>
      <c r="G32" s="110"/>
      <c r="H32" s="110"/>
      <c r="I32" s="110"/>
      <c r="J32" s="110"/>
      <c r="K32" s="318"/>
      <c r="L32" s="106"/>
      <c r="M32" s="93"/>
      <c r="N32" s="110"/>
      <c r="O32" s="110"/>
      <c r="P32" s="110"/>
      <c r="Q32" s="110"/>
      <c r="R32" s="110"/>
      <c r="S32" s="110"/>
      <c r="T32" s="110"/>
      <c r="U32" s="110"/>
      <c r="V32" s="110"/>
      <c r="W32" s="110"/>
      <c r="X32" s="158"/>
      <c r="Y32" s="93"/>
    </row>
    <row r="33" spans="2:25" ht="19.5" customHeight="1">
      <c r="B33" s="585">
        <v>10</v>
      </c>
      <c r="C33" s="1118">
        <v>33</v>
      </c>
      <c r="D33" s="355" t="s">
        <v>1713</v>
      </c>
      <c r="E33" s="254">
        <v>534</v>
      </c>
      <c r="F33" s="254">
        <v>4</v>
      </c>
      <c r="G33" s="254">
        <v>0</v>
      </c>
      <c r="H33" s="254">
        <v>0</v>
      </c>
      <c r="I33" s="254">
        <v>2</v>
      </c>
      <c r="J33" s="254">
        <v>0</v>
      </c>
      <c r="K33" s="254">
        <v>143</v>
      </c>
      <c r="L33" s="254">
        <v>324</v>
      </c>
      <c r="M33" s="254">
        <v>3</v>
      </c>
      <c r="N33" s="254">
        <v>5</v>
      </c>
      <c r="O33" s="254">
        <v>10</v>
      </c>
      <c r="P33" s="254">
        <v>8</v>
      </c>
      <c r="Q33" s="254">
        <v>18</v>
      </c>
      <c r="R33" s="254">
        <v>13</v>
      </c>
      <c r="S33" s="254">
        <v>0</v>
      </c>
      <c r="T33" s="254">
        <v>3</v>
      </c>
      <c r="U33" s="254">
        <v>4</v>
      </c>
      <c r="V33" s="254">
        <v>1</v>
      </c>
      <c r="W33" s="254">
        <v>26</v>
      </c>
      <c r="X33" s="158">
        <v>10</v>
      </c>
      <c r="Y33" s="93"/>
    </row>
    <row r="34" spans="2:25" ht="33.75" customHeight="1">
      <c r="B34" s="658"/>
      <c r="C34" s="1118"/>
      <c r="D34" s="356" t="s">
        <v>526</v>
      </c>
      <c r="E34" s="354"/>
      <c r="F34" s="110"/>
      <c r="G34" s="110"/>
      <c r="H34" s="110"/>
      <c r="I34" s="110"/>
      <c r="J34" s="110"/>
      <c r="K34" s="318"/>
      <c r="L34" s="106"/>
      <c r="M34" s="93"/>
      <c r="N34" s="110"/>
      <c r="O34" s="110"/>
      <c r="P34" s="110"/>
      <c r="Q34" s="110"/>
      <c r="R34" s="110"/>
      <c r="S34" s="110"/>
      <c r="T34" s="110"/>
      <c r="U34" s="110"/>
      <c r="V34" s="110"/>
      <c r="W34" s="110"/>
      <c r="X34" s="158"/>
      <c r="Y34" s="93"/>
    </row>
    <row r="35" spans="2:25" ht="15.75" customHeight="1">
      <c r="B35" s="658">
        <v>11</v>
      </c>
      <c r="C35" s="1118" t="s">
        <v>1941</v>
      </c>
      <c r="D35" s="336" t="s">
        <v>814</v>
      </c>
      <c r="E35" s="254">
        <v>14749</v>
      </c>
      <c r="F35" s="254">
        <v>1024</v>
      </c>
      <c r="G35" s="254">
        <v>23</v>
      </c>
      <c r="H35" s="254">
        <v>52</v>
      </c>
      <c r="I35" s="254">
        <v>283</v>
      </c>
      <c r="J35" s="254">
        <v>32</v>
      </c>
      <c r="K35" s="254">
        <v>1850</v>
      </c>
      <c r="L35" s="254">
        <v>4249</v>
      </c>
      <c r="M35" s="254">
        <v>2574</v>
      </c>
      <c r="N35" s="254">
        <v>4222</v>
      </c>
      <c r="O35" s="254">
        <v>1470</v>
      </c>
      <c r="P35" s="254">
        <v>1249</v>
      </c>
      <c r="Q35" s="254">
        <v>1114</v>
      </c>
      <c r="R35" s="254">
        <v>995</v>
      </c>
      <c r="S35" s="254">
        <v>13</v>
      </c>
      <c r="T35" s="254">
        <v>8</v>
      </c>
      <c r="U35" s="254">
        <v>200</v>
      </c>
      <c r="V35" s="254">
        <v>66</v>
      </c>
      <c r="W35" s="254">
        <v>588</v>
      </c>
      <c r="X35" s="158">
        <v>11</v>
      </c>
      <c r="Y35" s="93"/>
    </row>
    <row r="36" spans="2:25">
      <c r="B36" s="658"/>
      <c r="C36" s="1118"/>
      <c r="D36" s="353" t="s">
        <v>815</v>
      </c>
      <c r="E36" s="354"/>
      <c r="F36" s="110"/>
      <c r="G36" s="110"/>
      <c r="H36" s="110"/>
      <c r="I36" s="110"/>
      <c r="J36" s="110"/>
      <c r="K36" s="318"/>
      <c r="L36" s="106"/>
      <c r="M36" s="93"/>
      <c r="N36" s="110"/>
      <c r="O36" s="110"/>
      <c r="P36" s="110"/>
      <c r="Q36" s="110"/>
      <c r="R36" s="110"/>
      <c r="S36" s="110"/>
      <c r="T36" s="110"/>
      <c r="U36" s="110"/>
      <c r="V36" s="110"/>
      <c r="W36" s="110"/>
      <c r="X36" s="158"/>
      <c r="Y36" s="93"/>
    </row>
    <row r="37" spans="2:25" ht="16.5" customHeight="1">
      <c r="B37" s="658">
        <v>12</v>
      </c>
      <c r="C37" s="1118" t="s">
        <v>1942</v>
      </c>
      <c r="D37" s="336" t="s">
        <v>816</v>
      </c>
      <c r="E37" s="254">
        <v>13209</v>
      </c>
      <c r="F37" s="254">
        <v>243</v>
      </c>
      <c r="G37" s="254">
        <v>2</v>
      </c>
      <c r="H37" s="254">
        <v>2</v>
      </c>
      <c r="I37" s="254">
        <v>44</v>
      </c>
      <c r="J37" s="254">
        <v>5</v>
      </c>
      <c r="K37" s="254">
        <v>2452</v>
      </c>
      <c r="L37" s="254">
        <v>3756</v>
      </c>
      <c r="M37" s="254">
        <v>2300</v>
      </c>
      <c r="N37" s="254">
        <v>1266</v>
      </c>
      <c r="O37" s="254">
        <v>1070</v>
      </c>
      <c r="P37" s="254">
        <v>943</v>
      </c>
      <c r="Q37" s="254">
        <v>3551</v>
      </c>
      <c r="R37" s="254">
        <v>3355</v>
      </c>
      <c r="S37" s="254">
        <v>14</v>
      </c>
      <c r="T37" s="254">
        <v>7</v>
      </c>
      <c r="U37" s="254">
        <v>86</v>
      </c>
      <c r="V37" s="254">
        <v>25</v>
      </c>
      <c r="W37" s="254">
        <v>780</v>
      </c>
      <c r="X37" s="158">
        <v>12</v>
      </c>
      <c r="Y37" s="93"/>
    </row>
    <row r="38" spans="2:25" ht="15" customHeight="1">
      <c r="B38" s="658"/>
      <c r="C38" s="1118"/>
      <c r="D38" s="353" t="s">
        <v>817</v>
      </c>
      <c r="E38" s="354"/>
      <c r="F38" s="110"/>
      <c r="G38" s="110"/>
      <c r="H38" s="110"/>
      <c r="I38" s="110"/>
      <c r="J38" s="110"/>
      <c r="K38" s="318"/>
      <c r="L38" s="106"/>
      <c r="M38" s="93"/>
      <c r="N38" s="110"/>
      <c r="O38" s="110"/>
      <c r="P38" s="110"/>
      <c r="Q38" s="110"/>
      <c r="R38" s="110"/>
      <c r="S38" s="110"/>
      <c r="T38" s="110"/>
      <c r="U38" s="110"/>
      <c r="V38" s="110"/>
      <c r="W38" s="110"/>
      <c r="X38" s="158"/>
      <c r="Y38" s="93"/>
    </row>
    <row r="39" spans="2:25" ht="17.25" customHeight="1">
      <c r="B39" s="658"/>
      <c r="C39" s="732"/>
      <c r="D39" s="336" t="s">
        <v>807</v>
      </c>
      <c r="E39" s="354"/>
      <c r="F39" s="110"/>
      <c r="G39" s="110"/>
      <c r="H39" s="110"/>
      <c r="I39" s="110"/>
      <c r="J39" s="110"/>
      <c r="K39" s="318"/>
      <c r="L39" s="106"/>
      <c r="M39" s="93"/>
      <c r="N39" s="110"/>
      <c r="O39" s="110"/>
      <c r="P39" s="110"/>
      <c r="Q39" s="110"/>
      <c r="R39" s="110"/>
      <c r="S39" s="110"/>
      <c r="T39" s="110"/>
      <c r="U39" s="110"/>
      <c r="V39" s="110"/>
      <c r="W39" s="110"/>
      <c r="X39" s="158"/>
      <c r="Y39" s="93"/>
    </row>
    <row r="40" spans="2:25" ht="12.75" customHeight="1">
      <c r="B40" s="585">
        <v>13</v>
      </c>
      <c r="C40" s="1117" t="s">
        <v>1943</v>
      </c>
      <c r="D40" s="355" t="s">
        <v>818</v>
      </c>
      <c r="E40" s="254">
        <v>4513</v>
      </c>
      <c r="F40" s="254">
        <v>65</v>
      </c>
      <c r="G40" s="254">
        <v>1</v>
      </c>
      <c r="H40" s="254">
        <v>0</v>
      </c>
      <c r="I40" s="254">
        <v>15</v>
      </c>
      <c r="J40" s="254">
        <v>1</v>
      </c>
      <c r="K40" s="254">
        <v>486</v>
      </c>
      <c r="L40" s="254">
        <v>1245</v>
      </c>
      <c r="M40" s="254">
        <v>980</v>
      </c>
      <c r="N40" s="254">
        <v>387</v>
      </c>
      <c r="O40" s="254">
        <v>318</v>
      </c>
      <c r="P40" s="254">
        <v>273</v>
      </c>
      <c r="Q40" s="254">
        <v>1813</v>
      </c>
      <c r="R40" s="254">
        <v>1742</v>
      </c>
      <c r="S40" s="254">
        <v>1</v>
      </c>
      <c r="T40" s="254">
        <v>2</v>
      </c>
      <c r="U40" s="254">
        <v>18</v>
      </c>
      <c r="V40" s="254">
        <v>3</v>
      </c>
      <c r="W40" s="254">
        <v>180</v>
      </c>
      <c r="X40" s="158">
        <v>13</v>
      </c>
      <c r="Y40" s="93"/>
    </row>
    <row r="41" spans="2:25">
      <c r="B41" s="585"/>
      <c r="C41" s="1117"/>
      <c r="D41" s="356" t="s">
        <v>819</v>
      </c>
      <c r="E41" s="354"/>
      <c r="F41" s="110"/>
      <c r="G41" s="110"/>
      <c r="H41" s="110"/>
      <c r="I41" s="110"/>
      <c r="J41" s="110"/>
      <c r="K41" s="318"/>
      <c r="L41" s="106"/>
      <c r="M41" s="93"/>
      <c r="N41" s="110"/>
      <c r="O41" s="110"/>
      <c r="P41" s="110"/>
      <c r="Q41" s="110"/>
      <c r="R41" s="110"/>
      <c r="S41" s="110"/>
      <c r="T41" s="110"/>
      <c r="U41" s="110"/>
      <c r="V41" s="110"/>
      <c r="W41" s="110"/>
      <c r="X41" s="158"/>
      <c r="Y41" s="93"/>
    </row>
    <row r="42" spans="2:25" ht="12.75" customHeight="1">
      <c r="B42" s="585">
        <v>14</v>
      </c>
      <c r="C42" s="1117" t="s">
        <v>1944</v>
      </c>
      <c r="D42" s="355" t="s">
        <v>820</v>
      </c>
      <c r="E42" s="254">
        <v>3604</v>
      </c>
      <c r="F42" s="254">
        <v>35</v>
      </c>
      <c r="G42" s="254">
        <v>0</v>
      </c>
      <c r="H42" s="254">
        <v>1</v>
      </c>
      <c r="I42" s="254">
        <v>4</v>
      </c>
      <c r="J42" s="254">
        <v>1</v>
      </c>
      <c r="K42" s="254">
        <v>738</v>
      </c>
      <c r="L42" s="254">
        <v>1293</v>
      </c>
      <c r="M42" s="254">
        <v>517</v>
      </c>
      <c r="N42" s="254">
        <v>239</v>
      </c>
      <c r="O42" s="254">
        <v>454</v>
      </c>
      <c r="P42" s="254">
        <v>418</v>
      </c>
      <c r="Q42" s="254">
        <v>640</v>
      </c>
      <c r="R42" s="254">
        <v>602</v>
      </c>
      <c r="S42" s="254">
        <v>6</v>
      </c>
      <c r="T42" s="254">
        <v>1</v>
      </c>
      <c r="U42" s="254">
        <v>22</v>
      </c>
      <c r="V42" s="254">
        <v>7</v>
      </c>
      <c r="W42" s="254">
        <v>182</v>
      </c>
      <c r="X42" s="158">
        <v>14</v>
      </c>
      <c r="Y42" s="93"/>
    </row>
    <row r="43" spans="2:25">
      <c r="B43" s="585"/>
      <c r="C43" s="1117"/>
      <c r="D43" s="356" t="s">
        <v>821</v>
      </c>
      <c r="E43" s="354"/>
      <c r="F43" s="110"/>
      <c r="G43" s="110"/>
      <c r="H43" s="110"/>
      <c r="I43" s="110"/>
      <c r="J43" s="110"/>
      <c r="K43" s="318"/>
      <c r="L43" s="106"/>
      <c r="M43" s="93"/>
      <c r="N43" s="110"/>
      <c r="O43" s="110"/>
      <c r="P43" s="110"/>
      <c r="Q43" s="110"/>
      <c r="R43" s="110"/>
      <c r="S43" s="110"/>
      <c r="T43" s="110"/>
      <c r="U43" s="110"/>
      <c r="V43" s="110"/>
      <c r="W43" s="110"/>
      <c r="X43" s="158"/>
      <c r="Y43" s="93"/>
    </row>
    <row r="44" spans="2:25" ht="15" customHeight="1">
      <c r="B44" s="585">
        <v>15</v>
      </c>
      <c r="C44" s="1117" t="s">
        <v>1945</v>
      </c>
      <c r="D44" s="355" t="s">
        <v>822</v>
      </c>
      <c r="E44" s="254">
        <v>4478</v>
      </c>
      <c r="F44" s="254">
        <v>137</v>
      </c>
      <c r="G44" s="254">
        <v>1</v>
      </c>
      <c r="H44" s="254">
        <v>1</v>
      </c>
      <c r="I44" s="254">
        <v>24</v>
      </c>
      <c r="J44" s="254">
        <v>3</v>
      </c>
      <c r="K44" s="254">
        <v>1149</v>
      </c>
      <c r="L44" s="254">
        <v>993</v>
      </c>
      <c r="M44" s="254">
        <v>676</v>
      </c>
      <c r="N44" s="254">
        <v>559</v>
      </c>
      <c r="O44" s="254">
        <v>249</v>
      </c>
      <c r="P44" s="254">
        <v>216</v>
      </c>
      <c r="Q44" s="254">
        <v>1008</v>
      </c>
      <c r="R44" s="254">
        <v>935</v>
      </c>
      <c r="S44" s="254">
        <v>6</v>
      </c>
      <c r="T44" s="254">
        <v>4</v>
      </c>
      <c r="U44" s="254">
        <v>27</v>
      </c>
      <c r="V44" s="254">
        <v>12</v>
      </c>
      <c r="W44" s="254">
        <v>353</v>
      </c>
      <c r="X44" s="158">
        <v>15</v>
      </c>
      <c r="Y44" s="93"/>
    </row>
    <row r="45" spans="2:25" ht="19.5" customHeight="1">
      <c r="B45" s="585"/>
      <c r="C45" s="1117"/>
      <c r="D45" s="356" t="s">
        <v>823</v>
      </c>
      <c r="E45" s="354"/>
      <c r="F45" s="110"/>
      <c r="G45" s="110"/>
      <c r="H45" s="110"/>
      <c r="I45" s="110"/>
      <c r="J45" s="110"/>
      <c r="K45" s="318"/>
      <c r="L45" s="106"/>
      <c r="M45" s="93"/>
      <c r="N45" s="110"/>
      <c r="O45" s="110"/>
      <c r="P45" s="110"/>
      <c r="Q45" s="110"/>
      <c r="R45" s="110"/>
      <c r="S45" s="110"/>
      <c r="T45" s="110"/>
      <c r="U45" s="110"/>
      <c r="V45" s="110"/>
      <c r="W45" s="110"/>
      <c r="X45" s="158"/>
      <c r="Y45" s="93"/>
    </row>
    <row r="46" spans="2:25" ht="18.600000000000001" customHeight="1">
      <c r="B46" s="585">
        <v>16</v>
      </c>
      <c r="C46" s="1119" t="s">
        <v>1946</v>
      </c>
      <c r="D46" s="336" t="s">
        <v>824</v>
      </c>
      <c r="E46" s="254">
        <v>30514</v>
      </c>
      <c r="F46" s="254">
        <v>303</v>
      </c>
      <c r="G46" s="254">
        <v>0</v>
      </c>
      <c r="H46" s="254">
        <v>12</v>
      </c>
      <c r="I46" s="254">
        <v>47</v>
      </c>
      <c r="J46" s="254">
        <v>27</v>
      </c>
      <c r="K46" s="254">
        <v>13878</v>
      </c>
      <c r="L46" s="254">
        <v>2160</v>
      </c>
      <c r="M46" s="254">
        <v>547</v>
      </c>
      <c r="N46" s="254">
        <v>1796</v>
      </c>
      <c r="O46" s="254">
        <v>683</v>
      </c>
      <c r="P46" s="254">
        <v>532</v>
      </c>
      <c r="Q46" s="254">
        <v>5465</v>
      </c>
      <c r="R46" s="254">
        <v>4864</v>
      </c>
      <c r="S46" s="254">
        <v>23</v>
      </c>
      <c r="T46" s="254">
        <v>50</v>
      </c>
      <c r="U46" s="254">
        <v>903</v>
      </c>
      <c r="V46" s="254">
        <v>449</v>
      </c>
      <c r="W46" s="254">
        <v>5299</v>
      </c>
      <c r="X46" s="158">
        <v>16</v>
      </c>
      <c r="Y46" s="93"/>
    </row>
    <row r="47" spans="2:25">
      <c r="B47" s="585"/>
      <c r="C47" s="1119"/>
      <c r="D47" s="353" t="s">
        <v>825</v>
      </c>
      <c r="E47" s="354"/>
      <c r="F47" s="110"/>
      <c r="G47" s="110"/>
      <c r="H47" s="110"/>
      <c r="I47" s="110"/>
      <c r="J47" s="110"/>
      <c r="K47" s="318"/>
      <c r="L47" s="106"/>
      <c r="M47" s="93"/>
      <c r="N47" s="110"/>
      <c r="O47" s="110"/>
      <c r="P47" s="110"/>
      <c r="Q47" s="110"/>
      <c r="R47" s="110"/>
      <c r="S47" s="110"/>
      <c r="T47" s="110"/>
      <c r="U47" s="110"/>
      <c r="V47" s="110"/>
      <c r="W47" s="110"/>
      <c r="X47" s="158"/>
      <c r="Y47" s="93"/>
    </row>
    <row r="48" spans="2:25">
      <c r="B48" s="585"/>
      <c r="C48" s="343"/>
      <c r="D48" s="336" t="s">
        <v>800</v>
      </c>
      <c r="E48" s="354"/>
      <c r="F48" s="110"/>
      <c r="G48" s="110"/>
      <c r="H48" s="110"/>
      <c r="I48" s="110"/>
      <c r="J48" s="110"/>
      <c r="K48" s="318"/>
      <c r="L48" s="106"/>
      <c r="M48" s="93"/>
      <c r="N48" s="110"/>
      <c r="O48" s="110"/>
      <c r="P48" s="110"/>
      <c r="Q48" s="110"/>
      <c r="R48" s="110"/>
      <c r="S48" s="110"/>
      <c r="T48" s="110"/>
      <c r="U48" s="110"/>
      <c r="V48" s="110"/>
      <c r="W48" s="110"/>
      <c r="X48" s="158"/>
      <c r="Y48" s="93"/>
    </row>
    <row r="49" spans="2:25" ht="30" customHeight="1">
      <c r="B49" s="585">
        <v>17</v>
      </c>
      <c r="C49" s="1117" t="s">
        <v>1947</v>
      </c>
      <c r="D49" s="355" t="s">
        <v>826</v>
      </c>
      <c r="E49" s="254">
        <v>22374</v>
      </c>
      <c r="F49" s="254">
        <v>183</v>
      </c>
      <c r="G49" s="254">
        <v>0</v>
      </c>
      <c r="H49" s="254">
        <v>6</v>
      </c>
      <c r="I49" s="254">
        <v>20</v>
      </c>
      <c r="J49" s="254">
        <v>16</v>
      </c>
      <c r="K49" s="254">
        <v>10726</v>
      </c>
      <c r="L49" s="254">
        <v>1336</v>
      </c>
      <c r="M49" s="254">
        <v>344</v>
      </c>
      <c r="N49" s="254">
        <v>1232</v>
      </c>
      <c r="O49" s="254">
        <v>362</v>
      </c>
      <c r="P49" s="254">
        <v>283</v>
      </c>
      <c r="Q49" s="254">
        <v>4022</v>
      </c>
      <c r="R49" s="254">
        <v>3603</v>
      </c>
      <c r="S49" s="254">
        <v>17</v>
      </c>
      <c r="T49" s="254">
        <v>33</v>
      </c>
      <c r="U49" s="254">
        <v>519</v>
      </c>
      <c r="V49" s="254">
        <v>288</v>
      </c>
      <c r="W49" s="254">
        <v>3978</v>
      </c>
      <c r="X49" s="158">
        <v>17</v>
      </c>
      <c r="Y49" s="93"/>
    </row>
    <row r="50" spans="2:25" ht="19.5" customHeight="1">
      <c r="B50" s="585"/>
      <c r="C50" s="1117"/>
      <c r="D50" s="356" t="s">
        <v>531</v>
      </c>
      <c r="E50" s="354"/>
      <c r="F50" s="110"/>
      <c r="G50" s="110"/>
      <c r="H50" s="110"/>
      <c r="I50" s="110"/>
      <c r="J50" s="110"/>
      <c r="K50" s="318"/>
      <c r="L50" s="106"/>
      <c r="M50" s="93"/>
      <c r="N50" s="110"/>
      <c r="O50" s="110"/>
      <c r="P50" s="110"/>
      <c r="Q50" s="110"/>
      <c r="R50" s="110"/>
      <c r="S50" s="110"/>
      <c r="T50" s="110"/>
      <c r="U50" s="110"/>
      <c r="V50" s="110"/>
      <c r="W50" s="110"/>
      <c r="X50" s="158"/>
      <c r="Y50" s="93"/>
    </row>
    <row r="51" spans="2:25" ht="14.25" customHeight="1">
      <c r="B51" s="585">
        <v>18</v>
      </c>
      <c r="C51" s="1117" t="s">
        <v>1948</v>
      </c>
      <c r="D51" s="355" t="s">
        <v>827</v>
      </c>
      <c r="E51" s="254">
        <v>4513</v>
      </c>
      <c r="F51" s="254">
        <v>41</v>
      </c>
      <c r="G51" s="254">
        <v>0</v>
      </c>
      <c r="H51" s="254">
        <v>2</v>
      </c>
      <c r="I51" s="254">
        <v>10</v>
      </c>
      <c r="J51" s="254">
        <v>9</v>
      </c>
      <c r="K51" s="254">
        <v>1941</v>
      </c>
      <c r="L51" s="254">
        <v>396</v>
      </c>
      <c r="M51" s="254">
        <v>65</v>
      </c>
      <c r="N51" s="254">
        <v>249</v>
      </c>
      <c r="O51" s="254">
        <v>225</v>
      </c>
      <c r="P51" s="254">
        <v>189</v>
      </c>
      <c r="Q51" s="254">
        <v>738</v>
      </c>
      <c r="R51" s="254">
        <v>667</v>
      </c>
      <c r="S51" s="254">
        <v>3</v>
      </c>
      <c r="T51" s="254">
        <v>6</v>
      </c>
      <c r="U51" s="254">
        <v>151</v>
      </c>
      <c r="V51" s="254">
        <v>94</v>
      </c>
      <c r="W51" s="254">
        <v>763</v>
      </c>
      <c r="X51" s="158">
        <v>18</v>
      </c>
      <c r="Y51" s="93"/>
    </row>
    <row r="52" spans="2:25">
      <c r="B52" s="585"/>
      <c r="C52" s="1117"/>
      <c r="D52" s="356" t="s">
        <v>532</v>
      </c>
      <c r="E52" s="354"/>
      <c r="F52" s="110"/>
      <c r="G52" s="110"/>
      <c r="H52" s="110"/>
      <c r="I52" s="110"/>
      <c r="J52" s="110"/>
      <c r="K52" s="318"/>
      <c r="L52" s="106"/>
      <c r="M52" s="93"/>
      <c r="N52" s="110"/>
      <c r="O52" s="110"/>
      <c r="P52" s="110"/>
      <c r="Q52" s="110"/>
      <c r="R52" s="110"/>
      <c r="S52" s="110"/>
      <c r="T52" s="110"/>
      <c r="U52" s="110"/>
      <c r="V52" s="110"/>
      <c r="W52" s="110"/>
      <c r="X52" s="158"/>
      <c r="Y52" s="93"/>
    </row>
    <row r="53" spans="2:25" ht="20.100000000000001" customHeight="1">
      <c r="B53" s="585">
        <v>19</v>
      </c>
      <c r="C53" s="1117" t="s">
        <v>1949</v>
      </c>
      <c r="D53" s="336" t="s">
        <v>828</v>
      </c>
      <c r="E53" s="254">
        <v>1927</v>
      </c>
      <c r="F53" s="254">
        <v>114</v>
      </c>
      <c r="G53" s="254">
        <v>1</v>
      </c>
      <c r="H53" s="254">
        <v>1</v>
      </c>
      <c r="I53" s="254">
        <v>48</v>
      </c>
      <c r="J53" s="254">
        <v>7</v>
      </c>
      <c r="K53" s="254">
        <v>174</v>
      </c>
      <c r="L53" s="254">
        <v>711</v>
      </c>
      <c r="M53" s="254">
        <v>264</v>
      </c>
      <c r="N53" s="254">
        <v>109</v>
      </c>
      <c r="O53" s="254">
        <v>104</v>
      </c>
      <c r="P53" s="254">
        <v>90</v>
      </c>
      <c r="Q53" s="254">
        <v>93</v>
      </c>
      <c r="R53" s="254">
        <v>37</v>
      </c>
      <c r="S53" s="254">
        <v>3</v>
      </c>
      <c r="T53" s="254">
        <v>39</v>
      </c>
      <c r="U53" s="254">
        <v>499</v>
      </c>
      <c r="V53" s="254">
        <v>137</v>
      </c>
      <c r="W53" s="254">
        <v>116</v>
      </c>
      <c r="X53" s="158">
        <v>19</v>
      </c>
      <c r="Y53" s="93"/>
    </row>
    <row r="54" spans="2:25">
      <c r="B54" s="585"/>
      <c r="C54" s="1117"/>
      <c r="D54" s="357" t="s">
        <v>829</v>
      </c>
      <c r="E54" s="354"/>
      <c r="F54" s="110"/>
      <c r="G54" s="110"/>
      <c r="H54" s="110"/>
      <c r="I54" s="110"/>
      <c r="J54" s="110"/>
      <c r="K54" s="318"/>
      <c r="L54" s="106"/>
      <c r="M54" s="93"/>
      <c r="N54" s="110"/>
      <c r="O54" s="110"/>
      <c r="P54" s="110"/>
      <c r="Q54" s="110"/>
      <c r="R54" s="110"/>
      <c r="S54" s="110"/>
      <c r="T54" s="110"/>
      <c r="U54" s="110"/>
      <c r="V54" s="110"/>
      <c r="W54" s="110"/>
      <c r="X54" s="158"/>
      <c r="Y54" s="93"/>
    </row>
    <row r="55" spans="2:25" ht="12.75" customHeight="1">
      <c r="B55" s="585">
        <v>20</v>
      </c>
      <c r="C55" s="1119" t="s">
        <v>1950</v>
      </c>
      <c r="D55" s="336" t="s">
        <v>830</v>
      </c>
      <c r="E55" s="254">
        <v>2480</v>
      </c>
      <c r="F55" s="254">
        <v>203</v>
      </c>
      <c r="G55" s="254">
        <v>4</v>
      </c>
      <c r="H55" s="254">
        <v>12</v>
      </c>
      <c r="I55" s="254">
        <v>45</v>
      </c>
      <c r="J55" s="254">
        <v>6</v>
      </c>
      <c r="K55" s="254">
        <v>286</v>
      </c>
      <c r="L55" s="254">
        <v>360</v>
      </c>
      <c r="M55" s="254">
        <v>149</v>
      </c>
      <c r="N55" s="254">
        <v>418</v>
      </c>
      <c r="O55" s="254">
        <v>124</v>
      </c>
      <c r="P55" s="254">
        <v>102</v>
      </c>
      <c r="Q55" s="254">
        <v>147</v>
      </c>
      <c r="R55" s="254">
        <v>89</v>
      </c>
      <c r="S55" s="254">
        <v>5</v>
      </c>
      <c r="T55" s="254">
        <v>25</v>
      </c>
      <c r="U55" s="254">
        <v>365</v>
      </c>
      <c r="V55" s="254">
        <v>78</v>
      </c>
      <c r="W55" s="254">
        <v>571</v>
      </c>
      <c r="X55" s="158">
        <v>20</v>
      </c>
      <c r="Y55" s="93"/>
    </row>
    <row r="56" spans="2:25" ht="22.5" customHeight="1">
      <c r="B56" s="585"/>
      <c r="C56" s="1119"/>
      <c r="D56" s="357" t="s">
        <v>831</v>
      </c>
      <c r="E56" s="341"/>
      <c r="F56" s="349"/>
      <c r="G56" s="349"/>
      <c r="H56" s="349"/>
      <c r="I56" s="349"/>
      <c r="J56" s="349"/>
      <c r="K56" s="349"/>
      <c r="L56" s="349"/>
      <c r="M56" s="349"/>
      <c r="N56" s="349"/>
      <c r="O56" s="349"/>
      <c r="P56" s="349"/>
      <c r="Q56" s="349"/>
      <c r="R56" s="349"/>
      <c r="S56" s="349"/>
      <c r="T56" s="349"/>
      <c r="U56" s="349"/>
      <c r="V56" s="349"/>
      <c r="W56" s="349"/>
      <c r="X56" s="158"/>
      <c r="Y56" s="93"/>
    </row>
    <row r="57" spans="2:25" s="262" customFormat="1" ht="22.5" customHeight="1">
      <c r="B57" s="658"/>
      <c r="C57" s="1006" t="s">
        <v>832</v>
      </c>
      <c r="D57" s="1006"/>
      <c r="E57" s="1006"/>
      <c r="F57" s="1006"/>
      <c r="G57" s="1006"/>
      <c r="H57" s="1006"/>
      <c r="I57" s="1006"/>
      <c r="J57" s="1006"/>
      <c r="K57" s="1006"/>
      <c r="L57" s="1006"/>
      <c r="M57" s="1006"/>
      <c r="N57" s="1006"/>
      <c r="O57" s="1006"/>
      <c r="P57" s="1006"/>
      <c r="Q57" s="1006"/>
      <c r="R57" s="1006"/>
      <c r="S57" s="1006"/>
      <c r="T57" s="1006"/>
      <c r="U57" s="1006"/>
      <c r="V57" s="1006"/>
      <c r="W57" s="1006"/>
      <c r="X57" s="116"/>
      <c r="Y57" s="269"/>
    </row>
    <row r="58" spans="2:25" s="260" customFormat="1" ht="22.5" customHeight="1">
      <c r="B58" s="658"/>
      <c r="C58" s="1120" t="s">
        <v>1951</v>
      </c>
      <c r="D58" s="1120"/>
      <c r="E58" s="1120"/>
      <c r="F58" s="1120"/>
      <c r="G58" s="1120"/>
      <c r="H58" s="1120"/>
      <c r="I58" s="1120"/>
      <c r="J58" s="1120"/>
      <c r="K58" s="1120"/>
      <c r="L58" s="1120"/>
      <c r="M58" s="1120"/>
      <c r="N58" s="1120"/>
      <c r="O58" s="1120"/>
      <c r="P58" s="1120"/>
      <c r="Q58" s="1120"/>
      <c r="R58" s="1120"/>
      <c r="S58" s="1120"/>
      <c r="T58" s="1120"/>
      <c r="U58" s="1120"/>
      <c r="V58" s="1120"/>
      <c r="W58" s="1120"/>
      <c r="X58" s="124"/>
      <c r="Y58" s="294"/>
    </row>
    <row r="59" spans="2:25">
      <c r="B59" s="658"/>
      <c r="C59" s="424" t="s">
        <v>733</v>
      </c>
      <c r="Y59" s="93"/>
    </row>
    <row r="60" spans="2:25">
      <c r="B60" s="658">
        <v>21</v>
      </c>
      <c r="C60" s="1114"/>
      <c r="D60" s="350" t="s">
        <v>734</v>
      </c>
      <c r="E60" s="347">
        <v>100</v>
      </c>
      <c r="F60" s="347">
        <v>100</v>
      </c>
      <c r="G60" s="347">
        <v>100</v>
      </c>
      <c r="H60" s="347">
        <v>100</v>
      </c>
      <c r="I60" s="347">
        <v>100</v>
      </c>
      <c r="J60" s="347">
        <v>100</v>
      </c>
      <c r="K60" s="347">
        <v>100</v>
      </c>
      <c r="L60" s="348">
        <v>100</v>
      </c>
      <c r="M60" s="348">
        <v>100</v>
      </c>
      <c r="N60" s="347">
        <v>100</v>
      </c>
      <c r="O60" s="347">
        <v>100</v>
      </c>
      <c r="P60" s="347">
        <v>100</v>
      </c>
      <c r="Q60" s="347">
        <v>100</v>
      </c>
      <c r="R60" s="347">
        <v>100</v>
      </c>
      <c r="S60" s="347">
        <v>100</v>
      </c>
      <c r="T60" s="347">
        <v>100</v>
      </c>
      <c r="U60" s="347">
        <v>100</v>
      </c>
      <c r="V60" s="347">
        <v>100</v>
      </c>
      <c r="W60" s="359">
        <v>100</v>
      </c>
      <c r="X60" s="660">
        <v>21</v>
      </c>
      <c r="Y60" s="93"/>
    </row>
    <row r="61" spans="2:25">
      <c r="B61" s="658"/>
      <c r="C61" s="1114"/>
      <c r="D61" s="140" t="s">
        <v>31</v>
      </c>
      <c r="E61" s="347"/>
      <c r="F61" s="347"/>
      <c r="G61" s="347"/>
      <c r="H61" s="347"/>
      <c r="I61" s="347"/>
      <c r="J61" s="347"/>
      <c r="K61" s="347"/>
      <c r="L61" s="347"/>
      <c r="M61" s="347"/>
      <c r="N61" s="347"/>
      <c r="O61" s="347"/>
      <c r="P61" s="347"/>
      <c r="Q61" s="347"/>
      <c r="R61" s="347"/>
      <c r="S61" s="347"/>
      <c r="T61" s="347"/>
      <c r="U61" s="347"/>
      <c r="V61" s="347"/>
      <c r="W61" s="359"/>
      <c r="X61" s="661"/>
      <c r="Y61" s="93"/>
    </row>
    <row r="62" spans="2:25" ht="12.75" customHeight="1">
      <c r="B62" s="658">
        <v>22</v>
      </c>
      <c r="C62" s="1118" t="s">
        <v>1938</v>
      </c>
      <c r="D62" s="360" t="s">
        <v>794</v>
      </c>
      <c r="E62" s="565">
        <f>IF(E13&gt;0,E15*100/E13)</f>
        <v>9.2111570153614384</v>
      </c>
      <c r="F62" s="565">
        <f t="shared" ref="F62:W62" si="0">IF(F13&gt;0,F15*100/F13)</f>
        <v>17.066388599235314</v>
      </c>
      <c r="G62" s="565">
        <f t="shared" si="0"/>
        <v>19.148936170212767</v>
      </c>
      <c r="H62" s="565">
        <f t="shared" si="0"/>
        <v>17.054263565891471</v>
      </c>
      <c r="I62" s="565">
        <f t="shared" si="0"/>
        <v>13.196480938416423</v>
      </c>
      <c r="J62" s="565">
        <f t="shared" si="0"/>
        <v>7.3770491803278686</v>
      </c>
      <c r="K62" s="565">
        <f t="shared" si="0"/>
        <v>3.6213352817608913</v>
      </c>
      <c r="L62" s="565">
        <f t="shared" si="0"/>
        <v>10.772444825369616</v>
      </c>
      <c r="M62" s="565">
        <f t="shared" si="0"/>
        <v>9.6111038365850465</v>
      </c>
      <c r="N62" s="565">
        <f t="shared" si="0"/>
        <v>15.489113578562124</v>
      </c>
      <c r="O62" s="565">
        <f t="shared" si="0"/>
        <v>27.767543125104673</v>
      </c>
      <c r="P62" s="565">
        <f t="shared" si="0"/>
        <v>27.548591828639427</v>
      </c>
      <c r="Q62" s="565">
        <f t="shared" si="0"/>
        <v>2.4058022289050061</v>
      </c>
      <c r="R62" s="565">
        <f t="shared" si="0"/>
        <v>2.3196130687987364</v>
      </c>
      <c r="S62" s="565">
        <f t="shared" si="0"/>
        <v>9.2105263157894743</v>
      </c>
      <c r="T62" s="565">
        <f t="shared" si="0"/>
        <v>2.4390243902439024</v>
      </c>
      <c r="U62" s="565">
        <f t="shared" si="0"/>
        <v>0.91324200913242004</v>
      </c>
      <c r="V62" s="565">
        <f t="shared" si="0"/>
        <v>0.38709677419354838</v>
      </c>
      <c r="W62" s="565">
        <f t="shared" si="0"/>
        <v>3.7784862439485183</v>
      </c>
      <c r="X62" s="660">
        <v>22</v>
      </c>
      <c r="Y62" s="93"/>
    </row>
    <row r="63" spans="2:25">
      <c r="B63" s="658"/>
      <c r="C63" s="1118"/>
      <c r="D63" s="353" t="s">
        <v>795</v>
      </c>
      <c r="E63" s="565"/>
      <c r="F63" s="566"/>
      <c r="G63" s="566"/>
      <c r="H63" s="566"/>
      <c r="I63" s="566"/>
      <c r="J63" s="566"/>
      <c r="K63" s="566"/>
      <c r="L63" s="566"/>
      <c r="M63" s="566"/>
      <c r="N63" s="566"/>
      <c r="O63" s="566"/>
      <c r="P63" s="566"/>
      <c r="Q63" s="566"/>
      <c r="R63" s="566"/>
      <c r="S63" s="566"/>
      <c r="T63" s="566"/>
      <c r="U63" s="566"/>
      <c r="V63" s="566"/>
      <c r="W63" s="567"/>
      <c r="X63" s="660"/>
      <c r="Y63" s="93"/>
    </row>
    <row r="64" spans="2:25" ht="33.75" customHeight="1">
      <c r="B64" s="658">
        <v>23</v>
      </c>
      <c r="C64" s="1118">
        <v>12</v>
      </c>
      <c r="D64" s="355" t="s">
        <v>796</v>
      </c>
      <c r="E64" s="565">
        <f>IF(E13&gt;0,E17*100/E13,0)</f>
        <v>4.574193695647212</v>
      </c>
      <c r="F64" s="565">
        <f t="shared" ref="F64:W64" si="1">IF(F13&gt;0,F17*100/F13,0)</f>
        <v>4.7619047619047619</v>
      </c>
      <c r="G64" s="565">
        <f t="shared" si="1"/>
        <v>2.1276595744680851</v>
      </c>
      <c r="H64" s="565">
        <f t="shared" si="1"/>
        <v>2.3255813953488373</v>
      </c>
      <c r="I64" s="565">
        <f t="shared" si="1"/>
        <v>3.225806451612903</v>
      </c>
      <c r="J64" s="565">
        <f t="shared" si="1"/>
        <v>5.7377049180327866</v>
      </c>
      <c r="K64" s="565">
        <f t="shared" si="1"/>
        <v>1.5252534478034523</v>
      </c>
      <c r="L64" s="565">
        <f t="shared" si="1"/>
        <v>4.9550032140561386</v>
      </c>
      <c r="M64" s="565">
        <f t="shared" si="1"/>
        <v>4.6615163022129105</v>
      </c>
      <c r="N64" s="565">
        <f t="shared" si="1"/>
        <v>9.1619626574033877</v>
      </c>
      <c r="O64" s="565">
        <f t="shared" si="1"/>
        <v>14.20197621838888</v>
      </c>
      <c r="P64" s="565">
        <f t="shared" si="1"/>
        <v>14.101547005156684</v>
      </c>
      <c r="Q64" s="565">
        <f t="shared" si="1"/>
        <v>1.3090394480806651</v>
      </c>
      <c r="R64" s="565">
        <f t="shared" si="1"/>
        <v>1.3226729839107689</v>
      </c>
      <c r="S64" s="565">
        <f t="shared" si="1"/>
        <v>3.9473684210526314</v>
      </c>
      <c r="T64" s="565">
        <f t="shared" si="1"/>
        <v>0.6097560975609756</v>
      </c>
      <c r="U64" s="565">
        <f t="shared" si="1"/>
        <v>0.31963470319634701</v>
      </c>
      <c r="V64" s="565">
        <f t="shared" si="1"/>
        <v>0</v>
      </c>
      <c r="W64" s="565">
        <f t="shared" si="1"/>
        <v>1.4759711890423899</v>
      </c>
      <c r="X64" s="660">
        <v>23</v>
      </c>
      <c r="Y64" s="93"/>
    </row>
    <row r="65" spans="2:25" ht="37.5" customHeight="1">
      <c r="B65" s="658"/>
      <c r="C65" s="1118"/>
      <c r="D65" s="356" t="s">
        <v>797</v>
      </c>
      <c r="E65" s="565"/>
      <c r="F65" s="566"/>
      <c r="G65" s="566"/>
      <c r="H65" s="566"/>
      <c r="I65" s="566"/>
      <c r="J65" s="566"/>
      <c r="K65" s="566"/>
      <c r="L65" s="566"/>
      <c r="M65" s="566"/>
      <c r="N65" s="566"/>
      <c r="O65" s="566"/>
      <c r="P65" s="566"/>
      <c r="Q65" s="566"/>
      <c r="R65" s="566"/>
      <c r="S65" s="566"/>
      <c r="T65" s="566"/>
      <c r="U65" s="566"/>
      <c r="V65" s="566"/>
      <c r="W65" s="567"/>
      <c r="X65" s="660"/>
      <c r="Y65" s="93"/>
    </row>
    <row r="66" spans="2:25" ht="15.75" customHeight="1">
      <c r="B66" s="658">
        <v>24</v>
      </c>
      <c r="C66" s="1118" t="s">
        <v>1939</v>
      </c>
      <c r="D66" s="336" t="s">
        <v>798</v>
      </c>
      <c r="E66" s="565">
        <f>IF(E13&gt;0,E19*100/E13,0)</f>
        <v>12.567620004108557</v>
      </c>
      <c r="F66" s="565">
        <f t="shared" ref="F66:W66" si="2">IF(F13&gt;0,F19*100/F13,0)</f>
        <v>14.876607577337504</v>
      </c>
      <c r="G66" s="565">
        <f t="shared" si="2"/>
        <v>46.808510638297875</v>
      </c>
      <c r="H66" s="565">
        <f t="shared" si="2"/>
        <v>19.379844961240309</v>
      </c>
      <c r="I66" s="565">
        <f t="shared" si="2"/>
        <v>15.395894428152493</v>
      </c>
      <c r="J66" s="565">
        <f t="shared" si="2"/>
        <v>26.229508196721312</v>
      </c>
      <c r="K66" s="565">
        <f t="shared" si="2"/>
        <v>5.4890857612567361</v>
      </c>
      <c r="L66" s="565">
        <f t="shared" si="2"/>
        <v>12.759802871223483</v>
      </c>
      <c r="M66" s="565">
        <f t="shared" si="2"/>
        <v>10.553882414560691</v>
      </c>
      <c r="N66" s="565">
        <f t="shared" si="2"/>
        <v>35.214937038645246</v>
      </c>
      <c r="O66" s="565">
        <f t="shared" si="2"/>
        <v>6.1798693686149724</v>
      </c>
      <c r="P66" s="565">
        <f t="shared" si="2"/>
        <v>5.7120190400634669</v>
      </c>
      <c r="Q66" s="565">
        <f t="shared" si="2"/>
        <v>3.2460640367946225</v>
      </c>
      <c r="R66" s="565">
        <f t="shared" si="2"/>
        <v>3.0796564998519398</v>
      </c>
      <c r="S66" s="565">
        <f t="shared" si="2"/>
        <v>13.157894736842104</v>
      </c>
      <c r="T66" s="565">
        <f t="shared" si="2"/>
        <v>2.4390243902439024</v>
      </c>
      <c r="U66" s="565">
        <f t="shared" si="2"/>
        <v>2.5114155251141552</v>
      </c>
      <c r="V66" s="565">
        <f t="shared" si="2"/>
        <v>1.2903225806451613</v>
      </c>
      <c r="W66" s="565">
        <f t="shared" si="2"/>
        <v>5.9038847561695595</v>
      </c>
      <c r="X66" s="660">
        <v>24</v>
      </c>
      <c r="Y66" s="93"/>
    </row>
    <row r="67" spans="2:25" ht="18.75" customHeight="1">
      <c r="B67" s="658"/>
      <c r="C67" s="1118"/>
      <c r="D67" s="353" t="s">
        <v>799</v>
      </c>
      <c r="E67" s="565"/>
      <c r="F67" s="566"/>
      <c r="G67" s="566"/>
      <c r="H67" s="566"/>
      <c r="I67" s="566"/>
      <c r="J67" s="566"/>
      <c r="K67" s="566"/>
      <c r="L67" s="566"/>
      <c r="M67" s="566"/>
      <c r="N67" s="566"/>
      <c r="O67" s="566"/>
      <c r="P67" s="566"/>
      <c r="Q67" s="566"/>
      <c r="R67" s="566"/>
      <c r="S67" s="566"/>
      <c r="T67" s="566"/>
      <c r="U67" s="566"/>
      <c r="V67" s="566"/>
      <c r="W67" s="567"/>
      <c r="X67" s="660"/>
      <c r="Y67" s="93"/>
    </row>
    <row r="68" spans="2:25">
      <c r="B68" s="658"/>
      <c r="C68" s="732"/>
      <c r="D68" s="336" t="s">
        <v>833</v>
      </c>
      <c r="E68" s="565"/>
      <c r="F68" s="566"/>
      <c r="G68" s="566"/>
      <c r="H68" s="566"/>
      <c r="I68" s="566"/>
      <c r="J68" s="566"/>
      <c r="K68" s="566"/>
      <c r="L68" s="566"/>
      <c r="M68" s="566"/>
      <c r="N68" s="566"/>
      <c r="O68" s="566"/>
      <c r="P68" s="566"/>
      <c r="Q68" s="566"/>
      <c r="R68" s="566"/>
      <c r="S68" s="566"/>
      <c r="T68" s="566"/>
      <c r="U68" s="566"/>
      <c r="V68" s="566"/>
      <c r="W68" s="567"/>
      <c r="X68" s="660"/>
      <c r="Y68" s="93"/>
    </row>
    <row r="69" spans="2:25" ht="12.75" customHeight="1">
      <c r="B69" s="658">
        <v>25</v>
      </c>
      <c r="C69" s="1118">
        <v>21</v>
      </c>
      <c r="D69" s="355" t="s">
        <v>801</v>
      </c>
      <c r="E69" s="565">
        <f>IF(E13&gt;0,E22*100/E13,0)</f>
        <v>8.4510739312044922</v>
      </c>
      <c r="F69" s="565">
        <f t="shared" ref="F69:W69" si="3">IF(F13&gt;0,F22*100/F13,0)</f>
        <v>9.1414668057003823</v>
      </c>
      <c r="G69" s="565">
        <f t="shared" si="3"/>
        <v>19.148936170212767</v>
      </c>
      <c r="H69" s="565">
        <f t="shared" si="3"/>
        <v>10.852713178294573</v>
      </c>
      <c r="I69" s="565">
        <f t="shared" si="3"/>
        <v>11.436950146627566</v>
      </c>
      <c r="J69" s="565">
        <f t="shared" si="3"/>
        <v>17.21311475409836</v>
      </c>
      <c r="K69" s="565">
        <f t="shared" si="3"/>
        <v>4.4387615307334007</v>
      </c>
      <c r="L69" s="565">
        <f t="shared" si="3"/>
        <v>7.4673237625883866</v>
      </c>
      <c r="M69" s="565">
        <f t="shared" si="3"/>
        <v>7.3720047138928901</v>
      </c>
      <c r="N69" s="565">
        <f t="shared" si="3"/>
        <v>24.260281620246882</v>
      </c>
      <c r="O69" s="565">
        <f t="shared" si="3"/>
        <v>3.8352034835036006</v>
      </c>
      <c r="P69" s="565">
        <f t="shared" si="3"/>
        <v>3.8675128917096391</v>
      </c>
      <c r="Q69" s="565">
        <f t="shared" si="3"/>
        <v>2.3261984786838847</v>
      </c>
      <c r="R69" s="565">
        <f t="shared" si="3"/>
        <v>2.2406475175204816</v>
      </c>
      <c r="S69" s="565">
        <f t="shared" si="3"/>
        <v>7.8947368421052628</v>
      </c>
      <c r="T69" s="565">
        <f t="shared" si="3"/>
        <v>1.2195121951219512</v>
      </c>
      <c r="U69" s="565">
        <f t="shared" si="3"/>
        <v>1.7351598173515981</v>
      </c>
      <c r="V69" s="565">
        <f t="shared" si="3"/>
        <v>0.90322580645161288</v>
      </c>
      <c r="W69" s="565">
        <f t="shared" si="3"/>
        <v>3.7076396268744833</v>
      </c>
      <c r="X69" s="660">
        <v>25</v>
      </c>
      <c r="Y69" s="93"/>
    </row>
    <row r="70" spans="2:25">
      <c r="B70" s="658"/>
      <c r="C70" s="1118"/>
      <c r="D70" s="356" t="s">
        <v>802</v>
      </c>
      <c r="E70" s="565"/>
      <c r="F70" s="566"/>
      <c r="G70" s="566"/>
      <c r="H70" s="566"/>
      <c r="I70" s="566"/>
      <c r="J70" s="566"/>
      <c r="K70" s="566"/>
      <c r="L70" s="566"/>
      <c r="M70" s="566"/>
      <c r="N70" s="566"/>
      <c r="O70" s="566"/>
      <c r="P70" s="566"/>
      <c r="Q70" s="566"/>
      <c r="R70" s="566"/>
      <c r="S70" s="566"/>
      <c r="T70" s="566"/>
      <c r="U70" s="566"/>
      <c r="V70" s="566"/>
      <c r="W70" s="567"/>
      <c r="X70" s="660"/>
      <c r="Y70" s="93"/>
    </row>
    <row r="71" spans="2:25" ht="12.75" customHeight="1">
      <c r="B71" s="658">
        <v>26</v>
      </c>
      <c r="C71" s="1118">
        <v>22</v>
      </c>
      <c r="D71" s="355" t="s">
        <v>803</v>
      </c>
      <c r="E71" s="565">
        <f>IF(E13&gt;0,E24*100/E13,0)</f>
        <v>3.5801511036041176</v>
      </c>
      <c r="F71" s="565">
        <f t="shared" ref="F71:W71" si="4">IF(F13&gt;0,F24*100/F13,0)</f>
        <v>4.0319777546054922</v>
      </c>
      <c r="G71" s="565">
        <f t="shared" si="4"/>
        <v>23.404255319148938</v>
      </c>
      <c r="H71" s="565">
        <f t="shared" si="4"/>
        <v>5.4263565891472867</v>
      </c>
      <c r="I71" s="565">
        <f t="shared" si="4"/>
        <v>2.7859237536656893</v>
      </c>
      <c r="J71" s="565">
        <f t="shared" si="4"/>
        <v>5.7377049180327866</v>
      </c>
      <c r="K71" s="565">
        <f t="shared" si="4"/>
        <v>0.75806009681249431</v>
      </c>
      <c r="L71" s="565">
        <f t="shared" si="4"/>
        <v>4.8639382901221344</v>
      </c>
      <c r="M71" s="565">
        <f t="shared" si="4"/>
        <v>2.6319235301820085</v>
      </c>
      <c r="N71" s="565">
        <f t="shared" si="4"/>
        <v>10.005582780224552</v>
      </c>
      <c r="O71" s="565">
        <f t="shared" si="4"/>
        <v>1.9594707754145035</v>
      </c>
      <c r="P71" s="565">
        <f t="shared" si="4"/>
        <v>1.5470051566838556</v>
      </c>
      <c r="Q71" s="565">
        <f t="shared" si="4"/>
        <v>0.70758889085441357</v>
      </c>
      <c r="R71" s="565">
        <f t="shared" si="4"/>
        <v>0.69094857368473006</v>
      </c>
      <c r="S71" s="565">
        <f t="shared" si="4"/>
        <v>5.2631578947368425</v>
      </c>
      <c r="T71" s="565">
        <f t="shared" si="4"/>
        <v>0.6097560975609756</v>
      </c>
      <c r="U71" s="565">
        <f t="shared" si="4"/>
        <v>0.54794520547945202</v>
      </c>
      <c r="V71" s="565">
        <f t="shared" si="4"/>
        <v>0.12903225806451613</v>
      </c>
      <c r="W71" s="565">
        <f t="shared" si="4"/>
        <v>1.3933168024560161</v>
      </c>
      <c r="X71" s="660">
        <v>26</v>
      </c>
      <c r="Y71" s="93"/>
    </row>
    <row r="72" spans="2:25">
      <c r="B72" s="658"/>
      <c r="C72" s="1118"/>
      <c r="D72" s="356" t="s">
        <v>804</v>
      </c>
      <c r="E72" s="565"/>
      <c r="F72" s="566"/>
      <c r="G72" s="566"/>
      <c r="H72" s="566"/>
      <c r="I72" s="566"/>
      <c r="J72" s="566"/>
      <c r="K72" s="566"/>
      <c r="L72" s="566"/>
      <c r="M72" s="566"/>
      <c r="N72" s="566"/>
      <c r="O72" s="566"/>
      <c r="P72" s="566"/>
      <c r="Q72" s="566"/>
      <c r="R72" s="566"/>
      <c r="S72" s="566"/>
      <c r="T72" s="566"/>
      <c r="U72" s="566"/>
      <c r="V72" s="566"/>
      <c r="W72" s="567"/>
      <c r="X72" s="660"/>
      <c r="Y72" s="93"/>
    </row>
    <row r="73" spans="2:25" ht="30" customHeight="1">
      <c r="B73" s="658">
        <v>27</v>
      </c>
      <c r="C73" s="1118" t="s">
        <v>1940</v>
      </c>
      <c r="D73" s="336" t="s">
        <v>805</v>
      </c>
      <c r="E73" s="565">
        <f>IF(E13&gt;0,E26*100/E13,0)</f>
        <v>6.4595649494419209</v>
      </c>
      <c r="F73" s="565">
        <f t="shared" ref="F73:W73" si="5">IF(F13&gt;0,F26*100/F13,0)</f>
        <v>2.4678484532499132</v>
      </c>
      <c r="G73" s="565">
        <f t="shared" si="5"/>
        <v>2.1276595744680851</v>
      </c>
      <c r="H73" s="565">
        <f t="shared" si="5"/>
        <v>2.3255813953488373</v>
      </c>
      <c r="I73" s="565">
        <f t="shared" si="5"/>
        <v>2.9325513196480939</v>
      </c>
      <c r="J73" s="565">
        <f t="shared" si="5"/>
        <v>3.278688524590164</v>
      </c>
      <c r="K73" s="565">
        <f t="shared" si="5"/>
        <v>5.767650013699881</v>
      </c>
      <c r="L73" s="565">
        <f t="shared" si="5"/>
        <v>16.279194343261196</v>
      </c>
      <c r="M73" s="565">
        <f t="shared" si="5"/>
        <v>3.4437606389943696</v>
      </c>
      <c r="N73" s="565">
        <f t="shared" si="5"/>
        <v>0.84362012282116494</v>
      </c>
      <c r="O73" s="565">
        <f t="shared" si="5"/>
        <v>8.2565734382850451</v>
      </c>
      <c r="P73" s="565">
        <f t="shared" si="5"/>
        <v>8.9051963506545029</v>
      </c>
      <c r="Q73" s="565">
        <f t="shared" si="5"/>
        <v>2.6269237572970106</v>
      </c>
      <c r="R73" s="565">
        <f t="shared" si="5"/>
        <v>2.4084493139867731</v>
      </c>
      <c r="S73" s="565">
        <f t="shared" si="5"/>
        <v>1.3157894736842106</v>
      </c>
      <c r="T73" s="565">
        <f t="shared" si="5"/>
        <v>16.463414634146343</v>
      </c>
      <c r="U73" s="565">
        <f t="shared" si="5"/>
        <v>2.8310502283105023</v>
      </c>
      <c r="V73" s="565">
        <f t="shared" si="5"/>
        <v>0.90322580645161288</v>
      </c>
      <c r="W73" s="565">
        <f t="shared" si="5"/>
        <v>3.4832920061400401</v>
      </c>
      <c r="X73" s="660">
        <v>27</v>
      </c>
      <c r="Y73" s="93"/>
    </row>
    <row r="74" spans="2:25" ht="35.25" customHeight="1">
      <c r="B74" s="658"/>
      <c r="C74" s="1118"/>
      <c r="D74" s="353" t="s">
        <v>806</v>
      </c>
      <c r="E74" s="565"/>
      <c r="F74" s="566"/>
      <c r="G74" s="566"/>
      <c r="H74" s="566"/>
      <c r="I74" s="566"/>
      <c r="J74" s="566"/>
      <c r="K74" s="566"/>
      <c r="L74" s="566"/>
      <c r="M74" s="566"/>
      <c r="N74" s="566"/>
      <c r="O74" s="566"/>
      <c r="P74" s="566"/>
      <c r="Q74" s="566"/>
      <c r="R74" s="566"/>
      <c r="S74" s="566"/>
      <c r="T74" s="566"/>
      <c r="U74" s="566"/>
      <c r="V74" s="566"/>
      <c r="W74" s="567"/>
      <c r="X74" s="660"/>
      <c r="Y74" s="93"/>
    </row>
    <row r="75" spans="2:25">
      <c r="B75" s="658"/>
      <c r="C75" s="732"/>
      <c r="D75" s="336" t="s">
        <v>833</v>
      </c>
      <c r="E75" s="565"/>
      <c r="F75" s="566"/>
      <c r="G75" s="566"/>
      <c r="H75" s="566"/>
      <c r="I75" s="566"/>
      <c r="J75" s="566"/>
      <c r="K75" s="566"/>
      <c r="L75" s="566"/>
      <c r="M75" s="566"/>
      <c r="N75" s="566"/>
      <c r="O75" s="566"/>
      <c r="P75" s="566"/>
      <c r="Q75" s="566"/>
      <c r="R75" s="566"/>
      <c r="S75" s="566"/>
      <c r="T75" s="566"/>
      <c r="U75" s="566"/>
      <c r="V75" s="566"/>
      <c r="W75" s="567"/>
      <c r="X75" s="660"/>
      <c r="Y75" s="93"/>
    </row>
    <row r="76" spans="2:25" ht="14.25" customHeight="1">
      <c r="B76" s="658">
        <v>28</v>
      </c>
      <c r="C76" s="1118">
        <v>31</v>
      </c>
      <c r="D76" s="355" t="s">
        <v>808</v>
      </c>
      <c r="E76" s="565">
        <f>IF(E13&gt;0,E29*100/E13)</f>
        <v>4.5593572390495538</v>
      </c>
      <c r="F76" s="565">
        <f t="shared" ref="F76:W76" si="6">IF(F13&gt;0,F29*100/F13)</f>
        <v>1.494612443517553</v>
      </c>
      <c r="G76" s="565">
        <f t="shared" si="6"/>
        <v>2.1276595744680851</v>
      </c>
      <c r="H76" s="565">
        <f t="shared" si="6"/>
        <v>2.3255813953488373</v>
      </c>
      <c r="I76" s="565">
        <f t="shared" si="6"/>
        <v>1.9061583577712611</v>
      </c>
      <c r="J76" s="565">
        <f t="shared" si="6"/>
        <v>3.278688524590164</v>
      </c>
      <c r="K76" s="565">
        <f t="shared" si="6"/>
        <v>3.7492008402593844</v>
      </c>
      <c r="L76" s="565">
        <f t="shared" si="6"/>
        <v>12.036640239982859</v>
      </c>
      <c r="M76" s="565">
        <f t="shared" si="6"/>
        <v>2.2652874165248136</v>
      </c>
      <c r="N76" s="565">
        <f t="shared" si="6"/>
        <v>0.45902859624092796</v>
      </c>
      <c r="O76" s="565">
        <f t="shared" si="6"/>
        <v>6.4980740244515154</v>
      </c>
      <c r="P76" s="565">
        <f t="shared" si="6"/>
        <v>7.0805236017453392</v>
      </c>
      <c r="Q76" s="565">
        <f t="shared" si="6"/>
        <v>1.6628338935078719</v>
      </c>
      <c r="R76" s="565">
        <f t="shared" si="6"/>
        <v>1.5496989438357516</v>
      </c>
      <c r="S76" s="565">
        <f t="shared" si="6"/>
        <v>0</v>
      </c>
      <c r="T76" s="565">
        <f t="shared" si="6"/>
        <v>12.804878048780488</v>
      </c>
      <c r="U76" s="565">
        <f t="shared" si="6"/>
        <v>1.5981735159817352</v>
      </c>
      <c r="V76" s="565">
        <f t="shared" si="6"/>
        <v>0.12903225806451613</v>
      </c>
      <c r="W76" s="565">
        <f t="shared" si="6"/>
        <v>2.3025150549061282</v>
      </c>
      <c r="X76" s="660">
        <v>28</v>
      </c>
      <c r="Y76" s="93"/>
    </row>
    <row r="77" spans="2:25">
      <c r="B77" s="658"/>
      <c r="C77" s="1118"/>
      <c r="D77" s="356" t="s">
        <v>809</v>
      </c>
      <c r="E77" s="565"/>
      <c r="F77" s="566"/>
      <c r="G77" s="566"/>
      <c r="H77" s="566"/>
      <c r="I77" s="566"/>
      <c r="J77" s="566"/>
      <c r="K77" s="566"/>
      <c r="L77" s="566"/>
      <c r="M77" s="566"/>
      <c r="N77" s="566"/>
      <c r="O77" s="566"/>
      <c r="P77" s="566"/>
      <c r="Q77" s="566"/>
      <c r="R77" s="566"/>
      <c r="S77" s="566"/>
      <c r="T77" s="566"/>
      <c r="U77" s="566"/>
      <c r="V77" s="566"/>
      <c r="W77" s="567"/>
      <c r="X77" s="660"/>
      <c r="Y77" s="93"/>
    </row>
    <row r="78" spans="2:25" ht="14.25" customHeight="1">
      <c r="B78" s="658">
        <v>29</v>
      </c>
      <c r="C78" s="1118">
        <v>32</v>
      </c>
      <c r="D78" s="355" t="s">
        <v>810</v>
      </c>
      <c r="E78" s="565">
        <f>IF(E13&gt;0,E31*100/E13,0)</f>
        <v>0.87649220515395676</v>
      </c>
      <c r="F78" s="565">
        <f t="shared" ref="F78:W78" si="7">IF(F13&gt;0,F31*100/F13,0)</f>
        <v>0.38234271810914144</v>
      </c>
      <c r="G78" s="565">
        <f t="shared" si="7"/>
        <v>0</v>
      </c>
      <c r="H78" s="565">
        <f t="shared" si="7"/>
        <v>0</v>
      </c>
      <c r="I78" s="565">
        <f t="shared" si="7"/>
        <v>0.1466275659824047</v>
      </c>
      <c r="J78" s="565">
        <f t="shared" si="7"/>
        <v>0</v>
      </c>
      <c r="K78" s="565">
        <f t="shared" si="7"/>
        <v>0.90875879075714672</v>
      </c>
      <c r="L78" s="565">
        <f t="shared" si="7"/>
        <v>1.8802228412256268</v>
      </c>
      <c r="M78" s="565">
        <f t="shared" si="7"/>
        <v>0.86421369647767443</v>
      </c>
      <c r="N78" s="565">
        <f t="shared" si="7"/>
        <v>0.22951429812046398</v>
      </c>
      <c r="O78" s="565">
        <f t="shared" si="7"/>
        <v>1.0550996483001172</v>
      </c>
      <c r="P78" s="565">
        <f t="shared" si="7"/>
        <v>1.1701705672352241</v>
      </c>
      <c r="Q78" s="565">
        <f t="shared" si="7"/>
        <v>0.54838139041217049</v>
      </c>
      <c r="R78" s="565">
        <f t="shared" si="7"/>
        <v>0.55275885894778398</v>
      </c>
      <c r="S78" s="565">
        <f t="shared" si="7"/>
        <v>0</v>
      </c>
      <c r="T78" s="565">
        <f t="shared" si="7"/>
        <v>0</v>
      </c>
      <c r="U78" s="565">
        <f t="shared" si="7"/>
        <v>0.45662100456621002</v>
      </c>
      <c r="V78" s="565">
        <f t="shared" si="7"/>
        <v>0.5161290322580645</v>
      </c>
      <c r="W78" s="565">
        <f t="shared" si="7"/>
        <v>0.41327193293186915</v>
      </c>
      <c r="X78" s="660">
        <v>29</v>
      </c>
      <c r="Y78" s="93"/>
    </row>
    <row r="79" spans="2:25" ht="24" customHeight="1">
      <c r="B79" s="658"/>
      <c r="C79" s="1118"/>
      <c r="D79" s="356" t="s">
        <v>811</v>
      </c>
      <c r="E79" s="565"/>
      <c r="F79" s="566"/>
      <c r="G79" s="566"/>
      <c r="H79" s="566"/>
      <c r="I79" s="566"/>
      <c r="J79" s="566"/>
      <c r="K79" s="566"/>
      <c r="L79" s="566"/>
      <c r="M79" s="566"/>
      <c r="N79" s="566"/>
      <c r="O79" s="566"/>
      <c r="P79" s="566"/>
      <c r="Q79" s="566"/>
      <c r="R79" s="566"/>
      <c r="S79" s="566"/>
      <c r="T79" s="566"/>
      <c r="U79" s="566"/>
      <c r="V79" s="566"/>
      <c r="W79" s="567"/>
      <c r="X79" s="660"/>
      <c r="Y79" s="93"/>
    </row>
    <row r="80" spans="2:25" ht="14.25" customHeight="1">
      <c r="B80" s="585">
        <v>30</v>
      </c>
      <c r="C80" s="1118">
        <v>33</v>
      </c>
      <c r="D80" s="355" t="s">
        <v>1713</v>
      </c>
      <c r="E80" s="565">
        <f>IF(E13&gt;0,E33*100/E13,0)</f>
        <v>0.60943598639611052</v>
      </c>
      <c r="F80" s="565">
        <f t="shared" ref="F80:W80" si="8">IF(F13&gt;0,F33*100/F13,0)</f>
        <v>0.13903371567605144</v>
      </c>
      <c r="G80" s="565">
        <f t="shared" si="8"/>
        <v>0</v>
      </c>
      <c r="H80" s="565">
        <f t="shared" si="8"/>
        <v>0</v>
      </c>
      <c r="I80" s="565">
        <f t="shared" si="8"/>
        <v>0.2932551319648094</v>
      </c>
      <c r="J80" s="565">
        <f t="shared" si="8"/>
        <v>0</v>
      </c>
      <c r="K80" s="565">
        <f t="shared" si="8"/>
        <v>0.6530276737601608</v>
      </c>
      <c r="L80" s="565">
        <f t="shared" si="8"/>
        <v>1.7355903149775016</v>
      </c>
      <c r="M80" s="565">
        <f t="shared" si="8"/>
        <v>3.9282440748985202E-2</v>
      </c>
      <c r="N80" s="565">
        <f t="shared" si="8"/>
        <v>3.1015445691954593E-2</v>
      </c>
      <c r="O80" s="565">
        <f t="shared" si="8"/>
        <v>0.16747613465081226</v>
      </c>
      <c r="P80" s="565">
        <f t="shared" si="8"/>
        <v>0.15866719555731854</v>
      </c>
      <c r="Q80" s="565">
        <f t="shared" si="8"/>
        <v>0.15920750044224305</v>
      </c>
      <c r="R80" s="565">
        <f t="shared" si="8"/>
        <v>0.12831902082716415</v>
      </c>
      <c r="S80" s="565">
        <f t="shared" si="8"/>
        <v>0</v>
      </c>
      <c r="T80" s="565">
        <f t="shared" si="8"/>
        <v>1.8292682926829269</v>
      </c>
      <c r="U80" s="565">
        <f t="shared" si="8"/>
        <v>0.18264840182648401</v>
      </c>
      <c r="V80" s="565">
        <f t="shared" si="8"/>
        <v>0.12903225806451613</v>
      </c>
      <c r="W80" s="565">
        <f t="shared" si="8"/>
        <v>0.30700200732081712</v>
      </c>
      <c r="X80" s="662">
        <v>30</v>
      </c>
      <c r="Y80" s="93"/>
    </row>
    <row r="81" spans="2:25" ht="29.25" customHeight="1">
      <c r="B81" s="658"/>
      <c r="C81" s="1118"/>
      <c r="D81" s="356" t="s">
        <v>526</v>
      </c>
      <c r="E81" s="568"/>
      <c r="F81" s="568"/>
      <c r="G81" s="568"/>
      <c r="H81" s="568"/>
      <c r="I81" s="568"/>
      <c r="J81" s="568"/>
      <c r="K81" s="568"/>
      <c r="L81" s="568"/>
      <c r="M81" s="568"/>
      <c r="N81" s="568"/>
      <c r="O81" s="568"/>
      <c r="P81" s="568"/>
      <c r="Q81" s="568"/>
      <c r="R81" s="568"/>
      <c r="S81" s="568"/>
      <c r="T81" s="568"/>
      <c r="U81" s="568"/>
      <c r="V81" s="568"/>
      <c r="W81" s="568"/>
      <c r="X81" s="660"/>
      <c r="Y81" s="93"/>
    </row>
    <row r="82" spans="2:25" ht="18.75" customHeight="1">
      <c r="B82" s="658">
        <v>31</v>
      </c>
      <c r="C82" s="1118" t="s">
        <v>1941</v>
      </c>
      <c r="D82" s="336" t="s">
        <v>814</v>
      </c>
      <c r="E82" s="565">
        <f t="shared" ref="E82:W82" si="9">IF(E13&gt;0,E35*100/E13,0)</f>
        <v>16.832530642989205</v>
      </c>
      <c r="F82" s="565">
        <f t="shared" si="9"/>
        <v>35.592631213069168</v>
      </c>
      <c r="G82" s="565">
        <f t="shared" si="9"/>
        <v>24.468085106382979</v>
      </c>
      <c r="H82" s="565">
        <f t="shared" si="9"/>
        <v>40.310077519379846</v>
      </c>
      <c r="I82" s="565">
        <f t="shared" si="9"/>
        <v>41.495601173020525</v>
      </c>
      <c r="J82" s="565">
        <f t="shared" si="9"/>
        <v>26.229508196721312</v>
      </c>
      <c r="K82" s="565">
        <f t="shared" si="9"/>
        <v>8.4482601150790018</v>
      </c>
      <c r="L82" s="565">
        <f t="shared" si="9"/>
        <v>22.760874223269767</v>
      </c>
      <c r="M82" s="565">
        <f t="shared" si="9"/>
        <v>33.704334162629301</v>
      </c>
      <c r="N82" s="565">
        <f t="shared" si="9"/>
        <v>26.189442342286458</v>
      </c>
      <c r="O82" s="565">
        <f t="shared" si="9"/>
        <v>24.618991793669402</v>
      </c>
      <c r="P82" s="565">
        <f t="shared" si="9"/>
        <v>24.771915906386354</v>
      </c>
      <c r="Q82" s="565">
        <f t="shared" si="9"/>
        <v>9.85317530514771</v>
      </c>
      <c r="R82" s="565">
        <f t="shared" si="9"/>
        <v>9.8213404402329481</v>
      </c>
      <c r="S82" s="565">
        <f t="shared" si="9"/>
        <v>17.105263157894736</v>
      </c>
      <c r="T82" s="565">
        <f t="shared" si="9"/>
        <v>4.8780487804878048</v>
      </c>
      <c r="U82" s="565">
        <f t="shared" si="9"/>
        <v>9.1324200913242013</v>
      </c>
      <c r="V82" s="565">
        <f t="shared" si="9"/>
        <v>8.5161290322580641</v>
      </c>
      <c r="W82" s="565">
        <f t="shared" si="9"/>
        <v>6.9429684732554025</v>
      </c>
      <c r="X82" s="660">
        <v>31</v>
      </c>
      <c r="Y82" s="93"/>
    </row>
    <row r="83" spans="2:25">
      <c r="B83" s="658"/>
      <c r="C83" s="1118"/>
      <c r="D83" s="353" t="s">
        <v>815</v>
      </c>
      <c r="E83" s="565"/>
      <c r="F83" s="566"/>
      <c r="G83" s="566"/>
      <c r="H83" s="566"/>
      <c r="I83" s="566"/>
      <c r="J83" s="566"/>
      <c r="K83" s="566"/>
      <c r="L83" s="566"/>
      <c r="M83" s="566"/>
      <c r="N83" s="566"/>
      <c r="O83" s="566"/>
      <c r="P83" s="566"/>
      <c r="Q83" s="566"/>
      <c r="R83" s="566"/>
      <c r="S83" s="566"/>
      <c r="T83" s="566"/>
      <c r="U83" s="566"/>
      <c r="V83" s="566"/>
      <c r="W83" s="567"/>
      <c r="X83" s="660"/>
      <c r="Y83" s="93"/>
    </row>
    <row r="84" spans="2:25" ht="17.25" customHeight="1">
      <c r="B84" s="658">
        <v>32</v>
      </c>
      <c r="C84" s="1118" t="s">
        <v>1942</v>
      </c>
      <c r="D84" s="336" t="s">
        <v>816</v>
      </c>
      <c r="E84" s="565">
        <f>IF(E13&gt;0,E37*100/E13)</f>
        <v>15.07498116911278</v>
      </c>
      <c r="F84" s="565">
        <f t="shared" ref="F84:W84" si="10">IF(F13&gt;0,F37*100/F13)</f>
        <v>8.4462982273201259</v>
      </c>
      <c r="G84" s="565">
        <f t="shared" si="10"/>
        <v>2.1276595744680851</v>
      </c>
      <c r="H84" s="565">
        <f t="shared" si="10"/>
        <v>1.5503875968992249</v>
      </c>
      <c r="I84" s="565">
        <f t="shared" si="10"/>
        <v>6.4516129032258061</v>
      </c>
      <c r="J84" s="565">
        <f t="shared" si="10"/>
        <v>4.0983606557377046</v>
      </c>
      <c r="K84" s="565">
        <f t="shared" si="10"/>
        <v>11.197369622796602</v>
      </c>
      <c r="L84" s="565">
        <f t="shared" si="10"/>
        <v>20.119991429183631</v>
      </c>
      <c r="M84" s="565">
        <f t="shared" si="10"/>
        <v>30.116537907555323</v>
      </c>
      <c r="N84" s="565">
        <f t="shared" si="10"/>
        <v>7.8531108492029027</v>
      </c>
      <c r="O84" s="565">
        <f t="shared" si="10"/>
        <v>17.91994640763691</v>
      </c>
      <c r="P84" s="565">
        <f t="shared" si="10"/>
        <v>18.702895676318921</v>
      </c>
      <c r="Q84" s="565">
        <f t="shared" si="10"/>
        <v>31.408101892800282</v>
      </c>
      <c r="R84" s="565">
        <f t="shared" si="10"/>
        <v>33.116178067318131</v>
      </c>
      <c r="S84" s="565">
        <f t="shared" si="10"/>
        <v>18.421052631578949</v>
      </c>
      <c r="T84" s="565">
        <f t="shared" si="10"/>
        <v>4.2682926829268295</v>
      </c>
      <c r="U84" s="565">
        <f t="shared" si="10"/>
        <v>3.9269406392694064</v>
      </c>
      <c r="V84" s="565">
        <f t="shared" si="10"/>
        <v>3.225806451612903</v>
      </c>
      <c r="W84" s="565">
        <f t="shared" si="10"/>
        <v>9.2100602196245127</v>
      </c>
      <c r="X84" s="660">
        <v>32</v>
      </c>
      <c r="Y84" s="93"/>
    </row>
    <row r="85" spans="2:25">
      <c r="B85" s="658"/>
      <c r="C85" s="1118"/>
      <c r="D85" s="353" t="s">
        <v>817</v>
      </c>
      <c r="E85" s="565"/>
      <c r="F85" s="566"/>
      <c r="G85" s="566"/>
      <c r="H85" s="566"/>
      <c r="I85" s="566"/>
      <c r="J85" s="566"/>
      <c r="K85" s="566"/>
      <c r="L85" s="566"/>
      <c r="M85" s="566"/>
      <c r="N85" s="566"/>
      <c r="O85" s="566"/>
      <c r="P85" s="566"/>
      <c r="Q85" s="566"/>
      <c r="R85" s="566"/>
      <c r="S85" s="566"/>
      <c r="T85" s="566"/>
      <c r="U85" s="566"/>
      <c r="V85" s="566"/>
      <c r="W85" s="567"/>
      <c r="X85" s="660"/>
      <c r="Y85" s="93"/>
    </row>
    <row r="86" spans="2:25">
      <c r="B86" s="658"/>
      <c r="C86" s="732"/>
      <c r="D86" s="336" t="s">
        <v>833</v>
      </c>
      <c r="E86" s="565"/>
      <c r="F86" s="566"/>
      <c r="G86" s="566"/>
      <c r="H86" s="566"/>
      <c r="I86" s="566"/>
      <c r="J86" s="566"/>
      <c r="K86" s="566"/>
      <c r="L86" s="566"/>
      <c r="M86" s="566"/>
      <c r="N86" s="566"/>
      <c r="O86" s="566"/>
      <c r="P86" s="566"/>
      <c r="Q86" s="566"/>
      <c r="R86" s="566"/>
      <c r="S86" s="566"/>
      <c r="T86" s="566"/>
      <c r="U86" s="566"/>
      <c r="V86" s="566"/>
      <c r="W86" s="567"/>
      <c r="X86" s="660"/>
      <c r="Y86" s="93"/>
    </row>
    <row r="87" spans="2:25" ht="12.75" customHeight="1">
      <c r="B87" s="585">
        <v>33</v>
      </c>
      <c r="C87" s="1117" t="s">
        <v>1943</v>
      </c>
      <c r="D87" s="355" t="s">
        <v>818</v>
      </c>
      <c r="E87" s="565">
        <f>IF(E13&gt;0,E40*100/E13,0)</f>
        <v>5.1505329711716232</v>
      </c>
      <c r="F87" s="565">
        <f t="shared" ref="F87:W87" si="11">IF(F13&gt;0,F40*100/F13,0)</f>
        <v>2.2592978797358358</v>
      </c>
      <c r="G87" s="565">
        <f t="shared" si="11"/>
        <v>1.0638297872340425</v>
      </c>
      <c r="H87" s="565">
        <f t="shared" si="11"/>
        <v>0</v>
      </c>
      <c r="I87" s="565">
        <f t="shared" si="11"/>
        <v>2.1994134897360702</v>
      </c>
      <c r="J87" s="565">
        <f t="shared" si="11"/>
        <v>0.81967213114754101</v>
      </c>
      <c r="K87" s="565">
        <f t="shared" si="11"/>
        <v>2.2193807653667004</v>
      </c>
      <c r="L87" s="565">
        <f t="shared" si="11"/>
        <v>6.669166488107992</v>
      </c>
      <c r="M87" s="565">
        <f t="shared" si="11"/>
        <v>12.832263978001833</v>
      </c>
      <c r="N87" s="565">
        <f t="shared" si="11"/>
        <v>2.4005954965572855</v>
      </c>
      <c r="O87" s="565">
        <f t="shared" si="11"/>
        <v>5.3257410818958295</v>
      </c>
      <c r="P87" s="565">
        <f t="shared" si="11"/>
        <v>5.4145180483934947</v>
      </c>
      <c r="Q87" s="565">
        <f t="shared" si="11"/>
        <v>16.035733238988147</v>
      </c>
      <c r="R87" s="565">
        <f t="shared" si="11"/>
        <v>17.194748790839995</v>
      </c>
      <c r="S87" s="565">
        <f t="shared" si="11"/>
        <v>1.3157894736842106</v>
      </c>
      <c r="T87" s="565">
        <f t="shared" si="11"/>
        <v>1.2195121951219512</v>
      </c>
      <c r="U87" s="565">
        <f t="shared" si="11"/>
        <v>0.82191780821917804</v>
      </c>
      <c r="V87" s="565">
        <f t="shared" si="11"/>
        <v>0.38709677419354838</v>
      </c>
      <c r="W87" s="565">
        <f t="shared" si="11"/>
        <v>2.1253985122210413</v>
      </c>
      <c r="X87" s="660">
        <v>33</v>
      </c>
      <c r="Y87" s="93"/>
    </row>
    <row r="88" spans="2:25">
      <c r="B88" s="585"/>
      <c r="C88" s="1117"/>
      <c r="D88" s="356" t="s">
        <v>819</v>
      </c>
      <c r="E88" s="565"/>
      <c r="F88" s="566"/>
      <c r="G88" s="566"/>
      <c r="H88" s="566"/>
      <c r="I88" s="566"/>
      <c r="J88" s="566"/>
      <c r="K88" s="566"/>
      <c r="L88" s="566"/>
      <c r="M88" s="566"/>
      <c r="N88" s="566"/>
      <c r="O88" s="566"/>
      <c r="P88" s="566"/>
      <c r="Q88" s="566"/>
      <c r="R88" s="566"/>
      <c r="S88" s="566"/>
      <c r="T88" s="566"/>
      <c r="U88" s="566"/>
      <c r="V88" s="566"/>
      <c r="W88" s="567"/>
      <c r="X88" s="661"/>
      <c r="Y88" s="93"/>
    </row>
    <row r="89" spans="2:25" ht="12.75" customHeight="1">
      <c r="B89" s="585">
        <v>34</v>
      </c>
      <c r="C89" s="1117" t="s">
        <v>1944</v>
      </c>
      <c r="D89" s="355" t="s">
        <v>820</v>
      </c>
      <c r="E89" s="565">
        <f>IF(E13&gt;0,E42*100/E13,0)</f>
        <v>4.1131222752276821</v>
      </c>
      <c r="F89" s="565">
        <f t="shared" ref="F89:W89" si="12">IF(F13&gt;0,F42*100/F13,0)</f>
        <v>1.2165450121654502</v>
      </c>
      <c r="G89" s="565">
        <f t="shared" si="12"/>
        <v>0</v>
      </c>
      <c r="H89" s="565">
        <f t="shared" si="12"/>
        <v>0.77519379844961245</v>
      </c>
      <c r="I89" s="565">
        <f t="shared" si="12"/>
        <v>0.5865102639296188</v>
      </c>
      <c r="J89" s="565">
        <f t="shared" si="12"/>
        <v>0.81967213114754101</v>
      </c>
      <c r="K89" s="565">
        <f t="shared" si="12"/>
        <v>3.3701707918531372</v>
      </c>
      <c r="L89" s="565">
        <f t="shared" si="12"/>
        <v>6.9262909792157705</v>
      </c>
      <c r="M89" s="565">
        <f t="shared" si="12"/>
        <v>6.7696739557417835</v>
      </c>
      <c r="N89" s="565">
        <f t="shared" si="12"/>
        <v>1.4825383040754296</v>
      </c>
      <c r="O89" s="565">
        <f t="shared" si="12"/>
        <v>7.6034165131468763</v>
      </c>
      <c r="P89" s="565">
        <f t="shared" si="12"/>
        <v>8.2903609678698924</v>
      </c>
      <c r="Q89" s="565">
        <f t="shared" si="12"/>
        <v>5.6607111268353085</v>
      </c>
      <c r="R89" s="565">
        <f t="shared" si="12"/>
        <v>5.9421577336886786</v>
      </c>
      <c r="S89" s="565">
        <f t="shared" si="12"/>
        <v>7.8947368421052628</v>
      </c>
      <c r="T89" s="565">
        <f t="shared" si="12"/>
        <v>0.6097560975609756</v>
      </c>
      <c r="U89" s="565">
        <f t="shared" si="12"/>
        <v>1.004566210045662</v>
      </c>
      <c r="V89" s="565">
        <f t="shared" si="12"/>
        <v>0.90322580645161288</v>
      </c>
      <c r="W89" s="565">
        <f t="shared" si="12"/>
        <v>2.1490140512457199</v>
      </c>
      <c r="X89" s="660">
        <v>34</v>
      </c>
      <c r="Y89" s="93"/>
    </row>
    <row r="90" spans="2:25">
      <c r="B90" s="585"/>
      <c r="C90" s="1117"/>
      <c r="D90" s="356" t="s">
        <v>821</v>
      </c>
      <c r="E90" s="565"/>
      <c r="F90" s="566"/>
      <c r="G90" s="566"/>
      <c r="H90" s="566"/>
      <c r="I90" s="566"/>
      <c r="J90" s="566"/>
      <c r="K90" s="566"/>
      <c r="L90" s="566"/>
      <c r="M90" s="566"/>
      <c r="N90" s="566"/>
      <c r="O90" s="566"/>
      <c r="P90" s="566"/>
      <c r="Q90" s="566"/>
      <c r="R90" s="566"/>
      <c r="S90" s="566"/>
      <c r="T90" s="566"/>
      <c r="U90" s="566"/>
      <c r="V90" s="566"/>
      <c r="W90" s="567"/>
      <c r="X90" s="660"/>
      <c r="Y90" s="93"/>
    </row>
    <row r="91" spans="2:25" ht="12.75" customHeight="1">
      <c r="B91" s="585">
        <v>35</v>
      </c>
      <c r="C91" s="1117" t="s">
        <v>1945</v>
      </c>
      <c r="D91" s="355" t="s">
        <v>822</v>
      </c>
      <c r="E91" s="565">
        <f>IF(E13&gt;0,E44*100/E13,0)</f>
        <v>5.1105886649471595</v>
      </c>
      <c r="F91" s="565">
        <f t="shared" ref="F91:W91" si="13">IF(F13&gt;0,F44*100/F13,0)</f>
        <v>4.7619047619047619</v>
      </c>
      <c r="G91" s="565">
        <f t="shared" si="13"/>
        <v>1.0638297872340425</v>
      </c>
      <c r="H91" s="565">
        <f t="shared" si="13"/>
        <v>0.77519379844961245</v>
      </c>
      <c r="I91" s="565">
        <f t="shared" si="13"/>
        <v>3.5190615835777126</v>
      </c>
      <c r="J91" s="565">
        <f t="shared" si="13"/>
        <v>2.459016393442623</v>
      </c>
      <c r="K91" s="565">
        <f t="shared" si="13"/>
        <v>5.247054525527445</v>
      </c>
      <c r="L91" s="565">
        <f t="shared" si="13"/>
        <v>5.3192629097921573</v>
      </c>
      <c r="M91" s="565">
        <f t="shared" si="13"/>
        <v>8.8516433154379985</v>
      </c>
      <c r="N91" s="565">
        <f t="shared" si="13"/>
        <v>3.4675268283605236</v>
      </c>
      <c r="O91" s="565">
        <f t="shared" si="13"/>
        <v>4.1701557528052255</v>
      </c>
      <c r="P91" s="565">
        <f t="shared" si="13"/>
        <v>4.2840142800476002</v>
      </c>
      <c r="Q91" s="565">
        <f t="shared" si="13"/>
        <v>8.9156200247656106</v>
      </c>
      <c r="R91" s="565">
        <f t="shared" si="13"/>
        <v>9.2290988056460375</v>
      </c>
      <c r="S91" s="565">
        <f t="shared" si="13"/>
        <v>7.8947368421052628</v>
      </c>
      <c r="T91" s="565">
        <f t="shared" si="13"/>
        <v>2.4390243902439024</v>
      </c>
      <c r="U91" s="565">
        <f t="shared" si="13"/>
        <v>1.2328767123287672</v>
      </c>
      <c r="V91" s="565">
        <f t="shared" si="13"/>
        <v>1.5483870967741935</v>
      </c>
      <c r="W91" s="565">
        <f t="shared" si="13"/>
        <v>4.1681426378557092</v>
      </c>
      <c r="X91" s="660">
        <v>35</v>
      </c>
      <c r="Y91" s="93"/>
    </row>
    <row r="92" spans="2:25" ht="27" customHeight="1">
      <c r="B92" s="585"/>
      <c r="C92" s="1117"/>
      <c r="D92" s="356" t="s">
        <v>823</v>
      </c>
      <c r="E92" s="565"/>
      <c r="F92" s="566"/>
      <c r="G92" s="566"/>
      <c r="H92" s="566"/>
      <c r="I92" s="566"/>
      <c r="J92" s="566"/>
      <c r="K92" s="566"/>
      <c r="L92" s="566"/>
      <c r="M92" s="566"/>
      <c r="N92" s="566"/>
      <c r="O92" s="566"/>
      <c r="P92" s="566"/>
      <c r="Q92" s="566"/>
      <c r="R92" s="566"/>
      <c r="S92" s="566"/>
      <c r="T92" s="566"/>
      <c r="U92" s="566"/>
      <c r="V92" s="566"/>
      <c r="W92" s="567"/>
      <c r="X92" s="660"/>
      <c r="Y92" s="93"/>
    </row>
    <row r="93" spans="2:25" ht="12.75" customHeight="1">
      <c r="B93" s="585">
        <v>36</v>
      </c>
      <c r="C93" s="1119" t="s">
        <v>1946</v>
      </c>
      <c r="D93" s="336" t="s">
        <v>824</v>
      </c>
      <c r="E93" s="565">
        <f>IF(E13&gt;0,E46*100/E13,0)</f>
        <v>34.824587432379992</v>
      </c>
      <c r="F93" s="565">
        <f t="shared" ref="F93:W93" si="14">IF(F13&gt;0,F46*100/F13,0)</f>
        <v>10.531803962460897</v>
      </c>
      <c r="G93" s="565">
        <f t="shared" si="14"/>
        <v>0</v>
      </c>
      <c r="H93" s="565">
        <f t="shared" si="14"/>
        <v>9.3023255813953494</v>
      </c>
      <c r="I93" s="565">
        <f t="shared" si="14"/>
        <v>6.8914956011730206</v>
      </c>
      <c r="J93" s="565">
        <f t="shared" si="14"/>
        <v>22.131147540983605</v>
      </c>
      <c r="K93" s="565">
        <f t="shared" si="14"/>
        <v>63.375650744360215</v>
      </c>
      <c r="L93" s="565">
        <f t="shared" si="14"/>
        <v>11.57060209985001</v>
      </c>
      <c r="M93" s="565">
        <f t="shared" si="14"/>
        <v>7.1624983632316352</v>
      </c>
      <c r="N93" s="565">
        <f t="shared" si="14"/>
        <v>11.140748092550091</v>
      </c>
      <c r="O93" s="565">
        <f t="shared" si="14"/>
        <v>11.438619996650477</v>
      </c>
      <c r="P93" s="565">
        <f t="shared" si="14"/>
        <v>10.551368504561681</v>
      </c>
      <c r="Q93" s="565">
        <f t="shared" si="14"/>
        <v>48.337166106492127</v>
      </c>
      <c r="R93" s="565">
        <f t="shared" si="14"/>
        <v>48.011055177178953</v>
      </c>
      <c r="S93" s="565">
        <f t="shared" si="14"/>
        <v>30.263157894736842</v>
      </c>
      <c r="T93" s="565">
        <f t="shared" si="14"/>
        <v>30.487804878048781</v>
      </c>
      <c r="U93" s="565">
        <f t="shared" si="14"/>
        <v>41.232876712328768</v>
      </c>
      <c r="V93" s="565">
        <f t="shared" si="14"/>
        <v>57.935483870967744</v>
      </c>
      <c r="W93" s="565">
        <f t="shared" si="14"/>
        <v>62.569370645884995</v>
      </c>
      <c r="X93" s="660">
        <v>36</v>
      </c>
      <c r="Y93" s="93"/>
    </row>
    <row r="94" spans="2:25">
      <c r="B94" s="585"/>
      <c r="C94" s="1119"/>
      <c r="D94" s="353" t="s">
        <v>825</v>
      </c>
      <c r="E94" s="565"/>
      <c r="F94" s="566"/>
      <c r="G94" s="566"/>
      <c r="H94" s="566"/>
      <c r="I94" s="566"/>
      <c r="J94" s="566"/>
      <c r="K94" s="566"/>
      <c r="L94" s="566"/>
      <c r="M94" s="566"/>
      <c r="N94" s="566"/>
      <c r="O94" s="566"/>
      <c r="P94" s="566"/>
      <c r="Q94" s="566"/>
      <c r="R94" s="566"/>
      <c r="S94" s="566"/>
      <c r="T94" s="566"/>
      <c r="U94" s="566"/>
      <c r="V94" s="566"/>
      <c r="W94" s="567"/>
      <c r="X94" s="660"/>
      <c r="Y94" s="93"/>
    </row>
    <row r="95" spans="2:25">
      <c r="B95" s="585"/>
      <c r="C95" s="343"/>
      <c r="D95" s="336" t="s">
        <v>833</v>
      </c>
      <c r="E95" s="565"/>
      <c r="F95" s="566"/>
      <c r="G95" s="566"/>
      <c r="H95" s="566"/>
      <c r="I95" s="566"/>
      <c r="J95" s="566"/>
      <c r="K95" s="566"/>
      <c r="L95" s="566"/>
      <c r="M95" s="566"/>
      <c r="N95" s="566"/>
      <c r="O95" s="566"/>
      <c r="P95" s="566"/>
      <c r="Q95" s="566"/>
      <c r="R95" s="566"/>
      <c r="S95" s="566"/>
      <c r="T95" s="566"/>
      <c r="U95" s="566"/>
      <c r="V95" s="566"/>
      <c r="W95" s="567"/>
      <c r="X95" s="660"/>
      <c r="Y95" s="93"/>
    </row>
    <row r="96" spans="2:25" ht="29.25" customHeight="1">
      <c r="B96" s="585">
        <v>37</v>
      </c>
      <c r="C96" s="1117" t="s">
        <v>1947</v>
      </c>
      <c r="D96" s="355" t="s">
        <v>826</v>
      </c>
      <c r="E96" s="565">
        <f>IF(E13&gt;0,E49*100/E13,0)</f>
        <v>25.534683070461757</v>
      </c>
      <c r="F96" s="565">
        <f t="shared" ref="F96:W96" si="15">IF(F13&gt;0,F49*100/F13,0)</f>
        <v>6.3607924921793533</v>
      </c>
      <c r="G96" s="565">
        <f t="shared" si="15"/>
        <v>0</v>
      </c>
      <c r="H96" s="565">
        <f t="shared" si="15"/>
        <v>4.6511627906976747</v>
      </c>
      <c r="I96" s="565">
        <f t="shared" si="15"/>
        <v>2.9325513196480939</v>
      </c>
      <c r="J96" s="565">
        <f t="shared" si="15"/>
        <v>13.114754098360656</v>
      </c>
      <c r="K96" s="565">
        <f t="shared" si="15"/>
        <v>48.981642159101291</v>
      </c>
      <c r="L96" s="565">
        <f t="shared" si="15"/>
        <v>7.1566316691664884</v>
      </c>
      <c r="M96" s="565">
        <f t="shared" si="15"/>
        <v>4.50438653921697</v>
      </c>
      <c r="N96" s="565">
        <f t="shared" si="15"/>
        <v>7.6422058184976116</v>
      </c>
      <c r="O96" s="565">
        <f t="shared" si="15"/>
        <v>6.0626360743594034</v>
      </c>
      <c r="P96" s="565">
        <f t="shared" si="15"/>
        <v>5.6128520428401432</v>
      </c>
      <c r="Q96" s="565">
        <f t="shared" si="15"/>
        <v>35.574031487705646</v>
      </c>
      <c r="R96" s="565">
        <f t="shared" si="15"/>
        <v>35.564110156944032</v>
      </c>
      <c r="S96" s="565">
        <f t="shared" si="15"/>
        <v>22.368421052631579</v>
      </c>
      <c r="T96" s="565">
        <f t="shared" si="15"/>
        <v>20.121951219512194</v>
      </c>
      <c r="U96" s="565">
        <f t="shared" si="15"/>
        <v>23.698630136986303</v>
      </c>
      <c r="V96" s="565">
        <f t="shared" si="15"/>
        <v>37.161290322580648</v>
      </c>
      <c r="W96" s="565">
        <f t="shared" si="15"/>
        <v>46.971307120085015</v>
      </c>
      <c r="X96" s="660">
        <v>37</v>
      </c>
      <c r="Y96" s="93"/>
    </row>
    <row r="97" spans="2:25" ht="22.5" customHeight="1">
      <c r="B97" s="585"/>
      <c r="C97" s="1117"/>
      <c r="D97" s="356" t="s">
        <v>531</v>
      </c>
      <c r="E97" s="565"/>
      <c r="F97" s="566"/>
      <c r="G97" s="566"/>
      <c r="H97" s="566"/>
      <c r="I97" s="566"/>
      <c r="J97" s="566"/>
      <c r="K97" s="566"/>
      <c r="L97" s="566"/>
      <c r="M97" s="566"/>
      <c r="N97" s="566"/>
      <c r="O97" s="566"/>
      <c r="P97" s="566"/>
      <c r="Q97" s="566"/>
      <c r="R97" s="566"/>
      <c r="S97" s="566"/>
      <c r="T97" s="566"/>
      <c r="U97" s="566"/>
      <c r="V97" s="566"/>
      <c r="W97" s="567"/>
      <c r="X97" s="660"/>
      <c r="Y97" s="93"/>
    </row>
    <row r="98" spans="2:25" ht="20.25" customHeight="1">
      <c r="B98" s="585">
        <v>38</v>
      </c>
      <c r="C98" s="1121" t="s">
        <v>1948</v>
      </c>
      <c r="D98" s="355" t="s">
        <v>827</v>
      </c>
      <c r="E98" s="565">
        <f t="shared" ref="E98:J98" si="16">IF(E13&gt;0,E51*100/E13,0)</f>
        <v>5.1505329711716232</v>
      </c>
      <c r="F98" s="565">
        <f t="shared" si="16"/>
        <v>1.4250955856795273</v>
      </c>
      <c r="G98" s="565">
        <f t="shared" si="16"/>
        <v>0</v>
      </c>
      <c r="H98" s="565">
        <f t="shared" si="16"/>
        <v>1.5503875968992249</v>
      </c>
      <c r="I98" s="565">
        <f t="shared" si="16"/>
        <v>1.466275659824047</v>
      </c>
      <c r="J98" s="565">
        <f t="shared" si="16"/>
        <v>7.3770491803278686</v>
      </c>
      <c r="K98" s="565">
        <f t="shared" ref="K98:W98" si="17">IF(K13&gt;0,K51*100/K13,0)</f>
        <v>8.8638231801991054</v>
      </c>
      <c r="L98" s="565">
        <f t="shared" si="17"/>
        <v>2.1212770516391686</v>
      </c>
      <c r="M98" s="565">
        <f t="shared" si="17"/>
        <v>0.85111954956134606</v>
      </c>
      <c r="N98" s="565">
        <f t="shared" si="17"/>
        <v>1.5445691954593388</v>
      </c>
      <c r="O98" s="565">
        <f t="shared" si="17"/>
        <v>3.7682130296432756</v>
      </c>
      <c r="P98" s="565">
        <f t="shared" si="17"/>
        <v>3.7485124950416502</v>
      </c>
      <c r="Q98" s="565">
        <f t="shared" si="17"/>
        <v>6.5275075181319657</v>
      </c>
      <c r="R98" s="565">
        <f t="shared" si="17"/>
        <v>6.5837528378244992</v>
      </c>
      <c r="S98" s="565">
        <f t="shared" si="17"/>
        <v>3.9473684210526314</v>
      </c>
      <c r="T98" s="565">
        <f t="shared" si="17"/>
        <v>3.6585365853658538</v>
      </c>
      <c r="U98" s="565">
        <f t="shared" si="17"/>
        <v>6.8949771689497714</v>
      </c>
      <c r="V98" s="565">
        <f t="shared" si="17"/>
        <v>12.129032258064516</v>
      </c>
      <c r="W98" s="565">
        <f t="shared" si="17"/>
        <v>9.0093281379147481</v>
      </c>
      <c r="X98" s="660">
        <v>38</v>
      </c>
      <c r="Y98" s="93"/>
    </row>
    <row r="99" spans="2:25">
      <c r="B99" s="585"/>
      <c r="C99" s="1121"/>
      <c r="D99" s="356" t="s">
        <v>532</v>
      </c>
      <c r="E99" s="565"/>
      <c r="F99" s="566"/>
      <c r="G99" s="566"/>
      <c r="H99" s="566"/>
      <c r="I99" s="566"/>
      <c r="J99" s="566"/>
      <c r="K99" s="566"/>
      <c r="L99" s="566"/>
      <c r="M99" s="566"/>
      <c r="N99" s="566"/>
      <c r="O99" s="566"/>
      <c r="P99" s="566"/>
      <c r="Q99" s="566"/>
      <c r="R99" s="566"/>
      <c r="S99" s="566"/>
      <c r="T99" s="566"/>
      <c r="U99" s="566"/>
      <c r="V99" s="566"/>
      <c r="W99" s="567"/>
      <c r="X99" s="660"/>
      <c r="Y99" s="93"/>
    </row>
    <row r="100" spans="2:25" ht="12.75" customHeight="1">
      <c r="B100" s="585">
        <v>39</v>
      </c>
      <c r="C100" s="1117" t="s">
        <v>1949</v>
      </c>
      <c r="D100" s="336" t="s">
        <v>828</v>
      </c>
      <c r="E100" s="565">
        <f>IF(E13&gt;0,E53*100/E13,0)</f>
        <v>2.1992193741297847</v>
      </c>
      <c r="F100" s="565">
        <f t="shared" ref="F100:W100" si="18">IF(F13&gt;0,F53*100/F13,0)</f>
        <v>3.9624608967674662</v>
      </c>
      <c r="G100" s="565">
        <f t="shared" si="18"/>
        <v>1.0638297872340425</v>
      </c>
      <c r="H100" s="565">
        <f t="shared" si="18"/>
        <v>0.77519379844961245</v>
      </c>
      <c r="I100" s="565">
        <f t="shared" si="18"/>
        <v>7.0381231671554252</v>
      </c>
      <c r="J100" s="565">
        <f t="shared" si="18"/>
        <v>5.7377049180327866</v>
      </c>
      <c r="K100" s="565">
        <f t="shared" si="18"/>
        <v>0.79459311352634943</v>
      </c>
      <c r="L100" s="565">
        <f t="shared" si="18"/>
        <v>3.8086565245339616</v>
      </c>
      <c r="M100" s="565">
        <f t="shared" si="18"/>
        <v>3.4568547859106977</v>
      </c>
      <c r="N100" s="565">
        <f t="shared" si="18"/>
        <v>0.67613671608461012</v>
      </c>
      <c r="O100" s="565">
        <f t="shared" si="18"/>
        <v>1.7417518003684476</v>
      </c>
      <c r="P100" s="565">
        <f t="shared" si="18"/>
        <v>1.7850059500198334</v>
      </c>
      <c r="Q100" s="565">
        <f t="shared" si="18"/>
        <v>0.82257208561825579</v>
      </c>
      <c r="R100" s="565">
        <f t="shared" si="18"/>
        <v>0.36521567466192872</v>
      </c>
      <c r="S100" s="565">
        <f t="shared" si="18"/>
        <v>3.9473684210526314</v>
      </c>
      <c r="T100" s="565">
        <f t="shared" si="18"/>
        <v>23.780487804878049</v>
      </c>
      <c r="U100" s="565">
        <f t="shared" si="18"/>
        <v>22.785388127853881</v>
      </c>
      <c r="V100" s="565">
        <f t="shared" si="18"/>
        <v>17.677419354838708</v>
      </c>
      <c r="W100" s="565">
        <f t="shared" si="18"/>
        <v>1.3697012634313379</v>
      </c>
      <c r="X100" s="660">
        <v>39</v>
      </c>
      <c r="Y100" s="93"/>
    </row>
    <row r="101" spans="2:25">
      <c r="B101" s="585"/>
      <c r="C101" s="1117"/>
      <c r="D101" s="357" t="s">
        <v>829</v>
      </c>
      <c r="E101" s="565"/>
      <c r="F101" s="566"/>
      <c r="G101" s="566"/>
      <c r="H101" s="566"/>
      <c r="I101" s="566"/>
      <c r="J101" s="566"/>
      <c r="K101" s="566"/>
      <c r="L101" s="566"/>
      <c r="M101" s="566"/>
      <c r="N101" s="566"/>
      <c r="O101" s="566"/>
      <c r="P101" s="566"/>
      <c r="Q101" s="566"/>
      <c r="R101" s="566"/>
      <c r="S101" s="566"/>
      <c r="T101" s="566"/>
      <c r="U101" s="566"/>
      <c r="V101" s="566"/>
      <c r="W101" s="567"/>
      <c r="X101" s="660"/>
      <c r="Y101" s="93"/>
    </row>
    <row r="102" spans="2:25" ht="12.75" customHeight="1">
      <c r="B102" s="585">
        <v>40</v>
      </c>
      <c r="C102" s="1119" t="s">
        <v>1950</v>
      </c>
      <c r="D102" s="336" t="s">
        <v>830</v>
      </c>
      <c r="E102" s="565">
        <f>IF(E13&gt;0,E55*100/E13,0)</f>
        <v>2.8303394124763188</v>
      </c>
      <c r="F102" s="565">
        <f t="shared" ref="F102:W102" si="19">IF(F13&gt;0,F55*100/F13,0)</f>
        <v>7.0559610705596105</v>
      </c>
      <c r="G102" s="565">
        <f t="shared" si="19"/>
        <v>4.2553191489361701</v>
      </c>
      <c r="H102" s="565">
        <f t="shared" si="19"/>
        <v>9.3023255813953494</v>
      </c>
      <c r="I102" s="565">
        <f t="shared" si="19"/>
        <v>6.5982404692082115</v>
      </c>
      <c r="J102" s="565">
        <f t="shared" si="19"/>
        <v>4.918032786885246</v>
      </c>
      <c r="K102" s="565">
        <f t="shared" si="19"/>
        <v>1.3060553475203216</v>
      </c>
      <c r="L102" s="565">
        <f t="shared" si="19"/>
        <v>1.9284336833083351</v>
      </c>
      <c r="M102" s="565">
        <f t="shared" si="19"/>
        <v>1.9510278905329317</v>
      </c>
      <c r="N102" s="565">
        <f t="shared" si="19"/>
        <v>2.5928912598474039</v>
      </c>
      <c r="O102" s="565">
        <f t="shared" si="19"/>
        <v>2.0767040696700718</v>
      </c>
      <c r="P102" s="565">
        <f t="shared" si="19"/>
        <v>2.0230067433558112</v>
      </c>
      <c r="Q102" s="565">
        <f t="shared" si="19"/>
        <v>1.3001945869449849</v>
      </c>
      <c r="R102" s="565">
        <f t="shared" si="19"/>
        <v>0.87849175797058532</v>
      </c>
      <c r="S102" s="565">
        <f t="shared" si="19"/>
        <v>6.5789473684210522</v>
      </c>
      <c r="T102" s="565">
        <f t="shared" si="19"/>
        <v>15.24390243902439</v>
      </c>
      <c r="U102" s="565">
        <f t="shared" si="19"/>
        <v>16.666666666666668</v>
      </c>
      <c r="V102" s="565">
        <f t="shared" si="19"/>
        <v>10.064516129032258</v>
      </c>
      <c r="W102" s="565">
        <f t="shared" si="19"/>
        <v>6.7422363915456369</v>
      </c>
      <c r="X102" s="660">
        <v>40</v>
      </c>
      <c r="Y102" s="93"/>
    </row>
    <row r="103" spans="2:25" ht="17.25" customHeight="1">
      <c r="B103" s="585"/>
      <c r="C103" s="1119"/>
      <c r="D103" s="357" t="s">
        <v>831</v>
      </c>
      <c r="E103" s="563"/>
      <c r="F103" s="564"/>
      <c r="G103" s="564"/>
      <c r="H103" s="564"/>
      <c r="I103" s="564"/>
      <c r="J103" s="564"/>
      <c r="K103" s="564"/>
      <c r="L103" s="348"/>
      <c r="M103" s="348"/>
      <c r="N103" s="347"/>
      <c r="O103" s="347"/>
      <c r="P103" s="347"/>
      <c r="Q103" s="347"/>
      <c r="R103" s="347"/>
      <c r="S103" s="347"/>
      <c r="T103" s="347"/>
      <c r="U103" s="347"/>
      <c r="V103" s="347"/>
      <c r="W103" s="359"/>
      <c r="X103" s="158"/>
      <c r="Y103" s="93"/>
    </row>
    <row r="104" spans="2:25">
      <c r="B104" s="659"/>
      <c r="Y104" s="93"/>
    </row>
    <row r="105" spans="2:25" s="5" customFormat="1">
      <c r="B105" s="659"/>
      <c r="C105" s="1006" t="s">
        <v>834</v>
      </c>
      <c r="D105" s="1006"/>
      <c r="E105" s="1006"/>
      <c r="F105" s="1006"/>
      <c r="G105" s="1006"/>
      <c r="H105" s="1006"/>
      <c r="I105" s="1006"/>
      <c r="J105" s="1006"/>
      <c r="K105" s="1006"/>
      <c r="L105" s="1006"/>
      <c r="M105" s="1006"/>
      <c r="N105" s="1006"/>
      <c r="O105" s="1006"/>
      <c r="P105" s="1006"/>
      <c r="Q105" s="1006"/>
      <c r="R105" s="1006"/>
      <c r="S105" s="1006"/>
      <c r="T105" s="1006"/>
      <c r="U105" s="1006"/>
      <c r="V105" s="1006"/>
      <c r="W105" s="1006"/>
      <c r="X105" s="1006"/>
      <c r="Y105" s="28"/>
    </row>
    <row r="106" spans="2:25">
      <c r="B106" s="659"/>
      <c r="C106" s="1110" t="s">
        <v>835</v>
      </c>
      <c r="D106" s="1110"/>
      <c r="E106" s="1110"/>
      <c r="F106" s="1110"/>
      <c r="G106" s="1110"/>
      <c r="H106" s="1110"/>
      <c r="I106" s="1110"/>
      <c r="J106" s="1110"/>
      <c r="K106" s="1110"/>
      <c r="L106" s="1110"/>
      <c r="M106" s="1110"/>
      <c r="N106" s="1110"/>
      <c r="O106" s="1110"/>
      <c r="P106" s="1110"/>
      <c r="Q106" s="1110"/>
      <c r="R106" s="1110"/>
      <c r="S106" s="1110"/>
      <c r="T106" s="1110"/>
      <c r="U106" s="1110"/>
      <c r="V106" s="1110"/>
      <c r="W106" s="1110"/>
      <c r="X106" s="1110"/>
      <c r="Y106" s="93"/>
    </row>
    <row r="107" spans="2:25">
      <c r="B107" s="658"/>
      <c r="C107" s="424" t="s">
        <v>733</v>
      </c>
      <c r="Y107" s="93"/>
    </row>
    <row r="108" spans="2:25">
      <c r="B108" s="658">
        <v>41</v>
      </c>
      <c r="C108" s="1114"/>
      <c r="D108" s="350" t="s">
        <v>734</v>
      </c>
      <c r="E108" s="362">
        <v>100</v>
      </c>
      <c r="F108" s="625">
        <f>IF($E13&gt;0,F13*100/$E13,0)</f>
        <v>3.2834219716509554</v>
      </c>
      <c r="G108" s="625">
        <f t="shared" ref="G108:W108" si="20">IF($E13&gt;0,G13*100/$E13,0)</f>
        <v>0.1072789938599895</v>
      </c>
      <c r="H108" s="625">
        <f t="shared" si="20"/>
        <v>0.14722330008445367</v>
      </c>
      <c r="I108" s="625">
        <f t="shared" si="20"/>
        <v>0.77834333843098769</v>
      </c>
      <c r="J108" s="625">
        <f t="shared" si="20"/>
        <v>0.13923443883956085</v>
      </c>
      <c r="K108" s="625">
        <f t="shared" si="20"/>
        <v>24.991440505809042</v>
      </c>
      <c r="L108" s="625">
        <f t="shared" si="20"/>
        <v>21.305151674237063</v>
      </c>
      <c r="M108" s="625">
        <f t="shared" si="20"/>
        <v>8.7158476181780831</v>
      </c>
      <c r="N108" s="625">
        <f t="shared" si="20"/>
        <v>18.3983474469882</v>
      </c>
      <c r="O108" s="625">
        <f t="shared" si="20"/>
        <v>6.8144986418935884</v>
      </c>
      <c r="P108" s="625">
        <f t="shared" si="20"/>
        <v>5.7542626281070968</v>
      </c>
      <c r="Q108" s="625">
        <f t="shared" si="20"/>
        <v>12.903152176394057</v>
      </c>
      <c r="R108" s="625">
        <f t="shared" si="20"/>
        <v>11.562164753144188</v>
      </c>
      <c r="S108" s="625">
        <f t="shared" si="20"/>
        <v>8.6736207801693638E-2</v>
      </c>
      <c r="T108" s="625">
        <f t="shared" si="20"/>
        <v>0.18716760630891785</v>
      </c>
      <c r="U108" s="625">
        <f t="shared" si="20"/>
        <v>2.4993723037593298</v>
      </c>
      <c r="V108" s="625">
        <f t="shared" si="20"/>
        <v>0.8844810663988496</v>
      </c>
      <c r="W108" s="625">
        <f t="shared" si="20"/>
        <v>9.6653808404282024</v>
      </c>
      <c r="X108" s="660">
        <v>41</v>
      </c>
      <c r="Y108" s="93"/>
    </row>
    <row r="109" spans="2:25">
      <c r="B109" s="658"/>
      <c r="C109" s="1114"/>
      <c r="D109" s="140" t="s">
        <v>31</v>
      </c>
      <c r="E109" s="351"/>
      <c r="F109" s="565"/>
      <c r="G109" s="565"/>
      <c r="H109" s="565"/>
      <c r="I109" s="565"/>
      <c r="J109" s="565"/>
      <c r="K109" s="565"/>
      <c r="L109" s="565"/>
      <c r="M109" s="565"/>
      <c r="N109" s="565"/>
      <c r="O109" s="565"/>
      <c r="P109" s="565"/>
      <c r="Q109" s="565"/>
      <c r="R109" s="565"/>
      <c r="S109" s="565"/>
      <c r="T109" s="565"/>
      <c r="U109" s="565"/>
      <c r="V109" s="565"/>
      <c r="W109" s="565"/>
      <c r="X109" s="661"/>
      <c r="Y109" s="93"/>
    </row>
    <row r="110" spans="2:25" ht="20.25" customHeight="1">
      <c r="B110" s="658">
        <v>42</v>
      </c>
      <c r="C110" s="1118" t="s">
        <v>1938</v>
      </c>
      <c r="D110" s="360" t="s">
        <v>794</v>
      </c>
      <c r="E110" s="663">
        <v>100</v>
      </c>
      <c r="F110" s="565">
        <f>IF($E15&gt;0,F15*100/$E15,0)</f>
        <v>6.0835088588774626</v>
      </c>
      <c r="G110" s="565">
        <f t="shared" ref="G110:W110" si="21">IF($E15&gt;0,G15*100/$E15,0)</f>
        <v>0.22302069136414324</v>
      </c>
      <c r="H110" s="565">
        <f t="shared" si="21"/>
        <v>0.27258084500061952</v>
      </c>
      <c r="I110" s="565">
        <f t="shared" si="21"/>
        <v>1.1151034568207161</v>
      </c>
      <c r="J110" s="565">
        <f t="shared" si="21"/>
        <v>0.11151034568207162</v>
      </c>
      <c r="K110" s="565">
        <f t="shared" si="21"/>
        <v>9.8253004584314212</v>
      </c>
      <c r="L110" s="565">
        <f t="shared" si="21"/>
        <v>24.916367240738445</v>
      </c>
      <c r="M110" s="565">
        <f t="shared" si="21"/>
        <v>9.094288192293396</v>
      </c>
      <c r="N110" s="565">
        <f t="shared" si="21"/>
        <v>30.937925907570314</v>
      </c>
      <c r="O110" s="565">
        <f t="shared" si="21"/>
        <v>20.542683682319414</v>
      </c>
      <c r="P110" s="565">
        <f t="shared" si="21"/>
        <v>17.209763350266385</v>
      </c>
      <c r="Q110" s="565">
        <f t="shared" si="21"/>
        <v>3.3700904472803868</v>
      </c>
      <c r="R110" s="565">
        <f t="shared" si="21"/>
        <v>2.9116590261429809</v>
      </c>
      <c r="S110" s="565">
        <f t="shared" si="21"/>
        <v>8.6730268863833476E-2</v>
      </c>
      <c r="T110" s="565">
        <f t="shared" si="21"/>
        <v>4.956015363647627E-2</v>
      </c>
      <c r="U110" s="565">
        <f t="shared" si="21"/>
        <v>0.24780076818238136</v>
      </c>
      <c r="V110" s="565">
        <f t="shared" si="21"/>
        <v>3.7170115227357206E-2</v>
      </c>
      <c r="W110" s="565">
        <f t="shared" si="21"/>
        <v>3.9648122909181018</v>
      </c>
      <c r="X110" s="660">
        <v>42</v>
      </c>
      <c r="Y110" s="93"/>
    </row>
    <row r="111" spans="2:25" ht="18.75" customHeight="1">
      <c r="B111" s="658"/>
      <c r="C111" s="1118"/>
      <c r="D111" s="353" t="s">
        <v>795</v>
      </c>
      <c r="E111" s="123"/>
      <c r="F111" s="565"/>
      <c r="G111" s="565"/>
      <c r="H111" s="565"/>
      <c r="I111" s="565"/>
      <c r="J111" s="565"/>
      <c r="K111" s="565"/>
      <c r="L111" s="565"/>
      <c r="M111" s="565"/>
      <c r="N111" s="565"/>
      <c r="O111" s="565"/>
      <c r="P111" s="565"/>
      <c r="Q111" s="565"/>
      <c r="R111" s="565"/>
      <c r="S111" s="565"/>
      <c r="T111" s="565"/>
      <c r="U111" s="565"/>
      <c r="V111" s="565"/>
      <c r="W111" s="565"/>
      <c r="X111" s="660"/>
      <c r="Y111" s="93"/>
    </row>
    <row r="112" spans="2:25" ht="27.75" customHeight="1">
      <c r="B112" s="658">
        <v>43</v>
      </c>
      <c r="C112" s="1118">
        <v>12</v>
      </c>
      <c r="D112" s="355" t="s">
        <v>796</v>
      </c>
      <c r="E112" s="663">
        <v>100</v>
      </c>
      <c r="F112" s="565">
        <f>IF($E17&gt;0,F17*100/$E17,0)</f>
        <v>3.4181636726546905</v>
      </c>
      <c r="G112" s="565">
        <f t="shared" ref="G112:W112" si="22">IF($E17&gt;0,G17*100/$E17,0)</f>
        <v>4.9900199600798403E-2</v>
      </c>
      <c r="H112" s="565">
        <f t="shared" si="22"/>
        <v>7.4850299401197598E-2</v>
      </c>
      <c r="I112" s="565">
        <f t="shared" si="22"/>
        <v>0.5489021956087824</v>
      </c>
      <c r="J112" s="565">
        <f t="shared" si="22"/>
        <v>0.17465069860279442</v>
      </c>
      <c r="K112" s="565">
        <f t="shared" si="22"/>
        <v>8.3333333333333339</v>
      </c>
      <c r="L112" s="565">
        <f t="shared" si="22"/>
        <v>23.078842315369261</v>
      </c>
      <c r="M112" s="565">
        <f t="shared" si="22"/>
        <v>8.8822355289421164</v>
      </c>
      <c r="N112" s="565">
        <f t="shared" si="22"/>
        <v>36.851297405189619</v>
      </c>
      <c r="O112" s="565">
        <f t="shared" si="22"/>
        <v>21.157684630738522</v>
      </c>
      <c r="P112" s="565">
        <f t="shared" si="22"/>
        <v>17.739520958083833</v>
      </c>
      <c r="Q112" s="565">
        <f t="shared" si="22"/>
        <v>3.6926147704590817</v>
      </c>
      <c r="R112" s="565">
        <f t="shared" si="22"/>
        <v>3.3433133732534932</v>
      </c>
      <c r="S112" s="565">
        <f t="shared" si="22"/>
        <v>7.4850299401197598E-2</v>
      </c>
      <c r="T112" s="565">
        <f t="shared" si="22"/>
        <v>2.4950099800399202E-2</v>
      </c>
      <c r="U112" s="565">
        <f t="shared" si="22"/>
        <v>0.17465069860279442</v>
      </c>
      <c r="V112" s="565">
        <f t="shared" si="22"/>
        <v>0</v>
      </c>
      <c r="W112" s="565">
        <f t="shared" si="22"/>
        <v>3.1187624750499001</v>
      </c>
      <c r="X112" s="660">
        <v>43</v>
      </c>
      <c r="Y112" s="93"/>
    </row>
    <row r="113" spans="2:25" ht="37.5" customHeight="1">
      <c r="B113" s="658"/>
      <c r="C113" s="1118"/>
      <c r="D113" s="356" t="s">
        <v>797</v>
      </c>
      <c r="E113" s="123"/>
      <c r="F113" s="565"/>
      <c r="G113" s="565"/>
      <c r="H113" s="565"/>
      <c r="I113" s="565"/>
      <c r="J113" s="565"/>
      <c r="K113" s="565"/>
      <c r="L113" s="565"/>
      <c r="M113" s="565"/>
      <c r="N113" s="565"/>
      <c r="O113" s="565"/>
      <c r="P113" s="565"/>
      <c r="Q113" s="565"/>
      <c r="R113" s="565"/>
      <c r="S113" s="565"/>
      <c r="T113" s="565"/>
      <c r="U113" s="565"/>
      <c r="V113" s="565"/>
      <c r="W113" s="565"/>
      <c r="X113" s="660"/>
      <c r="Y113" s="93"/>
    </row>
    <row r="114" spans="2:25" ht="15" customHeight="1">
      <c r="B114" s="658">
        <v>44</v>
      </c>
      <c r="C114" s="1118" t="s">
        <v>1939</v>
      </c>
      <c r="D114" s="336" t="s">
        <v>798</v>
      </c>
      <c r="E114" s="663">
        <v>100</v>
      </c>
      <c r="F114" s="565">
        <f>IF($E19&gt;0,F19*100/$E19,0)</f>
        <v>3.8866690882673449</v>
      </c>
      <c r="G114" s="565">
        <f t="shared" ref="G114:W114" si="23">IF($E19&gt;0,G19*100/$E19,0)</f>
        <v>0.39956411187795132</v>
      </c>
      <c r="H114" s="565">
        <f t="shared" si="23"/>
        <v>0.22702506356701779</v>
      </c>
      <c r="I114" s="565">
        <f t="shared" si="23"/>
        <v>0.95350526698147475</v>
      </c>
      <c r="J114" s="565">
        <f t="shared" si="23"/>
        <v>0.2905920813657828</v>
      </c>
      <c r="K114" s="565">
        <f t="shared" si="23"/>
        <v>10.915365056302216</v>
      </c>
      <c r="L114" s="565">
        <f t="shared" si="23"/>
        <v>21.630948056665456</v>
      </c>
      <c r="M114" s="565">
        <f t="shared" si="23"/>
        <v>7.3192880494006536</v>
      </c>
      <c r="N114" s="565">
        <f t="shared" si="23"/>
        <v>51.552851434798399</v>
      </c>
      <c r="O114" s="565">
        <f t="shared" si="23"/>
        <v>3.3508899382491828</v>
      </c>
      <c r="P114" s="565">
        <f t="shared" si="23"/>
        <v>2.6153287322920451</v>
      </c>
      <c r="Q114" s="565">
        <f t="shared" si="23"/>
        <v>3.3327279331638211</v>
      </c>
      <c r="R114" s="565">
        <f t="shared" si="23"/>
        <v>2.8332727933163819</v>
      </c>
      <c r="S114" s="565">
        <f t="shared" si="23"/>
        <v>9.081002542680712E-2</v>
      </c>
      <c r="T114" s="565">
        <f t="shared" si="23"/>
        <v>3.6324010170722849E-2</v>
      </c>
      <c r="U114" s="565">
        <f t="shared" si="23"/>
        <v>0.49945513984743917</v>
      </c>
      <c r="V114" s="565">
        <f t="shared" si="23"/>
        <v>9.081002542680712E-2</v>
      </c>
      <c r="W114" s="565">
        <f t="shared" si="23"/>
        <v>4.5405012713403563</v>
      </c>
      <c r="X114" s="660">
        <v>44</v>
      </c>
      <c r="Y114" s="93"/>
    </row>
    <row r="115" spans="2:25" ht="22.5" customHeight="1">
      <c r="B115" s="658"/>
      <c r="C115" s="1118"/>
      <c r="D115" s="353" t="s">
        <v>799</v>
      </c>
      <c r="E115" s="123"/>
      <c r="F115" s="565"/>
      <c r="G115" s="565"/>
      <c r="H115" s="565"/>
      <c r="I115" s="565"/>
      <c r="J115" s="565"/>
      <c r="K115" s="565"/>
      <c r="L115" s="565"/>
      <c r="M115" s="565"/>
      <c r="N115" s="565"/>
      <c r="O115" s="565"/>
      <c r="P115" s="565"/>
      <c r="Q115" s="565"/>
      <c r="R115" s="565"/>
      <c r="S115" s="565"/>
      <c r="T115" s="565"/>
      <c r="U115" s="565"/>
      <c r="V115" s="565"/>
      <c r="W115" s="565"/>
      <c r="X115" s="660"/>
      <c r="Y115" s="93"/>
    </row>
    <row r="116" spans="2:25">
      <c r="B116" s="658"/>
      <c r="C116" s="732"/>
      <c r="D116" s="336" t="s">
        <v>833</v>
      </c>
      <c r="E116" s="123"/>
      <c r="F116" s="565"/>
      <c r="G116" s="565"/>
      <c r="H116" s="565"/>
      <c r="I116" s="565"/>
      <c r="J116" s="565"/>
      <c r="K116" s="565"/>
      <c r="L116" s="565"/>
      <c r="M116" s="565"/>
      <c r="N116" s="565"/>
      <c r="O116" s="565"/>
      <c r="P116" s="565"/>
      <c r="Q116" s="565"/>
      <c r="R116" s="565"/>
      <c r="S116" s="565"/>
      <c r="T116" s="565"/>
      <c r="U116" s="565"/>
      <c r="V116" s="565"/>
      <c r="W116" s="565"/>
      <c r="X116" s="660"/>
      <c r="Y116" s="93"/>
    </row>
    <row r="117" spans="2:25" ht="12.75" customHeight="1">
      <c r="B117" s="658">
        <v>45</v>
      </c>
      <c r="C117" s="1118">
        <v>21</v>
      </c>
      <c r="D117" s="355" t="s">
        <v>801</v>
      </c>
      <c r="E117" s="663">
        <v>100</v>
      </c>
      <c r="F117" s="565">
        <f>IF($E22&gt;0,F22*100/$E22)</f>
        <v>3.5516542876434842</v>
      </c>
      <c r="G117" s="565">
        <f t="shared" ref="G117:W117" si="24">IF($E22&gt;0,G22*100/$E22)</f>
        <v>0.24307900067521945</v>
      </c>
      <c r="H117" s="565">
        <f t="shared" si="24"/>
        <v>0.18906144496961513</v>
      </c>
      <c r="I117" s="565">
        <f t="shared" si="24"/>
        <v>1.0533423362592842</v>
      </c>
      <c r="J117" s="565">
        <f t="shared" si="24"/>
        <v>0.28359216745442267</v>
      </c>
      <c r="K117" s="565">
        <f t="shared" si="24"/>
        <v>13.12626603646185</v>
      </c>
      <c r="L117" s="565">
        <f t="shared" si="24"/>
        <v>18.825118163403108</v>
      </c>
      <c r="M117" s="565">
        <f t="shared" si="24"/>
        <v>7.6029709655638085</v>
      </c>
      <c r="N117" s="565">
        <f t="shared" si="24"/>
        <v>52.815665091154628</v>
      </c>
      <c r="O117" s="565">
        <f t="shared" si="24"/>
        <v>3.0925050641458474</v>
      </c>
      <c r="P117" s="565">
        <f t="shared" si="24"/>
        <v>2.6333558406482105</v>
      </c>
      <c r="Q117" s="565">
        <f t="shared" si="24"/>
        <v>3.5516542876434842</v>
      </c>
      <c r="R117" s="565">
        <f t="shared" si="24"/>
        <v>3.0654962862930453</v>
      </c>
      <c r="S117" s="565">
        <f t="shared" si="24"/>
        <v>8.102633355840648E-2</v>
      </c>
      <c r="T117" s="565">
        <f t="shared" si="24"/>
        <v>2.700877785280216E-2</v>
      </c>
      <c r="U117" s="565">
        <f t="shared" si="24"/>
        <v>0.51316677920324105</v>
      </c>
      <c r="V117" s="565">
        <f t="shared" si="24"/>
        <v>9.4530722484807567E-2</v>
      </c>
      <c r="W117" s="565">
        <f t="shared" si="24"/>
        <v>4.2403781228899389</v>
      </c>
      <c r="X117" s="660">
        <v>45</v>
      </c>
      <c r="Y117" s="93"/>
    </row>
    <row r="118" spans="2:25">
      <c r="B118" s="658"/>
      <c r="C118" s="1118"/>
      <c r="D118" s="356" t="s">
        <v>802</v>
      </c>
      <c r="E118" s="123"/>
      <c r="F118" s="565"/>
      <c r="G118" s="565"/>
      <c r="H118" s="565"/>
      <c r="I118" s="565"/>
      <c r="J118" s="565"/>
      <c r="K118" s="565"/>
      <c r="L118" s="565"/>
      <c r="M118" s="565"/>
      <c r="N118" s="565"/>
      <c r="O118" s="565"/>
      <c r="P118" s="565"/>
      <c r="Q118" s="565"/>
      <c r="R118" s="565"/>
      <c r="S118" s="565"/>
      <c r="T118" s="565"/>
      <c r="U118" s="565"/>
      <c r="V118" s="565"/>
      <c r="W118" s="565"/>
      <c r="X118" s="660"/>
      <c r="Y118" s="93"/>
    </row>
    <row r="119" spans="2:25" ht="12.75" customHeight="1">
      <c r="B119" s="658">
        <v>46</v>
      </c>
      <c r="C119" s="1118">
        <v>22</v>
      </c>
      <c r="D119" s="355" t="s">
        <v>803</v>
      </c>
      <c r="E119" s="663">
        <v>100</v>
      </c>
      <c r="F119" s="565">
        <f>IF($E24&gt;0,F24*100/$E24)</f>
        <v>3.6978004462862608</v>
      </c>
      <c r="G119" s="565">
        <f t="shared" ref="G119:W119" si="25">IF($E24&gt;0,G24*100/$E24)</f>
        <v>0.7013069811922219</v>
      </c>
      <c r="H119" s="565">
        <f t="shared" si="25"/>
        <v>0.22314313037934333</v>
      </c>
      <c r="I119" s="565">
        <f t="shared" si="25"/>
        <v>0.60567421102964614</v>
      </c>
      <c r="J119" s="565">
        <f t="shared" si="25"/>
        <v>0.22314313037934333</v>
      </c>
      <c r="K119" s="565">
        <f t="shared" si="25"/>
        <v>5.2916799489958555</v>
      </c>
      <c r="L119" s="565">
        <f t="shared" si="25"/>
        <v>28.944851769206249</v>
      </c>
      <c r="M119" s="565">
        <f t="shared" si="25"/>
        <v>6.4073956008925723</v>
      </c>
      <c r="N119" s="565">
        <f t="shared" si="25"/>
        <v>51.41855275741154</v>
      </c>
      <c r="O119" s="565">
        <f t="shared" si="25"/>
        <v>3.7296780363404527</v>
      </c>
      <c r="P119" s="565">
        <f t="shared" si="25"/>
        <v>2.4864520242269683</v>
      </c>
      <c r="Q119" s="565">
        <f t="shared" si="25"/>
        <v>2.5502072043353521</v>
      </c>
      <c r="R119" s="565">
        <f t="shared" si="25"/>
        <v>2.2314313037934332</v>
      </c>
      <c r="S119" s="565">
        <f t="shared" si="25"/>
        <v>0.12751036021676762</v>
      </c>
      <c r="T119" s="565">
        <f t="shared" si="25"/>
        <v>3.1877590054191905E-2</v>
      </c>
      <c r="U119" s="565">
        <f t="shared" si="25"/>
        <v>0.38253108065030283</v>
      </c>
      <c r="V119" s="565">
        <f t="shared" si="25"/>
        <v>3.1877590054191905E-2</v>
      </c>
      <c r="W119" s="565">
        <f t="shared" si="25"/>
        <v>3.7615556263946446</v>
      </c>
      <c r="X119" s="660">
        <v>46</v>
      </c>
      <c r="Y119" s="93"/>
    </row>
    <row r="120" spans="2:25">
      <c r="B120" s="658"/>
      <c r="C120" s="1118"/>
      <c r="D120" s="356" t="s">
        <v>804</v>
      </c>
      <c r="E120" s="123"/>
      <c r="F120" s="565"/>
      <c r="G120" s="565"/>
      <c r="H120" s="565"/>
      <c r="I120" s="565"/>
      <c r="J120" s="565"/>
      <c r="K120" s="565"/>
      <c r="L120" s="565"/>
      <c r="M120" s="565"/>
      <c r="N120" s="565"/>
      <c r="O120" s="565"/>
      <c r="P120" s="565"/>
      <c r="Q120" s="565"/>
      <c r="R120" s="565"/>
      <c r="S120" s="565"/>
      <c r="T120" s="565"/>
      <c r="U120" s="565"/>
      <c r="V120" s="565"/>
      <c r="W120" s="565"/>
      <c r="X120" s="660"/>
      <c r="Y120" s="93"/>
    </row>
    <row r="121" spans="2:25" ht="28.5" customHeight="1">
      <c r="B121" s="658">
        <v>47</v>
      </c>
      <c r="C121" s="1118" t="s">
        <v>1940</v>
      </c>
      <c r="D121" s="336" t="s">
        <v>805</v>
      </c>
      <c r="E121" s="663">
        <v>100</v>
      </c>
      <c r="F121" s="565">
        <f>IF($E26&gt;0,F26*100/$E26,0)</f>
        <v>1.2544169611307421</v>
      </c>
      <c r="G121" s="565">
        <f t="shared" ref="G121:W121" si="26">IF($E26&gt;0,G26*100/$E26,0)</f>
        <v>3.5335689045936397E-2</v>
      </c>
      <c r="H121" s="565">
        <f t="shared" si="26"/>
        <v>5.3003533568904596E-2</v>
      </c>
      <c r="I121" s="565">
        <f t="shared" si="26"/>
        <v>0.35335689045936397</v>
      </c>
      <c r="J121" s="565">
        <f t="shared" si="26"/>
        <v>7.0671378091872794E-2</v>
      </c>
      <c r="K121" s="565">
        <f t="shared" si="26"/>
        <v>22.314487632508833</v>
      </c>
      <c r="L121" s="565">
        <f t="shared" si="26"/>
        <v>53.692579505300351</v>
      </c>
      <c r="M121" s="565">
        <f t="shared" si="26"/>
        <v>4.6466431095406362</v>
      </c>
      <c r="N121" s="565">
        <f t="shared" si="26"/>
        <v>2.4028268551236751</v>
      </c>
      <c r="O121" s="565">
        <f t="shared" si="26"/>
        <v>8.7102473498233213</v>
      </c>
      <c r="P121" s="565">
        <f t="shared" si="26"/>
        <v>7.9328621908127213</v>
      </c>
      <c r="Q121" s="565">
        <f t="shared" si="26"/>
        <v>5.2473498233215548</v>
      </c>
      <c r="R121" s="565">
        <f t="shared" si="26"/>
        <v>4.3109540636042407</v>
      </c>
      <c r="S121" s="565">
        <f t="shared" si="26"/>
        <v>1.7667844522968199E-2</v>
      </c>
      <c r="T121" s="565">
        <f t="shared" si="26"/>
        <v>0.47703180212014135</v>
      </c>
      <c r="U121" s="565">
        <f t="shared" si="26"/>
        <v>1.0954063604240283</v>
      </c>
      <c r="V121" s="565">
        <f t="shared" si="26"/>
        <v>0.12367491166077739</v>
      </c>
      <c r="W121" s="565">
        <f t="shared" si="26"/>
        <v>5.2120141342756181</v>
      </c>
      <c r="X121" s="660">
        <v>47</v>
      </c>
      <c r="Y121" s="93"/>
    </row>
    <row r="122" spans="2:25" ht="34.5" customHeight="1">
      <c r="B122" s="658"/>
      <c r="C122" s="1118"/>
      <c r="D122" s="353" t="s">
        <v>806</v>
      </c>
      <c r="E122" s="123"/>
      <c r="F122" s="565"/>
      <c r="G122" s="565"/>
      <c r="H122" s="565"/>
      <c r="I122" s="565"/>
      <c r="J122" s="565"/>
      <c r="K122" s="565"/>
      <c r="L122" s="565"/>
      <c r="M122" s="565"/>
      <c r="N122" s="565"/>
      <c r="O122" s="565"/>
      <c r="P122" s="565"/>
      <c r="Q122" s="565"/>
      <c r="R122" s="565"/>
      <c r="S122" s="565"/>
      <c r="T122" s="565"/>
      <c r="U122" s="565"/>
      <c r="V122" s="565"/>
      <c r="W122" s="565"/>
      <c r="X122" s="660"/>
      <c r="Y122" s="93"/>
    </row>
    <row r="123" spans="2:25">
      <c r="B123" s="658"/>
      <c r="C123" s="732"/>
      <c r="D123" s="336" t="s">
        <v>833</v>
      </c>
      <c r="E123" s="123"/>
      <c r="F123" s="565"/>
      <c r="G123" s="565"/>
      <c r="H123" s="565"/>
      <c r="I123" s="565"/>
      <c r="J123" s="565"/>
      <c r="K123" s="565"/>
      <c r="L123" s="565"/>
      <c r="M123" s="565"/>
      <c r="N123" s="565"/>
      <c r="O123" s="565"/>
      <c r="P123" s="565"/>
      <c r="Q123" s="565"/>
      <c r="R123" s="565"/>
      <c r="S123" s="565"/>
      <c r="T123" s="565"/>
      <c r="U123" s="565"/>
      <c r="V123" s="565"/>
      <c r="W123" s="565"/>
      <c r="X123" s="660"/>
      <c r="Y123" s="93"/>
    </row>
    <row r="124" spans="2:25" ht="18" customHeight="1">
      <c r="B124" s="658">
        <v>48</v>
      </c>
      <c r="C124" s="1118">
        <v>31</v>
      </c>
      <c r="D124" s="355" t="s">
        <v>808</v>
      </c>
      <c r="E124" s="663">
        <v>100</v>
      </c>
      <c r="F124" s="565">
        <f>IF($E29&gt;0,F29*100/$E29,0)</f>
        <v>1.0763454317897372</v>
      </c>
      <c r="G124" s="565">
        <f t="shared" ref="G124:W124" si="27">IF($E29&gt;0,G29*100/$E29,0)</f>
        <v>5.0062578222778473E-2</v>
      </c>
      <c r="H124" s="565">
        <f t="shared" si="27"/>
        <v>7.5093867334167716E-2</v>
      </c>
      <c r="I124" s="565">
        <f t="shared" si="27"/>
        <v>0.32540675844806005</v>
      </c>
      <c r="J124" s="565">
        <f t="shared" si="27"/>
        <v>0.10012515644555695</v>
      </c>
      <c r="K124" s="565">
        <f t="shared" si="27"/>
        <v>20.550688360450565</v>
      </c>
      <c r="L124" s="565">
        <f t="shared" si="27"/>
        <v>56.245306633291612</v>
      </c>
      <c r="M124" s="565">
        <f t="shared" si="27"/>
        <v>4.330413016270338</v>
      </c>
      <c r="N124" s="565">
        <f t="shared" si="27"/>
        <v>1.8523153942428034</v>
      </c>
      <c r="O124" s="565">
        <f t="shared" si="27"/>
        <v>9.7121401752190231</v>
      </c>
      <c r="P124" s="565">
        <f t="shared" si="27"/>
        <v>8.9361702127659566</v>
      </c>
      <c r="Q124" s="565">
        <f t="shared" si="27"/>
        <v>4.7058823529411766</v>
      </c>
      <c r="R124" s="565">
        <f t="shared" si="27"/>
        <v>3.9299123904881101</v>
      </c>
      <c r="S124" s="565">
        <f t="shared" si="27"/>
        <v>0</v>
      </c>
      <c r="T124" s="565">
        <f t="shared" si="27"/>
        <v>0.52565707133917394</v>
      </c>
      <c r="U124" s="565">
        <f t="shared" si="27"/>
        <v>0.87609511889862324</v>
      </c>
      <c r="V124" s="565">
        <f t="shared" si="27"/>
        <v>2.5031289111389236E-2</v>
      </c>
      <c r="W124" s="565">
        <f t="shared" si="27"/>
        <v>4.8811013767209008</v>
      </c>
      <c r="X124" s="660">
        <v>48</v>
      </c>
      <c r="Y124" s="93"/>
    </row>
    <row r="125" spans="2:25">
      <c r="B125" s="658"/>
      <c r="C125" s="1118"/>
      <c r="D125" s="356" t="s">
        <v>809</v>
      </c>
      <c r="E125" s="123"/>
      <c r="F125" s="565"/>
      <c r="G125" s="565"/>
      <c r="H125" s="565"/>
      <c r="I125" s="565"/>
      <c r="J125" s="565"/>
      <c r="K125" s="565"/>
      <c r="L125" s="565"/>
      <c r="M125" s="565"/>
      <c r="N125" s="565"/>
      <c r="O125" s="565"/>
      <c r="P125" s="565"/>
      <c r="Q125" s="565"/>
      <c r="R125" s="565"/>
      <c r="S125" s="565"/>
      <c r="T125" s="565"/>
      <c r="U125" s="565"/>
      <c r="V125" s="565"/>
      <c r="W125" s="565"/>
      <c r="X125" s="660"/>
      <c r="Y125" s="93"/>
    </row>
    <row r="126" spans="2:25" ht="12.75" customHeight="1">
      <c r="B126" s="658">
        <v>49</v>
      </c>
      <c r="C126" s="1118">
        <v>32</v>
      </c>
      <c r="D126" s="355" t="s">
        <v>810</v>
      </c>
      <c r="E126" s="663">
        <v>100</v>
      </c>
      <c r="F126" s="565">
        <f>IF($E31&gt;0,F31*100/$E31,0)</f>
        <v>1.4322916666666667</v>
      </c>
      <c r="G126" s="565">
        <f t="shared" ref="G126:W126" si="28">IF($E31&gt;0,G31*100/$E31,0)</f>
        <v>0</v>
      </c>
      <c r="H126" s="565">
        <f t="shared" si="28"/>
        <v>0</v>
      </c>
      <c r="I126" s="565">
        <f t="shared" si="28"/>
        <v>0.13020833333333334</v>
      </c>
      <c r="J126" s="565">
        <f t="shared" si="28"/>
        <v>0</v>
      </c>
      <c r="K126" s="565">
        <f t="shared" si="28"/>
        <v>25.911458333333332</v>
      </c>
      <c r="L126" s="565">
        <f t="shared" si="28"/>
        <v>45.703125</v>
      </c>
      <c r="M126" s="565">
        <f t="shared" si="28"/>
        <v>8.59375</v>
      </c>
      <c r="N126" s="565">
        <f t="shared" si="28"/>
        <v>4.817708333333333</v>
      </c>
      <c r="O126" s="565">
        <f t="shared" si="28"/>
        <v>8.203125</v>
      </c>
      <c r="P126" s="565">
        <f t="shared" si="28"/>
        <v>7.682291666666667</v>
      </c>
      <c r="Q126" s="565">
        <f t="shared" si="28"/>
        <v>8.0729166666666661</v>
      </c>
      <c r="R126" s="565">
        <f t="shared" si="28"/>
        <v>7.291666666666667</v>
      </c>
      <c r="S126" s="565">
        <f t="shared" si="28"/>
        <v>0</v>
      </c>
      <c r="T126" s="565">
        <f t="shared" si="28"/>
        <v>0</v>
      </c>
      <c r="U126" s="565">
        <f t="shared" si="28"/>
        <v>1.3020833333333333</v>
      </c>
      <c r="V126" s="565">
        <f t="shared" si="28"/>
        <v>0.52083333333333337</v>
      </c>
      <c r="W126" s="565">
        <f t="shared" si="28"/>
        <v>4.557291666666667</v>
      </c>
      <c r="X126" s="660">
        <v>49</v>
      </c>
      <c r="Y126" s="93"/>
    </row>
    <row r="127" spans="2:25" ht="18.75" customHeight="1">
      <c r="B127" s="658"/>
      <c r="C127" s="1118"/>
      <c r="D127" s="356" t="s">
        <v>811</v>
      </c>
      <c r="E127" s="123"/>
      <c r="F127" s="565"/>
      <c r="G127" s="565"/>
      <c r="H127" s="565"/>
      <c r="I127" s="565"/>
      <c r="J127" s="565"/>
      <c r="K127" s="565"/>
      <c r="L127" s="565"/>
      <c r="M127" s="565"/>
      <c r="N127" s="565"/>
      <c r="O127" s="565"/>
      <c r="P127" s="565"/>
      <c r="Q127" s="565"/>
      <c r="R127" s="565"/>
      <c r="S127" s="565"/>
      <c r="T127" s="565"/>
      <c r="U127" s="565"/>
      <c r="V127" s="565"/>
      <c r="W127" s="565"/>
      <c r="X127" s="660"/>
      <c r="Y127" s="93"/>
    </row>
    <row r="128" spans="2:25" ht="17.25" customHeight="1">
      <c r="B128" s="1059">
        <v>50</v>
      </c>
      <c r="C128" s="1118">
        <v>33</v>
      </c>
      <c r="D128" s="355" t="s">
        <v>812</v>
      </c>
      <c r="E128" s="663">
        <v>100</v>
      </c>
      <c r="F128" s="565">
        <f>IF($E33&gt;0,F33*100/$E33,0)</f>
        <v>0.74906367041198507</v>
      </c>
      <c r="G128" s="565">
        <f t="shared" ref="G128:W128" si="29">IF($E33&gt;0,G33*100/$E33,0)</f>
        <v>0</v>
      </c>
      <c r="H128" s="565">
        <f t="shared" si="29"/>
        <v>0</v>
      </c>
      <c r="I128" s="565">
        <f t="shared" si="29"/>
        <v>0.37453183520599254</v>
      </c>
      <c r="J128" s="565">
        <f t="shared" si="29"/>
        <v>0</v>
      </c>
      <c r="K128" s="565">
        <f t="shared" si="29"/>
        <v>26.779026217228463</v>
      </c>
      <c r="L128" s="565">
        <f t="shared" si="29"/>
        <v>60.674157303370784</v>
      </c>
      <c r="M128" s="565">
        <f t="shared" si="29"/>
        <v>0.5617977528089888</v>
      </c>
      <c r="N128" s="565">
        <f t="shared" si="29"/>
        <v>0.93632958801498123</v>
      </c>
      <c r="O128" s="565">
        <f t="shared" si="29"/>
        <v>1.8726591760299625</v>
      </c>
      <c r="P128" s="565">
        <f t="shared" si="29"/>
        <v>1.4981273408239701</v>
      </c>
      <c r="Q128" s="565">
        <f t="shared" si="29"/>
        <v>3.3707865168539324</v>
      </c>
      <c r="R128" s="565">
        <f t="shared" si="29"/>
        <v>2.4344569288389515</v>
      </c>
      <c r="S128" s="565">
        <f t="shared" si="29"/>
        <v>0</v>
      </c>
      <c r="T128" s="565">
        <f t="shared" si="29"/>
        <v>0.5617977528089888</v>
      </c>
      <c r="U128" s="565">
        <f t="shared" si="29"/>
        <v>0.74906367041198507</v>
      </c>
      <c r="V128" s="565">
        <f t="shared" si="29"/>
        <v>0.18726591760299627</v>
      </c>
      <c r="W128" s="565">
        <f t="shared" si="29"/>
        <v>4.868913857677903</v>
      </c>
      <c r="X128" s="1122">
        <v>50</v>
      </c>
      <c r="Y128" s="93"/>
    </row>
    <row r="129" spans="2:25">
      <c r="B129" s="1059"/>
      <c r="C129" s="1118"/>
      <c r="D129" s="355" t="s">
        <v>813</v>
      </c>
      <c r="E129" s="123"/>
      <c r="F129" s="565"/>
      <c r="G129" s="565"/>
      <c r="H129" s="565"/>
      <c r="I129" s="565"/>
      <c r="J129" s="565"/>
      <c r="K129" s="565"/>
      <c r="L129" s="565"/>
      <c r="M129" s="565"/>
      <c r="N129" s="565"/>
      <c r="O129" s="565"/>
      <c r="P129" s="565"/>
      <c r="Q129" s="565"/>
      <c r="R129" s="565"/>
      <c r="S129" s="565"/>
      <c r="T129" s="565"/>
      <c r="U129" s="565"/>
      <c r="V129" s="565"/>
      <c r="W129" s="565"/>
      <c r="X129" s="1122"/>
      <c r="Y129" s="93"/>
    </row>
    <row r="130" spans="2:25" ht="38.25" customHeight="1">
      <c r="B130" s="658"/>
      <c r="C130" s="1118"/>
      <c r="D130" s="356" t="s">
        <v>526</v>
      </c>
      <c r="E130" s="663"/>
      <c r="F130" s="565"/>
      <c r="G130" s="565"/>
      <c r="H130" s="565"/>
      <c r="I130" s="565"/>
      <c r="J130" s="565"/>
      <c r="K130" s="565"/>
      <c r="L130" s="565"/>
      <c r="M130" s="565"/>
      <c r="N130" s="565"/>
      <c r="O130" s="565"/>
      <c r="P130" s="565"/>
      <c r="Q130" s="565"/>
      <c r="R130" s="565"/>
      <c r="S130" s="565"/>
      <c r="T130" s="565"/>
      <c r="U130" s="565"/>
      <c r="V130" s="565"/>
      <c r="W130" s="565"/>
      <c r="X130" s="660"/>
      <c r="Y130" s="93"/>
    </row>
    <row r="131" spans="2:25" ht="12.75" customHeight="1">
      <c r="B131" s="658">
        <v>51</v>
      </c>
      <c r="C131" s="1118" t="s">
        <v>1941</v>
      </c>
      <c r="D131" s="336" t="s">
        <v>814</v>
      </c>
      <c r="E131" s="663">
        <v>100</v>
      </c>
      <c r="F131" s="565">
        <f>IF($E35&gt;0,F35*100/$E35,0)</f>
        <v>6.9428435826157706</v>
      </c>
      <c r="G131" s="565">
        <f t="shared" ref="G131:W131" si="30">IF($E35&gt;0,G35*100/$E35,0)</f>
        <v>0.15594277578140892</v>
      </c>
      <c r="H131" s="565">
        <f t="shared" si="30"/>
        <v>0.35256627567970711</v>
      </c>
      <c r="I131" s="565">
        <f t="shared" si="30"/>
        <v>1.9187741541799443</v>
      </c>
      <c r="J131" s="565">
        <f t="shared" si="30"/>
        <v>0.21696386195674283</v>
      </c>
      <c r="K131" s="565">
        <f t="shared" si="30"/>
        <v>12.543223269374195</v>
      </c>
      <c r="L131" s="565">
        <f t="shared" si="30"/>
        <v>28.80873279544376</v>
      </c>
      <c r="M131" s="565">
        <f t="shared" si="30"/>
        <v>17.452030646145502</v>
      </c>
      <c r="N131" s="565">
        <f t="shared" si="30"/>
        <v>28.625669536917759</v>
      </c>
      <c r="O131" s="565">
        <f t="shared" si="30"/>
        <v>9.9667774086378742</v>
      </c>
      <c r="P131" s="565">
        <f t="shared" si="30"/>
        <v>8.4683707369991179</v>
      </c>
      <c r="Q131" s="565">
        <f t="shared" si="30"/>
        <v>7.5530544443691099</v>
      </c>
      <c r="R131" s="565">
        <f t="shared" si="30"/>
        <v>6.7462200827174721</v>
      </c>
      <c r="S131" s="565">
        <f t="shared" si="30"/>
        <v>8.8141568919926777E-2</v>
      </c>
      <c r="T131" s="565">
        <f t="shared" si="30"/>
        <v>5.4240965489185708E-2</v>
      </c>
      <c r="U131" s="565">
        <f t="shared" si="30"/>
        <v>1.3560241372296427</v>
      </c>
      <c r="V131" s="565">
        <f t="shared" si="30"/>
        <v>0.44748796528578211</v>
      </c>
      <c r="W131" s="565">
        <f t="shared" si="30"/>
        <v>3.9867109634551494</v>
      </c>
      <c r="X131" s="660">
        <v>51</v>
      </c>
      <c r="Y131" s="93"/>
    </row>
    <row r="132" spans="2:25" ht="18" customHeight="1">
      <c r="B132" s="658"/>
      <c r="C132" s="1118"/>
      <c r="D132" s="353" t="s">
        <v>815</v>
      </c>
      <c r="E132" s="123"/>
      <c r="F132" s="565"/>
      <c r="G132" s="565"/>
      <c r="H132" s="565"/>
      <c r="I132" s="565"/>
      <c r="J132" s="565"/>
      <c r="K132" s="565"/>
      <c r="L132" s="565"/>
      <c r="M132" s="565"/>
      <c r="N132" s="565"/>
      <c r="O132" s="565"/>
      <c r="P132" s="565"/>
      <c r="Q132" s="565"/>
      <c r="R132" s="565"/>
      <c r="S132" s="565"/>
      <c r="T132" s="565"/>
      <c r="U132" s="565"/>
      <c r="V132" s="565"/>
      <c r="W132" s="565"/>
      <c r="X132" s="660"/>
      <c r="Y132" s="93"/>
    </row>
    <row r="133" spans="2:25" ht="12.75" customHeight="1">
      <c r="B133" s="658">
        <v>52</v>
      </c>
      <c r="C133" s="1118" t="s">
        <v>1942</v>
      </c>
      <c r="D133" s="336" t="s">
        <v>816</v>
      </c>
      <c r="E133" s="663">
        <v>100</v>
      </c>
      <c r="F133" s="565">
        <f>IF($E37&gt;0,F37*100/$E37,0)</f>
        <v>1.8396547808312513</v>
      </c>
      <c r="G133" s="565">
        <f t="shared" ref="G133:W133" si="31">IF($E37&gt;0,G37*100/$E37,0)</f>
        <v>1.5141191611779847E-2</v>
      </c>
      <c r="H133" s="565">
        <f t="shared" si="31"/>
        <v>1.5141191611779847E-2</v>
      </c>
      <c r="I133" s="565">
        <f t="shared" si="31"/>
        <v>0.33310621545915664</v>
      </c>
      <c r="J133" s="565">
        <f t="shared" si="31"/>
        <v>3.7852979029449618E-2</v>
      </c>
      <c r="K133" s="565">
        <f t="shared" si="31"/>
        <v>18.563100916042092</v>
      </c>
      <c r="L133" s="565">
        <f t="shared" si="31"/>
        <v>28.435157846922554</v>
      </c>
      <c r="M133" s="565">
        <f t="shared" si="31"/>
        <v>17.412370353546823</v>
      </c>
      <c r="N133" s="565">
        <f t="shared" si="31"/>
        <v>9.584374290256644</v>
      </c>
      <c r="O133" s="565">
        <f t="shared" si="31"/>
        <v>8.1005375123022176</v>
      </c>
      <c r="P133" s="565">
        <f t="shared" si="31"/>
        <v>7.1390718449541977</v>
      </c>
      <c r="Q133" s="565">
        <f t="shared" si="31"/>
        <v>26.883185706715118</v>
      </c>
      <c r="R133" s="565">
        <f t="shared" si="31"/>
        <v>25.399348928760695</v>
      </c>
      <c r="S133" s="565">
        <f t="shared" si="31"/>
        <v>0.10598834128245893</v>
      </c>
      <c r="T133" s="565">
        <f t="shared" si="31"/>
        <v>5.2994170641229466E-2</v>
      </c>
      <c r="U133" s="565">
        <f t="shared" si="31"/>
        <v>0.65107123930653343</v>
      </c>
      <c r="V133" s="565">
        <f t="shared" si="31"/>
        <v>0.18926489514724809</v>
      </c>
      <c r="W133" s="565">
        <f t="shared" si="31"/>
        <v>5.90506472859414</v>
      </c>
      <c r="X133" s="660">
        <v>52</v>
      </c>
      <c r="Y133" s="93"/>
    </row>
    <row r="134" spans="2:25">
      <c r="B134" s="658"/>
      <c r="C134" s="1118"/>
      <c r="D134" s="353" t="s">
        <v>817</v>
      </c>
      <c r="E134" s="123"/>
      <c r="F134" s="565"/>
      <c r="G134" s="565"/>
      <c r="H134" s="565"/>
      <c r="I134" s="565"/>
      <c r="J134" s="565"/>
      <c r="K134" s="565"/>
      <c r="L134" s="565"/>
      <c r="M134" s="565"/>
      <c r="N134" s="565"/>
      <c r="O134" s="565"/>
      <c r="P134" s="565"/>
      <c r="Q134" s="565"/>
      <c r="R134" s="565"/>
      <c r="S134" s="565"/>
      <c r="T134" s="565"/>
      <c r="U134" s="565"/>
      <c r="V134" s="565"/>
      <c r="W134" s="565"/>
      <c r="X134" s="660"/>
      <c r="Y134" s="93"/>
    </row>
    <row r="135" spans="2:25">
      <c r="B135" s="658"/>
      <c r="C135" s="732"/>
      <c r="D135" s="336" t="s">
        <v>833</v>
      </c>
      <c r="E135" s="123"/>
      <c r="F135" s="565"/>
      <c r="G135" s="565"/>
      <c r="H135" s="565"/>
      <c r="I135" s="565"/>
      <c r="J135" s="565"/>
      <c r="K135" s="565"/>
      <c r="L135" s="565"/>
      <c r="M135" s="565"/>
      <c r="N135" s="565"/>
      <c r="O135" s="565"/>
      <c r="P135" s="565"/>
      <c r="Q135" s="565"/>
      <c r="R135" s="565"/>
      <c r="S135" s="565"/>
      <c r="T135" s="565"/>
      <c r="U135" s="565"/>
      <c r="V135" s="565"/>
      <c r="W135" s="565"/>
      <c r="X135" s="660"/>
      <c r="Y135" s="93"/>
    </row>
    <row r="136" spans="2:25" ht="18" customHeight="1">
      <c r="B136" s="585">
        <v>53</v>
      </c>
      <c r="C136" s="1117" t="s">
        <v>1943</v>
      </c>
      <c r="D136" s="355" t="s">
        <v>818</v>
      </c>
      <c r="E136" s="663">
        <v>100</v>
      </c>
      <c r="F136" s="565">
        <f>IF($E40&gt;0,F40*100/$E40,0)</f>
        <v>1.4402836250830933</v>
      </c>
      <c r="G136" s="565">
        <f t="shared" ref="G136:V136" si="32">IF($E40&gt;0,G40*100/$E40,0)</f>
        <v>2.2158209616662972E-2</v>
      </c>
      <c r="H136" s="565">
        <f t="shared" si="32"/>
        <v>0</v>
      </c>
      <c r="I136" s="565">
        <f t="shared" si="32"/>
        <v>0.33237314424994463</v>
      </c>
      <c r="J136" s="565">
        <f t="shared" si="32"/>
        <v>2.2158209616662972E-2</v>
      </c>
      <c r="K136" s="565">
        <f t="shared" si="32"/>
        <v>10.768889873698205</v>
      </c>
      <c r="L136" s="565">
        <f t="shared" si="32"/>
        <v>27.586970972745402</v>
      </c>
      <c r="M136" s="565">
        <f t="shared" si="32"/>
        <v>21.715045424329713</v>
      </c>
      <c r="N136" s="565">
        <f t="shared" si="32"/>
        <v>8.5752271216485703</v>
      </c>
      <c r="O136" s="565">
        <f t="shared" si="32"/>
        <v>7.0463106580988253</v>
      </c>
      <c r="P136" s="565">
        <f t="shared" si="32"/>
        <v>6.0491912253489915</v>
      </c>
      <c r="Q136" s="565">
        <f t="shared" si="32"/>
        <v>40.17283403500997</v>
      </c>
      <c r="R136" s="565">
        <f t="shared" si="32"/>
        <v>38.599601152226903</v>
      </c>
      <c r="S136" s="565">
        <f t="shared" si="32"/>
        <v>2.2158209616662972E-2</v>
      </c>
      <c r="T136" s="565">
        <f t="shared" si="32"/>
        <v>4.4316419233325945E-2</v>
      </c>
      <c r="U136" s="565">
        <f t="shared" si="32"/>
        <v>0.39884777309993352</v>
      </c>
      <c r="V136" s="565">
        <f t="shared" si="32"/>
        <v>6.647462884998892E-2</v>
      </c>
      <c r="W136" s="565">
        <f>IF($E40&gt;0,W40*100/$E40,0)</f>
        <v>3.9884777309993353</v>
      </c>
      <c r="X136" s="660">
        <v>53</v>
      </c>
      <c r="Y136" s="93"/>
    </row>
    <row r="137" spans="2:25">
      <c r="B137" s="585"/>
      <c r="C137" s="1117"/>
      <c r="D137" s="356" t="s">
        <v>819</v>
      </c>
      <c r="E137" s="123"/>
      <c r="F137" s="565"/>
      <c r="G137" s="565"/>
      <c r="H137" s="565"/>
      <c r="I137" s="565"/>
      <c r="J137" s="565"/>
      <c r="K137" s="565"/>
      <c r="L137" s="565"/>
      <c r="M137" s="565"/>
      <c r="N137" s="565"/>
      <c r="O137" s="565"/>
      <c r="P137" s="565"/>
      <c r="Q137" s="565"/>
      <c r="R137" s="565"/>
      <c r="S137" s="565"/>
      <c r="T137" s="565"/>
      <c r="U137" s="565"/>
      <c r="V137" s="565"/>
      <c r="W137" s="565"/>
      <c r="X137" s="661"/>
      <c r="Y137" s="93"/>
    </row>
    <row r="138" spans="2:25" ht="12.75" customHeight="1">
      <c r="B138" s="585">
        <v>54</v>
      </c>
      <c r="C138" s="1117" t="s">
        <v>1944</v>
      </c>
      <c r="D138" s="355" t="s">
        <v>820</v>
      </c>
      <c r="E138" s="663">
        <v>100</v>
      </c>
      <c r="F138" s="565">
        <f>IF($E42&gt;0,F42*100/$E42,0)</f>
        <v>0.97114317425083241</v>
      </c>
      <c r="G138" s="565">
        <f t="shared" ref="G138:W138" si="33">IF($E42&gt;0,G42*100/$E42,0)</f>
        <v>0</v>
      </c>
      <c r="H138" s="565">
        <f t="shared" si="33"/>
        <v>2.774694783573807E-2</v>
      </c>
      <c r="I138" s="565">
        <f t="shared" si="33"/>
        <v>0.11098779134295228</v>
      </c>
      <c r="J138" s="565">
        <f t="shared" si="33"/>
        <v>2.774694783573807E-2</v>
      </c>
      <c r="K138" s="565">
        <f t="shared" si="33"/>
        <v>20.477247502774695</v>
      </c>
      <c r="L138" s="565">
        <f t="shared" si="33"/>
        <v>35.876803551609321</v>
      </c>
      <c r="M138" s="565">
        <f t="shared" si="33"/>
        <v>14.345172031076581</v>
      </c>
      <c r="N138" s="565">
        <f t="shared" si="33"/>
        <v>6.6315205327413986</v>
      </c>
      <c r="O138" s="565">
        <f t="shared" si="33"/>
        <v>12.597114317425083</v>
      </c>
      <c r="P138" s="565">
        <f t="shared" si="33"/>
        <v>11.598224195338513</v>
      </c>
      <c r="Q138" s="565">
        <f t="shared" si="33"/>
        <v>17.758046614872363</v>
      </c>
      <c r="R138" s="565">
        <f t="shared" si="33"/>
        <v>16.703662597114317</v>
      </c>
      <c r="S138" s="565">
        <f t="shared" si="33"/>
        <v>0.16648168701442842</v>
      </c>
      <c r="T138" s="565">
        <f t="shared" si="33"/>
        <v>2.774694783573807E-2</v>
      </c>
      <c r="U138" s="565">
        <f t="shared" si="33"/>
        <v>0.61043285238623757</v>
      </c>
      <c r="V138" s="565">
        <f t="shared" si="33"/>
        <v>0.19422863485016648</v>
      </c>
      <c r="W138" s="565">
        <f t="shared" si="33"/>
        <v>5.0499445061043282</v>
      </c>
      <c r="X138" s="660">
        <v>54</v>
      </c>
      <c r="Y138" s="93"/>
    </row>
    <row r="139" spans="2:25">
      <c r="B139" s="585"/>
      <c r="C139" s="1117"/>
      <c r="D139" s="356" t="s">
        <v>821</v>
      </c>
      <c r="E139" s="123"/>
      <c r="F139" s="565"/>
      <c r="G139" s="565"/>
      <c r="H139" s="565"/>
      <c r="I139" s="565"/>
      <c r="J139" s="565"/>
      <c r="K139" s="565"/>
      <c r="L139" s="565"/>
      <c r="M139" s="565"/>
      <c r="N139" s="565"/>
      <c r="O139" s="565"/>
      <c r="P139" s="565"/>
      <c r="Q139" s="565"/>
      <c r="R139" s="565"/>
      <c r="S139" s="565"/>
      <c r="T139" s="565"/>
      <c r="U139" s="565"/>
      <c r="V139" s="565"/>
      <c r="W139" s="565"/>
      <c r="X139" s="660"/>
      <c r="Y139" s="93"/>
    </row>
    <row r="140" spans="2:25" ht="12.75" customHeight="1">
      <c r="B140" s="585">
        <v>55</v>
      </c>
      <c r="C140" s="1117" t="s">
        <v>1945</v>
      </c>
      <c r="D140" s="355" t="s">
        <v>822</v>
      </c>
      <c r="E140" s="663">
        <v>100</v>
      </c>
      <c r="F140" s="565">
        <f>IF($E44&gt;0,F44*100/$E44,0)</f>
        <v>3.0594015185350605</v>
      </c>
      <c r="G140" s="565">
        <f t="shared" ref="G140:W140" si="34">IF($E44&gt;0,G44*100/$E44,0)</f>
        <v>2.2331397945511387E-2</v>
      </c>
      <c r="H140" s="565">
        <f t="shared" si="34"/>
        <v>2.2331397945511387E-2</v>
      </c>
      <c r="I140" s="565">
        <f t="shared" si="34"/>
        <v>0.53595355069227335</v>
      </c>
      <c r="J140" s="565">
        <f t="shared" si="34"/>
        <v>6.6994193836534169E-2</v>
      </c>
      <c r="K140" s="565">
        <f t="shared" si="34"/>
        <v>25.658776239392587</v>
      </c>
      <c r="L140" s="565">
        <f t="shared" si="34"/>
        <v>22.175078159892809</v>
      </c>
      <c r="M140" s="565">
        <f t="shared" si="34"/>
        <v>15.096025011165699</v>
      </c>
      <c r="N140" s="565">
        <f t="shared" si="34"/>
        <v>12.483251451540866</v>
      </c>
      <c r="O140" s="565">
        <f t="shared" si="34"/>
        <v>5.5605180884323362</v>
      </c>
      <c r="P140" s="565">
        <f t="shared" si="34"/>
        <v>4.82358195623046</v>
      </c>
      <c r="Q140" s="565">
        <f t="shared" si="34"/>
        <v>22.51004912907548</v>
      </c>
      <c r="R140" s="565">
        <f t="shared" si="34"/>
        <v>20.879857079053149</v>
      </c>
      <c r="S140" s="565">
        <f t="shared" si="34"/>
        <v>0.13398838767306834</v>
      </c>
      <c r="T140" s="565">
        <f t="shared" si="34"/>
        <v>8.9325591782045549E-2</v>
      </c>
      <c r="U140" s="565">
        <f t="shared" si="34"/>
        <v>0.60294774452880751</v>
      </c>
      <c r="V140" s="565">
        <f t="shared" si="34"/>
        <v>0.26797677534613668</v>
      </c>
      <c r="W140" s="565">
        <f t="shared" si="34"/>
        <v>7.8829834747655205</v>
      </c>
      <c r="X140" s="660">
        <v>55</v>
      </c>
      <c r="Y140" s="93"/>
    </row>
    <row r="141" spans="2:25">
      <c r="B141" s="585"/>
      <c r="C141" s="1117"/>
      <c r="D141" s="356" t="s">
        <v>823</v>
      </c>
      <c r="E141" s="123"/>
      <c r="F141" s="565"/>
      <c r="G141" s="565"/>
      <c r="H141" s="565"/>
      <c r="I141" s="565"/>
      <c r="J141" s="565"/>
      <c r="K141" s="565"/>
      <c r="L141" s="565"/>
      <c r="M141" s="565"/>
      <c r="N141" s="565"/>
      <c r="O141" s="565"/>
      <c r="P141" s="565"/>
      <c r="Q141" s="565"/>
      <c r="R141" s="565"/>
      <c r="S141" s="565"/>
      <c r="T141" s="565"/>
      <c r="U141" s="565"/>
      <c r="V141" s="565"/>
      <c r="W141" s="565"/>
      <c r="X141" s="660"/>
      <c r="Y141" s="93"/>
    </row>
    <row r="142" spans="2:25" ht="14.25" customHeight="1">
      <c r="B142" s="585">
        <v>56</v>
      </c>
      <c r="C142" s="1119" t="s">
        <v>1946</v>
      </c>
      <c r="D142" s="336" t="s">
        <v>824</v>
      </c>
      <c r="E142" s="663">
        <v>100</v>
      </c>
      <c r="F142" s="565">
        <f>IF($E46&gt;0,F46*100/$E46,0)</f>
        <v>0.99298682571934194</v>
      </c>
      <c r="G142" s="565">
        <f t="shared" ref="G142:W142" si="35">IF($E46&gt;0,G46*100/$E46,0)</f>
        <v>0</v>
      </c>
      <c r="H142" s="565">
        <f t="shared" si="35"/>
        <v>3.93262109195779E-2</v>
      </c>
      <c r="I142" s="565">
        <f t="shared" si="35"/>
        <v>0.15402765943501343</v>
      </c>
      <c r="J142" s="565">
        <f t="shared" si="35"/>
        <v>8.8483974569050272E-2</v>
      </c>
      <c r="K142" s="565">
        <f t="shared" si="35"/>
        <v>45.480762928491842</v>
      </c>
      <c r="L142" s="565">
        <f t="shared" si="35"/>
        <v>7.0787179655240218</v>
      </c>
      <c r="M142" s="565">
        <f t="shared" si="35"/>
        <v>1.7926197810840925</v>
      </c>
      <c r="N142" s="565">
        <f t="shared" si="35"/>
        <v>5.8858229009634924</v>
      </c>
      <c r="O142" s="565">
        <f t="shared" si="35"/>
        <v>2.2383168381726422</v>
      </c>
      <c r="P142" s="565">
        <f t="shared" si="35"/>
        <v>1.7434620174346203</v>
      </c>
      <c r="Q142" s="565">
        <f t="shared" si="35"/>
        <v>17.909811889624436</v>
      </c>
      <c r="R142" s="565">
        <f t="shared" si="35"/>
        <v>15.940224159402241</v>
      </c>
      <c r="S142" s="565">
        <f t="shared" si="35"/>
        <v>7.5375237595857639E-2</v>
      </c>
      <c r="T142" s="565">
        <f t="shared" si="35"/>
        <v>0.16385921216490792</v>
      </c>
      <c r="U142" s="565">
        <f t="shared" si="35"/>
        <v>2.9592973716982369</v>
      </c>
      <c r="V142" s="565">
        <f t="shared" si="35"/>
        <v>1.4714557252408731</v>
      </c>
      <c r="W142" s="565">
        <f t="shared" si="35"/>
        <v>17.365799305236941</v>
      </c>
      <c r="X142" s="660">
        <v>56</v>
      </c>
      <c r="Y142" s="93"/>
    </row>
    <row r="143" spans="2:25">
      <c r="B143" s="585"/>
      <c r="C143" s="1119"/>
      <c r="D143" s="353" t="s">
        <v>825</v>
      </c>
      <c r="E143" s="123"/>
      <c r="F143" s="565"/>
      <c r="G143" s="565"/>
      <c r="H143" s="565"/>
      <c r="I143" s="565"/>
      <c r="J143" s="565"/>
      <c r="K143" s="565"/>
      <c r="L143" s="565"/>
      <c r="M143" s="565"/>
      <c r="N143" s="565"/>
      <c r="O143" s="565"/>
      <c r="P143" s="565"/>
      <c r="Q143" s="565"/>
      <c r="R143" s="565"/>
      <c r="S143" s="565"/>
      <c r="T143" s="565"/>
      <c r="U143" s="565"/>
      <c r="V143" s="565"/>
      <c r="W143" s="565"/>
      <c r="X143" s="660"/>
      <c r="Y143" s="93"/>
    </row>
    <row r="144" spans="2:25">
      <c r="B144" s="585"/>
      <c r="C144" s="343"/>
      <c r="D144" s="336" t="s">
        <v>833</v>
      </c>
      <c r="E144" s="123"/>
      <c r="F144" s="565"/>
      <c r="G144" s="565"/>
      <c r="H144" s="565"/>
      <c r="I144" s="565"/>
      <c r="J144" s="565"/>
      <c r="K144" s="565"/>
      <c r="L144" s="565"/>
      <c r="M144" s="565"/>
      <c r="N144" s="565"/>
      <c r="O144" s="565"/>
      <c r="P144" s="565"/>
      <c r="Q144" s="565"/>
      <c r="R144" s="565"/>
      <c r="S144" s="565"/>
      <c r="T144" s="565"/>
      <c r="U144" s="565"/>
      <c r="V144" s="565"/>
      <c r="W144" s="565"/>
      <c r="X144" s="660"/>
      <c r="Y144" s="93"/>
    </row>
    <row r="145" spans="2:25" ht="33.75" customHeight="1">
      <c r="B145" s="585">
        <v>57</v>
      </c>
      <c r="C145" s="1117" t="s">
        <v>1947</v>
      </c>
      <c r="D145" s="355" t="s">
        <v>826</v>
      </c>
      <c r="E145" s="663">
        <v>100</v>
      </c>
      <c r="F145" s="565">
        <f>IF($E49&gt;0,F49*100/$E49,0)</f>
        <v>0.81791364977205683</v>
      </c>
      <c r="G145" s="565">
        <f t="shared" ref="G145:W145" si="36">IF($E49&gt;0,G49*100/$E49,0)</f>
        <v>0</v>
      </c>
      <c r="H145" s="565">
        <f t="shared" si="36"/>
        <v>2.6816840976133013E-2</v>
      </c>
      <c r="I145" s="565">
        <f t="shared" si="36"/>
        <v>8.9389469920443373E-2</v>
      </c>
      <c r="J145" s="565">
        <f t="shared" si="36"/>
        <v>7.1511575936354696E-2</v>
      </c>
      <c r="K145" s="565">
        <f t="shared" si="36"/>
        <v>47.939572718333778</v>
      </c>
      <c r="L145" s="565">
        <f t="shared" si="36"/>
        <v>5.9712165906856169</v>
      </c>
      <c r="M145" s="565">
        <f t="shared" si="36"/>
        <v>1.537498882631626</v>
      </c>
      <c r="N145" s="565">
        <f t="shared" si="36"/>
        <v>5.5063913470993118</v>
      </c>
      <c r="O145" s="565">
        <f t="shared" si="36"/>
        <v>1.617949405560025</v>
      </c>
      <c r="P145" s="565">
        <f t="shared" si="36"/>
        <v>1.2648609993742737</v>
      </c>
      <c r="Q145" s="565">
        <f t="shared" si="36"/>
        <v>17.976222401001163</v>
      </c>
      <c r="R145" s="565">
        <f t="shared" si="36"/>
        <v>16.103513006167873</v>
      </c>
      <c r="S145" s="565">
        <f t="shared" si="36"/>
        <v>7.5981049432376865E-2</v>
      </c>
      <c r="T145" s="565">
        <f t="shared" si="36"/>
        <v>0.14749262536873156</v>
      </c>
      <c r="U145" s="565">
        <f t="shared" si="36"/>
        <v>2.3196567444355054</v>
      </c>
      <c r="V145" s="565">
        <f t="shared" si="36"/>
        <v>1.2872083668543846</v>
      </c>
      <c r="W145" s="565">
        <f t="shared" si="36"/>
        <v>17.779565567176185</v>
      </c>
      <c r="X145" s="660">
        <v>57</v>
      </c>
      <c r="Y145" s="93"/>
    </row>
    <row r="146" spans="2:25" ht="18" customHeight="1">
      <c r="B146" s="585"/>
      <c r="C146" s="1117"/>
      <c r="D146" s="356" t="s">
        <v>531</v>
      </c>
      <c r="E146" s="123"/>
      <c r="F146" s="565"/>
      <c r="G146" s="565"/>
      <c r="H146" s="565"/>
      <c r="I146" s="565"/>
      <c r="J146" s="565"/>
      <c r="K146" s="565"/>
      <c r="L146" s="565"/>
      <c r="M146" s="565"/>
      <c r="N146" s="565"/>
      <c r="O146" s="565"/>
      <c r="P146" s="565"/>
      <c r="Q146" s="565"/>
      <c r="R146" s="565"/>
      <c r="S146" s="565"/>
      <c r="T146" s="565"/>
      <c r="U146" s="565"/>
      <c r="V146" s="565"/>
      <c r="W146" s="565"/>
      <c r="X146" s="660"/>
      <c r="Y146" s="93"/>
    </row>
    <row r="147" spans="2:25" ht="14.25" customHeight="1">
      <c r="B147" s="585">
        <v>58</v>
      </c>
      <c r="C147" s="1117" t="s">
        <v>1948</v>
      </c>
      <c r="D147" s="355" t="s">
        <v>827</v>
      </c>
      <c r="E147" s="663">
        <v>100</v>
      </c>
      <c r="F147" s="565">
        <f>IF($E51&gt;0,F51*100/$E51,0)</f>
        <v>0.9084865942831819</v>
      </c>
      <c r="G147" s="565">
        <f t="shared" ref="G147:W147" si="37">IF($E51&gt;0,G51*100/$E51,0)</f>
        <v>0</v>
      </c>
      <c r="H147" s="565">
        <f t="shared" si="37"/>
        <v>4.4316419233325945E-2</v>
      </c>
      <c r="I147" s="565">
        <f t="shared" si="37"/>
        <v>0.22158209616662974</v>
      </c>
      <c r="J147" s="565">
        <f t="shared" si="37"/>
        <v>0.19942388654996676</v>
      </c>
      <c r="K147" s="565">
        <f t="shared" si="37"/>
        <v>43.009084865942832</v>
      </c>
      <c r="L147" s="565">
        <f t="shared" si="37"/>
        <v>8.7746510081985374</v>
      </c>
      <c r="M147" s="565">
        <f t="shared" si="37"/>
        <v>1.4402836250830933</v>
      </c>
      <c r="N147" s="565">
        <f t="shared" si="37"/>
        <v>5.5173941945490803</v>
      </c>
      <c r="O147" s="565">
        <f t="shared" si="37"/>
        <v>4.9855971637491692</v>
      </c>
      <c r="P147" s="565">
        <f t="shared" si="37"/>
        <v>4.1879016175493025</v>
      </c>
      <c r="Q147" s="565">
        <f t="shared" si="37"/>
        <v>16.352758697097276</v>
      </c>
      <c r="R147" s="565">
        <f t="shared" si="37"/>
        <v>14.779525814314203</v>
      </c>
      <c r="S147" s="565">
        <f t="shared" si="37"/>
        <v>6.647462884998892E-2</v>
      </c>
      <c r="T147" s="565">
        <f t="shared" si="37"/>
        <v>0.13294925769997784</v>
      </c>
      <c r="U147" s="565">
        <f t="shared" si="37"/>
        <v>3.3458896521161092</v>
      </c>
      <c r="V147" s="565">
        <f t="shared" si="37"/>
        <v>2.0828717039663194</v>
      </c>
      <c r="W147" s="565">
        <f t="shared" si="37"/>
        <v>16.90671393751385</v>
      </c>
      <c r="X147" s="660">
        <v>58</v>
      </c>
      <c r="Y147" s="93"/>
    </row>
    <row r="148" spans="2:25">
      <c r="B148" s="585"/>
      <c r="C148" s="1117"/>
      <c r="D148" s="356" t="s">
        <v>532</v>
      </c>
      <c r="E148" s="123"/>
      <c r="F148" s="565"/>
      <c r="G148" s="565"/>
      <c r="H148" s="565"/>
      <c r="I148" s="565"/>
      <c r="J148" s="565"/>
      <c r="K148" s="565"/>
      <c r="L148" s="565"/>
      <c r="M148" s="565"/>
      <c r="N148" s="565"/>
      <c r="O148" s="565"/>
      <c r="P148" s="565"/>
      <c r="Q148" s="565"/>
      <c r="R148" s="565"/>
      <c r="S148" s="565"/>
      <c r="T148" s="565"/>
      <c r="U148" s="565"/>
      <c r="V148" s="565"/>
      <c r="W148" s="565"/>
      <c r="X148" s="660"/>
      <c r="Y148" s="93"/>
    </row>
    <row r="149" spans="2:25" ht="14.45" customHeight="1">
      <c r="B149" s="585">
        <v>59</v>
      </c>
      <c r="C149" s="1117" t="s">
        <v>1949</v>
      </c>
      <c r="D149" s="336" t="s">
        <v>828</v>
      </c>
      <c r="E149" s="663">
        <v>100</v>
      </c>
      <c r="F149" s="565">
        <f>IF($E53&gt;0,F53*100/$E53,0)</f>
        <v>5.9159314997405295</v>
      </c>
      <c r="G149" s="565">
        <f t="shared" ref="G149:W149" si="38">IF($E53&gt;0,G53*100/$E53,0)</f>
        <v>5.1894135962636222E-2</v>
      </c>
      <c r="H149" s="565">
        <f t="shared" si="38"/>
        <v>5.1894135962636222E-2</v>
      </c>
      <c r="I149" s="565">
        <f t="shared" si="38"/>
        <v>2.4909185262065385</v>
      </c>
      <c r="J149" s="565">
        <f t="shared" si="38"/>
        <v>0.36325895173845357</v>
      </c>
      <c r="K149" s="565">
        <f t="shared" si="38"/>
        <v>9.0295796574987026</v>
      </c>
      <c r="L149" s="565">
        <f t="shared" si="38"/>
        <v>36.896730669434355</v>
      </c>
      <c r="M149" s="565">
        <f t="shared" si="38"/>
        <v>13.700051894135962</v>
      </c>
      <c r="N149" s="565">
        <f t="shared" si="38"/>
        <v>5.6564608199273483</v>
      </c>
      <c r="O149" s="565">
        <f t="shared" si="38"/>
        <v>5.3969901401141671</v>
      </c>
      <c r="P149" s="565">
        <f t="shared" si="38"/>
        <v>4.6704722366372602</v>
      </c>
      <c r="Q149" s="565">
        <f t="shared" si="38"/>
        <v>4.8261546445251691</v>
      </c>
      <c r="R149" s="565">
        <f t="shared" si="38"/>
        <v>1.9200830306175403</v>
      </c>
      <c r="S149" s="565">
        <f t="shared" si="38"/>
        <v>0.15568240788790866</v>
      </c>
      <c r="T149" s="565">
        <f t="shared" si="38"/>
        <v>2.0238713025428128</v>
      </c>
      <c r="U149" s="565">
        <f t="shared" si="38"/>
        <v>25.895173845355476</v>
      </c>
      <c r="V149" s="565">
        <f t="shared" si="38"/>
        <v>7.1094966268811621</v>
      </c>
      <c r="W149" s="565">
        <f t="shared" si="38"/>
        <v>6.0197197716658017</v>
      </c>
      <c r="X149" s="660">
        <v>59</v>
      </c>
      <c r="Y149" s="93"/>
    </row>
    <row r="150" spans="2:25">
      <c r="B150" s="585"/>
      <c r="C150" s="1117"/>
      <c r="D150" s="357" t="s">
        <v>829</v>
      </c>
      <c r="E150" s="123"/>
      <c r="F150" s="565"/>
      <c r="G150" s="565"/>
      <c r="H150" s="565"/>
      <c r="I150" s="565"/>
      <c r="J150" s="565"/>
      <c r="K150" s="565"/>
      <c r="L150" s="565"/>
      <c r="M150" s="565"/>
      <c r="N150" s="565"/>
      <c r="O150" s="565"/>
      <c r="P150" s="565"/>
      <c r="Q150" s="565"/>
      <c r="R150" s="565"/>
      <c r="S150" s="565"/>
      <c r="T150" s="565"/>
      <c r="U150" s="565"/>
      <c r="V150" s="565"/>
      <c r="W150" s="565"/>
      <c r="X150" s="660"/>
      <c r="Y150" s="93"/>
    </row>
    <row r="151" spans="2:25" ht="15.75" customHeight="1">
      <c r="B151" s="585">
        <v>60</v>
      </c>
      <c r="C151" s="1119" t="s">
        <v>1950</v>
      </c>
      <c r="D151" s="336" t="s">
        <v>830</v>
      </c>
      <c r="E151" s="663">
        <v>100</v>
      </c>
      <c r="F151" s="565">
        <f>IF($E55&gt;0,F55*100/$E55,0)</f>
        <v>8.185483870967742</v>
      </c>
      <c r="G151" s="565">
        <f t="shared" ref="G151:W151" si="39">IF($E55&gt;0,G55*100/$E55,0)</f>
        <v>0.16129032258064516</v>
      </c>
      <c r="H151" s="565">
        <f t="shared" si="39"/>
        <v>0.4838709677419355</v>
      </c>
      <c r="I151" s="565">
        <f t="shared" si="39"/>
        <v>1.814516129032258</v>
      </c>
      <c r="J151" s="565">
        <f t="shared" si="39"/>
        <v>0.24193548387096775</v>
      </c>
      <c r="K151" s="565">
        <f t="shared" si="39"/>
        <v>11.53225806451613</v>
      </c>
      <c r="L151" s="565">
        <f t="shared" si="39"/>
        <v>14.516129032258064</v>
      </c>
      <c r="M151" s="565">
        <f t="shared" si="39"/>
        <v>6.008064516129032</v>
      </c>
      <c r="N151" s="565">
        <f t="shared" si="39"/>
        <v>16.85483870967742</v>
      </c>
      <c r="O151" s="565">
        <f t="shared" si="39"/>
        <v>5</v>
      </c>
      <c r="P151" s="565">
        <f t="shared" si="39"/>
        <v>4.112903225806452</v>
      </c>
      <c r="Q151" s="565">
        <f t="shared" si="39"/>
        <v>5.92741935483871</v>
      </c>
      <c r="R151" s="565">
        <f t="shared" si="39"/>
        <v>3.588709677419355</v>
      </c>
      <c r="S151" s="565">
        <f t="shared" si="39"/>
        <v>0.20161290322580644</v>
      </c>
      <c r="T151" s="565">
        <f t="shared" si="39"/>
        <v>1.0080645161290323</v>
      </c>
      <c r="U151" s="565">
        <f t="shared" si="39"/>
        <v>14.71774193548387</v>
      </c>
      <c r="V151" s="565">
        <f t="shared" si="39"/>
        <v>3.1451612903225805</v>
      </c>
      <c r="W151" s="565">
        <f t="shared" si="39"/>
        <v>23.024193548387096</v>
      </c>
      <c r="X151" s="660">
        <v>60</v>
      </c>
      <c r="Y151" s="93"/>
    </row>
    <row r="152" spans="2:25" ht="18" customHeight="1">
      <c r="B152" s="585"/>
      <c r="C152" s="1119"/>
      <c r="D152" s="357" t="s">
        <v>831</v>
      </c>
      <c r="E152" s="664"/>
      <c r="F152" s="361"/>
      <c r="G152" s="361"/>
      <c r="H152" s="361"/>
      <c r="I152" s="361"/>
      <c r="J152" s="361"/>
      <c r="K152" s="361"/>
      <c r="L152" s="348"/>
      <c r="M152" s="348"/>
      <c r="N152" s="347"/>
      <c r="O152" s="347"/>
      <c r="P152" s="347"/>
      <c r="Q152" s="347"/>
      <c r="X152" s="683"/>
    </row>
  </sheetData>
  <sheetProtection selectLockedCells="1" selectUnlockedCells="1"/>
  <mergeCells count="99">
    <mergeCell ref="C147:C148"/>
    <mergeCell ref="C149:C150"/>
    <mergeCell ref="C151:C152"/>
    <mergeCell ref="C131:C132"/>
    <mergeCell ref="C133:C134"/>
    <mergeCell ref="C136:C137"/>
    <mergeCell ref="C138:C139"/>
    <mergeCell ref="B128:B129"/>
    <mergeCell ref="C128:C130"/>
    <mergeCell ref="C142:C143"/>
    <mergeCell ref="X128:X129"/>
    <mergeCell ref="C145:C146"/>
    <mergeCell ref="C140:C141"/>
    <mergeCell ref="C119:C120"/>
    <mergeCell ref="C121:C122"/>
    <mergeCell ref="C124:C125"/>
    <mergeCell ref="C126:C127"/>
    <mergeCell ref="C108:C109"/>
    <mergeCell ref="C110:C111"/>
    <mergeCell ref="C112:C113"/>
    <mergeCell ref="C114:C115"/>
    <mergeCell ref="C117:C118"/>
    <mergeCell ref="C98:C99"/>
    <mergeCell ref="C100:C101"/>
    <mergeCell ref="C102:C103"/>
    <mergeCell ref="C105:X105"/>
    <mergeCell ref="C106:X106"/>
    <mergeCell ref="C87:C88"/>
    <mergeCell ref="C89:C90"/>
    <mergeCell ref="C91:C92"/>
    <mergeCell ref="C93:C94"/>
    <mergeCell ref="C96:C97"/>
    <mergeCell ref="C76:C77"/>
    <mergeCell ref="C78:C79"/>
    <mergeCell ref="C80:C81"/>
    <mergeCell ref="C82:C83"/>
    <mergeCell ref="C84:C85"/>
    <mergeCell ref="C64:C65"/>
    <mergeCell ref="C66:C67"/>
    <mergeCell ref="C69:C70"/>
    <mergeCell ref="C71:C72"/>
    <mergeCell ref="C73:C74"/>
    <mergeCell ref="C55:C56"/>
    <mergeCell ref="C57:W57"/>
    <mergeCell ref="C58:W58"/>
    <mergeCell ref="C60:C61"/>
    <mergeCell ref="C62:C63"/>
    <mergeCell ref="C44:C45"/>
    <mergeCell ref="C46:C47"/>
    <mergeCell ref="C49:C50"/>
    <mergeCell ref="C51:C52"/>
    <mergeCell ref="C53:C54"/>
    <mergeCell ref="C33:C34"/>
    <mergeCell ref="C35:C36"/>
    <mergeCell ref="C37:C38"/>
    <mergeCell ref="C40:C41"/>
    <mergeCell ref="C42:C43"/>
    <mergeCell ref="C22:C23"/>
    <mergeCell ref="C24:C25"/>
    <mergeCell ref="C26:C27"/>
    <mergeCell ref="C29:C30"/>
    <mergeCell ref="C31:C32"/>
    <mergeCell ref="B10:X10"/>
    <mergeCell ref="F6:F8"/>
    <mergeCell ref="G6:I6"/>
    <mergeCell ref="X3:X9"/>
    <mergeCell ref="F4:I4"/>
    <mergeCell ref="C19:C20"/>
    <mergeCell ref="C17:C18"/>
    <mergeCell ref="C11:X11"/>
    <mergeCell ref="V6:V7"/>
    <mergeCell ref="C13:C14"/>
    <mergeCell ref="J4:J7"/>
    <mergeCell ref="K4:K7"/>
    <mergeCell ref="L4:M4"/>
    <mergeCell ref="O6:O8"/>
    <mergeCell ref="F5:I5"/>
    <mergeCell ref="O4:P4"/>
    <mergeCell ref="L5:M5"/>
    <mergeCell ref="O5:P5"/>
    <mergeCell ref="Q5:T5"/>
    <mergeCell ref="U5:V5"/>
    <mergeCell ref="C7:D9"/>
    <mergeCell ref="C2:P2"/>
    <mergeCell ref="C15:C16"/>
    <mergeCell ref="B3:B9"/>
    <mergeCell ref="C3:D6"/>
    <mergeCell ref="E3:E8"/>
    <mergeCell ref="F3:W3"/>
    <mergeCell ref="Q4:T4"/>
    <mergeCell ref="U4:V4"/>
    <mergeCell ref="Q6:Q8"/>
    <mergeCell ref="R6:T6"/>
    <mergeCell ref="U6:U8"/>
    <mergeCell ref="L6:L8"/>
    <mergeCell ref="M6:M7"/>
    <mergeCell ref="W4:W7"/>
    <mergeCell ref="P6:P7"/>
    <mergeCell ref="N4:N7"/>
  </mergeCells>
  <pageMargins left="0.54" right="0.51" top="0.55138888888888893" bottom="0.55138888888888893" header="0.51180555555555551" footer="0.51180555555555551"/>
  <pageSetup paperSize="9" scale="71" firstPageNumber="0" fitToWidth="2" fitToHeight="3"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rgb="FFF8F200"/>
  </sheetPr>
  <dimension ref="A1:Y143"/>
  <sheetViews>
    <sheetView zoomScale="80" zoomScaleNormal="80" workbookViewId="0"/>
  </sheetViews>
  <sheetFormatPr defaultRowHeight="15.75"/>
  <cols>
    <col min="1" max="1" width="3.125" style="70" customWidth="1"/>
    <col min="2" max="2" width="9.625" style="384" customWidth="1"/>
    <col min="3" max="3" width="14.875" style="268" customWidth="1"/>
    <col min="4" max="4" width="31.25" style="70" customWidth="1"/>
    <col min="5" max="11" width="13.375" style="70" customWidth="1"/>
    <col min="12" max="23" width="12.625" style="70" customWidth="1"/>
    <col min="24" max="24" width="5" style="5" customWidth="1"/>
    <col min="25" max="16384" width="9" style="70"/>
  </cols>
  <sheetData>
    <row r="1" spans="2:25" ht="24.4" customHeight="1">
      <c r="B1" s="380" t="s">
        <v>836</v>
      </c>
      <c r="C1" s="324" t="s">
        <v>2288</v>
      </c>
    </row>
    <row r="2" spans="2:25" ht="23.25" customHeight="1">
      <c r="B2" s="665"/>
      <c r="C2" s="1123" t="s">
        <v>1735</v>
      </c>
      <c r="D2" s="1123"/>
      <c r="E2" s="1123"/>
      <c r="F2" s="1123"/>
      <c r="G2" s="1123"/>
      <c r="H2" s="1123"/>
      <c r="I2" s="1123"/>
      <c r="J2" s="1123"/>
      <c r="K2" s="1123"/>
      <c r="L2" s="1123"/>
      <c r="M2" s="1123"/>
      <c r="N2" s="1123"/>
      <c r="O2" s="1123"/>
      <c r="P2" s="1123"/>
    </row>
    <row r="3" spans="2:25" ht="44.25" customHeight="1">
      <c r="B3" s="1023" t="s">
        <v>1040</v>
      </c>
      <c r="C3" s="1093" t="s">
        <v>13</v>
      </c>
      <c r="D3" s="1093"/>
      <c r="E3" s="1125" t="s">
        <v>838</v>
      </c>
      <c r="F3" s="1112" t="s">
        <v>839</v>
      </c>
      <c r="G3" s="1112"/>
      <c r="H3" s="1112"/>
      <c r="I3" s="1112"/>
      <c r="J3" s="1112"/>
      <c r="K3" s="1112"/>
      <c r="L3" s="1112"/>
      <c r="M3" s="1112"/>
      <c r="N3" s="1112"/>
      <c r="O3" s="1112"/>
      <c r="P3" s="1112"/>
      <c r="Q3" s="1112"/>
      <c r="R3" s="1112"/>
      <c r="S3" s="1112"/>
      <c r="T3" s="1112"/>
      <c r="U3" s="1112"/>
      <c r="V3" s="1112"/>
      <c r="W3" s="1112"/>
      <c r="X3" s="942" t="s">
        <v>1044</v>
      </c>
      <c r="Y3" s="93"/>
    </row>
    <row r="4" spans="2:25" ht="48" customHeight="1">
      <c r="B4" s="1023"/>
      <c r="C4" s="1093"/>
      <c r="D4" s="1093"/>
      <c r="E4" s="1125"/>
      <c r="F4" s="1081" t="s">
        <v>689</v>
      </c>
      <c r="G4" s="1081"/>
      <c r="H4" s="1081"/>
      <c r="I4" s="1081"/>
      <c r="J4" s="1080" t="s">
        <v>690</v>
      </c>
      <c r="K4" s="1080" t="s">
        <v>691</v>
      </c>
      <c r="L4" s="1080" t="s">
        <v>692</v>
      </c>
      <c r="M4" s="1080"/>
      <c r="N4" s="1080" t="s">
        <v>693</v>
      </c>
      <c r="O4" s="1080" t="s">
        <v>694</v>
      </c>
      <c r="P4" s="1080"/>
      <c r="Q4" s="1080" t="s">
        <v>695</v>
      </c>
      <c r="R4" s="1080"/>
      <c r="S4" s="1080"/>
      <c r="T4" s="1080"/>
      <c r="U4" s="1080" t="s">
        <v>696</v>
      </c>
      <c r="V4" s="1080"/>
      <c r="W4" s="1080" t="s">
        <v>697</v>
      </c>
      <c r="X4" s="942"/>
      <c r="Y4" s="93"/>
    </row>
    <row r="5" spans="2:25" ht="48.75" customHeight="1">
      <c r="B5" s="1023"/>
      <c r="C5" s="1093"/>
      <c r="D5" s="1093"/>
      <c r="E5" s="1125"/>
      <c r="F5" s="1109" t="s">
        <v>698</v>
      </c>
      <c r="G5" s="1109"/>
      <c r="H5" s="1109"/>
      <c r="I5" s="1109"/>
      <c r="J5" s="1080"/>
      <c r="K5" s="1080"/>
      <c r="L5" s="1109" t="s">
        <v>699</v>
      </c>
      <c r="M5" s="1109"/>
      <c r="N5" s="1080"/>
      <c r="O5" s="1087" t="s">
        <v>840</v>
      </c>
      <c r="P5" s="1087"/>
      <c r="Q5" s="1087" t="s">
        <v>701</v>
      </c>
      <c r="R5" s="1087"/>
      <c r="S5" s="1087"/>
      <c r="T5" s="1087"/>
      <c r="U5" s="1087" t="s">
        <v>702</v>
      </c>
      <c r="V5" s="1087"/>
      <c r="W5" s="1080"/>
      <c r="X5" s="942"/>
      <c r="Y5" s="93"/>
    </row>
    <row r="6" spans="2:25" ht="15.75" customHeight="1">
      <c r="B6" s="1023"/>
      <c r="C6" s="1093"/>
      <c r="D6" s="1093"/>
      <c r="E6" s="1125"/>
      <c r="F6" s="1081" t="s">
        <v>781</v>
      </c>
      <c r="G6" s="994" t="s">
        <v>785</v>
      </c>
      <c r="H6" s="994"/>
      <c r="I6" s="994"/>
      <c r="J6" s="1080"/>
      <c r="K6" s="1080"/>
      <c r="L6" s="1081" t="s">
        <v>782</v>
      </c>
      <c r="M6" s="1080" t="s">
        <v>706</v>
      </c>
      <c r="N6" s="1080"/>
      <c r="O6" s="1081" t="s">
        <v>783</v>
      </c>
      <c r="P6" s="1080" t="s">
        <v>708</v>
      </c>
      <c r="Q6" s="1081" t="s">
        <v>784</v>
      </c>
      <c r="R6" s="994" t="s">
        <v>785</v>
      </c>
      <c r="S6" s="994"/>
      <c r="T6" s="994"/>
      <c r="U6" s="1081" t="s">
        <v>786</v>
      </c>
      <c r="V6" s="1080" t="s">
        <v>711</v>
      </c>
      <c r="W6" s="1080"/>
      <c r="X6" s="942"/>
      <c r="Y6" s="93"/>
    </row>
    <row r="7" spans="2:25" ht="140.25" customHeight="1">
      <c r="B7" s="1023"/>
      <c r="C7" s="1093"/>
      <c r="D7" s="1093"/>
      <c r="E7" s="1125"/>
      <c r="F7" s="1081"/>
      <c r="G7" s="272" t="s">
        <v>788</v>
      </c>
      <c r="H7" s="272" t="s">
        <v>714</v>
      </c>
      <c r="I7" s="272" t="s">
        <v>789</v>
      </c>
      <c r="J7" s="1080"/>
      <c r="K7" s="1080"/>
      <c r="L7" s="1081"/>
      <c r="M7" s="1080"/>
      <c r="N7" s="1080"/>
      <c r="O7" s="1081"/>
      <c r="P7" s="1080"/>
      <c r="Q7" s="1081"/>
      <c r="R7" s="272" t="s">
        <v>715</v>
      </c>
      <c r="S7" s="272" t="s">
        <v>716</v>
      </c>
      <c r="T7" s="80" t="s">
        <v>717</v>
      </c>
      <c r="U7" s="1081"/>
      <c r="V7" s="1080"/>
      <c r="W7" s="1080"/>
      <c r="X7" s="942"/>
      <c r="Y7" s="93"/>
    </row>
    <row r="8" spans="2:25" ht="94.5">
      <c r="B8" s="1023"/>
      <c r="C8" s="1126" t="s">
        <v>280</v>
      </c>
      <c r="D8" s="1126"/>
      <c r="E8" s="1125"/>
      <c r="F8" s="1081"/>
      <c r="G8" s="334" t="s">
        <v>790</v>
      </c>
      <c r="H8" s="335" t="s">
        <v>791</v>
      </c>
      <c r="I8" s="334" t="s">
        <v>792</v>
      </c>
      <c r="J8" s="236" t="s">
        <v>721</v>
      </c>
      <c r="K8" s="334" t="s">
        <v>722</v>
      </c>
      <c r="L8" s="1081"/>
      <c r="M8" s="239" t="s">
        <v>723</v>
      </c>
      <c r="N8" s="236" t="s">
        <v>724</v>
      </c>
      <c r="O8" s="1081"/>
      <c r="P8" s="236" t="s">
        <v>725</v>
      </c>
      <c r="Q8" s="1081"/>
      <c r="R8" s="236" t="s">
        <v>726</v>
      </c>
      <c r="S8" s="236" t="s">
        <v>727</v>
      </c>
      <c r="T8" s="239" t="s">
        <v>728</v>
      </c>
      <c r="U8" s="1081"/>
      <c r="V8" s="236" t="s">
        <v>793</v>
      </c>
      <c r="W8" s="236" t="s">
        <v>730</v>
      </c>
      <c r="X8" s="942"/>
      <c r="Y8" s="93"/>
    </row>
    <row r="9" spans="2:25" ht="31.5">
      <c r="B9" s="1023"/>
      <c r="C9" s="1126"/>
      <c r="D9" s="1126"/>
      <c r="E9" s="277" t="s">
        <v>1972</v>
      </c>
      <c r="F9" s="844" t="s">
        <v>1883</v>
      </c>
      <c r="G9" s="844" t="s">
        <v>1826</v>
      </c>
      <c r="H9" s="844" t="s">
        <v>1827</v>
      </c>
      <c r="I9" s="844" t="s">
        <v>1842</v>
      </c>
      <c r="J9" s="844" t="s">
        <v>1973</v>
      </c>
      <c r="K9" s="844" t="s">
        <v>1974</v>
      </c>
      <c r="L9" s="277" t="s">
        <v>1975</v>
      </c>
      <c r="M9" s="844" t="s">
        <v>1929</v>
      </c>
      <c r="N9" s="844" t="s">
        <v>1930</v>
      </c>
      <c r="O9" s="316" t="s">
        <v>1931</v>
      </c>
      <c r="P9" s="337" t="s">
        <v>1844</v>
      </c>
      <c r="Q9" s="844" t="s">
        <v>1932</v>
      </c>
      <c r="R9" s="844" t="s">
        <v>1933</v>
      </c>
      <c r="S9" s="844" t="s">
        <v>1846</v>
      </c>
      <c r="T9" s="316" t="s">
        <v>1934</v>
      </c>
      <c r="U9" s="844" t="s">
        <v>1935</v>
      </c>
      <c r="V9" s="844" t="s">
        <v>1936</v>
      </c>
      <c r="W9" s="844" t="s">
        <v>1937</v>
      </c>
      <c r="X9" s="942"/>
      <c r="Y9" s="93"/>
    </row>
    <row r="10" spans="2:25" s="384" customFormat="1" ht="21.75" customHeight="1">
      <c r="B10" s="1006" t="s">
        <v>731</v>
      </c>
      <c r="C10" s="1006"/>
      <c r="D10" s="1006"/>
      <c r="E10" s="1006"/>
      <c r="F10" s="1006"/>
      <c r="G10" s="1006"/>
      <c r="H10" s="1006"/>
      <c r="I10" s="1006"/>
      <c r="J10" s="1006"/>
      <c r="K10" s="1006"/>
      <c r="L10" s="1006"/>
      <c r="M10" s="1006"/>
      <c r="N10" s="1006"/>
      <c r="O10" s="1006"/>
      <c r="P10" s="1006"/>
      <c r="Q10" s="1006"/>
      <c r="R10" s="1006"/>
      <c r="S10" s="1006"/>
      <c r="T10" s="1006"/>
      <c r="U10" s="1006"/>
      <c r="V10" s="1006"/>
      <c r="W10" s="1006"/>
      <c r="X10" s="1006"/>
    </row>
    <row r="11" spans="2:25" ht="19.350000000000001" customHeight="1">
      <c r="C11" s="1110" t="s">
        <v>732</v>
      </c>
      <c r="D11" s="1110"/>
      <c r="E11" s="1110"/>
      <c r="F11" s="1110"/>
      <c r="G11" s="1110"/>
      <c r="H11" s="1110"/>
      <c r="I11" s="1110"/>
      <c r="J11" s="1110"/>
      <c r="K11" s="1110"/>
      <c r="L11" s="1110"/>
      <c r="M11" s="1110"/>
      <c r="N11" s="1110"/>
      <c r="O11" s="1110"/>
      <c r="P11" s="1110"/>
      <c r="Q11" s="1110"/>
      <c r="R11" s="1110"/>
      <c r="S11" s="1110"/>
      <c r="T11" s="1110"/>
      <c r="U11" s="1110"/>
      <c r="V11" s="1110"/>
      <c r="W11" s="1110"/>
      <c r="X11" s="1110"/>
    </row>
    <row r="12" spans="2:25">
      <c r="C12" s="424" t="s">
        <v>733</v>
      </c>
    </row>
    <row r="13" spans="2:25">
      <c r="B13" s="393">
        <v>1</v>
      </c>
      <c r="C13" s="1124"/>
      <c r="D13" s="107" t="s">
        <v>841</v>
      </c>
      <c r="E13" s="250">
        <v>87622</v>
      </c>
      <c r="F13" s="250">
        <v>2877</v>
      </c>
      <c r="G13" s="250">
        <v>94</v>
      </c>
      <c r="H13" s="250">
        <v>129</v>
      </c>
      <c r="I13" s="250">
        <v>682</v>
      </c>
      <c r="J13" s="250">
        <v>122</v>
      </c>
      <c r="K13" s="250">
        <v>21898</v>
      </c>
      <c r="L13" s="250">
        <v>18668</v>
      </c>
      <c r="M13" s="250">
        <v>7637</v>
      </c>
      <c r="N13" s="250">
        <v>16121</v>
      </c>
      <c r="O13" s="250">
        <v>5971</v>
      </c>
      <c r="P13" s="250">
        <v>5042</v>
      </c>
      <c r="Q13" s="250">
        <v>11306</v>
      </c>
      <c r="R13" s="250">
        <v>10131</v>
      </c>
      <c r="S13" s="250">
        <v>76</v>
      </c>
      <c r="T13" s="250">
        <v>164</v>
      </c>
      <c r="U13" s="250">
        <v>2190</v>
      </c>
      <c r="V13" s="250">
        <v>775</v>
      </c>
      <c r="W13" s="250">
        <v>8469</v>
      </c>
      <c r="X13" s="158">
        <v>1</v>
      </c>
    </row>
    <row r="14" spans="2:25" ht="15.75" customHeight="1">
      <c r="B14" s="648"/>
      <c r="C14" s="1124"/>
      <c r="D14" s="105" t="s">
        <v>842</v>
      </c>
      <c r="E14" s="351"/>
      <c r="F14" s="235"/>
      <c r="G14" s="235"/>
      <c r="H14" s="235"/>
      <c r="I14" s="235"/>
      <c r="J14" s="235"/>
      <c r="K14" s="235"/>
      <c r="L14" s="235"/>
      <c r="M14" s="235"/>
      <c r="N14" s="235"/>
      <c r="O14" s="235"/>
      <c r="P14" s="235"/>
      <c r="Q14" s="235"/>
      <c r="R14" s="235"/>
      <c r="S14" s="235"/>
      <c r="T14" s="235"/>
      <c r="U14" s="235"/>
      <c r="V14" s="235"/>
      <c r="W14" s="234"/>
      <c r="X14" s="158"/>
    </row>
    <row r="15" spans="2:25" ht="12.75" customHeight="1">
      <c r="B15" s="648"/>
      <c r="C15" s="733"/>
      <c r="D15" s="105"/>
      <c r="E15" s="351"/>
      <c r="F15" s="235"/>
      <c r="G15" s="235"/>
      <c r="H15" s="235"/>
      <c r="I15" s="235"/>
      <c r="J15" s="235"/>
      <c r="K15" s="235"/>
      <c r="L15" s="235"/>
      <c r="M15" s="235"/>
      <c r="N15" s="235"/>
      <c r="O15" s="235"/>
      <c r="P15" s="235"/>
      <c r="Q15" s="235"/>
      <c r="R15" s="235"/>
      <c r="S15" s="235"/>
      <c r="T15" s="235"/>
      <c r="U15" s="235"/>
      <c r="V15" s="235"/>
      <c r="W15" s="234"/>
      <c r="X15" s="158"/>
    </row>
    <row r="16" spans="2:25">
      <c r="B16" s="648">
        <v>2</v>
      </c>
      <c r="C16" s="1124"/>
      <c r="D16" s="363" t="s">
        <v>843</v>
      </c>
      <c r="E16" s="250">
        <v>173475</v>
      </c>
      <c r="F16" s="250">
        <v>6451</v>
      </c>
      <c r="G16" s="250">
        <v>223</v>
      </c>
      <c r="H16" s="250">
        <v>330</v>
      </c>
      <c r="I16" s="250">
        <v>1534</v>
      </c>
      <c r="J16" s="250">
        <v>304</v>
      </c>
      <c r="K16" s="250">
        <v>41715</v>
      </c>
      <c r="L16" s="250">
        <v>39509</v>
      </c>
      <c r="M16" s="250">
        <v>17102</v>
      </c>
      <c r="N16" s="250">
        <v>32999</v>
      </c>
      <c r="O16" s="250">
        <v>14285</v>
      </c>
      <c r="P16" s="250">
        <v>12100</v>
      </c>
      <c r="Q16" s="250">
        <v>20224</v>
      </c>
      <c r="R16" s="250">
        <v>18096</v>
      </c>
      <c r="S16" s="250">
        <v>174</v>
      </c>
      <c r="T16" s="250">
        <v>294</v>
      </c>
      <c r="U16" s="250">
        <v>3433</v>
      </c>
      <c r="V16" s="250">
        <v>1223</v>
      </c>
      <c r="W16" s="250">
        <v>14555</v>
      </c>
      <c r="X16" s="158">
        <v>2</v>
      </c>
    </row>
    <row r="17" spans="2:24" ht="15.75" customHeight="1">
      <c r="B17" s="648"/>
      <c r="C17" s="1124"/>
      <c r="D17" s="357" t="s">
        <v>844</v>
      </c>
      <c r="E17" s="351"/>
      <c r="F17" s="235"/>
      <c r="G17" s="235"/>
      <c r="H17" s="235"/>
      <c r="I17" s="235"/>
      <c r="J17" s="235"/>
      <c r="K17" s="235"/>
      <c r="L17" s="235"/>
      <c r="M17" s="235"/>
      <c r="N17" s="235"/>
      <c r="O17" s="235"/>
      <c r="P17" s="235"/>
      <c r="Q17" s="235"/>
      <c r="R17" s="235"/>
      <c r="S17" s="235"/>
      <c r="T17" s="235"/>
      <c r="U17" s="235"/>
      <c r="V17" s="235"/>
      <c r="W17" s="234"/>
      <c r="X17" s="158"/>
    </row>
    <row r="18" spans="2:24" ht="12" customHeight="1">
      <c r="B18" s="648"/>
      <c r="C18" s="733"/>
      <c r="D18" s="357"/>
      <c r="E18" s="351"/>
      <c r="F18" s="235"/>
      <c r="G18" s="235"/>
      <c r="H18" s="235"/>
      <c r="I18" s="235"/>
      <c r="J18" s="235"/>
      <c r="K18" s="235"/>
      <c r="L18" s="235"/>
      <c r="M18" s="235"/>
      <c r="N18" s="235"/>
      <c r="O18" s="235"/>
      <c r="P18" s="235"/>
      <c r="Q18" s="235"/>
      <c r="R18" s="235"/>
      <c r="S18" s="235"/>
      <c r="T18" s="235"/>
      <c r="U18" s="235"/>
      <c r="V18" s="235"/>
      <c r="W18" s="234"/>
      <c r="X18" s="668"/>
    </row>
    <row r="19" spans="2:24" ht="13.5" customHeight="1">
      <c r="B19" s="648">
        <v>3</v>
      </c>
      <c r="C19" s="1116" t="s">
        <v>845</v>
      </c>
      <c r="D19" s="336" t="s">
        <v>846</v>
      </c>
      <c r="E19" s="254">
        <v>14946</v>
      </c>
      <c r="F19" s="254">
        <v>926</v>
      </c>
      <c r="G19" s="254">
        <v>34</v>
      </c>
      <c r="H19" s="254">
        <v>81</v>
      </c>
      <c r="I19" s="254">
        <v>251</v>
      </c>
      <c r="J19" s="254">
        <v>41</v>
      </c>
      <c r="K19" s="254">
        <v>3508</v>
      </c>
      <c r="L19" s="254">
        <v>4280</v>
      </c>
      <c r="M19" s="254">
        <v>2256</v>
      </c>
      <c r="N19" s="254">
        <v>2640</v>
      </c>
      <c r="O19" s="254">
        <v>1258</v>
      </c>
      <c r="P19" s="254">
        <v>1057</v>
      </c>
      <c r="Q19" s="254">
        <v>1151</v>
      </c>
      <c r="R19" s="254">
        <v>1041</v>
      </c>
      <c r="S19" s="254">
        <v>23</v>
      </c>
      <c r="T19" s="254">
        <v>6</v>
      </c>
      <c r="U19" s="254">
        <v>116</v>
      </c>
      <c r="V19" s="254">
        <v>83</v>
      </c>
      <c r="W19" s="254">
        <v>1026</v>
      </c>
      <c r="X19" s="668">
        <v>3</v>
      </c>
    </row>
    <row r="20" spans="2:24" ht="30.2" customHeight="1">
      <c r="B20" s="648"/>
      <c r="C20" s="1116"/>
      <c r="D20" s="357" t="s">
        <v>847</v>
      </c>
      <c r="E20" s="354"/>
      <c r="F20" s="364"/>
      <c r="G20" s="364"/>
      <c r="H20" s="364"/>
      <c r="I20" s="364"/>
      <c r="J20" s="364"/>
      <c r="K20" s="364"/>
      <c r="L20" s="364"/>
      <c r="M20" s="364"/>
      <c r="N20" s="364"/>
      <c r="O20" s="364"/>
      <c r="P20" s="364"/>
      <c r="Q20" s="364"/>
      <c r="R20" s="364"/>
      <c r="S20" s="364"/>
      <c r="T20" s="364"/>
      <c r="U20" s="364"/>
      <c r="V20" s="364"/>
      <c r="W20" s="322"/>
      <c r="X20" s="158"/>
    </row>
    <row r="21" spans="2:24" ht="44.45" customHeight="1">
      <c r="B21" s="648">
        <v>4</v>
      </c>
      <c r="C21" s="1116" t="s">
        <v>848</v>
      </c>
      <c r="D21" s="355" t="s">
        <v>849</v>
      </c>
      <c r="E21" s="254">
        <v>7425</v>
      </c>
      <c r="F21" s="254">
        <v>376</v>
      </c>
      <c r="G21" s="254">
        <v>14</v>
      </c>
      <c r="H21" s="254">
        <v>32</v>
      </c>
      <c r="I21" s="254">
        <v>99</v>
      </c>
      <c r="J21" s="254">
        <v>27</v>
      </c>
      <c r="K21" s="254">
        <v>1765</v>
      </c>
      <c r="L21" s="254">
        <v>2293</v>
      </c>
      <c r="M21" s="254">
        <v>1352</v>
      </c>
      <c r="N21" s="254">
        <v>1034</v>
      </c>
      <c r="O21" s="254">
        <v>792</v>
      </c>
      <c r="P21" s="254">
        <v>682</v>
      </c>
      <c r="Q21" s="254">
        <v>597</v>
      </c>
      <c r="R21" s="254">
        <v>546</v>
      </c>
      <c r="S21" s="254">
        <v>6</v>
      </c>
      <c r="T21" s="254">
        <v>4</v>
      </c>
      <c r="U21" s="254">
        <v>93</v>
      </c>
      <c r="V21" s="254">
        <v>74</v>
      </c>
      <c r="W21" s="254">
        <v>448</v>
      </c>
      <c r="X21" s="158">
        <v>4</v>
      </c>
    </row>
    <row r="22" spans="2:24" ht="30" customHeight="1">
      <c r="B22" s="648"/>
      <c r="C22" s="1116"/>
      <c r="D22" s="358" t="s">
        <v>850</v>
      </c>
      <c r="E22" s="354"/>
      <c r="F22" s="364"/>
      <c r="G22" s="364"/>
      <c r="H22" s="364"/>
      <c r="I22" s="364"/>
      <c r="J22" s="364"/>
      <c r="K22" s="364"/>
      <c r="L22" s="364"/>
      <c r="M22" s="364"/>
      <c r="N22" s="364"/>
      <c r="O22" s="364"/>
      <c r="P22" s="364"/>
      <c r="Q22" s="364"/>
      <c r="R22" s="364"/>
      <c r="S22" s="364"/>
      <c r="T22" s="364"/>
      <c r="U22" s="364"/>
      <c r="V22" s="364"/>
      <c r="W22" s="322"/>
      <c r="X22" s="158"/>
    </row>
    <row r="23" spans="2:24" ht="15" customHeight="1">
      <c r="B23" s="648">
        <v>5</v>
      </c>
      <c r="C23" s="1116" t="s">
        <v>851</v>
      </c>
      <c r="D23" s="355" t="s">
        <v>852</v>
      </c>
      <c r="E23" s="254">
        <v>982</v>
      </c>
      <c r="F23" s="254">
        <v>73</v>
      </c>
      <c r="G23" s="254">
        <v>1</v>
      </c>
      <c r="H23" s="254">
        <v>7</v>
      </c>
      <c r="I23" s="254">
        <v>24</v>
      </c>
      <c r="J23" s="254">
        <v>2</v>
      </c>
      <c r="K23" s="254">
        <v>251</v>
      </c>
      <c r="L23" s="254">
        <v>225</v>
      </c>
      <c r="M23" s="254">
        <v>107</v>
      </c>
      <c r="N23" s="254">
        <v>193</v>
      </c>
      <c r="O23" s="254">
        <v>62</v>
      </c>
      <c r="P23" s="254">
        <v>54</v>
      </c>
      <c r="Q23" s="254">
        <v>80</v>
      </c>
      <c r="R23" s="254">
        <v>76</v>
      </c>
      <c r="S23" s="254">
        <v>0</v>
      </c>
      <c r="T23" s="254">
        <v>0</v>
      </c>
      <c r="U23" s="254">
        <v>2</v>
      </c>
      <c r="V23" s="254">
        <v>2</v>
      </c>
      <c r="W23" s="254">
        <v>94</v>
      </c>
      <c r="X23" s="158">
        <v>5</v>
      </c>
    </row>
    <row r="24" spans="2:24">
      <c r="B24" s="648"/>
      <c r="C24" s="1116"/>
      <c r="D24" s="358" t="s">
        <v>853</v>
      </c>
      <c r="E24" s="354"/>
      <c r="F24" s="364"/>
      <c r="G24" s="364"/>
      <c r="H24" s="364"/>
      <c r="I24" s="364"/>
      <c r="J24" s="364"/>
      <c r="K24" s="364"/>
      <c r="L24" s="364"/>
      <c r="M24" s="364"/>
      <c r="N24" s="364"/>
      <c r="O24" s="364"/>
      <c r="P24" s="364"/>
      <c r="Q24" s="364"/>
      <c r="R24" s="364"/>
      <c r="S24" s="364"/>
      <c r="T24" s="364"/>
      <c r="U24" s="364"/>
      <c r="V24" s="364"/>
      <c r="W24" s="322"/>
      <c r="X24" s="158"/>
    </row>
    <row r="25" spans="2:24" ht="18.600000000000001" customHeight="1">
      <c r="B25" s="648">
        <v>6</v>
      </c>
      <c r="C25" s="1116" t="s">
        <v>854</v>
      </c>
      <c r="D25" s="355" t="s">
        <v>855</v>
      </c>
      <c r="E25" s="254">
        <v>2977</v>
      </c>
      <c r="F25" s="254">
        <v>212</v>
      </c>
      <c r="G25" s="254">
        <v>10</v>
      </c>
      <c r="H25" s="254">
        <v>17</v>
      </c>
      <c r="I25" s="254">
        <v>63</v>
      </c>
      <c r="J25" s="254">
        <v>8</v>
      </c>
      <c r="K25" s="254">
        <v>512</v>
      </c>
      <c r="L25" s="254">
        <v>858</v>
      </c>
      <c r="M25" s="254">
        <v>403</v>
      </c>
      <c r="N25" s="254">
        <v>876</v>
      </c>
      <c r="O25" s="254">
        <v>155</v>
      </c>
      <c r="P25" s="254">
        <v>116</v>
      </c>
      <c r="Q25" s="254">
        <v>129</v>
      </c>
      <c r="R25" s="254">
        <v>110</v>
      </c>
      <c r="S25" s="254">
        <v>7</v>
      </c>
      <c r="T25" s="254">
        <v>1</v>
      </c>
      <c r="U25" s="254">
        <v>2</v>
      </c>
      <c r="V25" s="254">
        <v>0</v>
      </c>
      <c r="W25" s="254">
        <v>225</v>
      </c>
      <c r="X25" s="158">
        <v>6</v>
      </c>
    </row>
    <row r="26" spans="2:24" ht="19.5" customHeight="1">
      <c r="B26" s="648"/>
      <c r="C26" s="1116"/>
      <c r="D26" s="358" t="s">
        <v>856</v>
      </c>
      <c r="E26" s="354"/>
      <c r="F26" s="364"/>
      <c r="G26" s="364"/>
      <c r="H26" s="364"/>
      <c r="I26" s="364"/>
      <c r="J26" s="364"/>
      <c r="K26" s="364"/>
      <c r="L26" s="364"/>
      <c r="M26" s="364"/>
      <c r="N26" s="364"/>
      <c r="O26" s="364"/>
      <c r="P26" s="364"/>
      <c r="Q26" s="364"/>
      <c r="R26" s="364"/>
      <c r="S26" s="364"/>
      <c r="T26" s="364"/>
      <c r="U26" s="364"/>
      <c r="V26" s="364"/>
      <c r="W26" s="322"/>
      <c r="X26" s="158"/>
    </row>
    <row r="27" spans="2:24" ht="16.5" customHeight="1">
      <c r="B27" s="648">
        <v>7</v>
      </c>
      <c r="C27" s="1116" t="s">
        <v>857</v>
      </c>
      <c r="D27" s="355" t="s">
        <v>858</v>
      </c>
      <c r="E27" s="254">
        <v>3562</v>
      </c>
      <c r="F27" s="254">
        <v>265</v>
      </c>
      <c r="G27" s="254">
        <v>9</v>
      </c>
      <c r="H27" s="254">
        <v>25</v>
      </c>
      <c r="I27" s="254">
        <v>65</v>
      </c>
      <c r="J27" s="254">
        <v>4</v>
      </c>
      <c r="K27" s="254">
        <v>980</v>
      </c>
      <c r="L27" s="254">
        <v>904</v>
      </c>
      <c r="M27" s="254">
        <v>394</v>
      </c>
      <c r="N27" s="254">
        <v>537</v>
      </c>
      <c r="O27" s="254">
        <v>249</v>
      </c>
      <c r="P27" s="254">
        <v>205</v>
      </c>
      <c r="Q27" s="254">
        <v>345</v>
      </c>
      <c r="R27" s="254">
        <v>309</v>
      </c>
      <c r="S27" s="254">
        <v>10</v>
      </c>
      <c r="T27" s="254">
        <v>1</v>
      </c>
      <c r="U27" s="254">
        <v>19</v>
      </c>
      <c r="V27" s="254">
        <v>7</v>
      </c>
      <c r="W27" s="254">
        <v>259</v>
      </c>
      <c r="X27" s="668">
        <v>7</v>
      </c>
    </row>
    <row r="28" spans="2:24" ht="18" customHeight="1">
      <c r="B28" s="648"/>
      <c r="C28" s="1116"/>
      <c r="D28" s="358" t="s">
        <v>859</v>
      </c>
      <c r="E28" s="354"/>
      <c r="F28" s="364"/>
      <c r="G28" s="364"/>
      <c r="H28" s="364"/>
      <c r="I28" s="364"/>
      <c r="J28" s="364"/>
      <c r="K28" s="364"/>
      <c r="L28" s="364"/>
      <c r="M28" s="364"/>
      <c r="N28" s="364"/>
      <c r="O28" s="364"/>
      <c r="P28" s="364"/>
      <c r="Q28" s="364"/>
      <c r="R28" s="364"/>
      <c r="S28" s="364"/>
      <c r="T28" s="364"/>
      <c r="U28" s="364"/>
      <c r="V28" s="364"/>
      <c r="W28" s="322"/>
      <c r="X28" s="668"/>
    </row>
    <row r="29" spans="2:24" ht="21.75" customHeight="1">
      <c r="B29" s="648"/>
      <c r="C29" s="1124"/>
      <c r="D29" s="549" t="s">
        <v>860</v>
      </c>
      <c r="E29" s="551"/>
      <c r="F29" s="551"/>
      <c r="G29" s="551"/>
      <c r="H29" s="551"/>
      <c r="I29" s="551"/>
      <c r="J29" s="551"/>
      <c r="K29" s="551"/>
      <c r="L29" s="551"/>
      <c r="M29" s="551"/>
      <c r="N29" s="551"/>
      <c r="O29" s="551"/>
      <c r="P29" s="551"/>
      <c r="Q29" s="551"/>
      <c r="R29" s="551"/>
      <c r="S29" s="551"/>
      <c r="T29" s="551"/>
      <c r="U29" s="551"/>
      <c r="V29" s="551"/>
      <c r="W29" s="550"/>
      <c r="X29" s="124"/>
    </row>
    <row r="30" spans="2:24" ht="15" customHeight="1">
      <c r="B30" s="648"/>
      <c r="C30" s="1124"/>
      <c r="D30" s="357" t="s">
        <v>861</v>
      </c>
      <c r="E30" s="354"/>
      <c r="F30" s="364"/>
      <c r="G30" s="364"/>
      <c r="H30" s="364"/>
      <c r="I30" s="364"/>
      <c r="J30" s="364"/>
      <c r="K30" s="364"/>
      <c r="L30" s="364"/>
      <c r="M30" s="364"/>
      <c r="N30" s="364"/>
      <c r="O30" s="364"/>
      <c r="P30" s="364"/>
      <c r="Q30" s="364"/>
      <c r="R30" s="364"/>
      <c r="S30" s="364"/>
      <c r="T30" s="364"/>
      <c r="U30" s="364"/>
      <c r="V30" s="364"/>
      <c r="W30" s="322"/>
      <c r="X30" s="668"/>
    </row>
    <row r="31" spans="2:24" ht="16.5" customHeight="1">
      <c r="B31" s="648">
        <v>8</v>
      </c>
      <c r="C31" s="1116" t="s">
        <v>862</v>
      </c>
      <c r="D31" s="355" t="s">
        <v>863</v>
      </c>
      <c r="E31" s="354">
        <v>8054</v>
      </c>
      <c r="F31" s="354">
        <v>461</v>
      </c>
      <c r="G31" s="354">
        <v>16</v>
      </c>
      <c r="H31" s="354">
        <v>58</v>
      </c>
      <c r="I31" s="354">
        <v>114</v>
      </c>
      <c r="J31" s="354">
        <v>26</v>
      </c>
      <c r="K31" s="354">
        <v>1312</v>
      </c>
      <c r="L31" s="354">
        <v>2421</v>
      </c>
      <c r="M31" s="354">
        <v>1168</v>
      </c>
      <c r="N31" s="354">
        <v>1158</v>
      </c>
      <c r="O31" s="354">
        <v>1078</v>
      </c>
      <c r="P31" s="354">
        <v>944</v>
      </c>
      <c r="Q31" s="354">
        <v>1055</v>
      </c>
      <c r="R31" s="354">
        <v>972</v>
      </c>
      <c r="S31" s="354">
        <v>18</v>
      </c>
      <c r="T31" s="354">
        <v>8</v>
      </c>
      <c r="U31" s="354">
        <v>126</v>
      </c>
      <c r="V31" s="354">
        <v>17</v>
      </c>
      <c r="W31" s="354">
        <v>417</v>
      </c>
      <c r="X31" s="668">
        <v>8</v>
      </c>
    </row>
    <row r="32" spans="2:24" ht="16.5" customHeight="1">
      <c r="B32" s="648"/>
      <c r="C32" s="1116"/>
      <c r="D32" s="358" t="s">
        <v>423</v>
      </c>
      <c r="E32" s="354"/>
      <c r="F32" s="364"/>
      <c r="G32" s="364"/>
      <c r="H32" s="364"/>
      <c r="I32" s="364"/>
      <c r="J32" s="364"/>
      <c r="K32" s="364"/>
      <c r="L32" s="364"/>
      <c r="M32" s="364"/>
      <c r="N32" s="364"/>
      <c r="O32" s="364"/>
      <c r="P32" s="364"/>
      <c r="Q32" s="364"/>
      <c r="R32" s="364"/>
      <c r="S32" s="364"/>
      <c r="T32" s="364"/>
      <c r="U32" s="364"/>
      <c r="V32" s="364"/>
      <c r="W32" s="322"/>
      <c r="X32" s="158"/>
    </row>
    <row r="33" spans="2:24" ht="12.75" customHeight="1">
      <c r="B33" s="648">
        <v>9</v>
      </c>
      <c r="C33" s="1116" t="s">
        <v>864</v>
      </c>
      <c r="D33" s="355" t="s">
        <v>865</v>
      </c>
      <c r="E33" s="254">
        <v>9130</v>
      </c>
      <c r="F33" s="254">
        <v>433</v>
      </c>
      <c r="G33" s="254">
        <v>14</v>
      </c>
      <c r="H33" s="254">
        <v>15</v>
      </c>
      <c r="I33" s="254">
        <v>141</v>
      </c>
      <c r="J33" s="254">
        <v>19</v>
      </c>
      <c r="K33" s="254">
        <v>3134</v>
      </c>
      <c r="L33" s="254">
        <v>2064</v>
      </c>
      <c r="M33" s="254">
        <v>1095</v>
      </c>
      <c r="N33" s="254">
        <v>1422</v>
      </c>
      <c r="O33" s="254">
        <v>487</v>
      </c>
      <c r="P33" s="254">
        <v>413</v>
      </c>
      <c r="Q33" s="254">
        <v>930</v>
      </c>
      <c r="R33" s="254">
        <v>861</v>
      </c>
      <c r="S33" s="254">
        <v>5</v>
      </c>
      <c r="T33" s="254">
        <v>6</v>
      </c>
      <c r="U33" s="254">
        <v>36</v>
      </c>
      <c r="V33" s="254">
        <v>8</v>
      </c>
      <c r="W33" s="254">
        <v>605</v>
      </c>
      <c r="X33" s="158">
        <v>9</v>
      </c>
    </row>
    <row r="34" spans="2:24" ht="14.25" customHeight="1">
      <c r="B34" s="648"/>
      <c r="C34" s="1116"/>
      <c r="D34" s="358" t="s">
        <v>866</v>
      </c>
      <c r="E34" s="354"/>
      <c r="F34" s="364"/>
      <c r="G34" s="364"/>
      <c r="H34" s="364"/>
      <c r="I34" s="364"/>
      <c r="J34" s="364"/>
      <c r="K34" s="364"/>
      <c r="L34" s="364"/>
      <c r="M34" s="364"/>
      <c r="N34" s="364"/>
      <c r="O34" s="364"/>
      <c r="P34" s="364"/>
      <c r="Q34" s="364"/>
      <c r="R34" s="364"/>
      <c r="S34" s="364"/>
      <c r="T34" s="364"/>
      <c r="U34" s="364"/>
      <c r="V34" s="364"/>
      <c r="W34" s="322"/>
      <c r="X34" s="158"/>
    </row>
    <row r="35" spans="2:24" ht="50.25" customHeight="1">
      <c r="B35" s="648">
        <v>10</v>
      </c>
      <c r="C35" s="1116" t="s">
        <v>867</v>
      </c>
      <c r="D35" s="336" t="s">
        <v>868</v>
      </c>
      <c r="E35" s="254">
        <v>12996</v>
      </c>
      <c r="F35" s="254">
        <v>453</v>
      </c>
      <c r="G35" s="254">
        <v>13</v>
      </c>
      <c r="H35" s="254">
        <v>22</v>
      </c>
      <c r="I35" s="254">
        <v>106</v>
      </c>
      <c r="J35" s="254">
        <v>13</v>
      </c>
      <c r="K35" s="254">
        <v>1711</v>
      </c>
      <c r="L35" s="254">
        <v>4133</v>
      </c>
      <c r="M35" s="254">
        <v>2123</v>
      </c>
      <c r="N35" s="254">
        <v>3218</v>
      </c>
      <c r="O35" s="254">
        <v>1582</v>
      </c>
      <c r="P35" s="254">
        <v>1343</v>
      </c>
      <c r="Q35" s="254">
        <v>1386</v>
      </c>
      <c r="R35" s="254">
        <v>1285</v>
      </c>
      <c r="S35" s="254">
        <v>16</v>
      </c>
      <c r="T35" s="254">
        <v>1</v>
      </c>
      <c r="U35" s="254">
        <v>39</v>
      </c>
      <c r="V35" s="254">
        <v>21</v>
      </c>
      <c r="W35" s="254">
        <v>461</v>
      </c>
      <c r="X35" s="158">
        <v>10</v>
      </c>
    </row>
    <row r="36" spans="2:24" ht="31.5">
      <c r="B36" s="648"/>
      <c r="C36" s="1116"/>
      <c r="D36" s="357" t="s">
        <v>869</v>
      </c>
      <c r="E36" s="354"/>
      <c r="F36" s="364"/>
      <c r="G36" s="364"/>
      <c r="H36" s="364"/>
      <c r="I36" s="364"/>
      <c r="J36" s="364"/>
      <c r="K36" s="364"/>
      <c r="L36" s="364"/>
      <c r="M36" s="364"/>
      <c r="N36" s="364"/>
      <c r="O36" s="364"/>
      <c r="P36" s="364"/>
      <c r="Q36" s="364"/>
      <c r="R36" s="364"/>
      <c r="S36" s="364"/>
      <c r="T36" s="364"/>
      <c r="U36" s="364"/>
      <c r="V36" s="364"/>
      <c r="W36" s="322"/>
      <c r="X36" s="158"/>
    </row>
    <row r="37" spans="2:24" ht="21" customHeight="1">
      <c r="B37" s="648">
        <v>11</v>
      </c>
      <c r="C37" s="1116" t="s">
        <v>870</v>
      </c>
      <c r="D37" s="336" t="s">
        <v>871</v>
      </c>
      <c r="E37" s="254">
        <v>2657</v>
      </c>
      <c r="F37" s="254">
        <v>355</v>
      </c>
      <c r="G37" s="254">
        <v>11</v>
      </c>
      <c r="H37" s="254">
        <v>5</v>
      </c>
      <c r="I37" s="254">
        <v>134</v>
      </c>
      <c r="J37" s="254">
        <v>9</v>
      </c>
      <c r="K37" s="254">
        <v>396</v>
      </c>
      <c r="L37" s="254">
        <v>586</v>
      </c>
      <c r="M37" s="254">
        <v>220</v>
      </c>
      <c r="N37" s="254">
        <v>963</v>
      </c>
      <c r="O37" s="254">
        <v>131</v>
      </c>
      <c r="P37" s="254">
        <v>108</v>
      </c>
      <c r="Q37" s="254">
        <v>70</v>
      </c>
      <c r="R37" s="254">
        <v>62</v>
      </c>
      <c r="S37" s="254">
        <v>2</v>
      </c>
      <c r="T37" s="254">
        <v>2</v>
      </c>
      <c r="U37" s="254">
        <v>21</v>
      </c>
      <c r="V37" s="254">
        <v>13</v>
      </c>
      <c r="W37" s="254">
        <v>126</v>
      </c>
      <c r="X37" s="158">
        <v>11</v>
      </c>
    </row>
    <row r="38" spans="2:24" ht="17.25" customHeight="1">
      <c r="B38" s="648"/>
      <c r="C38" s="1116"/>
      <c r="D38" s="357" t="s">
        <v>872</v>
      </c>
      <c r="E38" s="354"/>
      <c r="F38" s="364"/>
      <c r="G38" s="364"/>
      <c r="H38" s="364"/>
      <c r="I38" s="364"/>
      <c r="J38" s="364"/>
      <c r="K38" s="364"/>
      <c r="L38" s="364"/>
      <c r="M38" s="364"/>
      <c r="N38" s="364"/>
      <c r="O38" s="364"/>
      <c r="P38" s="364"/>
      <c r="Q38" s="364"/>
      <c r="R38" s="364"/>
      <c r="S38" s="364"/>
      <c r="T38" s="364"/>
      <c r="U38" s="364"/>
      <c r="V38" s="364"/>
      <c r="W38" s="322"/>
      <c r="X38" s="158"/>
    </row>
    <row r="39" spans="2:24" ht="30" customHeight="1">
      <c r="B39" s="648">
        <v>12</v>
      </c>
      <c r="C39" s="1116" t="s">
        <v>873</v>
      </c>
      <c r="D39" s="336" t="s">
        <v>874</v>
      </c>
      <c r="E39" s="254">
        <v>11898</v>
      </c>
      <c r="F39" s="254">
        <v>426</v>
      </c>
      <c r="G39" s="254">
        <v>15</v>
      </c>
      <c r="H39" s="254">
        <v>41</v>
      </c>
      <c r="I39" s="254">
        <v>78</v>
      </c>
      <c r="J39" s="254">
        <v>24</v>
      </c>
      <c r="K39" s="254">
        <v>2392</v>
      </c>
      <c r="L39" s="254">
        <v>2967</v>
      </c>
      <c r="M39" s="254">
        <v>975</v>
      </c>
      <c r="N39" s="254">
        <v>2549</v>
      </c>
      <c r="O39" s="254">
        <v>1945</v>
      </c>
      <c r="P39" s="254">
        <v>1659</v>
      </c>
      <c r="Q39" s="254">
        <v>880</v>
      </c>
      <c r="R39" s="254">
        <v>804</v>
      </c>
      <c r="S39" s="254">
        <v>6</v>
      </c>
      <c r="T39" s="254">
        <v>7</v>
      </c>
      <c r="U39" s="254">
        <v>152</v>
      </c>
      <c r="V39" s="254">
        <v>46</v>
      </c>
      <c r="W39" s="254">
        <v>563</v>
      </c>
      <c r="X39" s="158">
        <v>12</v>
      </c>
    </row>
    <row r="40" spans="2:24" ht="16.5" customHeight="1">
      <c r="B40" s="651"/>
      <c r="C40" s="1116"/>
      <c r="D40" s="357" t="s">
        <v>875</v>
      </c>
      <c r="E40" s="354"/>
      <c r="F40" s="364"/>
      <c r="G40" s="364"/>
      <c r="H40" s="364"/>
      <c r="I40" s="364"/>
      <c r="J40" s="364"/>
      <c r="K40" s="364"/>
      <c r="L40" s="364"/>
      <c r="M40" s="364"/>
      <c r="N40" s="364"/>
      <c r="O40" s="364"/>
      <c r="P40" s="364"/>
      <c r="Q40" s="364"/>
      <c r="R40" s="364"/>
      <c r="S40" s="364"/>
      <c r="T40" s="364"/>
      <c r="U40" s="364"/>
      <c r="V40" s="364"/>
      <c r="W40" s="322"/>
      <c r="X40" s="158"/>
    </row>
    <row r="41" spans="2:24" ht="31.9" customHeight="1">
      <c r="B41" s="651">
        <v>13</v>
      </c>
      <c r="C41" s="1119" t="s">
        <v>876</v>
      </c>
      <c r="D41" s="336" t="s">
        <v>877</v>
      </c>
      <c r="E41" s="254">
        <v>2860</v>
      </c>
      <c r="F41" s="254">
        <v>68</v>
      </c>
      <c r="G41" s="254">
        <v>3</v>
      </c>
      <c r="H41" s="254">
        <v>0</v>
      </c>
      <c r="I41" s="254">
        <v>11</v>
      </c>
      <c r="J41" s="254">
        <v>7</v>
      </c>
      <c r="K41" s="254">
        <v>705</v>
      </c>
      <c r="L41" s="254">
        <v>319</v>
      </c>
      <c r="M41" s="254">
        <v>104</v>
      </c>
      <c r="N41" s="254">
        <v>368</v>
      </c>
      <c r="O41" s="254">
        <v>153</v>
      </c>
      <c r="P41" s="254">
        <v>112</v>
      </c>
      <c r="Q41" s="254">
        <v>925</v>
      </c>
      <c r="R41" s="254">
        <v>658</v>
      </c>
      <c r="S41" s="254">
        <v>6</v>
      </c>
      <c r="T41" s="254">
        <v>119</v>
      </c>
      <c r="U41" s="254">
        <v>65</v>
      </c>
      <c r="V41" s="254">
        <v>5</v>
      </c>
      <c r="W41" s="254">
        <v>250</v>
      </c>
      <c r="X41" s="158">
        <v>13</v>
      </c>
    </row>
    <row r="42" spans="2:24" ht="30.75" customHeight="1">
      <c r="B42" s="651"/>
      <c r="C42" s="1119"/>
      <c r="D42" s="357" t="s">
        <v>878</v>
      </c>
      <c r="E42" s="354"/>
      <c r="F42" s="364"/>
      <c r="G42" s="364"/>
      <c r="H42" s="364"/>
      <c r="I42" s="364"/>
      <c r="J42" s="364"/>
      <c r="K42" s="364"/>
      <c r="L42" s="364"/>
      <c r="M42" s="364"/>
      <c r="N42" s="364"/>
      <c r="O42" s="364"/>
      <c r="P42" s="364"/>
      <c r="Q42" s="364"/>
      <c r="R42" s="364"/>
      <c r="S42" s="364"/>
      <c r="T42" s="364"/>
      <c r="U42" s="364"/>
      <c r="V42" s="364"/>
      <c r="W42" s="322"/>
      <c r="X42" s="158"/>
    </row>
    <row r="43" spans="2:24" ht="33.6" customHeight="1">
      <c r="B43" s="651">
        <v>14</v>
      </c>
      <c r="C43" s="1119" t="s">
        <v>879</v>
      </c>
      <c r="D43" s="336" t="s">
        <v>880</v>
      </c>
      <c r="E43" s="254">
        <v>102653</v>
      </c>
      <c r="F43" s="254">
        <v>3127</v>
      </c>
      <c r="G43" s="254">
        <v>113</v>
      </c>
      <c r="H43" s="254">
        <v>103</v>
      </c>
      <c r="I43" s="254">
        <v>646</v>
      </c>
      <c r="J43" s="254">
        <v>158</v>
      </c>
      <c r="K43" s="254">
        <v>26776</v>
      </c>
      <c r="L43" s="254">
        <v>20847</v>
      </c>
      <c r="M43" s="254">
        <v>8742</v>
      </c>
      <c r="N43" s="254">
        <v>19861</v>
      </c>
      <c r="O43" s="254">
        <v>7332</v>
      </c>
      <c r="P43" s="254">
        <v>6198</v>
      </c>
      <c r="Q43" s="254">
        <v>12674</v>
      </c>
      <c r="R43" s="254">
        <v>11431</v>
      </c>
      <c r="S43" s="254">
        <v>84</v>
      </c>
      <c r="T43" s="254">
        <v>107</v>
      </c>
      <c r="U43" s="254">
        <v>2155</v>
      </c>
      <c r="V43" s="254">
        <v>735</v>
      </c>
      <c r="W43" s="254">
        <v>9723</v>
      </c>
      <c r="X43" s="158">
        <v>14</v>
      </c>
    </row>
    <row r="44" spans="2:24">
      <c r="B44" s="651"/>
      <c r="C44" s="1119"/>
      <c r="D44" s="357" t="s">
        <v>881</v>
      </c>
      <c r="E44" s="354"/>
      <c r="F44" s="364"/>
      <c r="G44" s="364"/>
      <c r="H44" s="364"/>
      <c r="I44" s="364"/>
      <c r="J44" s="364"/>
      <c r="K44" s="364"/>
      <c r="L44" s="364"/>
      <c r="M44" s="364"/>
      <c r="N44" s="364"/>
      <c r="O44" s="364"/>
      <c r="P44" s="364"/>
      <c r="Q44" s="364"/>
      <c r="R44" s="364"/>
      <c r="S44" s="364"/>
      <c r="T44" s="364"/>
      <c r="U44" s="364"/>
      <c r="V44" s="364"/>
      <c r="W44" s="322"/>
      <c r="X44" s="158"/>
    </row>
    <row r="45" spans="2:24">
      <c r="B45" s="651">
        <v>15</v>
      </c>
      <c r="C45" s="1119">
        <v>999</v>
      </c>
      <c r="D45" s="336" t="s">
        <v>882</v>
      </c>
      <c r="E45" s="254">
        <v>8281</v>
      </c>
      <c r="F45" s="254">
        <v>202</v>
      </c>
      <c r="G45" s="254">
        <v>4</v>
      </c>
      <c r="H45" s="254">
        <v>5</v>
      </c>
      <c r="I45" s="254">
        <v>53</v>
      </c>
      <c r="J45" s="254">
        <v>7</v>
      </c>
      <c r="K45" s="254">
        <v>1781</v>
      </c>
      <c r="L45" s="254">
        <v>1892</v>
      </c>
      <c r="M45" s="254">
        <v>419</v>
      </c>
      <c r="N45" s="254">
        <v>820</v>
      </c>
      <c r="O45" s="254">
        <v>319</v>
      </c>
      <c r="P45" s="254">
        <v>266</v>
      </c>
      <c r="Q45" s="254">
        <v>1153</v>
      </c>
      <c r="R45" s="254">
        <v>982</v>
      </c>
      <c r="S45" s="254">
        <v>14</v>
      </c>
      <c r="T45" s="254">
        <v>38</v>
      </c>
      <c r="U45" s="254">
        <v>723</v>
      </c>
      <c r="V45" s="254">
        <v>295</v>
      </c>
      <c r="W45" s="254">
        <v>1384</v>
      </c>
      <c r="X45" s="158">
        <v>15</v>
      </c>
    </row>
    <row r="46" spans="2:24">
      <c r="B46" s="651"/>
      <c r="C46" s="1119"/>
      <c r="D46" s="357" t="s">
        <v>883</v>
      </c>
      <c r="E46" s="354"/>
      <c r="F46" s="110"/>
      <c r="G46" s="110"/>
      <c r="H46" s="110"/>
      <c r="I46" s="110"/>
      <c r="J46" s="110"/>
      <c r="K46" s="318"/>
      <c r="L46" s="106"/>
      <c r="M46" s="93"/>
      <c r="N46" s="110"/>
      <c r="O46" s="110"/>
      <c r="P46" s="110"/>
      <c r="Q46" s="110"/>
      <c r="R46" s="110"/>
      <c r="S46" s="110"/>
      <c r="T46" s="110"/>
      <c r="U46" s="110"/>
      <c r="V46" s="110"/>
      <c r="W46" s="110"/>
      <c r="X46" s="158"/>
    </row>
    <row r="47" spans="2:24" s="93" customFormat="1" ht="14.25" customHeight="1">
      <c r="B47" s="10"/>
      <c r="C47" s="96"/>
      <c r="D47" s="360"/>
      <c r="E47" s="321"/>
      <c r="F47" s="321"/>
      <c r="G47" s="321"/>
      <c r="H47" s="321"/>
      <c r="I47" s="321"/>
      <c r="J47" s="321"/>
      <c r="K47" s="321"/>
      <c r="L47" s="321"/>
      <c r="M47" s="321"/>
      <c r="N47" s="321"/>
      <c r="O47" s="321"/>
      <c r="P47" s="321"/>
      <c r="Q47" s="321"/>
      <c r="R47" s="321"/>
      <c r="S47" s="321"/>
      <c r="T47" s="321"/>
      <c r="U47" s="321"/>
      <c r="V47" s="321"/>
      <c r="W47" s="321"/>
      <c r="X47" s="116"/>
    </row>
    <row r="48" spans="2:24" s="5" customFormat="1">
      <c r="B48" s="10"/>
      <c r="C48" s="1006" t="s">
        <v>884</v>
      </c>
      <c r="D48" s="1006"/>
      <c r="E48" s="1006"/>
      <c r="F48" s="1006"/>
      <c r="G48" s="1006"/>
      <c r="H48" s="1006"/>
      <c r="I48" s="1006"/>
      <c r="J48" s="1006"/>
      <c r="K48" s="1006"/>
      <c r="L48" s="1006"/>
      <c r="M48" s="1006"/>
      <c r="N48" s="1006"/>
      <c r="O48" s="1006"/>
      <c r="P48" s="1006"/>
      <c r="Q48" s="1006"/>
      <c r="R48" s="1006"/>
      <c r="S48" s="1006"/>
      <c r="T48" s="1006"/>
      <c r="U48" s="1006"/>
      <c r="V48" s="1006"/>
      <c r="W48" s="1006"/>
      <c r="X48" s="116"/>
    </row>
    <row r="49" spans="2:24">
      <c r="B49" s="10"/>
      <c r="C49" s="1110" t="s">
        <v>885</v>
      </c>
      <c r="D49" s="1110"/>
      <c r="E49" s="1110"/>
      <c r="F49" s="1110"/>
      <c r="G49" s="1110"/>
      <c r="H49" s="1110"/>
      <c r="I49" s="1110"/>
      <c r="J49" s="1110"/>
      <c r="K49" s="1110"/>
      <c r="L49" s="1110"/>
      <c r="M49" s="1110"/>
      <c r="N49" s="1110"/>
      <c r="O49" s="1110"/>
      <c r="P49" s="1110"/>
      <c r="Q49" s="1110"/>
      <c r="R49" s="1110"/>
      <c r="S49" s="1110"/>
      <c r="T49" s="1110"/>
      <c r="U49" s="1110"/>
      <c r="V49" s="1110"/>
      <c r="W49" s="1110"/>
      <c r="X49" s="116"/>
    </row>
    <row r="50" spans="2:24" ht="17.25" customHeight="1">
      <c r="B50" s="651"/>
      <c r="C50" s="424" t="s">
        <v>733</v>
      </c>
      <c r="D50" s="366"/>
      <c r="E50" s="329"/>
      <c r="F50" s="254"/>
      <c r="G50" s="254"/>
      <c r="H50" s="254"/>
      <c r="I50" s="254"/>
      <c r="J50" s="254"/>
      <c r="K50" s="254"/>
      <c r="L50" s="254"/>
      <c r="M50" s="254"/>
      <c r="N50" s="254"/>
      <c r="O50" s="254"/>
      <c r="P50" s="254"/>
      <c r="Q50" s="254"/>
      <c r="R50" s="254"/>
      <c r="S50" s="254"/>
      <c r="T50" s="254"/>
      <c r="U50" s="254"/>
      <c r="V50" s="254"/>
      <c r="W50" s="255"/>
      <c r="X50" s="158"/>
    </row>
    <row r="51" spans="2:24" s="102" customFormat="1" ht="22.5" customHeight="1">
      <c r="B51" s="393">
        <v>16</v>
      </c>
      <c r="C51" s="1124"/>
      <c r="D51" s="107" t="s">
        <v>843</v>
      </c>
      <c r="E51" s="367">
        <v>100</v>
      </c>
      <c r="F51" s="359">
        <v>100</v>
      </c>
      <c r="G51" s="359">
        <v>100</v>
      </c>
      <c r="H51" s="359">
        <v>100</v>
      </c>
      <c r="I51" s="359">
        <v>100</v>
      </c>
      <c r="J51" s="359">
        <v>100</v>
      </c>
      <c r="K51" s="359">
        <v>100</v>
      </c>
      <c r="L51" s="359">
        <v>100</v>
      </c>
      <c r="M51" s="359">
        <v>100</v>
      </c>
      <c r="N51" s="359">
        <v>100</v>
      </c>
      <c r="O51" s="359">
        <v>100</v>
      </c>
      <c r="P51" s="359">
        <v>100</v>
      </c>
      <c r="Q51" s="359">
        <v>100</v>
      </c>
      <c r="R51" s="359">
        <v>100</v>
      </c>
      <c r="S51" s="359">
        <v>100</v>
      </c>
      <c r="T51" s="359">
        <v>100</v>
      </c>
      <c r="U51" s="359">
        <v>100</v>
      </c>
      <c r="V51" s="359">
        <v>100</v>
      </c>
      <c r="W51" s="359">
        <v>100</v>
      </c>
      <c r="X51" s="661">
        <v>16</v>
      </c>
    </row>
    <row r="52" spans="2:24" ht="16.5" customHeight="1">
      <c r="B52" s="648"/>
      <c r="C52" s="1124"/>
      <c r="D52" s="105" t="s">
        <v>844</v>
      </c>
      <c r="E52" s="234"/>
      <c r="F52" s="110"/>
      <c r="G52" s="110"/>
      <c r="H52" s="110"/>
      <c r="I52" s="110"/>
      <c r="J52" s="110"/>
      <c r="K52" s="110"/>
      <c r="L52" s="110"/>
      <c r="M52" s="110"/>
      <c r="N52" s="110"/>
      <c r="O52" s="110"/>
      <c r="P52" s="110"/>
      <c r="Q52" s="110"/>
      <c r="R52" s="110"/>
      <c r="S52" s="110"/>
      <c r="T52" s="110"/>
      <c r="U52" s="110"/>
      <c r="V52" s="110"/>
      <c r="W52" s="110"/>
      <c r="X52" s="669"/>
    </row>
    <row r="53" spans="2:24" ht="11.25" customHeight="1">
      <c r="B53" s="648"/>
      <c r="C53" s="733"/>
      <c r="D53" s="105"/>
      <c r="E53" s="234"/>
      <c r="F53" s="110"/>
      <c r="G53" s="110"/>
      <c r="H53" s="110"/>
      <c r="I53" s="110"/>
      <c r="J53" s="110"/>
      <c r="K53" s="110"/>
      <c r="L53" s="110"/>
      <c r="M53" s="110"/>
      <c r="N53" s="110"/>
      <c r="O53" s="110"/>
      <c r="P53" s="110"/>
      <c r="Q53" s="110"/>
      <c r="R53" s="110"/>
      <c r="S53" s="110"/>
      <c r="T53" s="110"/>
      <c r="U53" s="110"/>
      <c r="V53" s="110"/>
      <c r="W53" s="110"/>
      <c r="X53" s="669"/>
    </row>
    <row r="54" spans="2:24" ht="30.2" customHeight="1">
      <c r="B54" s="648">
        <v>17</v>
      </c>
      <c r="C54" s="1116" t="s">
        <v>845</v>
      </c>
      <c r="D54" s="103" t="s">
        <v>846</v>
      </c>
      <c r="E54" s="566">
        <f>IF(E16&gt;0,E19*100/E16,0)</f>
        <v>8.6156506701253779</v>
      </c>
      <c r="F54" s="566">
        <f t="shared" ref="F54:W54" si="0">IF(F16&gt;0,F19*100/F16,0)</f>
        <v>14.354363664548131</v>
      </c>
      <c r="G54" s="566">
        <f t="shared" si="0"/>
        <v>15.246636771300448</v>
      </c>
      <c r="H54" s="566">
        <f t="shared" si="0"/>
        <v>24.545454545454547</v>
      </c>
      <c r="I54" s="566">
        <f t="shared" si="0"/>
        <v>16.362451108213818</v>
      </c>
      <c r="J54" s="566">
        <f t="shared" si="0"/>
        <v>13.486842105263158</v>
      </c>
      <c r="K54" s="566">
        <f t="shared" si="0"/>
        <v>8.4094450437492512</v>
      </c>
      <c r="L54" s="566">
        <f t="shared" si="0"/>
        <v>10.832974765243362</v>
      </c>
      <c r="M54" s="566">
        <f t="shared" si="0"/>
        <v>13.19143959770787</v>
      </c>
      <c r="N54" s="566">
        <f t="shared" si="0"/>
        <v>8.0002424315888359</v>
      </c>
      <c r="O54" s="566">
        <f t="shared" si="0"/>
        <v>8.8064403220161012</v>
      </c>
      <c r="P54" s="566">
        <f t="shared" si="0"/>
        <v>8.7355371900826455</v>
      </c>
      <c r="Q54" s="566">
        <f t="shared" si="0"/>
        <v>5.6912579113924053</v>
      </c>
      <c r="R54" s="566">
        <f t="shared" si="0"/>
        <v>5.7526525198938989</v>
      </c>
      <c r="S54" s="566">
        <f t="shared" si="0"/>
        <v>13.218390804597702</v>
      </c>
      <c r="T54" s="566">
        <f t="shared" si="0"/>
        <v>2.0408163265306123</v>
      </c>
      <c r="U54" s="566">
        <f t="shared" si="0"/>
        <v>3.3789688319254298</v>
      </c>
      <c r="V54" s="566">
        <f t="shared" si="0"/>
        <v>6.7865903515944401</v>
      </c>
      <c r="W54" s="566">
        <f t="shared" si="0"/>
        <v>7.0491240123668844</v>
      </c>
      <c r="X54" s="661">
        <v>17</v>
      </c>
    </row>
    <row r="55" spans="2:24" ht="31.5">
      <c r="B55" s="648"/>
      <c r="C55" s="1116"/>
      <c r="D55" s="105" t="s">
        <v>847</v>
      </c>
      <c r="E55" s="566"/>
      <c r="F55" s="568"/>
      <c r="G55" s="568"/>
      <c r="H55" s="568"/>
      <c r="I55" s="568"/>
      <c r="J55" s="568"/>
      <c r="K55" s="568"/>
      <c r="L55" s="568"/>
      <c r="M55" s="568"/>
      <c r="N55" s="568"/>
      <c r="O55" s="568"/>
      <c r="P55" s="568"/>
      <c r="Q55" s="568"/>
      <c r="R55" s="568"/>
      <c r="S55" s="568"/>
      <c r="T55" s="568"/>
      <c r="U55" s="568"/>
      <c r="V55" s="568"/>
      <c r="W55" s="568"/>
      <c r="X55" s="661"/>
    </row>
    <row r="56" spans="2:24" ht="43.7" customHeight="1">
      <c r="B56" s="648">
        <v>18</v>
      </c>
      <c r="C56" s="1116" t="s">
        <v>848</v>
      </c>
      <c r="D56" s="366" t="s">
        <v>849</v>
      </c>
      <c r="E56" s="566">
        <f>IF(E16&gt;0,E21*100/E16,0)</f>
        <v>4.2801556420233462</v>
      </c>
      <c r="F56" s="566">
        <f>IF(F16&gt;0,F21*100/F16,0)</f>
        <v>5.8285537126026972</v>
      </c>
      <c r="G56" s="566">
        <f t="shared" ref="G56:W56" si="1">IF(G16&gt;0,G21*100/G16,0)</f>
        <v>6.2780269058295968</v>
      </c>
      <c r="H56" s="566">
        <f t="shared" si="1"/>
        <v>9.6969696969696972</v>
      </c>
      <c r="I56" s="566">
        <f t="shared" si="1"/>
        <v>6.4537157757496741</v>
      </c>
      <c r="J56" s="566">
        <f t="shared" si="1"/>
        <v>8.8815789473684212</v>
      </c>
      <c r="K56" s="566">
        <f t="shared" si="1"/>
        <v>4.2310919333573054</v>
      </c>
      <c r="L56" s="566">
        <f t="shared" si="1"/>
        <v>5.8037409197904273</v>
      </c>
      <c r="M56" s="566">
        <f t="shared" si="1"/>
        <v>7.905508127704362</v>
      </c>
      <c r="N56" s="566">
        <f t="shared" si="1"/>
        <v>3.1334282857056275</v>
      </c>
      <c r="O56" s="566">
        <f t="shared" si="1"/>
        <v>5.5442772138606928</v>
      </c>
      <c r="P56" s="566">
        <f t="shared" si="1"/>
        <v>5.6363636363636367</v>
      </c>
      <c r="Q56" s="566">
        <f t="shared" si="1"/>
        <v>2.9519382911392404</v>
      </c>
      <c r="R56" s="566">
        <f t="shared" si="1"/>
        <v>3.0172413793103448</v>
      </c>
      <c r="S56" s="566">
        <f t="shared" si="1"/>
        <v>3.4482758620689653</v>
      </c>
      <c r="T56" s="566">
        <f t="shared" si="1"/>
        <v>1.3605442176870748</v>
      </c>
      <c r="U56" s="566">
        <f t="shared" si="1"/>
        <v>2.7090008738712497</v>
      </c>
      <c r="V56" s="566">
        <f t="shared" si="1"/>
        <v>6.0506950122649226</v>
      </c>
      <c r="W56" s="566">
        <f t="shared" si="1"/>
        <v>3.0779800755754034</v>
      </c>
      <c r="X56" s="661">
        <v>18</v>
      </c>
    </row>
    <row r="57" spans="2:24" ht="31.5">
      <c r="B57" s="648"/>
      <c r="C57" s="1116"/>
      <c r="D57" s="368" t="s">
        <v>850</v>
      </c>
      <c r="E57" s="566"/>
      <c r="F57" s="568"/>
      <c r="G57" s="568"/>
      <c r="H57" s="568"/>
      <c r="I57" s="568"/>
      <c r="J57" s="568"/>
      <c r="K57" s="568"/>
      <c r="L57" s="568"/>
      <c r="M57" s="568"/>
      <c r="N57" s="568"/>
      <c r="O57" s="568"/>
      <c r="P57" s="568"/>
      <c r="Q57" s="568"/>
      <c r="R57" s="568"/>
      <c r="S57" s="568"/>
      <c r="T57" s="568"/>
      <c r="U57" s="568"/>
      <c r="V57" s="568"/>
      <c r="W57" s="568"/>
      <c r="X57" s="669"/>
    </row>
    <row r="58" spans="2:24" s="93" customFormat="1" ht="12.75" customHeight="1">
      <c r="B58" s="648">
        <v>19</v>
      </c>
      <c r="C58" s="1116" t="s">
        <v>851</v>
      </c>
      <c r="D58" s="366" t="s">
        <v>852</v>
      </c>
      <c r="E58" s="566">
        <f>IF(E16&gt;0,E23*100/E16,0)</f>
        <v>0.56607580342988906</v>
      </c>
      <c r="F58" s="566">
        <f t="shared" ref="F58:W58" si="2">IF(F16&gt;0,F23*100/F16,0)</f>
        <v>1.1316075027127577</v>
      </c>
      <c r="G58" s="566">
        <f t="shared" si="2"/>
        <v>0.44843049327354262</v>
      </c>
      <c r="H58" s="566">
        <f t="shared" si="2"/>
        <v>2.1212121212121211</v>
      </c>
      <c r="I58" s="566">
        <f t="shared" si="2"/>
        <v>1.5645371577574967</v>
      </c>
      <c r="J58" s="566">
        <f t="shared" si="2"/>
        <v>0.65789473684210531</v>
      </c>
      <c r="K58" s="566">
        <f t="shared" si="2"/>
        <v>0.60170202565024566</v>
      </c>
      <c r="L58" s="566">
        <f t="shared" si="2"/>
        <v>0.56949049583639166</v>
      </c>
      <c r="M58" s="566">
        <f t="shared" si="2"/>
        <v>0.6256578177990878</v>
      </c>
      <c r="N58" s="566">
        <f t="shared" si="2"/>
        <v>0.58486620806691114</v>
      </c>
      <c r="O58" s="566">
        <f t="shared" si="2"/>
        <v>0.43402170108505428</v>
      </c>
      <c r="P58" s="566">
        <f t="shared" si="2"/>
        <v>0.4462809917355372</v>
      </c>
      <c r="Q58" s="566">
        <f t="shared" si="2"/>
        <v>0.39556962025316456</v>
      </c>
      <c r="R58" s="566">
        <f t="shared" si="2"/>
        <v>0.41998231653404067</v>
      </c>
      <c r="S58" s="566">
        <f t="shared" si="2"/>
        <v>0</v>
      </c>
      <c r="T58" s="566">
        <f t="shared" si="2"/>
        <v>0</v>
      </c>
      <c r="U58" s="566">
        <f t="shared" si="2"/>
        <v>5.8258083309059135E-2</v>
      </c>
      <c r="V58" s="566">
        <f t="shared" si="2"/>
        <v>0.16353229762878169</v>
      </c>
      <c r="W58" s="566">
        <f t="shared" si="2"/>
        <v>0.64582617657162489</v>
      </c>
      <c r="X58" s="669">
        <v>19</v>
      </c>
    </row>
    <row r="59" spans="2:24">
      <c r="B59" s="648"/>
      <c r="C59" s="1116"/>
      <c r="D59" s="368" t="s">
        <v>853</v>
      </c>
      <c r="E59" s="566"/>
      <c r="F59" s="568"/>
      <c r="G59" s="568"/>
      <c r="H59" s="568"/>
      <c r="I59" s="568"/>
      <c r="J59" s="568"/>
      <c r="K59" s="568"/>
      <c r="L59" s="568"/>
      <c r="M59" s="568"/>
      <c r="N59" s="568"/>
      <c r="O59" s="568"/>
      <c r="P59" s="568"/>
      <c r="Q59" s="568"/>
      <c r="R59" s="568"/>
      <c r="S59" s="568"/>
      <c r="T59" s="568"/>
      <c r="U59" s="568"/>
      <c r="V59" s="568"/>
      <c r="W59" s="568"/>
      <c r="X59" s="669"/>
    </row>
    <row r="60" spans="2:24" s="229" customFormat="1" ht="12.75" customHeight="1">
      <c r="B60" s="648">
        <v>20</v>
      </c>
      <c r="C60" s="1116" t="s">
        <v>854</v>
      </c>
      <c r="D60" s="366" t="s">
        <v>855</v>
      </c>
      <c r="E60" s="566">
        <f>IF(E16&gt;0,E25*100/E16,0)</f>
        <v>1.7160974203775761</v>
      </c>
      <c r="F60" s="566">
        <f t="shared" ref="F60:W60" si="3">IF(F16&gt;0,F25*100/F16,0)</f>
        <v>3.2863121996589677</v>
      </c>
      <c r="G60" s="566">
        <f t="shared" si="3"/>
        <v>4.4843049327354256</v>
      </c>
      <c r="H60" s="566">
        <f t="shared" si="3"/>
        <v>5.1515151515151514</v>
      </c>
      <c r="I60" s="566">
        <f t="shared" si="3"/>
        <v>4.106910039113429</v>
      </c>
      <c r="J60" s="566">
        <f t="shared" si="3"/>
        <v>2.6315789473684212</v>
      </c>
      <c r="K60" s="566">
        <f t="shared" si="3"/>
        <v>1.2273762435574733</v>
      </c>
      <c r="L60" s="566">
        <f t="shared" si="3"/>
        <v>2.1716570907894406</v>
      </c>
      <c r="M60" s="566">
        <f t="shared" si="3"/>
        <v>2.3564495380657231</v>
      </c>
      <c r="N60" s="566">
        <f t="shared" si="3"/>
        <v>2.6546258977544772</v>
      </c>
      <c r="O60" s="566">
        <f t="shared" si="3"/>
        <v>1.0850542527126357</v>
      </c>
      <c r="P60" s="566">
        <f t="shared" si="3"/>
        <v>0.95867768595041325</v>
      </c>
      <c r="Q60" s="566">
        <f t="shared" si="3"/>
        <v>0.63785601265822789</v>
      </c>
      <c r="R60" s="566">
        <f t="shared" si="3"/>
        <v>0.60786914235190093</v>
      </c>
      <c r="S60" s="566">
        <f t="shared" si="3"/>
        <v>4.0229885057471266</v>
      </c>
      <c r="T60" s="566">
        <f t="shared" si="3"/>
        <v>0.3401360544217687</v>
      </c>
      <c r="U60" s="566">
        <f t="shared" si="3"/>
        <v>5.8258083309059135E-2</v>
      </c>
      <c r="V60" s="566">
        <f t="shared" si="3"/>
        <v>0</v>
      </c>
      <c r="W60" s="566">
        <f t="shared" si="3"/>
        <v>1.5458605290278256</v>
      </c>
      <c r="X60" s="669">
        <v>20</v>
      </c>
    </row>
    <row r="61" spans="2:24" s="102" customFormat="1">
      <c r="B61" s="648"/>
      <c r="C61" s="1116"/>
      <c r="D61" s="368" t="s">
        <v>856</v>
      </c>
      <c r="E61" s="566"/>
      <c r="F61" s="568"/>
      <c r="G61" s="568"/>
      <c r="H61" s="568"/>
      <c r="I61" s="568"/>
      <c r="J61" s="568"/>
      <c r="K61" s="568"/>
      <c r="L61" s="568"/>
      <c r="M61" s="568"/>
      <c r="N61" s="568"/>
      <c r="O61" s="568"/>
      <c r="P61" s="568"/>
      <c r="Q61" s="568"/>
      <c r="R61" s="568"/>
      <c r="S61" s="568"/>
      <c r="T61" s="568"/>
      <c r="U61" s="568"/>
      <c r="V61" s="568"/>
      <c r="W61" s="568"/>
      <c r="X61" s="669"/>
    </row>
    <row r="62" spans="2:24" ht="12.75" customHeight="1">
      <c r="B62" s="648">
        <v>21</v>
      </c>
      <c r="C62" s="1116" t="s">
        <v>857</v>
      </c>
      <c r="D62" s="366" t="s">
        <v>858</v>
      </c>
      <c r="E62" s="566">
        <f>IF(E16&gt;0,E27*100/E16,0)</f>
        <v>2.0533218042945669</v>
      </c>
      <c r="F62" s="566">
        <f t="shared" ref="F62:W62" si="4">IF(F16&gt;0,F27*100/F16,0)</f>
        <v>4.1078902495737095</v>
      </c>
      <c r="G62" s="566">
        <f t="shared" si="4"/>
        <v>4.0358744394618835</v>
      </c>
      <c r="H62" s="566">
        <f t="shared" si="4"/>
        <v>7.5757575757575761</v>
      </c>
      <c r="I62" s="566">
        <f t="shared" si="4"/>
        <v>4.2372881355932206</v>
      </c>
      <c r="J62" s="566">
        <f t="shared" si="4"/>
        <v>1.3157894736842106</v>
      </c>
      <c r="K62" s="566">
        <f t="shared" si="4"/>
        <v>2.3492748411842261</v>
      </c>
      <c r="L62" s="566">
        <f t="shared" si="4"/>
        <v>2.2880862588271027</v>
      </c>
      <c r="M62" s="566">
        <f t="shared" si="4"/>
        <v>2.3038241141386973</v>
      </c>
      <c r="N62" s="566">
        <f t="shared" si="4"/>
        <v>1.62732204006182</v>
      </c>
      <c r="O62" s="566">
        <f t="shared" si="4"/>
        <v>1.743087154357718</v>
      </c>
      <c r="P62" s="566">
        <f t="shared" si="4"/>
        <v>1.6942148760330578</v>
      </c>
      <c r="Q62" s="566">
        <f t="shared" si="4"/>
        <v>1.7058939873417722</v>
      </c>
      <c r="R62" s="566">
        <f t="shared" si="4"/>
        <v>1.7075596816976126</v>
      </c>
      <c r="S62" s="566">
        <f t="shared" si="4"/>
        <v>5.7471264367816088</v>
      </c>
      <c r="T62" s="566">
        <f t="shared" si="4"/>
        <v>0.3401360544217687</v>
      </c>
      <c r="U62" s="566">
        <f t="shared" si="4"/>
        <v>0.55345179143606171</v>
      </c>
      <c r="V62" s="566">
        <f t="shared" si="4"/>
        <v>0.57236304170073593</v>
      </c>
      <c r="W62" s="566">
        <f t="shared" si="4"/>
        <v>1.7794572311920303</v>
      </c>
      <c r="X62" s="669">
        <v>21</v>
      </c>
    </row>
    <row r="63" spans="2:24">
      <c r="B63" s="648"/>
      <c r="C63" s="1116"/>
      <c r="D63" s="368" t="s">
        <v>859</v>
      </c>
      <c r="E63" s="566"/>
      <c r="F63" s="568"/>
      <c r="G63" s="568"/>
      <c r="H63" s="568"/>
      <c r="I63" s="568"/>
      <c r="J63" s="568"/>
      <c r="K63" s="568"/>
      <c r="L63" s="568"/>
      <c r="M63" s="568"/>
      <c r="N63" s="568"/>
      <c r="O63" s="568"/>
      <c r="P63" s="568"/>
      <c r="Q63" s="568"/>
      <c r="R63" s="568"/>
      <c r="S63" s="568"/>
      <c r="T63" s="568"/>
      <c r="U63" s="568"/>
      <c r="V63" s="568"/>
      <c r="W63" s="568"/>
      <c r="X63" s="669"/>
    </row>
    <row r="64" spans="2:24" ht="18.75" customHeight="1">
      <c r="B64" s="648"/>
      <c r="C64" s="1124"/>
      <c r="D64" s="103" t="s">
        <v>860</v>
      </c>
      <c r="E64" s="566"/>
      <c r="F64" s="568"/>
      <c r="G64" s="568"/>
      <c r="H64" s="568"/>
      <c r="I64" s="568"/>
      <c r="J64" s="568"/>
      <c r="K64" s="568"/>
      <c r="L64" s="568"/>
      <c r="M64" s="568"/>
      <c r="N64" s="568"/>
      <c r="O64" s="568"/>
      <c r="P64" s="568"/>
      <c r="Q64" s="568"/>
      <c r="R64" s="568"/>
      <c r="S64" s="568"/>
      <c r="T64" s="568"/>
      <c r="U64" s="568"/>
      <c r="V64" s="568"/>
      <c r="W64" s="568"/>
      <c r="X64" s="669"/>
    </row>
    <row r="65" spans="2:24" ht="17.25" customHeight="1">
      <c r="B65" s="648"/>
      <c r="C65" s="1124"/>
      <c r="D65" s="105" t="s">
        <v>861</v>
      </c>
      <c r="E65" s="566"/>
      <c r="F65" s="568"/>
      <c r="G65" s="568"/>
      <c r="H65" s="568"/>
      <c r="I65" s="568"/>
      <c r="J65" s="568"/>
      <c r="K65" s="568"/>
      <c r="L65" s="568"/>
      <c r="M65" s="568"/>
      <c r="N65" s="568"/>
      <c r="O65" s="568"/>
      <c r="P65" s="568"/>
      <c r="Q65" s="568"/>
      <c r="R65" s="568"/>
      <c r="S65" s="568"/>
      <c r="T65" s="568"/>
      <c r="U65" s="568"/>
      <c r="V65" s="568"/>
      <c r="W65" s="568"/>
      <c r="X65" s="669"/>
    </row>
    <row r="66" spans="2:24" ht="12.75" customHeight="1">
      <c r="B66" s="648">
        <v>22</v>
      </c>
      <c r="C66" s="1116" t="s">
        <v>862</v>
      </c>
      <c r="D66" s="366" t="s">
        <v>863</v>
      </c>
      <c r="E66" s="566">
        <f>IF(E16&gt;0,E31*100/E16,0)</f>
        <v>4.6427439112264013</v>
      </c>
      <c r="F66" s="566">
        <f t="shared" ref="F66:W66" si="5">IF(F16&gt;0,F31*100/F16,0)</f>
        <v>7.1461788869942646</v>
      </c>
      <c r="G66" s="566">
        <f t="shared" si="5"/>
        <v>7.1748878923766819</v>
      </c>
      <c r="H66" s="566">
        <f t="shared" si="5"/>
        <v>17.575757575757574</v>
      </c>
      <c r="I66" s="566">
        <f t="shared" si="5"/>
        <v>7.4315514993481093</v>
      </c>
      <c r="J66" s="566">
        <f t="shared" si="5"/>
        <v>8.5526315789473681</v>
      </c>
      <c r="K66" s="566">
        <f t="shared" si="5"/>
        <v>3.1451516241160253</v>
      </c>
      <c r="L66" s="566">
        <f t="shared" si="5"/>
        <v>6.1277177351995746</v>
      </c>
      <c r="M66" s="566">
        <f t="shared" si="5"/>
        <v>6.8296105718629398</v>
      </c>
      <c r="N66" s="566">
        <f t="shared" si="5"/>
        <v>3.5091972484014669</v>
      </c>
      <c r="O66" s="566">
        <f t="shared" si="5"/>
        <v>7.5463773188659431</v>
      </c>
      <c r="P66" s="566">
        <f t="shared" si="5"/>
        <v>7.8016528925619832</v>
      </c>
      <c r="Q66" s="566">
        <f t="shared" si="5"/>
        <v>5.216574367088608</v>
      </c>
      <c r="R66" s="566">
        <f t="shared" si="5"/>
        <v>5.3713527851458887</v>
      </c>
      <c r="S66" s="566">
        <f t="shared" si="5"/>
        <v>10.344827586206897</v>
      </c>
      <c r="T66" s="566">
        <f t="shared" si="5"/>
        <v>2.7210884353741496</v>
      </c>
      <c r="U66" s="566">
        <f t="shared" si="5"/>
        <v>3.6702592484707255</v>
      </c>
      <c r="V66" s="566">
        <f t="shared" si="5"/>
        <v>1.3900245298446443</v>
      </c>
      <c r="W66" s="566">
        <f t="shared" si="5"/>
        <v>2.86499484713157</v>
      </c>
      <c r="X66" s="669">
        <v>22</v>
      </c>
    </row>
    <row r="67" spans="2:24">
      <c r="B67" s="648"/>
      <c r="C67" s="1116"/>
      <c r="D67" s="368" t="s">
        <v>423</v>
      </c>
      <c r="E67" s="566"/>
      <c r="F67" s="568"/>
      <c r="G67" s="568"/>
      <c r="H67" s="568"/>
      <c r="I67" s="568"/>
      <c r="J67" s="568"/>
      <c r="K67" s="568"/>
      <c r="L67" s="568"/>
      <c r="M67" s="568"/>
      <c r="N67" s="568"/>
      <c r="O67" s="568"/>
      <c r="P67" s="568"/>
      <c r="Q67" s="568"/>
      <c r="R67" s="568"/>
      <c r="S67" s="568"/>
      <c r="T67" s="568"/>
      <c r="U67" s="568"/>
      <c r="V67" s="568"/>
      <c r="W67" s="568"/>
      <c r="X67" s="669"/>
    </row>
    <row r="68" spans="2:24" ht="12.75" customHeight="1">
      <c r="B68" s="648">
        <v>23</v>
      </c>
      <c r="C68" s="1116" t="s">
        <v>864</v>
      </c>
      <c r="D68" s="366" t="s">
        <v>865</v>
      </c>
      <c r="E68" s="566">
        <f>IF(E16&gt;0,E33*100/E16,0)</f>
        <v>5.2630061968583366</v>
      </c>
      <c r="F68" s="566">
        <f t="shared" ref="F68:W68" si="6">IF(F16&gt;0,F33*100/F16,0)</f>
        <v>6.7121376530770425</v>
      </c>
      <c r="G68" s="566">
        <f t="shared" si="6"/>
        <v>6.2780269058295968</v>
      </c>
      <c r="H68" s="566">
        <f t="shared" si="6"/>
        <v>4.5454545454545459</v>
      </c>
      <c r="I68" s="566">
        <f t="shared" si="6"/>
        <v>9.1916558018252932</v>
      </c>
      <c r="J68" s="566">
        <f t="shared" si="6"/>
        <v>6.25</v>
      </c>
      <c r="K68" s="566">
        <f t="shared" si="6"/>
        <v>7.5128850533381275</v>
      </c>
      <c r="L68" s="566">
        <f t="shared" si="6"/>
        <v>5.2241261484725001</v>
      </c>
      <c r="M68" s="566">
        <f t="shared" si="6"/>
        <v>6.4027599111215059</v>
      </c>
      <c r="N68" s="566">
        <f t="shared" si="6"/>
        <v>4.3092214915603506</v>
      </c>
      <c r="O68" s="566">
        <f t="shared" si="6"/>
        <v>3.4091704585229263</v>
      </c>
      <c r="P68" s="566">
        <f t="shared" si="6"/>
        <v>3.4132231404958677</v>
      </c>
      <c r="Q68" s="566">
        <f t="shared" si="6"/>
        <v>4.5984968354430382</v>
      </c>
      <c r="R68" s="566">
        <f t="shared" si="6"/>
        <v>4.7579575596816976</v>
      </c>
      <c r="S68" s="566">
        <f t="shared" si="6"/>
        <v>2.8735632183908044</v>
      </c>
      <c r="T68" s="566">
        <f t="shared" si="6"/>
        <v>2.0408163265306123</v>
      </c>
      <c r="U68" s="566">
        <f t="shared" si="6"/>
        <v>1.0486454995630643</v>
      </c>
      <c r="V68" s="566">
        <f t="shared" si="6"/>
        <v>0.65412919051512675</v>
      </c>
      <c r="W68" s="566">
        <f t="shared" si="6"/>
        <v>4.1566472002748194</v>
      </c>
      <c r="X68" s="669">
        <v>23</v>
      </c>
    </row>
    <row r="69" spans="2:24">
      <c r="B69" s="648"/>
      <c r="C69" s="1116"/>
      <c r="D69" s="368" t="s">
        <v>866</v>
      </c>
      <c r="E69" s="566"/>
      <c r="F69" s="568"/>
      <c r="G69" s="568"/>
      <c r="H69" s="568"/>
      <c r="I69" s="568"/>
      <c r="J69" s="568"/>
      <c r="K69" s="568"/>
      <c r="L69" s="568"/>
      <c r="M69" s="568"/>
      <c r="N69" s="568"/>
      <c r="O69" s="568"/>
      <c r="P69" s="568"/>
      <c r="Q69" s="568"/>
      <c r="R69" s="568"/>
      <c r="S69" s="568"/>
      <c r="T69" s="568"/>
      <c r="U69" s="568"/>
      <c r="V69" s="568"/>
      <c r="W69" s="568"/>
      <c r="X69" s="669"/>
    </row>
    <row r="70" spans="2:24" ht="41.85" customHeight="1">
      <c r="B70" s="648">
        <v>24</v>
      </c>
      <c r="C70" s="1116" t="s">
        <v>867</v>
      </c>
      <c r="D70" s="103" t="s">
        <v>868</v>
      </c>
      <c r="E70" s="566">
        <f>IF(E16&gt;0,E35*100/E16,0)</f>
        <v>7.4915693904020753</v>
      </c>
      <c r="F70" s="566">
        <f t="shared" ref="F70:W70" si="7">IF(F16&gt;0,F35*100/F16,0)</f>
        <v>7.0221671058750585</v>
      </c>
      <c r="G70" s="566">
        <f t="shared" si="7"/>
        <v>5.8295964125560538</v>
      </c>
      <c r="H70" s="566">
        <f t="shared" si="7"/>
        <v>6.666666666666667</v>
      </c>
      <c r="I70" s="566">
        <f t="shared" si="7"/>
        <v>6.9100391134289438</v>
      </c>
      <c r="J70" s="566">
        <f t="shared" si="7"/>
        <v>4.2763157894736841</v>
      </c>
      <c r="K70" s="566">
        <f t="shared" si="7"/>
        <v>4.1016420951696029</v>
      </c>
      <c r="L70" s="566">
        <f t="shared" si="7"/>
        <v>10.46090764129692</v>
      </c>
      <c r="M70" s="566">
        <f t="shared" si="7"/>
        <v>12.413752777452929</v>
      </c>
      <c r="N70" s="566">
        <f t="shared" si="7"/>
        <v>9.7518106609291184</v>
      </c>
      <c r="O70" s="566">
        <f t="shared" si="7"/>
        <v>11.074553727686384</v>
      </c>
      <c r="P70" s="566">
        <f t="shared" si="7"/>
        <v>11.099173553719009</v>
      </c>
      <c r="Q70" s="566">
        <f t="shared" si="7"/>
        <v>6.8532436708860756</v>
      </c>
      <c r="R70" s="566">
        <f t="shared" si="7"/>
        <v>7.1010167992926609</v>
      </c>
      <c r="S70" s="566">
        <f t="shared" si="7"/>
        <v>9.1954022988505741</v>
      </c>
      <c r="T70" s="566">
        <f t="shared" si="7"/>
        <v>0.3401360544217687</v>
      </c>
      <c r="U70" s="566">
        <f t="shared" si="7"/>
        <v>1.136032624526653</v>
      </c>
      <c r="V70" s="566">
        <f t="shared" si="7"/>
        <v>1.7170891251022078</v>
      </c>
      <c r="W70" s="566">
        <f t="shared" si="7"/>
        <v>3.1672964616970112</v>
      </c>
      <c r="X70" s="661">
        <v>24</v>
      </c>
    </row>
    <row r="71" spans="2:24" ht="31.5">
      <c r="B71" s="648"/>
      <c r="C71" s="1116"/>
      <c r="D71" s="105" t="s">
        <v>869</v>
      </c>
      <c r="E71" s="566"/>
      <c r="F71" s="568"/>
      <c r="G71" s="568"/>
      <c r="H71" s="568"/>
      <c r="I71" s="568"/>
      <c r="J71" s="568"/>
      <c r="K71" s="568"/>
      <c r="L71" s="568"/>
      <c r="M71" s="568"/>
      <c r="N71" s="568"/>
      <c r="O71" s="568"/>
      <c r="P71" s="568"/>
      <c r="Q71" s="568"/>
      <c r="R71" s="568"/>
      <c r="S71" s="568"/>
      <c r="T71" s="568"/>
      <c r="U71" s="568"/>
      <c r="V71" s="568"/>
      <c r="W71" s="568"/>
      <c r="X71" s="669"/>
    </row>
    <row r="72" spans="2:24" ht="29.25" customHeight="1">
      <c r="B72" s="648">
        <v>25</v>
      </c>
      <c r="C72" s="1116" t="s">
        <v>870</v>
      </c>
      <c r="D72" s="103" t="s">
        <v>871</v>
      </c>
      <c r="E72" s="566">
        <f>IF(E16&gt;0,E37*100/E16,0)</f>
        <v>1.5316328001152903</v>
      </c>
      <c r="F72" s="566">
        <f t="shared" ref="F72:W72" si="8">IF(F16&gt;0,F37*100/F16,0)</f>
        <v>5.503022787164781</v>
      </c>
      <c r="G72" s="566">
        <f t="shared" si="8"/>
        <v>4.9327354260089686</v>
      </c>
      <c r="H72" s="566">
        <f t="shared" si="8"/>
        <v>1.5151515151515151</v>
      </c>
      <c r="I72" s="566">
        <f t="shared" si="8"/>
        <v>8.7353324641460226</v>
      </c>
      <c r="J72" s="566">
        <f t="shared" si="8"/>
        <v>2.9605263157894739</v>
      </c>
      <c r="K72" s="566">
        <f t="shared" si="8"/>
        <v>0.94929881337648325</v>
      </c>
      <c r="L72" s="566">
        <f t="shared" si="8"/>
        <v>1.4832063580450023</v>
      </c>
      <c r="M72" s="566">
        <f t="shared" si="8"/>
        <v>1.2863992515495264</v>
      </c>
      <c r="N72" s="566">
        <f t="shared" si="8"/>
        <v>2.9182702506136549</v>
      </c>
      <c r="O72" s="566">
        <f t="shared" si="8"/>
        <v>0.91704585229261459</v>
      </c>
      <c r="P72" s="566">
        <f t="shared" si="8"/>
        <v>0.8925619834710744</v>
      </c>
      <c r="Q72" s="566">
        <f t="shared" si="8"/>
        <v>0.346123417721519</v>
      </c>
      <c r="R72" s="566">
        <f t="shared" si="8"/>
        <v>0.34261715296198053</v>
      </c>
      <c r="S72" s="566">
        <f t="shared" si="8"/>
        <v>1.1494252873563218</v>
      </c>
      <c r="T72" s="566">
        <f t="shared" si="8"/>
        <v>0.68027210884353739</v>
      </c>
      <c r="U72" s="566">
        <f t="shared" si="8"/>
        <v>0.61170987474512084</v>
      </c>
      <c r="V72" s="566">
        <f t="shared" si="8"/>
        <v>1.062959934587081</v>
      </c>
      <c r="W72" s="566">
        <f t="shared" si="8"/>
        <v>0.86568189625558223</v>
      </c>
      <c r="X72" s="669">
        <v>25</v>
      </c>
    </row>
    <row r="73" spans="2:24" ht="15" customHeight="1">
      <c r="B73" s="648"/>
      <c r="C73" s="1116"/>
      <c r="D73" s="105" t="s">
        <v>872</v>
      </c>
      <c r="E73" s="566"/>
      <c r="F73" s="568"/>
      <c r="G73" s="568"/>
      <c r="H73" s="568"/>
      <c r="I73" s="568"/>
      <c r="J73" s="568"/>
      <c r="K73" s="568"/>
      <c r="L73" s="568"/>
      <c r="M73" s="568"/>
      <c r="N73" s="568"/>
      <c r="O73" s="568"/>
      <c r="P73" s="568"/>
      <c r="Q73" s="568"/>
      <c r="R73" s="568"/>
      <c r="S73" s="568"/>
      <c r="T73" s="568"/>
      <c r="U73" s="568"/>
      <c r="V73" s="568"/>
      <c r="W73" s="568"/>
      <c r="X73" s="669"/>
    </row>
    <row r="74" spans="2:24" ht="29.25" customHeight="1">
      <c r="B74" s="648">
        <v>26</v>
      </c>
      <c r="C74" s="1116" t="s">
        <v>873</v>
      </c>
      <c r="D74" s="103" t="s">
        <v>874</v>
      </c>
      <c r="E74" s="566">
        <f>IF(E16&gt;0,E39*100/E16,0)</f>
        <v>6.8586251621271073</v>
      </c>
      <c r="F74" s="566">
        <f t="shared" ref="F74:W74" si="9">IF(F16&gt;0,F39*100/F16,0)</f>
        <v>6.6036273445977365</v>
      </c>
      <c r="G74" s="566">
        <f t="shared" si="9"/>
        <v>6.7264573991031389</v>
      </c>
      <c r="H74" s="566">
        <f t="shared" si="9"/>
        <v>12.424242424242424</v>
      </c>
      <c r="I74" s="566">
        <f t="shared" si="9"/>
        <v>5.0847457627118642</v>
      </c>
      <c r="J74" s="566">
        <f t="shared" si="9"/>
        <v>7.8947368421052628</v>
      </c>
      <c r="K74" s="566">
        <f t="shared" si="9"/>
        <v>5.7341483878700705</v>
      </c>
      <c r="L74" s="566">
        <f t="shared" si="9"/>
        <v>7.5096813384292185</v>
      </c>
      <c r="M74" s="566">
        <f t="shared" si="9"/>
        <v>5.7010875920944919</v>
      </c>
      <c r="N74" s="566">
        <f t="shared" si="9"/>
        <v>7.7244764992878574</v>
      </c>
      <c r="O74" s="566">
        <f t="shared" si="9"/>
        <v>13.615680784039203</v>
      </c>
      <c r="P74" s="566">
        <f t="shared" si="9"/>
        <v>13.710743801652892</v>
      </c>
      <c r="Q74" s="566">
        <f t="shared" si="9"/>
        <v>4.3512658227848098</v>
      </c>
      <c r="R74" s="566">
        <f t="shared" si="9"/>
        <v>4.4429708222811675</v>
      </c>
      <c r="S74" s="566">
        <f t="shared" si="9"/>
        <v>3.4482758620689653</v>
      </c>
      <c r="T74" s="566">
        <f t="shared" si="9"/>
        <v>2.3809523809523809</v>
      </c>
      <c r="U74" s="566">
        <f t="shared" si="9"/>
        <v>4.4276143314884937</v>
      </c>
      <c r="V74" s="566">
        <f t="shared" si="9"/>
        <v>3.7612428454619788</v>
      </c>
      <c r="W74" s="566">
        <f t="shared" si="9"/>
        <v>3.8680865681896255</v>
      </c>
      <c r="X74" s="661">
        <v>26</v>
      </c>
    </row>
    <row r="75" spans="2:24" ht="31.5">
      <c r="B75" s="648"/>
      <c r="C75" s="1116"/>
      <c r="D75" s="105" t="s">
        <v>875</v>
      </c>
      <c r="E75" s="566"/>
      <c r="F75" s="568"/>
      <c r="G75" s="568"/>
      <c r="H75" s="568"/>
      <c r="I75" s="568"/>
      <c r="J75" s="568"/>
      <c r="K75" s="568"/>
      <c r="L75" s="568"/>
      <c r="M75" s="568"/>
      <c r="N75" s="568"/>
      <c r="O75" s="568"/>
      <c r="P75" s="568"/>
      <c r="Q75" s="568"/>
      <c r="R75" s="568"/>
      <c r="S75" s="568"/>
      <c r="T75" s="568"/>
      <c r="U75" s="568"/>
      <c r="V75" s="568"/>
      <c r="W75" s="568"/>
      <c r="X75" s="661"/>
    </row>
    <row r="76" spans="2:24" ht="27.6" customHeight="1">
      <c r="B76" s="651">
        <v>27</v>
      </c>
      <c r="C76" s="1119" t="s">
        <v>876</v>
      </c>
      <c r="D76" s="103" t="s">
        <v>877</v>
      </c>
      <c r="E76" s="566">
        <f>IF(E16&gt;0,E41*100/E16,0)</f>
        <v>1.6486525435941779</v>
      </c>
      <c r="F76" s="566">
        <f t="shared" ref="F76:W76" si="10">IF(F16&gt;0,F41*100/F16,0)</f>
        <v>1.0541001395132537</v>
      </c>
      <c r="G76" s="566">
        <f t="shared" si="10"/>
        <v>1.3452914798206279</v>
      </c>
      <c r="H76" s="566">
        <f t="shared" si="10"/>
        <v>0</v>
      </c>
      <c r="I76" s="566">
        <f t="shared" si="10"/>
        <v>0.71707953063885266</v>
      </c>
      <c r="J76" s="566">
        <f t="shared" si="10"/>
        <v>2.3026315789473686</v>
      </c>
      <c r="K76" s="566">
        <f t="shared" si="10"/>
        <v>1.690039554117224</v>
      </c>
      <c r="L76" s="566">
        <f t="shared" si="10"/>
        <v>0.80741096965248427</v>
      </c>
      <c r="M76" s="566">
        <f t="shared" si="10"/>
        <v>0.60811600982341252</v>
      </c>
      <c r="N76" s="566">
        <f t="shared" si="10"/>
        <v>1.1151853086457166</v>
      </c>
      <c r="O76" s="566">
        <f t="shared" si="10"/>
        <v>1.0710535526776339</v>
      </c>
      <c r="P76" s="566">
        <f t="shared" si="10"/>
        <v>0.92561983471074383</v>
      </c>
      <c r="Q76" s="566">
        <f t="shared" si="10"/>
        <v>4.5737737341772151</v>
      </c>
      <c r="R76" s="566">
        <f t="shared" si="10"/>
        <v>3.6361626878868258</v>
      </c>
      <c r="S76" s="566">
        <f t="shared" si="10"/>
        <v>3.4482758620689653</v>
      </c>
      <c r="T76" s="566">
        <f t="shared" si="10"/>
        <v>40.476190476190474</v>
      </c>
      <c r="U76" s="566">
        <f t="shared" si="10"/>
        <v>1.8933877075444219</v>
      </c>
      <c r="V76" s="566">
        <f t="shared" si="10"/>
        <v>0.40883074407195419</v>
      </c>
      <c r="W76" s="566">
        <f t="shared" si="10"/>
        <v>1.7176228100309172</v>
      </c>
      <c r="X76" s="661">
        <v>27</v>
      </c>
    </row>
    <row r="77" spans="2:24" ht="31.5">
      <c r="B77" s="651"/>
      <c r="C77" s="1119"/>
      <c r="D77" s="105" t="s">
        <v>878</v>
      </c>
      <c r="E77" s="566"/>
      <c r="F77" s="568"/>
      <c r="G77" s="568"/>
      <c r="H77" s="568"/>
      <c r="I77" s="568"/>
      <c r="J77" s="568"/>
      <c r="K77" s="568"/>
      <c r="L77" s="568"/>
      <c r="M77" s="568"/>
      <c r="N77" s="568"/>
      <c r="O77" s="568"/>
      <c r="P77" s="568"/>
      <c r="Q77" s="568"/>
      <c r="R77" s="568"/>
      <c r="S77" s="568"/>
      <c r="T77" s="568"/>
      <c r="U77" s="568"/>
      <c r="V77" s="568"/>
      <c r="W77" s="568"/>
      <c r="X77" s="661"/>
    </row>
    <row r="78" spans="2:24" ht="30.2" customHeight="1">
      <c r="B78" s="651">
        <v>28</v>
      </c>
      <c r="C78" s="1119" t="s">
        <v>879</v>
      </c>
      <c r="D78" s="103" t="s">
        <v>880</v>
      </c>
      <c r="E78" s="566">
        <f>IF(E16&gt;0,E43*100/E16,0)</f>
        <v>59.174520824326272</v>
      </c>
      <c r="F78" s="566">
        <f t="shared" ref="F78:W78" si="11">IF(F16&gt;0,F43*100/F16,0)</f>
        <v>48.473104944969769</v>
      </c>
      <c r="G78" s="566">
        <f t="shared" si="11"/>
        <v>50.672645739910315</v>
      </c>
      <c r="H78" s="566">
        <f t="shared" si="11"/>
        <v>31.212121212121211</v>
      </c>
      <c r="I78" s="566">
        <f t="shared" si="11"/>
        <v>42.112125162972617</v>
      </c>
      <c r="J78" s="566">
        <f t="shared" si="11"/>
        <v>51.973684210526315</v>
      </c>
      <c r="K78" s="566">
        <f t="shared" si="11"/>
        <v>64.187941987294735</v>
      </c>
      <c r="L78" s="566">
        <f t="shared" si="11"/>
        <v>52.765192740894477</v>
      </c>
      <c r="M78" s="566">
        <f t="shared" si="11"/>
        <v>51.116828441117995</v>
      </c>
      <c r="N78" s="566">
        <f t="shared" si="11"/>
        <v>60.186672323403741</v>
      </c>
      <c r="O78" s="566">
        <f t="shared" si="11"/>
        <v>51.326566328316417</v>
      </c>
      <c r="P78" s="566">
        <f t="shared" si="11"/>
        <v>51.223140495867767</v>
      </c>
      <c r="Q78" s="566">
        <f t="shared" si="11"/>
        <v>62.668117088607595</v>
      </c>
      <c r="R78" s="566">
        <f t="shared" si="11"/>
        <v>63.168656056587089</v>
      </c>
      <c r="S78" s="566">
        <f t="shared" si="11"/>
        <v>48.275862068965516</v>
      </c>
      <c r="T78" s="566">
        <f t="shared" si="11"/>
        <v>36.394557823129254</v>
      </c>
      <c r="U78" s="566">
        <f t="shared" si="11"/>
        <v>62.773084765511214</v>
      </c>
      <c r="V78" s="566">
        <f t="shared" si="11"/>
        <v>60.098119378577266</v>
      </c>
      <c r="W78" s="566">
        <f t="shared" si="11"/>
        <v>66.801786327722425</v>
      </c>
      <c r="X78" s="661">
        <v>28</v>
      </c>
    </row>
    <row r="79" spans="2:24">
      <c r="B79" s="651"/>
      <c r="C79" s="1119"/>
      <c r="D79" s="105" t="s">
        <v>881</v>
      </c>
      <c r="E79" s="566"/>
      <c r="F79" s="568"/>
      <c r="G79" s="568"/>
      <c r="H79" s="568"/>
      <c r="I79" s="568"/>
      <c r="J79" s="568"/>
      <c r="K79" s="568"/>
      <c r="L79" s="568"/>
      <c r="M79" s="568"/>
      <c r="N79" s="568"/>
      <c r="O79" s="568"/>
      <c r="P79" s="568"/>
      <c r="Q79" s="568"/>
      <c r="R79" s="568"/>
      <c r="S79" s="568"/>
      <c r="T79" s="568"/>
      <c r="U79" s="568"/>
      <c r="V79" s="568"/>
      <c r="W79" s="568"/>
      <c r="X79" s="669"/>
    </row>
    <row r="80" spans="2:24">
      <c r="B80" s="651">
        <v>29</v>
      </c>
      <c r="C80" s="1119">
        <v>999</v>
      </c>
      <c r="D80" s="103" t="s">
        <v>882</v>
      </c>
      <c r="E80" s="566">
        <f>IF(E16&gt;0,E45*100/E16,0)</f>
        <v>4.77359850122496</v>
      </c>
      <c r="F80" s="566">
        <f t="shared" ref="F80:W80" si="12">IF(F16&gt;0,F45*100/F16,0)</f>
        <v>3.1312974732599597</v>
      </c>
      <c r="G80" s="566">
        <f t="shared" si="12"/>
        <v>1.7937219730941705</v>
      </c>
      <c r="H80" s="566">
        <f t="shared" si="12"/>
        <v>1.5151515151515151</v>
      </c>
      <c r="I80" s="566">
        <f t="shared" si="12"/>
        <v>3.4550195567144719</v>
      </c>
      <c r="J80" s="566">
        <f t="shared" si="12"/>
        <v>2.3026315789473686</v>
      </c>
      <c r="K80" s="566">
        <f t="shared" si="12"/>
        <v>4.2694474409684764</v>
      </c>
      <c r="L80" s="566">
        <f t="shared" si="12"/>
        <v>4.7887823027664584</v>
      </c>
      <c r="M80" s="566">
        <f t="shared" si="12"/>
        <v>2.4500058472693254</v>
      </c>
      <c r="N80" s="566">
        <f t="shared" si="12"/>
        <v>2.4849237855692596</v>
      </c>
      <c r="O80" s="566">
        <f t="shared" si="12"/>
        <v>2.2331116555827792</v>
      </c>
      <c r="P80" s="566">
        <f t="shared" si="12"/>
        <v>2.1983471074380163</v>
      </c>
      <c r="Q80" s="566">
        <f t="shared" si="12"/>
        <v>5.7011471518987342</v>
      </c>
      <c r="R80" s="566">
        <f t="shared" si="12"/>
        <v>5.4266136162687886</v>
      </c>
      <c r="S80" s="566">
        <f t="shared" si="12"/>
        <v>8.0459770114942533</v>
      </c>
      <c r="T80" s="566">
        <f t="shared" si="12"/>
        <v>12.92517006802721</v>
      </c>
      <c r="U80" s="566">
        <f t="shared" si="12"/>
        <v>21.060297116224877</v>
      </c>
      <c r="V80" s="566">
        <f t="shared" si="12"/>
        <v>24.121013900245298</v>
      </c>
      <c r="W80" s="566">
        <f t="shared" si="12"/>
        <v>9.5087598763311583</v>
      </c>
      <c r="X80" s="669">
        <v>29</v>
      </c>
    </row>
    <row r="81" spans="2:24">
      <c r="B81" s="666"/>
      <c r="C81" s="1119"/>
      <c r="D81" s="105" t="s">
        <v>883</v>
      </c>
      <c r="E81" s="670"/>
      <c r="F81" s="568"/>
      <c r="G81" s="568"/>
      <c r="H81" s="568"/>
      <c r="I81" s="568"/>
      <c r="J81" s="568"/>
      <c r="K81" s="568"/>
      <c r="L81" s="568"/>
      <c r="M81" s="568"/>
      <c r="N81" s="568"/>
      <c r="O81" s="568"/>
      <c r="P81" s="568"/>
      <c r="Q81" s="568"/>
      <c r="R81" s="568"/>
      <c r="S81" s="568"/>
      <c r="T81" s="568"/>
      <c r="U81" s="568"/>
      <c r="V81" s="568"/>
      <c r="W81" s="568"/>
      <c r="X81" s="158"/>
    </row>
    <row r="82" spans="2:24" s="93" customFormat="1">
      <c r="B82" s="10"/>
      <c r="C82" s="708"/>
      <c r="D82" s="369"/>
      <c r="E82" s="100"/>
      <c r="F82" s="100"/>
      <c r="G82" s="100"/>
      <c r="H82" s="100"/>
      <c r="I82" s="100"/>
      <c r="J82" s="100"/>
      <c r="K82" s="100"/>
      <c r="L82" s="100"/>
      <c r="M82" s="100"/>
      <c r="N82" s="100"/>
      <c r="O82" s="100"/>
      <c r="P82" s="100"/>
      <c r="Q82" s="100"/>
      <c r="R82" s="100"/>
      <c r="S82" s="100"/>
      <c r="T82" s="100"/>
      <c r="U82" s="100"/>
      <c r="V82" s="100"/>
      <c r="W82" s="100"/>
      <c r="X82" s="116"/>
    </row>
    <row r="83" spans="2:24" s="93" customFormat="1">
      <c r="B83" s="1127"/>
      <c r="C83" s="1128"/>
      <c r="D83" s="42"/>
      <c r="E83" s="100"/>
      <c r="F83" s="100"/>
      <c r="G83" s="100"/>
      <c r="H83" s="100"/>
      <c r="I83" s="100"/>
      <c r="J83" s="100"/>
      <c r="K83" s="100"/>
      <c r="L83" s="100"/>
      <c r="M83" s="100"/>
      <c r="N83" s="100"/>
      <c r="O83" s="100"/>
      <c r="P83" s="100"/>
      <c r="Q83" s="100"/>
      <c r="R83" s="100"/>
      <c r="S83" s="100"/>
      <c r="T83" s="100"/>
      <c r="U83" s="100"/>
      <c r="V83" s="100"/>
      <c r="W83" s="100"/>
      <c r="X83" s="116"/>
    </row>
    <row r="84" spans="2:24" s="93" customFormat="1">
      <c r="B84" s="1127"/>
      <c r="C84" s="1128"/>
      <c r="D84" s="42"/>
      <c r="E84" s="100"/>
      <c r="F84" s="100"/>
      <c r="G84" s="100"/>
      <c r="H84" s="100"/>
      <c r="I84" s="100"/>
      <c r="J84" s="100"/>
      <c r="K84" s="100"/>
      <c r="L84" s="100"/>
      <c r="M84" s="100"/>
      <c r="N84" s="100"/>
      <c r="O84" s="100"/>
      <c r="P84" s="100"/>
      <c r="Q84" s="100"/>
      <c r="R84" s="100"/>
      <c r="S84" s="100"/>
      <c r="T84" s="100"/>
      <c r="U84" s="100"/>
      <c r="V84" s="100"/>
      <c r="W84" s="100"/>
      <c r="X84" s="116"/>
    </row>
    <row r="85" spans="2:24" s="93" customFormat="1">
      <c r="B85" s="10"/>
      <c r="C85" s="708"/>
      <c r="D85" s="369"/>
      <c r="X85" s="116"/>
    </row>
    <row r="86" spans="2:24" s="93" customFormat="1">
      <c r="B86" s="10"/>
      <c r="C86" s="709"/>
      <c r="D86" s="360"/>
      <c r="E86" s="100"/>
      <c r="F86" s="100"/>
      <c r="G86" s="100"/>
      <c r="H86" s="100"/>
      <c r="I86" s="100"/>
      <c r="J86" s="100"/>
      <c r="K86" s="100"/>
      <c r="L86" s="100"/>
      <c r="M86" s="100"/>
      <c r="N86" s="100"/>
      <c r="O86" s="100"/>
      <c r="P86" s="100"/>
      <c r="Q86" s="100"/>
      <c r="R86" s="100"/>
      <c r="S86" s="100"/>
      <c r="T86" s="100"/>
      <c r="U86" s="100"/>
      <c r="V86" s="100"/>
      <c r="W86" s="100"/>
      <c r="X86" s="116"/>
    </row>
    <row r="87" spans="2:24" s="93" customFormat="1">
      <c r="B87" s="10"/>
      <c r="C87" s="708"/>
      <c r="D87" s="370"/>
      <c r="E87" s="100"/>
      <c r="F87" s="100"/>
      <c r="G87" s="100"/>
      <c r="H87" s="100"/>
      <c r="I87" s="100"/>
      <c r="J87" s="100"/>
      <c r="K87" s="100"/>
      <c r="L87" s="100"/>
      <c r="M87" s="100"/>
      <c r="N87" s="100"/>
      <c r="O87" s="100"/>
      <c r="P87" s="100"/>
      <c r="Q87" s="100"/>
      <c r="R87" s="100"/>
      <c r="S87" s="100"/>
      <c r="T87" s="100"/>
      <c r="U87" s="100"/>
      <c r="V87" s="100"/>
      <c r="W87" s="100"/>
      <c r="X87" s="116"/>
    </row>
    <row r="88" spans="2:24" s="93" customFormat="1">
      <c r="B88" s="10"/>
      <c r="C88" s="709"/>
      <c r="D88" s="360"/>
      <c r="E88" s="100"/>
      <c r="F88" s="100"/>
      <c r="G88" s="100"/>
      <c r="H88" s="100"/>
      <c r="I88" s="100"/>
      <c r="J88" s="100"/>
      <c r="K88" s="100"/>
      <c r="L88" s="100"/>
      <c r="M88" s="100"/>
      <c r="N88" s="100"/>
      <c r="O88" s="100"/>
      <c r="P88" s="100"/>
      <c r="Q88" s="100"/>
      <c r="R88" s="100"/>
      <c r="S88" s="100"/>
      <c r="T88" s="100"/>
      <c r="U88" s="100"/>
      <c r="V88" s="100"/>
      <c r="W88" s="100"/>
      <c r="X88" s="116"/>
    </row>
    <row r="89" spans="2:24" s="93" customFormat="1">
      <c r="B89" s="10"/>
      <c r="C89" s="708"/>
      <c r="D89" s="370"/>
      <c r="E89" s="100"/>
      <c r="F89" s="100"/>
      <c r="G89" s="100"/>
      <c r="H89" s="100"/>
      <c r="I89" s="100"/>
      <c r="J89" s="100"/>
      <c r="K89" s="100"/>
      <c r="L89" s="100"/>
      <c r="M89" s="100"/>
      <c r="N89" s="100"/>
      <c r="O89" s="100"/>
      <c r="P89" s="100"/>
      <c r="Q89" s="100"/>
      <c r="R89" s="100"/>
      <c r="S89" s="100"/>
      <c r="T89" s="100"/>
      <c r="U89" s="100"/>
      <c r="V89" s="100"/>
      <c r="W89" s="100"/>
      <c r="X89" s="116"/>
    </row>
    <row r="90" spans="2:24" s="93" customFormat="1">
      <c r="B90" s="10"/>
      <c r="C90" s="708"/>
      <c r="D90" s="360"/>
      <c r="E90" s="100"/>
      <c r="F90" s="100"/>
      <c r="G90" s="100"/>
      <c r="H90" s="100"/>
      <c r="I90" s="100"/>
      <c r="J90" s="100"/>
      <c r="K90" s="100"/>
      <c r="L90" s="100"/>
      <c r="M90" s="100"/>
      <c r="N90" s="100"/>
      <c r="O90" s="100"/>
      <c r="P90" s="100"/>
      <c r="Q90" s="100"/>
      <c r="R90" s="100"/>
      <c r="S90" s="100"/>
      <c r="T90" s="100"/>
      <c r="U90" s="100"/>
      <c r="V90" s="100"/>
      <c r="W90" s="100"/>
      <c r="X90" s="116"/>
    </row>
    <row r="91" spans="2:24" s="93" customFormat="1">
      <c r="B91" s="10"/>
      <c r="C91" s="1130"/>
      <c r="D91" s="42"/>
      <c r="E91" s="100"/>
      <c r="F91" s="100"/>
      <c r="G91" s="100"/>
      <c r="H91" s="100"/>
      <c r="I91" s="100"/>
      <c r="J91" s="100"/>
      <c r="K91" s="100"/>
      <c r="L91" s="100"/>
      <c r="M91" s="100"/>
      <c r="N91" s="100"/>
      <c r="O91" s="100"/>
      <c r="P91" s="100"/>
      <c r="Q91" s="100"/>
      <c r="R91" s="100"/>
      <c r="S91" s="100"/>
      <c r="T91" s="100"/>
      <c r="U91" s="100"/>
      <c r="V91" s="100"/>
      <c r="W91" s="100"/>
      <c r="X91" s="116"/>
    </row>
    <row r="92" spans="2:24" s="93" customFormat="1">
      <c r="B92" s="10"/>
      <c r="C92" s="1130"/>
      <c r="D92" s="369"/>
      <c r="E92" s="100"/>
      <c r="F92" s="100"/>
      <c r="G92" s="100"/>
      <c r="H92" s="100"/>
      <c r="I92" s="100"/>
      <c r="J92" s="100"/>
      <c r="K92" s="100"/>
      <c r="L92" s="100"/>
      <c r="M92" s="100"/>
      <c r="N92" s="100"/>
      <c r="O92" s="100"/>
      <c r="P92" s="100"/>
      <c r="Q92" s="100"/>
      <c r="R92" s="100"/>
      <c r="S92" s="100"/>
      <c r="T92" s="100"/>
      <c r="U92" s="100"/>
      <c r="V92" s="100"/>
      <c r="W92" s="100"/>
      <c r="X92" s="116"/>
    </row>
    <row r="93" spans="2:24" s="93" customFormat="1">
      <c r="B93" s="10"/>
      <c r="C93" s="1130"/>
      <c r="D93" s="42"/>
      <c r="E93" s="100"/>
      <c r="F93" s="100"/>
      <c r="G93" s="100"/>
      <c r="H93" s="100"/>
      <c r="I93" s="100"/>
      <c r="J93" s="100"/>
      <c r="K93" s="100"/>
      <c r="L93" s="100"/>
      <c r="M93" s="100"/>
      <c r="N93" s="100"/>
      <c r="O93" s="100"/>
      <c r="P93" s="100"/>
      <c r="Q93" s="100"/>
      <c r="R93" s="100"/>
      <c r="S93" s="100"/>
      <c r="T93" s="100"/>
      <c r="U93" s="100"/>
      <c r="V93" s="100"/>
      <c r="W93" s="100"/>
      <c r="X93" s="116"/>
    </row>
    <row r="94" spans="2:24" s="93" customFormat="1">
      <c r="B94" s="10"/>
      <c r="C94" s="1130"/>
      <c r="D94" s="369"/>
      <c r="E94" s="100"/>
      <c r="F94" s="100"/>
      <c r="G94" s="100"/>
      <c r="H94" s="100"/>
      <c r="I94" s="100"/>
      <c r="J94" s="100"/>
      <c r="K94" s="100"/>
      <c r="L94" s="100"/>
      <c r="M94" s="100"/>
      <c r="N94" s="100"/>
      <c r="O94" s="100"/>
      <c r="P94" s="100"/>
      <c r="Q94" s="100"/>
      <c r="R94" s="100"/>
      <c r="S94" s="100"/>
      <c r="T94" s="100"/>
      <c r="U94" s="100"/>
      <c r="V94" s="100"/>
      <c r="W94" s="100"/>
      <c r="X94" s="116"/>
    </row>
    <row r="95" spans="2:24" s="93" customFormat="1">
      <c r="B95" s="10"/>
      <c r="C95" s="1130"/>
      <c r="D95" s="42"/>
      <c r="E95" s="100"/>
      <c r="F95" s="100"/>
      <c r="G95" s="100"/>
      <c r="H95" s="100"/>
      <c r="I95" s="100"/>
      <c r="J95" s="100"/>
      <c r="K95" s="100"/>
      <c r="L95" s="100"/>
      <c r="M95" s="100"/>
      <c r="N95" s="100"/>
      <c r="O95" s="100"/>
      <c r="P95" s="100"/>
      <c r="Q95" s="100"/>
      <c r="R95" s="100"/>
      <c r="S95" s="100"/>
      <c r="T95" s="100"/>
      <c r="U95" s="100"/>
      <c r="V95" s="100"/>
      <c r="W95" s="100"/>
      <c r="X95" s="116"/>
    </row>
    <row r="96" spans="2:24" s="93" customFormat="1">
      <c r="B96" s="10"/>
      <c r="C96" s="1130"/>
      <c r="D96" s="369"/>
      <c r="E96" s="100"/>
      <c r="F96" s="100"/>
      <c r="G96" s="100"/>
      <c r="H96" s="100"/>
      <c r="I96" s="100"/>
      <c r="J96" s="100"/>
      <c r="K96" s="100"/>
      <c r="L96" s="100"/>
      <c r="M96" s="100"/>
      <c r="N96" s="100"/>
      <c r="O96" s="100"/>
      <c r="P96" s="100"/>
      <c r="Q96" s="100"/>
      <c r="R96" s="100"/>
      <c r="S96" s="100"/>
      <c r="T96" s="100"/>
      <c r="U96" s="100"/>
      <c r="V96" s="100"/>
      <c r="W96" s="100"/>
      <c r="X96" s="116"/>
    </row>
    <row r="97" spans="1:24" s="93" customFormat="1">
      <c r="B97" s="10"/>
      <c r="C97" s="96"/>
      <c r="D97" s="360"/>
      <c r="E97" s="100"/>
      <c r="F97" s="100"/>
      <c r="G97" s="100"/>
      <c r="H97" s="100"/>
      <c r="I97" s="100"/>
      <c r="J97" s="100"/>
      <c r="K97" s="100"/>
      <c r="L97" s="100"/>
      <c r="M97" s="100"/>
      <c r="N97" s="100"/>
      <c r="O97" s="100"/>
      <c r="P97" s="100"/>
      <c r="Q97" s="100"/>
      <c r="R97" s="100"/>
      <c r="S97" s="100"/>
      <c r="T97" s="100"/>
      <c r="U97" s="100"/>
      <c r="V97" s="100"/>
      <c r="W97" s="100"/>
      <c r="X97" s="116"/>
    </row>
    <row r="98" spans="1:24" s="93" customFormat="1">
      <c r="B98" s="10"/>
      <c r="C98" s="96"/>
      <c r="D98" s="370"/>
      <c r="E98" s="100"/>
      <c r="F98" s="100"/>
      <c r="G98" s="100"/>
      <c r="H98" s="100"/>
      <c r="I98" s="100"/>
      <c r="J98" s="100"/>
      <c r="K98" s="100"/>
      <c r="L98" s="100"/>
      <c r="M98" s="100"/>
      <c r="N98" s="100"/>
      <c r="O98" s="100"/>
      <c r="P98" s="100"/>
      <c r="Q98" s="100"/>
      <c r="R98" s="100"/>
      <c r="S98" s="100"/>
      <c r="T98" s="100"/>
      <c r="U98" s="100"/>
      <c r="V98" s="100"/>
      <c r="W98" s="100"/>
      <c r="X98" s="116"/>
    </row>
    <row r="99" spans="1:24" s="93" customFormat="1">
      <c r="B99" s="10"/>
      <c r="C99" s="96"/>
      <c r="D99" s="360"/>
      <c r="E99" s="100"/>
      <c r="F99" s="100"/>
      <c r="G99" s="100"/>
      <c r="H99" s="100"/>
      <c r="I99" s="100"/>
      <c r="J99" s="100"/>
      <c r="K99" s="100"/>
      <c r="L99" s="100"/>
      <c r="M99" s="100"/>
      <c r="N99" s="100"/>
      <c r="O99" s="100"/>
      <c r="P99" s="100"/>
      <c r="Q99" s="100"/>
      <c r="R99" s="100"/>
      <c r="S99" s="100"/>
      <c r="T99" s="100"/>
      <c r="U99" s="100"/>
      <c r="V99" s="100"/>
      <c r="W99" s="100"/>
      <c r="X99" s="116"/>
    </row>
    <row r="100" spans="1:24" s="93" customFormat="1" ht="26.25" customHeight="1">
      <c r="B100" s="667"/>
      <c r="C100" s="1130"/>
      <c r="D100" s="42"/>
      <c r="E100" s="100"/>
      <c r="F100" s="100"/>
      <c r="G100" s="100"/>
      <c r="H100" s="100"/>
      <c r="I100" s="100"/>
      <c r="J100" s="100"/>
      <c r="K100" s="100"/>
      <c r="L100" s="100"/>
      <c r="M100" s="100"/>
      <c r="N100" s="100"/>
      <c r="O100" s="100"/>
      <c r="P100" s="100"/>
      <c r="Q100" s="100"/>
      <c r="R100" s="100"/>
      <c r="S100" s="100"/>
      <c r="T100" s="100"/>
      <c r="U100" s="100"/>
      <c r="V100" s="100"/>
      <c r="W100" s="100"/>
      <c r="X100" s="116"/>
    </row>
    <row r="101" spans="1:24" s="93" customFormat="1">
      <c r="B101" s="10"/>
      <c r="C101" s="1130"/>
      <c r="D101" s="369"/>
      <c r="E101" s="100"/>
      <c r="F101" s="100"/>
      <c r="G101" s="100"/>
      <c r="H101" s="100"/>
      <c r="I101" s="100"/>
      <c r="J101" s="100"/>
      <c r="K101" s="100"/>
      <c r="L101" s="100"/>
      <c r="M101" s="100"/>
      <c r="N101" s="100"/>
      <c r="O101" s="100"/>
      <c r="P101" s="100"/>
      <c r="Q101" s="100"/>
      <c r="R101" s="100"/>
      <c r="S101" s="100"/>
      <c r="T101" s="100"/>
      <c r="U101" s="100"/>
      <c r="V101" s="100"/>
      <c r="W101" s="100"/>
      <c r="X101" s="116"/>
    </row>
    <row r="102" spans="1:24" s="93" customFormat="1">
      <c r="B102" s="10"/>
      <c r="C102" s="1130"/>
      <c r="D102" s="42"/>
      <c r="E102" s="100"/>
      <c r="F102" s="100"/>
      <c r="G102" s="100"/>
      <c r="H102" s="100"/>
      <c r="I102" s="100"/>
      <c r="J102" s="100"/>
      <c r="K102" s="100"/>
      <c r="L102" s="100"/>
      <c r="M102" s="100"/>
      <c r="N102" s="100"/>
      <c r="O102" s="100"/>
      <c r="P102" s="100"/>
      <c r="Q102" s="100"/>
      <c r="R102" s="100"/>
      <c r="S102" s="100"/>
      <c r="T102" s="100"/>
      <c r="U102" s="100"/>
      <c r="V102" s="100"/>
      <c r="W102" s="100"/>
      <c r="X102" s="116"/>
    </row>
    <row r="103" spans="1:24" s="93" customFormat="1">
      <c r="B103" s="10"/>
      <c r="C103" s="1130"/>
      <c r="D103" s="369"/>
      <c r="E103" s="100"/>
      <c r="F103" s="100"/>
      <c r="G103" s="100"/>
      <c r="H103" s="100"/>
      <c r="I103" s="100"/>
      <c r="J103" s="100"/>
      <c r="K103" s="100"/>
      <c r="L103" s="100"/>
      <c r="M103" s="100"/>
      <c r="N103" s="100"/>
      <c r="O103" s="100"/>
      <c r="P103" s="100"/>
      <c r="Q103" s="100"/>
      <c r="R103" s="100"/>
      <c r="S103" s="100"/>
      <c r="T103" s="100"/>
      <c r="U103" s="100"/>
      <c r="V103" s="100"/>
      <c r="W103" s="100"/>
      <c r="X103" s="116"/>
    </row>
    <row r="104" spans="1:24" s="93" customFormat="1">
      <c r="B104" s="10"/>
      <c r="C104" s="1130"/>
      <c r="D104" s="360"/>
      <c r="E104" s="100"/>
      <c r="F104" s="100"/>
      <c r="G104" s="100"/>
      <c r="H104" s="100"/>
      <c r="I104" s="100"/>
      <c r="J104" s="100"/>
      <c r="K104" s="100"/>
      <c r="L104" s="100"/>
      <c r="M104" s="100"/>
      <c r="N104" s="100"/>
      <c r="O104" s="100"/>
      <c r="P104" s="100"/>
      <c r="Q104" s="100"/>
      <c r="R104" s="100"/>
      <c r="S104" s="100"/>
      <c r="T104" s="100"/>
      <c r="U104" s="100"/>
      <c r="V104" s="100"/>
      <c r="W104" s="100"/>
      <c r="X104" s="116"/>
    </row>
    <row r="105" spans="1:24" s="93" customFormat="1">
      <c r="B105" s="10"/>
      <c r="C105" s="1130"/>
      <c r="D105" s="109"/>
      <c r="E105" s="100"/>
      <c r="F105" s="100"/>
      <c r="G105" s="100"/>
      <c r="H105" s="100"/>
      <c r="I105" s="100"/>
      <c r="J105" s="100"/>
      <c r="K105" s="100"/>
      <c r="L105" s="100"/>
      <c r="M105" s="100"/>
      <c r="N105" s="100"/>
      <c r="O105" s="100"/>
      <c r="P105" s="100"/>
      <c r="Q105" s="100"/>
      <c r="R105" s="100"/>
      <c r="S105" s="100"/>
      <c r="T105" s="100"/>
      <c r="U105" s="100"/>
      <c r="V105" s="100"/>
      <c r="W105" s="100"/>
      <c r="X105" s="116"/>
    </row>
    <row r="106" spans="1:24" s="93" customFormat="1">
      <c r="B106" s="10"/>
      <c r="C106" s="96"/>
      <c r="D106" s="360"/>
      <c r="E106" s="100"/>
      <c r="F106" s="100"/>
      <c r="G106" s="100"/>
      <c r="H106" s="100"/>
      <c r="I106" s="100"/>
      <c r="J106" s="100"/>
      <c r="K106" s="100"/>
      <c r="L106" s="100"/>
      <c r="M106" s="100"/>
      <c r="N106" s="100"/>
      <c r="O106" s="100"/>
      <c r="P106" s="100"/>
      <c r="Q106" s="100"/>
      <c r="R106" s="100"/>
      <c r="S106" s="100"/>
      <c r="T106" s="100"/>
      <c r="U106" s="100"/>
      <c r="V106" s="100"/>
      <c r="W106" s="100"/>
      <c r="X106" s="116"/>
    </row>
    <row r="107" spans="1:24" s="93" customFormat="1">
      <c r="B107" s="10"/>
      <c r="C107" s="95"/>
      <c r="D107" s="109"/>
      <c r="E107" s="371"/>
      <c r="F107" s="371"/>
      <c r="G107" s="371"/>
      <c r="H107" s="371"/>
      <c r="I107" s="371"/>
      <c r="J107" s="371"/>
      <c r="K107" s="371"/>
      <c r="L107" s="367"/>
      <c r="M107" s="367"/>
      <c r="N107" s="367"/>
      <c r="O107" s="367"/>
      <c r="P107" s="367"/>
      <c r="Q107" s="367"/>
      <c r="R107" s="367"/>
      <c r="S107" s="367"/>
      <c r="T107" s="367"/>
      <c r="U107" s="367"/>
      <c r="V107" s="367"/>
      <c r="W107" s="367"/>
      <c r="X107" s="116"/>
    </row>
    <row r="108" spans="1:24" s="93" customFormat="1">
      <c r="B108" s="116"/>
      <c r="C108" s="414"/>
      <c r="X108" s="28"/>
    </row>
    <row r="109" spans="1:24" s="269" customFormat="1">
      <c r="A109" s="840"/>
      <c r="B109" s="116"/>
      <c r="C109" s="1129"/>
      <c r="D109" s="1129"/>
      <c r="E109" s="1129"/>
      <c r="F109" s="1129"/>
      <c r="G109" s="1129"/>
      <c r="H109" s="1129"/>
      <c r="I109" s="1129"/>
      <c r="J109" s="1129"/>
      <c r="K109" s="1129"/>
      <c r="L109" s="1129"/>
      <c r="M109" s="1129"/>
      <c r="N109" s="1129"/>
      <c r="O109" s="1129"/>
      <c r="P109" s="1129"/>
      <c r="Q109" s="1129"/>
      <c r="R109" s="1129"/>
      <c r="S109" s="1129"/>
      <c r="T109" s="1129"/>
      <c r="U109" s="1129"/>
      <c r="V109" s="1129"/>
      <c r="W109" s="1129"/>
      <c r="X109" s="1129"/>
    </row>
    <row r="110" spans="1:24" s="93" customFormat="1">
      <c r="B110" s="116"/>
      <c r="C110" s="1110"/>
      <c r="D110" s="1110"/>
      <c r="E110" s="1110"/>
      <c r="F110" s="1110"/>
      <c r="G110" s="1110"/>
      <c r="H110" s="1110"/>
      <c r="I110" s="1110"/>
      <c r="J110" s="1110"/>
      <c r="K110" s="1110"/>
      <c r="L110" s="1110"/>
      <c r="M110" s="1110"/>
      <c r="N110" s="1110"/>
      <c r="O110" s="1110"/>
      <c r="P110" s="1110"/>
      <c r="Q110" s="1110"/>
      <c r="R110" s="1110"/>
      <c r="S110" s="1110"/>
      <c r="T110" s="1110"/>
      <c r="U110" s="1110"/>
      <c r="V110" s="1110"/>
      <c r="W110" s="1110"/>
      <c r="X110" s="1110"/>
    </row>
    <row r="111" spans="1:24" s="93" customFormat="1">
      <c r="B111" s="116"/>
      <c r="C111" s="414"/>
      <c r="X111" s="28"/>
    </row>
    <row r="112" spans="1:24" s="93" customFormat="1">
      <c r="B112" s="116"/>
      <c r="C112" s="414"/>
      <c r="X112" s="28"/>
    </row>
    <row r="113" spans="2:24" s="93" customFormat="1">
      <c r="B113" s="116"/>
      <c r="C113" s="414"/>
      <c r="X113" s="28"/>
    </row>
    <row r="114" spans="2:24" s="93" customFormat="1">
      <c r="B114" s="116"/>
      <c r="C114" s="414"/>
      <c r="X114" s="28"/>
    </row>
    <row r="115" spans="2:24" s="93" customFormat="1">
      <c r="B115" s="116"/>
      <c r="C115" s="414"/>
      <c r="X115" s="28"/>
    </row>
    <row r="116" spans="2:24" s="93" customFormat="1">
      <c r="B116" s="116"/>
      <c r="C116" s="414"/>
      <c r="X116" s="28"/>
    </row>
    <row r="117" spans="2:24" s="93" customFormat="1">
      <c r="B117" s="116"/>
      <c r="C117" s="414"/>
      <c r="X117" s="28"/>
    </row>
    <row r="118" spans="2:24" s="93" customFormat="1">
      <c r="B118" s="116"/>
      <c r="C118" s="414"/>
      <c r="X118" s="28"/>
    </row>
    <row r="119" spans="2:24" s="93" customFormat="1">
      <c r="B119" s="116"/>
      <c r="C119" s="414"/>
      <c r="X119" s="28"/>
    </row>
    <row r="120" spans="2:24" s="93" customFormat="1">
      <c r="B120" s="116"/>
      <c r="C120" s="414"/>
      <c r="X120" s="28"/>
    </row>
    <row r="121" spans="2:24" s="93" customFormat="1">
      <c r="B121" s="116"/>
      <c r="C121" s="414"/>
      <c r="X121" s="28"/>
    </row>
    <row r="122" spans="2:24" s="93" customFormat="1">
      <c r="B122" s="116"/>
      <c r="C122" s="414"/>
      <c r="X122" s="28"/>
    </row>
    <row r="123" spans="2:24" s="93" customFormat="1">
      <c r="B123" s="116"/>
      <c r="C123" s="414"/>
      <c r="X123" s="28"/>
    </row>
    <row r="124" spans="2:24" s="93" customFormat="1">
      <c r="B124" s="116"/>
      <c r="C124" s="414"/>
      <c r="X124" s="28"/>
    </row>
    <row r="125" spans="2:24" s="93" customFormat="1">
      <c r="B125" s="116"/>
      <c r="C125" s="414"/>
      <c r="X125" s="28"/>
    </row>
    <row r="126" spans="2:24" s="93" customFormat="1">
      <c r="B126" s="116"/>
      <c r="C126" s="414"/>
      <c r="X126" s="28"/>
    </row>
    <row r="127" spans="2:24" s="93" customFormat="1">
      <c r="B127" s="116"/>
      <c r="C127" s="414"/>
      <c r="X127" s="28"/>
    </row>
    <row r="128" spans="2:24" s="93" customFormat="1">
      <c r="B128" s="116"/>
      <c r="C128" s="414"/>
      <c r="X128" s="28"/>
    </row>
    <row r="129" spans="2:24" s="93" customFormat="1">
      <c r="B129" s="116"/>
      <c r="C129" s="414"/>
      <c r="X129" s="28"/>
    </row>
    <row r="130" spans="2:24" s="93" customFormat="1">
      <c r="B130" s="116"/>
      <c r="C130" s="414"/>
      <c r="X130" s="28"/>
    </row>
    <row r="131" spans="2:24" s="93" customFormat="1">
      <c r="B131" s="116"/>
      <c r="C131" s="414"/>
      <c r="X131" s="28"/>
    </row>
    <row r="132" spans="2:24" s="93" customFormat="1">
      <c r="B132" s="116"/>
      <c r="C132" s="414"/>
      <c r="X132" s="28"/>
    </row>
    <row r="133" spans="2:24" s="93" customFormat="1">
      <c r="B133" s="116"/>
      <c r="C133" s="414"/>
      <c r="X133" s="28"/>
    </row>
    <row r="134" spans="2:24" s="93" customFormat="1">
      <c r="B134" s="116"/>
      <c r="C134" s="414"/>
      <c r="X134" s="28"/>
    </row>
    <row r="135" spans="2:24" s="93" customFormat="1">
      <c r="B135" s="116"/>
      <c r="C135" s="414"/>
      <c r="X135" s="28"/>
    </row>
    <row r="136" spans="2:24" s="93" customFormat="1">
      <c r="B136" s="116"/>
      <c r="C136" s="414"/>
      <c r="X136" s="28"/>
    </row>
    <row r="137" spans="2:24" s="93" customFormat="1">
      <c r="B137" s="116"/>
      <c r="C137" s="414"/>
      <c r="X137" s="28"/>
    </row>
    <row r="138" spans="2:24" s="93" customFormat="1">
      <c r="B138" s="116"/>
      <c r="C138" s="414"/>
      <c r="X138" s="28"/>
    </row>
    <row r="139" spans="2:24" s="93" customFormat="1">
      <c r="B139" s="116"/>
      <c r="C139" s="414"/>
      <c r="X139" s="28"/>
    </row>
    <row r="140" spans="2:24" s="93" customFormat="1">
      <c r="B140" s="116"/>
      <c r="C140" s="414"/>
      <c r="X140" s="28"/>
    </row>
    <row r="141" spans="2:24" s="93" customFormat="1">
      <c r="B141" s="116"/>
      <c r="C141" s="414"/>
      <c r="X141" s="28"/>
    </row>
    <row r="142" spans="2:24" s="93" customFormat="1">
      <c r="B142" s="116"/>
      <c r="C142" s="414"/>
      <c r="X142" s="28"/>
    </row>
    <row r="143" spans="2:24" s="93" customFormat="1">
      <c r="B143" s="116"/>
      <c r="C143" s="414"/>
      <c r="X143" s="28"/>
    </row>
  </sheetData>
  <sheetProtection selectLockedCells="1" selectUnlockedCells="1"/>
  <mergeCells count="76">
    <mergeCell ref="C109:X109"/>
    <mergeCell ref="C110:X110"/>
    <mergeCell ref="C91:C92"/>
    <mergeCell ref="C93:C94"/>
    <mergeCell ref="C95:C96"/>
    <mergeCell ref="C100:C101"/>
    <mergeCell ref="C102:C103"/>
    <mergeCell ref="C104:C105"/>
    <mergeCell ref="C74:C75"/>
    <mergeCell ref="C76:C77"/>
    <mergeCell ref="C78:C79"/>
    <mergeCell ref="C80:C81"/>
    <mergeCell ref="B83:B84"/>
    <mergeCell ref="C83:C84"/>
    <mergeCell ref="C64:C65"/>
    <mergeCell ref="C66:C67"/>
    <mergeCell ref="C68:C69"/>
    <mergeCell ref="C70:C71"/>
    <mergeCell ref="C72:C73"/>
    <mergeCell ref="C54:C55"/>
    <mergeCell ref="C56:C57"/>
    <mergeCell ref="C58:C59"/>
    <mergeCell ref="C60:C61"/>
    <mergeCell ref="C62:C63"/>
    <mergeCell ref="C43:C44"/>
    <mergeCell ref="C45:C46"/>
    <mergeCell ref="C48:W48"/>
    <mergeCell ref="C49:W49"/>
    <mergeCell ref="C51:C52"/>
    <mergeCell ref="C33:C34"/>
    <mergeCell ref="C35:C36"/>
    <mergeCell ref="C37:C38"/>
    <mergeCell ref="C39:C40"/>
    <mergeCell ref="C41:C42"/>
    <mergeCell ref="C23:C24"/>
    <mergeCell ref="C25:C26"/>
    <mergeCell ref="C27:C28"/>
    <mergeCell ref="C29:C30"/>
    <mergeCell ref="C31:C32"/>
    <mergeCell ref="B10:X10"/>
    <mergeCell ref="F6:F8"/>
    <mergeCell ref="G6:I6"/>
    <mergeCell ref="X3:X9"/>
    <mergeCell ref="F4:I4"/>
    <mergeCell ref="C21:C22"/>
    <mergeCell ref="C19:C20"/>
    <mergeCell ref="C11:X11"/>
    <mergeCell ref="V6:V7"/>
    <mergeCell ref="C13:C14"/>
    <mergeCell ref="J4:J7"/>
    <mergeCell ref="K4:K7"/>
    <mergeCell ref="L4:M4"/>
    <mergeCell ref="O6:O8"/>
    <mergeCell ref="F5:I5"/>
    <mergeCell ref="O4:P4"/>
    <mergeCell ref="L5:M5"/>
    <mergeCell ref="O5:P5"/>
    <mergeCell ref="Q5:T5"/>
    <mergeCell ref="U5:V5"/>
    <mergeCell ref="C8:D9"/>
    <mergeCell ref="C2:P2"/>
    <mergeCell ref="C16:C17"/>
    <mergeCell ref="B3:B9"/>
    <mergeCell ref="C3:D7"/>
    <mergeCell ref="E3:E8"/>
    <mergeCell ref="F3:W3"/>
    <mergeCell ref="Q4:T4"/>
    <mergeCell ref="U4:V4"/>
    <mergeCell ref="Q6:Q8"/>
    <mergeCell ref="R6:T6"/>
    <mergeCell ref="U6:U8"/>
    <mergeCell ref="L6:L8"/>
    <mergeCell ref="M6:M7"/>
    <mergeCell ref="W4:W7"/>
    <mergeCell ref="P6:P7"/>
    <mergeCell ref="N4:N7"/>
  </mergeCells>
  <pageMargins left="0.70866141732283472" right="0.70866141732283472" top="0.74803149606299213" bottom="0.74803149606299213" header="0.51181102362204722" footer="0.51181102362204722"/>
  <pageSetup paperSize="9" scale="50" firstPageNumber="0" fitToWidth="2" fitToHeight="2"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rgb="FFFFFF00"/>
    <pageSetUpPr fitToPage="1"/>
  </sheetPr>
  <dimension ref="B1:V83"/>
  <sheetViews>
    <sheetView zoomScale="70" zoomScaleNormal="70" workbookViewId="0"/>
  </sheetViews>
  <sheetFormatPr defaultRowHeight="15.75"/>
  <cols>
    <col min="1" max="1" width="3.625" style="70" customWidth="1"/>
    <col min="2" max="2" width="9.625" style="384" customWidth="1"/>
    <col min="3" max="3" width="13.375" style="268" customWidth="1"/>
    <col min="4" max="4" width="25.625" style="70" customWidth="1"/>
    <col min="5" max="20" width="12.625" style="70" customWidth="1"/>
    <col min="21" max="21" width="6.125" style="5" customWidth="1"/>
    <col min="22" max="16384" width="9" style="70"/>
  </cols>
  <sheetData>
    <row r="1" spans="2:22" ht="29.25" customHeight="1">
      <c r="B1" s="380" t="s">
        <v>886</v>
      </c>
      <c r="C1" s="324" t="s">
        <v>1738</v>
      </c>
    </row>
    <row r="2" spans="2:22" s="270" customFormat="1" ht="23.25" customHeight="1">
      <c r="B2" s="671"/>
      <c r="C2" s="1079" t="s">
        <v>1739</v>
      </c>
      <c r="D2" s="1079"/>
      <c r="E2" s="1079"/>
      <c r="F2" s="1079"/>
      <c r="G2" s="1079"/>
      <c r="H2" s="1079"/>
      <c r="I2" s="1079"/>
      <c r="J2" s="1079"/>
      <c r="K2" s="1079"/>
      <c r="L2" s="1079"/>
      <c r="M2" s="1079"/>
      <c r="N2" s="1079"/>
      <c r="O2" s="1079"/>
      <c r="P2" s="1079"/>
      <c r="U2" s="126"/>
    </row>
    <row r="3" spans="2:22" ht="32.25" customHeight="1">
      <c r="B3" s="1131" t="s">
        <v>1806</v>
      </c>
      <c r="C3" s="1080" t="s">
        <v>13</v>
      </c>
      <c r="D3" s="1080"/>
      <c r="E3" s="994" t="s">
        <v>838</v>
      </c>
      <c r="F3" s="1077" t="s">
        <v>486</v>
      </c>
      <c r="G3" s="1077"/>
      <c r="H3" s="1077"/>
      <c r="I3" s="1077"/>
      <c r="J3" s="1077"/>
      <c r="K3" s="1077"/>
      <c r="L3" s="1077"/>
      <c r="M3" s="1077"/>
      <c r="N3" s="1077"/>
      <c r="O3" s="1077"/>
      <c r="P3" s="1077"/>
      <c r="Q3" s="1077"/>
      <c r="R3" s="1077"/>
      <c r="S3" s="1077"/>
      <c r="T3" s="1077"/>
      <c r="U3" s="942" t="s">
        <v>1807</v>
      </c>
      <c r="V3" s="93"/>
    </row>
    <row r="4" spans="2:22" ht="22.5" customHeight="1">
      <c r="B4" s="1131"/>
      <c r="C4" s="1080"/>
      <c r="D4" s="1080"/>
      <c r="E4" s="994"/>
      <c r="F4" s="1133" t="s">
        <v>487</v>
      </c>
      <c r="G4" s="1133"/>
      <c r="H4" s="1133"/>
      <c r="I4" s="1133"/>
      <c r="J4" s="1133"/>
      <c r="K4" s="1133"/>
      <c r="L4" s="1133"/>
      <c r="M4" s="1133"/>
      <c r="N4" s="1133"/>
      <c r="O4" s="1133"/>
      <c r="P4" s="1133"/>
      <c r="Q4" s="1133"/>
      <c r="R4" s="1133"/>
      <c r="S4" s="1133"/>
      <c r="T4" s="1133"/>
      <c r="U4" s="942"/>
      <c r="V4" s="93"/>
    </row>
    <row r="5" spans="2:22" ht="88.5" customHeight="1">
      <c r="B5" s="1131"/>
      <c r="C5" s="1080"/>
      <c r="D5" s="1080"/>
      <c r="E5" s="994"/>
      <c r="F5" s="1080" t="s">
        <v>488</v>
      </c>
      <c r="G5" s="1080"/>
      <c r="H5" s="1080"/>
      <c r="I5" s="1080" t="s">
        <v>489</v>
      </c>
      <c r="J5" s="1080"/>
      <c r="K5" s="1080" t="s">
        <v>887</v>
      </c>
      <c r="L5" s="1080"/>
      <c r="M5" s="1080" t="s">
        <v>888</v>
      </c>
      <c r="N5" s="1134" t="s">
        <v>889</v>
      </c>
      <c r="O5" s="1134"/>
      <c r="P5" s="983" t="s">
        <v>493</v>
      </c>
      <c r="Q5" s="983"/>
      <c r="R5" s="983"/>
      <c r="S5" s="1080" t="s">
        <v>890</v>
      </c>
      <c r="T5" s="1080" t="s">
        <v>891</v>
      </c>
      <c r="U5" s="942"/>
      <c r="V5" s="93"/>
    </row>
    <row r="6" spans="2:22" ht="68.25" customHeight="1">
      <c r="B6" s="1131"/>
      <c r="C6" s="1080"/>
      <c r="D6" s="1080"/>
      <c r="E6" s="994"/>
      <c r="F6" s="1087" t="s">
        <v>495</v>
      </c>
      <c r="G6" s="1087"/>
      <c r="H6" s="1087"/>
      <c r="I6" s="1087" t="s">
        <v>496</v>
      </c>
      <c r="J6" s="1087"/>
      <c r="K6" s="1087" t="s">
        <v>892</v>
      </c>
      <c r="L6" s="1087"/>
      <c r="M6" s="1080"/>
      <c r="N6" s="993" t="s">
        <v>893</v>
      </c>
      <c r="O6" s="993"/>
      <c r="P6" s="984" t="s">
        <v>894</v>
      </c>
      <c r="Q6" s="984"/>
      <c r="R6" s="984"/>
      <c r="S6" s="1080"/>
      <c r="T6" s="1080"/>
      <c r="U6" s="942"/>
      <c r="V6" s="93"/>
    </row>
    <row r="7" spans="2:22" ht="28.7" customHeight="1">
      <c r="B7" s="1131"/>
      <c r="C7" s="1080"/>
      <c r="D7" s="1080"/>
      <c r="E7" s="994"/>
      <c r="F7" s="994" t="s">
        <v>895</v>
      </c>
      <c r="G7" s="994" t="s">
        <v>896</v>
      </c>
      <c r="H7" s="994"/>
      <c r="I7" s="1081" t="s">
        <v>897</v>
      </c>
      <c r="J7" s="1080" t="s">
        <v>898</v>
      </c>
      <c r="K7" s="1132" t="s">
        <v>899</v>
      </c>
      <c r="L7" s="1080" t="s">
        <v>900</v>
      </c>
      <c r="M7" s="1080"/>
      <c r="N7" s="1132" t="s">
        <v>901</v>
      </c>
      <c r="O7" s="1080" t="s">
        <v>902</v>
      </c>
      <c r="P7" s="1081" t="s">
        <v>895</v>
      </c>
      <c r="Q7" s="1088" t="s">
        <v>785</v>
      </c>
      <c r="R7" s="1088"/>
      <c r="S7" s="1080"/>
      <c r="T7" s="1080"/>
      <c r="U7" s="942"/>
      <c r="V7" s="93"/>
    </row>
    <row r="8" spans="2:22" ht="94.7" customHeight="1">
      <c r="B8" s="1131"/>
      <c r="C8" s="1087" t="s">
        <v>18</v>
      </c>
      <c r="D8" s="1087"/>
      <c r="E8" s="994"/>
      <c r="F8" s="994"/>
      <c r="G8" s="273" t="s">
        <v>903</v>
      </c>
      <c r="H8" s="306" t="s">
        <v>904</v>
      </c>
      <c r="I8" s="1081"/>
      <c r="J8" s="1080"/>
      <c r="K8" s="1132"/>
      <c r="L8" s="1080"/>
      <c r="M8" s="1085" t="s">
        <v>905</v>
      </c>
      <c r="N8" s="1132"/>
      <c r="O8" s="1080"/>
      <c r="P8" s="1081"/>
      <c r="Q8" s="272" t="s">
        <v>906</v>
      </c>
      <c r="R8" s="77" t="s">
        <v>520</v>
      </c>
      <c r="S8" s="1085" t="s">
        <v>907</v>
      </c>
      <c r="T8" s="1085" t="s">
        <v>421</v>
      </c>
      <c r="U8" s="942"/>
      <c r="V8" s="93"/>
    </row>
    <row r="9" spans="2:22" ht="131.25" customHeight="1">
      <c r="B9" s="1131"/>
      <c r="C9" s="1087"/>
      <c r="D9" s="1087"/>
      <c r="E9" s="994"/>
      <c r="F9" s="994"/>
      <c r="G9" s="238" t="s">
        <v>521</v>
      </c>
      <c r="H9" s="237" t="s">
        <v>908</v>
      </c>
      <c r="I9" s="1081"/>
      <c r="J9" s="236" t="s">
        <v>909</v>
      </c>
      <c r="K9" s="1132"/>
      <c r="L9" s="236" t="s">
        <v>910</v>
      </c>
      <c r="M9" s="1085"/>
      <c r="N9" s="1132"/>
      <c r="O9" s="236" t="s">
        <v>911</v>
      </c>
      <c r="P9" s="1081"/>
      <c r="Q9" s="236" t="s">
        <v>531</v>
      </c>
      <c r="R9" s="236" t="s">
        <v>532</v>
      </c>
      <c r="S9" s="1085"/>
      <c r="T9" s="1085"/>
      <c r="U9" s="942"/>
      <c r="V9" s="93"/>
    </row>
    <row r="10" spans="2:22" ht="31.5">
      <c r="B10" s="1131"/>
      <c r="C10" s="1087"/>
      <c r="D10" s="1087"/>
      <c r="E10" s="994"/>
      <c r="F10" s="844" t="s">
        <v>1883</v>
      </c>
      <c r="G10" s="277" t="s">
        <v>1826</v>
      </c>
      <c r="H10" s="845" t="s">
        <v>1827</v>
      </c>
      <c r="I10" s="844" t="s">
        <v>1828</v>
      </c>
      <c r="J10" s="844" t="s">
        <v>647</v>
      </c>
      <c r="K10" s="845" t="s">
        <v>1976</v>
      </c>
      <c r="L10" s="844" t="s">
        <v>1977</v>
      </c>
      <c r="M10" s="844" t="s">
        <v>1975</v>
      </c>
      <c r="N10" s="316" t="s">
        <v>1978</v>
      </c>
      <c r="O10" s="844" t="s">
        <v>1979</v>
      </c>
      <c r="P10" s="844" t="s">
        <v>1980</v>
      </c>
      <c r="Q10" s="844" t="s">
        <v>1981</v>
      </c>
      <c r="R10" s="844" t="s">
        <v>1982</v>
      </c>
      <c r="S10" s="844" t="s">
        <v>1983</v>
      </c>
      <c r="T10" s="844" t="s">
        <v>1937</v>
      </c>
      <c r="U10" s="942"/>
      <c r="V10" s="93"/>
    </row>
    <row r="12" spans="2:22" s="5" customFormat="1" ht="14.25" customHeight="1">
      <c r="B12" s="384"/>
      <c r="C12" s="1006" t="s">
        <v>912</v>
      </c>
      <c r="D12" s="1006"/>
      <c r="E12" s="1006"/>
      <c r="F12" s="1006"/>
      <c r="G12" s="1006"/>
      <c r="H12" s="1006"/>
      <c r="I12" s="1006"/>
      <c r="J12" s="1006"/>
      <c r="K12" s="1006"/>
      <c r="L12" s="1006"/>
      <c r="M12" s="1006"/>
      <c r="N12" s="1006"/>
      <c r="O12" s="1006"/>
      <c r="P12" s="1006"/>
      <c r="Q12" s="1006"/>
      <c r="R12" s="1006"/>
      <c r="S12" s="1006"/>
      <c r="T12" s="1006"/>
    </row>
    <row r="13" spans="2:22" ht="14.25" customHeight="1">
      <c r="C13" s="1110" t="s">
        <v>913</v>
      </c>
      <c r="D13" s="1110"/>
      <c r="E13" s="1110"/>
      <c r="F13" s="1110"/>
      <c r="G13" s="1110"/>
      <c r="H13" s="1110"/>
      <c r="I13" s="1110"/>
      <c r="J13" s="1110"/>
      <c r="K13" s="1110"/>
      <c r="L13" s="1110"/>
      <c r="M13" s="1110"/>
      <c r="N13" s="1110"/>
      <c r="O13" s="1110"/>
      <c r="P13" s="1110"/>
      <c r="Q13" s="1110"/>
      <c r="R13" s="1110"/>
      <c r="S13" s="1110"/>
      <c r="T13" s="1110"/>
    </row>
    <row r="14" spans="2:22">
      <c r="C14" s="424" t="s">
        <v>733</v>
      </c>
    </row>
    <row r="15" spans="2:22">
      <c r="B15" s="648">
        <v>1</v>
      </c>
      <c r="C15" s="1124"/>
      <c r="D15" s="107" t="s">
        <v>914</v>
      </c>
      <c r="E15" s="250">
        <v>87622</v>
      </c>
      <c r="F15" s="250">
        <v>8071</v>
      </c>
      <c r="G15" s="250">
        <v>1198</v>
      </c>
      <c r="H15" s="250">
        <v>4008</v>
      </c>
      <c r="I15" s="250">
        <v>11012</v>
      </c>
      <c r="J15" s="250">
        <v>7405</v>
      </c>
      <c r="K15" s="250">
        <v>5660</v>
      </c>
      <c r="L15" s="250">
        <v>3995</v>
      </c>
      <c r="M15" s="250">
        <v>14749</v>
      </c>
      <c r="N15" s="250">
        <v>13209</v>
      </c>
      <c r="O15" s="250">
        <v>4478</v>
      </c>
      <c r="P15" s="250">
        <v>30514</v>
      </c>
      <c r="Q15" s="250">
        <v>22374</v>
      </c>
      <c r="R15" s="250">
        <v>4513</v>
      </c>
      <c r="S15" s="250">
        <v>1927</v>
      </c>
      <c r="T15" s="250">
        <v>2480</v>
      </c>
      <c r="U15" s="158">
        <v>1</v>
      </c>
    </row>
    <row r="16" spans="2:22">
      <c r="B16" s="648"/>
      <c r="C16" s="1124"/>
      <c r="D16" s="105" t="s">
        <v>915</v>
      </c>
      <c r="E16" s="250"/>
      <c r="F16" s="110"/>
      <c r="G16" s="110"/>
      <c r="H16" s="110"/>
      <c r="I16" s="110"/>
      <c r="J16" s="110"/>
      <c r="K16" s="110"/>
      <c r="L16" s="110"/>
      <c r="M16" s="110"/>
      <c r="N16" s="110"/>
      <c r="O16" s="110"/>
      <c r="P16" s="110"/>
      <c r="Q16" s="110"/>
      <c r="R16" s="110"/>
      <c r="S16" s="110"/>
      <c r="T16" s="110"/>
      <c r="U16" s="158"/>
    </row>
    <row r="17" spans="2:21">
      <c r="B17" s="648"/>
      <c r="C17" s="733"/>
      <c r="D17" s="105"/>
      <c r="E17" s="250"/>
      <c r="F17" s="110"/>
      <c r="G17" s="110"/>
      <c r="H17" s="110"/>
      <c r="I17" s="110"/>
      <c r="J17" s="110"/>
      <c r="K17" s="110"/>
      <c r="L17" s="110"/>
      <c r="M17" s="110"/>
      <c r="N17" s="110"/>
      <c r="O17" s="110"/>
      <c r="P17" s="110"/>
      <c r="Q17" s="110"/>
      <c r="R17" s="110"/>
      <c r="S17" s="110"/>
      <c r="T17" s="110"/>
      <c r="U17" s="158"/>
    </row>
    <row r="18" spans="2:21">
      <c r="B18" s="648">
        <v>2</v>
      </c>
      <c r="C18" s="1124"/>
      <c r="D18" s="363" t="s">
        <v>916</v>
      </c>
      <c r="E18" s="250">
        <v>173475</v>
      </c>
      <c r="F18" s="250">
        <v>18657</v>
      </c>
      <c r="G18" s="250">
        <v>2845</v>
      </c>
      <c r="H18" s="250">
        <v>9163</v>
      </c>
      <c r="I18" s="250">
        <v>22565</v>
      </c>
      <c r="J18" s="250">
        <v>14964</v>
      </c>
      <c r="K18" s="250">
        <v>10456</v>
      </c>
      <c r="L18" s="250">
        <v>7397</v>
      </c>
      <c r="M18" s="250">
        <v>31514</v>
      </c>
      <c r="N18" s="250">
        <v>26820</v>
      </c>
      <c r="O18" s="250">
        <v>8933</v>
      </c>
      <c r="P18" s="250">
        <v>55534</v>
      </c>
      <c r="Q18" s="250">
        <v>40685</v>
      </c>
      <c r="R18" s="250">
        <v>8351</v>
      </c>
      <c r="S18" s="250">
        <v>3466</v>
      </c>
      <c r="T18" s="250">
        <v>4463</v>
      </c>
      <c r="U18" s="158">
        <v>2</v>
      </c>
    </row>
    <row r="19" spans="2:21">
      <c r="B19" s="648"/>
      <c r="C19" s="1124"/>
      <c r="D19" s="357" t="s">
        <v>917</v>
      </c>
      <c r="E19" s="250"/>
      <c r="F19" s="110"/>
      <c r="G19" s="110"/>
      <c r="H19" s="110"/>
      <c r="I19" s="110"/>
      <c r="J19" s="110"/>
      <c r="K19" s="110"/>
      <c r="L19" s="110"/>
      <c r="M19" s="110"/>
      <c r="N19" s="110"/>
      <c r="O19" s="110"/>
      <c r="P19" s="110"/>
      <c r="Q19" s="110"/>
      <c r="R19" s="110"/>
      <c r="S19" s="110"/>
      <c r="T19" s="110"/>
      <c r="U19" s="158"/>
    </row>
    <row r="20" spans="2:21">
      <c r="B20" s="648"/>
      <c r="C20" s="733"/>
      <c r="D20" s="357"/>
      <c r="E20" s="250"/>
      <c r="F20" s="110"/>
      <c r="G20" s="110"/>
      <c r="H20" s="110"/>
      <c r="I20" s="110"/>
      <c r="J20" s="110"/>
      <c r="K20" s="110"/>
      <c r="L20" s="110"/>
      <c r="M20" s="110"/>
      <c r="N20" s="110"/>
      <c r="O20" s="110"/>
      <c r="P20" s="110"/>
      <c r="Q20" s="110"/>
      <c r="R20" s="110"/>
      <c r="S20" s="110"/>
      <c r="T20" s="110"/>
      <c r="U20" s="668"/>
    </row>
    <row r="21" spans="2:21" ht="12.75" customHeight="1">
      <c r="B21" s="648">
        <v>3</v>
      </c>
      <c r="C21" s="1116" t="s">
        <v>845</v>
      </c>
      <c r="D21" s="336" t="s">
        <v>846</v>
      </c>
      <c r="E21" s="254">
        <v>14946</v>
      </c>
      <c r="F21" s="254">
        <v>2199</v>
      </c>
      <c r="G21" s="254">
        <v>401</v>
      </c>
      <c r="H21" s="254">
        <v>1025</v>
      </c>
      <c r="I21" s="254">
        <v>2088</v>
      </c>
      <c r="J21" s="254">
        <v>1397</v>
      </c>
      <c r="K21" s="254">
        <v>724</v>
      </c>
      <c r="L21" s="254">
        <v>464</v>
      </c>
      <c r="M21" s="254">
        <v>3016</v>
      </c>
      <c r="N21" s="254">
        <v>1912</v>
      </c>
      <c r="O21" s="254">
        <v>576</v>
      </c>
      <c r="P21" s="254">
        <v>4292</v>
      </c>
      <c r="Q21" s="254">
        <v>3098</v>
      </c>
      <c r="R21" s="254">
        <v>757</v>
      </c>
      <c r="S21" s="254">
        <v>342</v>
      </c>
      <c r="T21" s="254">
        <v>373</v>
      </c>
      <c r="U21" s="668">
        <v>3</v>
      </c>
    </row>
    <row r="22" spans="2:21" ht="31.5">
      <c r="B22" s="648"/>
      <c r="C22" s="1116"/>
      <c r="D22" s="357" t="s">
        <v>847</v>
      </c>
      <c r="E22" s="254"/>
      <c r="F22" s="110"/>
      <c r="G22" s="110"/>
      <c r="H22" s="110"/>
      <c r="I22" s="110"/>
      <c r="J22" s="110"/>
      <c r="K22" s="110"/>
      <c r="L22" s="110"/>
      <c r="M22" s="110"/>
      <c r="N22" s="110"/>
      <c r="O22" s="110"/>
      <c r="P22" s="110"/>
      <c r="Q22" s="110"/>
      <c r="R22" s="110"/>
      <c r="S22" s="110"/>
      <c r="T22" s="110"/>
      <c r="U22" s="158"/>
    </row>
    <row r="23" spans="2:21" ht="48" customHeight="1">
      <c r="B23" s="651">
        <v>4</v>
      </c>
      <c r="C23" s="1116" t="s">
        <v>848</v>
      </c>
      <c r="D23" s="355" t="s">
        <v>918</v>
      </c>
      <c r="E23" s="254">
        <v>7425</v>
      </c>
      <c r="F23" s="254">
        <v>1121</v>
      </c>
      <c r="G23" s="254">
        <v>199</v>
      </c>
      <c r="H23" s="254">
        <v>519</v>
      </c>
      <c r="I23" s="254">
        <v>887</v>
      </c>
      <c r="J23" s="254">
        <v>598</v>
      </c>
      <c r="K23" s="254">
        <v>322</v>
      </c>
      <c r="L23" s="254">
        <v>197</v>
      </c>
      <c r="M23" s="254">
        <v>1530</v>
      </c>
      <c r="N23" s="254">
        <v>1045</v>
      </c>
      <c r="O23" s="254">
        <v>293</v>
      </c>
      <c r="P23" s="254">
        <v>2198</v>
      </c>
      <c r="Q23" s="254">
        <v>1567</v>
      </c>
      <c r="R23" s="254">
        <v>409</v>
      </c>
      <c r="S23" s="254">
        <v>171</v>
      </c>
      <c r="T23" s="254">
        <v>151</v>
      </c>
      <c r="U23" s="158">
        <v>4</v>
      </c>
    </row>
    <row r="24" spans="2:21" ht="48" customHeight="1">
      <c r="B24" s="648"/>
      <c r="C24" s="1116"/>
      <c r="D24" s="358" t="s">
        <v>850</v>
      </c>
      <c r="E24" s="110"/>
      <c r="F24" s="110"/>
      <c r="G24" s="110"/>
      <c r="H24" s="110"/>
      <c r="I24" s="110"/>
      <c r="J24" s="110"/>
      <c r="K24" s="110"/>
      <c r="L24" s="110"/>
      <c r="M24" s="110"/>
      <c r="N24" s="110"/>
      <c r="O24" s="110"/>
      <c r="P24" s="110"/>
      <c r="Q24" s="110"/>
      <c r="R24" s="110"/>
      <c r="S24" s="110"/>
      <c r="T24" s="110"/>
      <c r="U24" s="46"/>
    </row>
    <row r="25" spans="2:21" ht="21" customHeight="1">
      <c r="B25" s="648">
        <v>5</v>
      </c>
      <c r="C25" s="1116" t="s">
        <v>851</v>
      </c>
      <c r="D25" s="355" t="s">
        <v>852</v>
      </c>
      <c r="E25" s="254">
        <v>982</v>
      </c>
      <c r="F25" s="254">
        <v>133</v>
      </c>
      <c r="G25" s="254">
        <v>25</v>
      </c>
      <c r="H25" s="254">
        <v>54</v>
      </c>
      <c r="I25" s="254">
        <v>119</v>
      </c>
      <c r="J25" s="254">
        <v>94</v>
      </c>
      <c r="K25" s="254">
        <v>43</v>
      </c>
      <c r="L25" s="254">
        <v>24</v>
      </c>
      <c r="M25" s="254">
        <v>178</v>
      </c>
      <c r="N25" s="254">
        <v>118</v>
      </c>
      <c r="O25" s="254">
        <v>44</v>
      </c>
      <c r="P25" s="254">
        <v>333</v>
      </c>
      <c r="Q25" s="254">
        <v>239</v>
      </c>
      <c r="R25" s="254">
        <v>62</v>
      </c>
      <c r="S25" s="254">
        <v>19</v>
      </c>
      <c r="T25" s="254">
        <v>39</v>
      </c>
      <c r="U25" s="158">
        <v>5</v>
      </c>
    </row>
    <row r="26" spans="2:21">
      <c r="B26" s="648"/>
      <c r="C26" s="1116"/>
      <c r="D26" s="358" t="s">
        <v>853</v>
      </c>
      <c r="E26" s="254"/>
      <c r="F26" s="110"/>
      <c r="G26" s="110"/>
      <c r="H26" s="110"/>
      <c r="I26" s="110"/>
      <c r="J26" s="110"/>
      <c r="K26" s="110"/>
      <c r="L26" s="110"/>
      <c r="M26" s="110"/>
      <c r="N26" s="110"/>
      <c r="O26" s="110"/>
      <c r="P26" s="110"/>
      <c r="Q26" s="110"/>
      <c r="R26" s="110"/>
      <c r="S26" s="110"/>
      <c r="T26" s="110"/>
      <c r="U26" s="158"/>
    </row>
    <row r="27" spans="2:21" ht="21.75" customHeight="1">
      <c r="B27" s="648">
        <v>6</v>
      </c>
      <c r="C27" s="1116" t="s">
        <v>854</v>
      </c>
      <c r="D27" s="355" t="s">
        <v>855</v>
      </c>
      <c r="E27" s="254">
        <v>2977</v>
      </c>
      <c r="F27" s="254">
        <v>493</v>
      </c>
      <c r="G27" s="254">
        <v>67</v>
      </c>
      <c r="H27" s="254">
        <v>294</v>
      </c>
      <c r="I27" s="254">
        <v>600</v>
      </c>
      <c r="J27" s="254">
        <v>376</v>
      </c>
      <c r="K27" s="254">
        <v>120</v>
      </c>
      <c r="L27" s="254">
        <v>82</v>
      </c>
      <c r="M27" s="254">
        <v>685</v>
      </c>
      <c r="N27" s="254">
        <v>369</v>
      </c>
      <c r="O27" s="254">
        <v>122</v>
      </c>
      <c r="P27" s="254">
        <v>556</v>
      </c>
      <c r="Q27" s="254">
        <v>380</v>
      </c>
      <c r="R27" s="254">
        <v>92</v>
      </c>
      <c r="S27" s="254">
        <v>64</v>
      </c>
      <c r="T27" s="254">
        <v>90</v>
      </c>
      <c r="U27" s="158">
        <v>6</v>
      </c>
    </row>
    <row r="28" spans="2:21">
      <c r="B28" s="648"/>
      <c r="C28" s="1116"/>
      <c r="D28" s="358" t="s">
        <v>856</v>
      </c>
      <c r="E28" s="254"/>
      <c r="F28" s="110"/>
      <c r="G28" s="110"/>
      <c r="H28" s="110"/>
      <c r="I28" s="110"/>
      <c r="J28" s="110"/>
      <c r="K28" s="110"/>
      <c r="L28" s="110"/>
      <c r="M28" s="110"/>
      <c r="N28" s="110"/>
      <c r="O28" s="110"/>
      <c r="P28" s="110"/>
      <c r="Q28" s="110"/>
      <c r="R28" s="110"/>
      <c r="S28" s="110"/>
      <c r="T28" s="110"/>
      <c r="U28" s="158"/>
    </row>
    <row r="29" spans="2:21" ht="22.7" customHeight="1">
      <c r="B29" s="648">
        <v>7</v>
      </c>
      <c r="C29" s="1116" t="s">
        <v>857</v>
      </c>
      <c r="D29" s="355" t="s">
        <v>858</v>
      </c>
      <c r="E29" s="254">
        <v>3562</v>
      </c>
      <c r="F29" s="254">
        <v>452</v>
      </c>
      <c r="G29" s="254">
        <v>110</v>
      </c>
      <c r="H29" s="254">
        <v>158</v>
      </c>
      <c r="I29" s="254">
        <v>482</v>
      </c>
      <c r="J29" s="254">
        <v>329</v>
      </c>
      <c r="K29" s="254">
        <v>239</v>
      </c>
      <c r="L29" s="254">
        <v>161</v>
      </c>
      <c r="M29" s="254">
        <v>623</v>
      </c>
      <c r="N29" s="254">
        <v>380</v>
      </c>
      <c r="O29" s="254">
        <v>117</v>
      </c>
      <c r="P29" s="254">
        <v>1205</v>
      </c>
      <c r="Q29" s="254">
        <v>912</v>
      </c>
      <c r="R29" s="254">
        <v>194</v>
      </c>
      <c r="S29" s="254">
        <v>88</v>
      </c>
      <c r="T29" s="254">
        <v>93</v>
      </c>
      <c r="U29" s="668">
        <v>7</v>
      </c>
    </row>
    <row r="30" spans="2:21">
      <c r="B30" s="648"/>
      <c r="C30" s="1116"/>
      <c r="D30" s="358" t="s">
        <v>859</v>
      </c>
      <c r="E30" s="254"/>
      <c r="F30" s="110"/>
      <c r="G30" s="110"/>
      <c r="H30" s="110"/>
      <c r="I30" s="110"/>
      <c r="J30" s="110"/>
      <c r="K30" s="110"/>
      <c r="L30" s="110"/>
      <c r="M30" s="110"/>
      <c r="N30" s="110"/>
      <c r="O30" s="110"/>
      <c r="P30" s="110"/>
      <c r="Q30" s="110"/>
      <c r="R30" s="110"/>
      <c r="S30" s="110"/>
      <c r="T30" s="110"/>
      <c r="U30" s="668"/>
    </row>
    <row r="31" spans="2:21" ht="20.100000000000001" customHeight="1">
      <c r="B31" s="648"/>
      <c r="C31" s="1124"/>
      <c r="D31" s="336" t="s">
        <v>860</v>
      </c>
      <c r="E31" s="254"/>
      <c r="F31" s="110"/>
      <c r="G31" s="110"/>
      <c r="H31" s="110"/>
      <c r="I31" s="110"/>
      <c r="J31" s="110"/>
      <c r="K31" s="110"/>
      <c r="L31" s="110"/>
      <c r="M31" s="110"/>
      <c r="N31" s="110"/>
      <c r="O31" s="110"/>
      <c r="P31" s="110"/>
      <c r="Q31" s="110"/>
      <c r="R31" s="110"/>
      <c r="S31" s="110"/>
      <c r="T31" s="110"/>
      <c r="U31" s="668"/>
    </row>
    <row r="32" spans="2:21" ht="31.5">
      <c r="B32" s="648"/>
      <c r="C32" s="1124"/>
      <c r="D32" s="357" t="s">
        <v>861</v>
      </c>
      <c r="E32" s="254"/>
      <c r="F32" s="110"/>
      <c r="G32" s="110"/>
      <c r="H32" s="110"/>
      <c r="I32" s="110"/>
      <c r="J32" s="110"/>
      <c r="K32" s="110"/>
      <c r="L32" s="110"/>
      <c r="M32" s="110"/>
      <c r="N32" s="110"/>
      <c r="O32" s="110"/>
      <c r="P32" s="110"/>
      <c r="Q32" s="110"/>
      <c r="R32" s="110"/>
      <c r="S32" s="110"/>
      <c r="T32" s="110"/>
      <c r="U32" s="668"/>
    </row>
    <row r="33" spans="2:21" ht="21" customHeight="1">
      <c r="B33" s="648">
        <v>8</v>
      </c>
      <c r="C33" s="1116" t="s">
        <v>862</v>
      </c>
      <c r="D33" s="355" t="s">
        <v>863</v>
      </c>
      <c r="E33" s="254">
        <v>8054</v>
      </c>
      <c r="F33" s="254">
        <v>962</v>
      </c>
      <c r="G33" s="254">
        <v>169</v>
      </c>
      <c r="H33" s="254">
        <v>415</v>
      </c>
      <c r="I33" s="254">
        <v>1016</v>
      </c>
      <c r="J33" s="254">
        <v>692</v>
      </c>
      <c r="K33" s="254">
        <v>396</v>
      </c>
      <c r="L33" s="254">
        <v>254</v>
      </c>
      <c r="M33" s="254">
        <v>1810</v>
      </c>
      <c r="N33" s="254">
        <v>2011</v>
      </c>
      <c r="O33" s="254">
        <v>550</v>
      </c>
      <c r="P33" s="254">
        <v>1374</v>
      </c>
      <c r="Q33" s="254">
        <v>949</v>
      </c>
      <c r="R33" s="254">
        <v>202</v>
      </c>
      <c r="S33" s="254">
        <v>271</v>
      </c>
      <c r="T33" s="254">
        <v>214</v>
      </c>
      <c r="U33" s="668">
        <v>8</v>
      </c>
    </row>
    <row r="34" spans="2:21">
      <c r="B34" s="648"/>
      <c r="C34" s="1116"/>
      <c r="D34" s="358" t="s">
        <v>423</v>
      </c>
      <c r="E34" s="254"/>
      <c r="F34" s="110"/>
      <c r="G34" s="110"/>
      <c r="H34" s="110"/>
      <c r="I34" s="110"/>
      <c r="J34" s="110"/>
      <c r="K34" s="110"/>
      <c r="L34" s="110"/>
      <c r="M34" s="110"/>
      <c r="N34" s="110"/>
      <c r="O34" s="110"/>
      <c r="P34" s="110"/>
      <c r="Q34" s="110"/>
      <c r="R34" s="110"/>
      <c r="S34" s="110"/>
      <c r="T34" s="110"/>
      <c r="U34" s="158"/>
    </row>
    <row r="35" spans="2:21" ht="21" customHeight="1">
      <c r="B35" s="648">
        <v>9</v>
      </c>
      <c r="C35" s="1116" t="s">
        <v>864</v>
      </c>
      <c r="D35" s="355" t="s">
        <v>865</v>
      </c>
      <c r="E35" s="254">
        <v>9130</v>
      </c>
      <c r="F35" s="254">
        <v>655</v>
      </c>
      <c r="G35" s="254">
        <v>92</v>
      </c>
      <c r="H35" s="254">
        <v>310</v>
      </c>
      <c r="I35" s="254">
        <v>866</v>
      </c>
      <c r="J35" s="254">
        <v>554</v>
      </c>
      <c r="K35" s="254">
        <v>400</v>
      </c>
      <c r="L35" s="254">
        <v>280</v>
      </c>
      <c r="M35" s="254">
        <v>1474</v>
      </c>
      <c r="N35" s="254">
        <v>1832</v>
      </c>
      <c r="O35" s="254">
        <v>723</v>
      </c>
      <c r="P35" s="254">
        <v>3575</v>
      </c>
      <c r="Q35" s="254">
        <v>2773</v>
      </c>
      <c r="R35" s="254">
        <v>464</v>
      </c>
      <c r="S35" s="254">
        <v>163</v>
      </c>
      <c r="T35" s="254">
        <v>165</v>
      </c>
      <c r="U35" s="158">
        <v>9</v>
      </c>
    </row>
    <row r="36" spans="2:21">
      <c r="B36" s="648"/>
      <c r="C36" s="1116"/>
      <c r="D36" s="358" t="s">
        <v>866</v>
      </c>
      <c r="E36" s="110"/>
      <c r="F36" s="110"/>
      <c r="G36" s="110"/>
      <c r="H36" s="110"/>
      <c r="I36" s="110"/>
      <c r="J36" s="110"/>
      <c r="K36" s="110"/>
      <c r="L36" s="110"/>
      <c r="M36" s="110"/>
      <c r="N36" s="110"/>
      <c r="O36" s="110"/>
      <c r="P36" s="110"/>
      <c r="Q36" s="110"/>
      <c r="R36" s="110"/>
      <c r="S36" s="110"/>
      <c r="T36" s="110"/>
      <c r="U36" s="158"/>
    </row>
    <row r="37" spans="2:21" ht="46.9" customHeight="1">
      <c r="B37" s="648">
        <v>10</v>
      </c>
      <c r="C37" s="1116" t="s">
        <v>867</v>
      </c>
      <c r="D37" s="336" t="s">
        <v>868</v>
      </c>
      <c r="E37" s="254">
        <v>12996</v>
      </c>
      <c r="F37" s="254">
        <v>1703</v>
      </c>
      <c r="G37" s="254">
        <v>253</v>
      </c>
      <c r="H37" s="254">
        <v>903</v>
      </c>
      <c r="I37" s="254">
        <v>2548</v>
      </c>
      <c r="J37" s="254">
        <v>1722</v>
      </c>
      <c r="K37" s="254">
        <v>583</v>
      </c>
      <c r="L37" s="254">
        <v>380</v>
      </c>
      <c r="M37" s="254">
        <v>3649</v>
      </c>
      <c r="N37" s="254">
        <v>2842</v>
      </c>
      <c r="O37" s="254">
        <v>752</v>
      </c>
      <c r="P37" s="254">
        <v>1257</v>
      </c>
      <c r="Q37" s="254">
        <v>823</v>
      </c>
      <c r="R37" s="254">
        <v>232</v>
      </c>
      <c r="S37" s="254">
        <v>204</v>
      </c>
      <c r="T37" s="254">
        <v>210</v>
      </c>
      <c r="U37" s="158">
        <v>10</v>
      </c>
    </row>
    <row r="38" spans="2:21" ht="31.9" customHeight="1">
      <c r="B38" s="648"/>
      <c r="C38" s="1116"/>
      <c r="D38" s="357" t="s">
        <v>869</v>
      </c>
      <c r="E38" s="254"/>
      <c r="F38" s="110"/>
      <c r="G38" s="110"/>
      <c r="H38" s="110"/>
      <c r="I38" s="110"/>
      <c r="J38" s="110"/>
      <c r="K38" s="110"/>
      <c r="L38" s="110"/>
      <c r="M38" s="110"/>
      <c r="N38" s="110"/>
      <c r="O38" s="110"/>
      <c r="P38" s="110"/>
      <c r="Q38" s="110"/>
      <c r="R38" s="110"/>
      <c r="S38" s="110"/>
      <c r="T38" s="110"/>
      <c r="U38" s="158"/>
    </row>
    <row r="39" spans="2:21" ht="32.65" customHeight="1">
      <c r="B39" s="648">
        <v>11</v>
      </c>
      <c r="C39" s="1116" t="s">
        <v>870</v>
      </c>
      <c r="D39" s="336" t="s">
        <v>871</v>
      </c>
      <c r="E39" s="254">
        <v>2657</v>
      </c>
      <c r="F39" s="254">
        <v>454</v>
      </c>
      <c r="G39" s="254">
        <v>68</v>
      </c>
      <c r="H39" s="254">
        <v>221</v>
      </c>
      <c r="I39" s="254">
        <v>651</v>
      </c>
      <c r="J39" s="254">
        <v>419</v>
      </c>
      <c r="K39" s="254">
        <v>116</v>
      </c>
      <c r="L39" s="254">
        <v>74</v>
      </c>
      <c r="M39" s="254">
        <v>598</v>
      </c>
      <c r="N39" s="254">
        <v>332</v>
      </c>
      <c r="O39" s="254">
        <v>118</v>
      </c>
      <c r="P39" s="254">
        <v>369</v>
      </c>
      <c r="Q39" s="254">
        <v>252</v>
      </c>
      <c r="R39" s="254">
        <v>50</v>
      </c>
      <c r="S39" s="254">
        <v>53</v>
      </c>
      <c r="T39" s="254">
        <v>84</v>
      </c>
      <c r="U39" s="158">
        <v>11</v>
      </c>
    </row>
    <row r="40" spans="2:21" ht="20.100000000000001" customHeight="1">
      <c r="B40" s="648"/>
      <c r="C40" s="1116"/>
      <c r="D40" s="357" t="s">
        <v>872</v>
      </c>
      <c r="E40" s="254"/>
      <c r="F40" s="110"/>
      <c r="G40" s="110"/>
      <c r="H40" s="110"/>
      <c r="I40" s="110"/>
      <c r="J40" s="110"/>
      <c r="K40" s="110"/>
      <c r="L40" s="110"/>
      <c r="M40" s="110"/>
      <c r="N40" s="110"/>
      <c r="O40" s="110"/>
      <c r="P40" s="110"/>
      <c r="Q40" s="110"/>
      <c r="R40" s="110"/>
      <c r="S40" s="110"/>
      <c r="T40" s="110"/>
      <c r="U40" s="158"/>
    </row>
    <row r="41" spans="2:21" ht="31.9" customHeight="1">
      <c r="B41" s="648">
        <v>12</v>
      </c>
      <c r="C41" s="1116" t="s">
        <v>873</v>
      </c>
      <c r="D41" s="336" t="s">
        <v>874</v>
      </c>
      <c r="E41" s="254">
        <v>11898</v>
      </c>
      <c r="F41" s="254">
        <v>2386</v>
      </c>
      <c r="G41" s="254">
        <v>355</v>
      </c>
      <c r="H41" s="254">
        <v>1149</v>
      </c>
      <c r="I41" s="254">
        <v>1446</v>
      </c>
      <c r="J41" s="254">
        <v>935</v>
      </c>
      <c r="K41" s="254">
        <v>981</v>
      </c>
      <c r="L41" s="254">
        <v>764</v>
      </c>
      <c r="M41" s="254">
        <v>2083</v>
      </c>
      <c r="N41" s="254">
        <v>1363</v>
      </c>
      <c r="O41" s="254">
        <v>452</v>
      </c>
      <c r="P41" s="254">
        <v>3132</v>
      </c>
      <c r="Q41" s="254">
        <v>2257</v>
      </c>
      <c r="R41" s="254">
        <v>505</v>
      </c>
      <c r="S41" s="254">
        <v>247</v>
      </c>
      <c r="T41" s="254">
        <v>260</v>
      </c>
      <c r="U41" s="158">
        <v>12</v>
      </c>
    </row>
    <row r="42" spans="2:21" ht="31.5">
      <c r="B42" s="651"/>
      <c r="C42" s="1116"/>
      <c r="D42" s="357" t="s">
        <v>875</v>
      </c>
      <c r="E42" s="254"/>
      <c r="F42" s="110"/>
      <c r="G42" s="110"/>
      <c r="H42" s="110"/>
      <c r="I42" s="110"/>
      <c r="J42" s="110"/>
      <c r="K42" s="110"/>
      <c r="L42" s="110"/>
      <c r="M42" s="110"/>
      <c r="N42" s="110"/>
      <c r="O42" s="110"/>
      <c r="P42" s="110"/>
      <c r="Q42" s="110"/>
      <c r="R42" s="110"/>
      <c r="S42" s="110"/>
      <c r="T42" s="110"/>
      <c r="U42" s="158"/>
    </row>
    <row r="43" spans="2:21" ht="32.65" customHeight="1">
      <c r="B43" s="651">
        <v>13</v>
      </c>
      <c r="C43" s="1119" t="s">
        <v>876</v>
      </c>
      <c r="D43" s="336" t="s">
        <v>877</v>
      </c>
      <c r="E43" s="254">
        <v>2860</v>
      </c>
      <c r="F43" s="254">
        <v>239</v>
      </c>
      <c r="G43" s="254">
        <v>30</v>
      </c>
      <c r="H43" s="254">
        <v>123</v>
      </c>
      <c r="I43" s="254">
        <v>268</v>
      </c>
      <c r="J43" s="254">
        <v>168</v>
      </c>
      <c r="K43" s="254">
        <v>189</v>
      </c>
      <c r="L43" s="254">
        <v>137</v>
      </c>
      <c r="M43" s="254">
        <v>339</v>
      </c>
      <c r="N43" s="254">
        <v>588</v>
      </c>
      <c r="O43" s="254">
        <v>203</v>
      </c>
      <c r="P43" s="254">
        <v>1072</v>
      </c>
      <c r="Q43" s="254">
        <v>698</v>
      </c>
      <c r="R43" s="254">
        <v>184</v>
      </c>
      <c r="S43" s="254">
        <v>84</v>
      </c>
      <c r="T43" s="254">
        <v>81</v>
      </c>
      <c r="U43" s="158">
        <v>13</v>
      </c>
    </row>
    <row r="44" spans="2:21" ht="35.25" customHeight="1">
      <c r="B44" s="651"/>
      <c r="C44" s="1119"/>
      <c r="D44" s="357" t="s">
        <v>919</v>
      </c>
      <c r="E44" s="254"/>
      <c r="F44" s="110"/>
      <c r="G44" s="110"/>
      <c r="H44" s="110"/>
      <c r="I44" s="110"/>
      <c r="J44" s="110"/>
      <c r="K44" s="110"/>
      <c r="L44" s="110"/>
      <c r="M44" s="110"/>
      <c r="N44" s="110"/>
      <c r="O44" s="110"/>
      <c r="P44" s="110"/>
      <c r="Q44" s="110"/>
      <c r="R44" s="110"/>
      <c r="S44" s="110"/>
      <c r="T44" s="110"/>
      <c r="U44" s="158"/>
    </row>
    <row r="45" spans="2:21" ht="34.5" customHeight="1">
      <c r="B45" s="651">
        <v>14</v>
      </c>
      <c r="C45" s="1119" t="s">
        <v>879</v>
      </c>
      <c r="D45" s="336" t="s">
        <v>880</v>
      </c>
      <c r="E45" s="254">
        <v>102653</v>
      </c>
      <c r="F45" s="254">
        <v>9660</v>
      </c>
      <c r="G45" s="254">
        <v>1415</v>
      </c>
      <c r="H45" s="254">
        <v>4853</v>
      </c>
      <c r="I45" s="254">
        <v>13135</v>
      </c>
      <c r="J45" s="254">
        <v>8712</v>
      </c>
      <c r="K45" s="254">
        <v>5727</v>
      </c>
      <c r="L45" s="254">
        <v>4058</v>
      </c>
      <c r="M45" s="254">
        <v>17643</v>
      </c>
      <c r="N45" s="254">
        <v>15001</v>
      </c>
      <c r="O45" s="254">
        <v>5233</v>
      </c>
      <c r="P45" s="254">
        <v>37194</v>
      </c>
      <c r="Q45" s="254">
        <v>27525</v>
      </c>
      <c r="R45" s="254">
        <v>5474</v>
      </c>
      <c r="S45" s="254">
        <v>1710</v>
      </c>
      <c r="T45" s="254">
        <v>2583</v>
      </c>
      <c r="U45" s="158">
        <v>14</v>
      </c>
    </row>
    <row r="46" spans="2:21" ht="17.649999999999999" customHeight="1">
      <c r="B46" s="651"/>
      <c r="C46" s="1119"/>
      <c r="D46" s="357" t="s">
        <v>881</v>
      </c>
      <c r="E46" s="254"/>
      <c r="F46" s="110"/>
      <c r="G46" s="110"/>
      <c r="H46" s="110"/>
      <c r="I46" s="110"/>
      <c r="J46" s="110"/>
      <c r="K46" s="110"/>
      <c r="L46" s="110"/>
      <c r="M46" s="110"/>
      <c r="N46" s="110"/>
      <c r="O46" s="110"/>
      <c r="P46" s="110"/>
      <c r="Q46" s="110"/>
      <c r="R46" s="110"/>
      <c r="S46" s="110"/>
      <c r="T46" s="110"/>
      <c r="U46" s="158"/>
    </row>
    <row r="47" spans="2:21">
      <c r="B47" s="651">
        <v>15</v>
      </c>
      <c r="C47" s="1119">
        <v>999</v>
      </c>
      <c r="D47" s="336" t="s">
        <v>882</v>
      </c>
      <c r="E47" s="254">
        <v>8281</v>
      </c>
      <c r="F47" s="254">
        <v>399</v>
      </c>
      <c r="G47" s="254">
        <v>62</v>
      </c>
      <c r="H47" s="254">
        <v>164</v>
      </c>
      <c r="I47" s="254">
        <v>547</v>
      </c>
      <c r="J47" s="254">
        <v>365</v>
      </c>
      <c r="K47" s="254">
        <v>1340</v>
      </c>
      <c r="L47" s="254">
        <v>986</v>
      </c>
      <c r="M47" s="254">
        <v>902</v>
      </c>
      <c r="N47" s="254">
        <v>939</v>
      </c>
      <c r="O47" s="254">
        <v>326</v>
      </c>
      <c r="P47" s="254">
        <v>3269</v>
      </c>
      <c r="Q47" s="254">
        <v>2310</v>
      </c>
      <c r="R47" s="254">
        <v>483</v>
      </c>
      <c r="S47" s="254">
        <v>392</v>
      </c>
      <c r="T47" s="254">
        <v>493</v>
      </c>
      <c r="U47" s="158">
        <v>15</v>
      </c>
    </row>
    <row r="48" spans="2:21">
      <c r="B48" s="651"/>
      <c r="C48" s="1119"/>
      <c r="D48" s="357" t="s">
        <v>883</v>
      </c>
      <c r="E48" s="234"/>
      <c r="F48" s="110"/>
      <c r="G48" s="110"/>
      <c r="H48" s="110"/>
      <c r="I48" s="110"/>
      <c r="J48" s="110"/>
      <c r="K48" s="110"/>
      <c r="L48" s="110"/>
      <c r="M48" s="110"/>
      <c r="N48" s="110"/>
      <c r="O48" s="110"/>
      <c r="P48" s="110"/>
      <c r="Q48" s="110"/>
      <c r="R48" s="110"/>
      <c r="S48" s="110"/>
      <c r="T48" s="110"/>
      <c r="U48" s="158"/>
    </row>
    <row r="50" spans="2:22" s="5" customFormat="1">
      <c r="B50" s="384"/>
      <c r="C50" s="1006" t="s">
        <v>920</v>
      </c>
      <c r="D50" s="1006"/>
      <c r="E50" s="1006"/>
      <c r="F50" s="1006"/>
      <c r="G50" s="1006"/>
      <c r="H50" s="1006"/>
      <c r="I50" s="1006"/>
      <c r="J50" s="1006"/>
      <c r="K50" s="1006"/>
      <c r="L50" s="1006"/>
      <c r="M50" s="1006"/>
      <c r="N50" s="1006"/>
      <c r="O50" s="1006"/>
      <c r="P50" s="1006"/>
      <c r="Q50" s="1006"/>
      <c r="R50" s="1006"/>
      <c r="S50" s="1006"/>
      <c r="T50" s="1006"/>
    </row>
    <row r="51" spans="2:22">
      <c r="C51" s="1110" t="s">
        <v>921</v>
      </c>
      <c r="D51" s="1110"/>
      <c r="E51" s="1110"/>
      <c r="F51" s="1110"/>
      <c r="G51" s="1110"/>
      <c r="H51" s="1110"/>
      <c r="I51" s="1110"/>
      <c r="J51" s="1110"/>
      <c r="K51" s="1110"/>
      <c r="L51" s="1110"/>
      <c r="M51" s="1110"/>
      <c r="N51" s="1110"/>
      <c r="O51" s="1110"/>
      <c r="P51" s="1110"/>
      <c r="Q51" s="1110"/>
      <c r="R51" s="1110"/>
      <c r="S51" s="1110"/>
      <c r="T51" s="1110"/>
    </row>
    <row r="52" spans="2:22">
      <c r="C52" s="424" t="s">
        <v>733</v>
      </c>
    </row>
    <row r="53" spans="2:22">
      <c r="B53" s="648">
        <v>16</v>
      </c>
      <c r="C53" s="1124"/>
      <c r="D53" s="363" t="s">
        <v>916</v>
      </c>
      <c r="E53" s="362">
        <v>100</v>
      </c>
      <c r="F53" s="362">
        <v>100</v>
      </c>
      <c r="G53" s="362">
        <v>100</v>
      </c>
      <c r="H53" s="362">
        <v>100</v>
      </c>
      <c r="I53" s="362">
        <v>100</v>
      </c>
      <c r="J53" s="362">
        <v>100</v>
      </c>
      <c r="K53" s="362">
        <v>100</v>
      </c>
      <c r="L53" s="362">
        <v>100</v>
      </c>
      <c r="M53" s="362">
        <v>100</v>
      </c>
      <c r="N53" s="362">
        <v>100</v>
      </c>
      <c r="O53" s="362">
        <v>100</v>
      </c>
      <c r="P53" s="362">
        <v>100</v>
      </c>
      <c r="Q53" s="362">
        <v>100</v>
      </c>
      <c r="R53" s="362">
        <v>100</v>
      </c>
      <c r="S53" s="362">
        <v>100</v>
      </c>
      <c r="T53" s="373">
        <v>100</v>
      </c>
      <c r="U53" s="669">
        <v>16</v>
      </c>
    </row>
    <row r="54" spans="2:22">
      <c r="B54" s="648"/>
      <c r="C54" s="1124"/>
      <c r="D54" s="357" t="s">
        <v>917</v>
      </c>
      <c r="E54" s="351"/>
      <c r="F54" s="110"/>
      <c r="G54" s="110"/>
      <c r="H54" s="110"/>
      <c r="I54" s="110"/>
      <c r="J54" s="110"/>
      <c r="K54" s="110"/>
      <c r="L54" s="110"/>
      <c r="M54" s="110"/>
      <c r="N54" s="110"/>
      <c r="O54" s="110"/>
      <c r="P54" s="110"/>
      <c r="Q54" s="110"/>
      <c r="R54" s="110"/>
      <c r="S54" s="110"/>
      <c r="T54" s="110"/>
      <c r="U54" s="669"/>
    </row>
    <row r="55" spans="2:22">
      <c r="B55" s="648"/>
      <c r="C55" s="733"/>
      <c r="D55" s="357"/>
      <c r="E55" s="351"/>
      <c r="F55" s="110"/>
      <c r="G55" s="110"/>
      <c r="H55" s="110"/>
      <c r="I55" s="110"/>
      <c r="J55" s="110"/>
      <c r="K55" s="110"/>
      <c r="L55" s="110"/>
      <c r="M55" s="110"/>
      <c r="N55" s="110"/>
      <c r="O55" s="110"/>
      <c r="P55" s="110"/>
      <c r="Q55" s="110"/>
      <c r="R55" s="110"/>
      <c r="S55" s="110"/>
      <c r="T55" s="110"/>
      <c r="U55" s="669"/>
    </row>
    <row r="56" spans="2:22" ht="28.5" customHeight="1">
      <c r="B56" s="648">
        <v>17</v>
      </c>
      <c r="C56" s="1116" t="s">
        <v>845</v>
      </c>
      <c r="D56" s="336" t="s">
        <v>922</v>
      </c>
      <c r="E56" s="565">
        <f>IF(E18&gt;0,E21*100/E18,0)</f>
        <v>8.6156506701253779</v>
      </c>
      <c r="F56" s="565">
        <f t="shared" ref="F56:T56" si="0">IF(F18&gt;0,F21*100/F18,0)</f>
        <v>11.786460845795144</v>
      </c>
      <c r="G56" s="565">
        <f t="shared" si="0"/>
        <v>14.094903339191564</v>
      </c>
      <c r="H56" s="565">
        <f t="shared" si="0"/>
        <v>11.186292698897741</v>
      </c>
      <c r="I56" s="565">
        <f t="shared" si="0"/>
        <v>9.2532683359184578</v>
      </c>
      <c r="J56" s="565">
        <f t="shared" si="0"/>
        <v>9.3357391071905909</v>
      </c>
      <c r="K56" s="565">
        <f t="shared" si="0"/>
        <v>6.9242540168324407</v>
      </c>
      <c r="L56" s="565">
        <f t="shared" si="0"/>
        <v>6.2728133026902801</v>
      </c>
      <c r="M56" s="565">
        <f t="shared" si="0"/>
        <v>9.5703496858539054</v>
      </c>
      <c r="N56" s="565">
        <f t="shared" si="0"/>
        <v>7.1290082028337061</v>
      </c>
      <c r="O56" s="565">
        <f t="shared" si="0"/>
        <v>6.4480017911116088</v>
      </c>
      <c r="P56" s="565">
        <f t="shared" si="0"/>
        <v>7.7285986962941617</v>
      </c>
      <c r="Q56" s="565">
        <f t="shared" si="0"/>
        <v>7.6145999754209166</v>
      </c>
      <c r="R56" s="565">
        <f t="shared" si="0"/>
        <v>9.0647826607591906</v>
      </c>
      <c r="S56" s="565">
        <f t="shared" si="0"/>
        <v>9.8672821696480089</v>
      </c>
      <c r="T56" s="565">
        <f t="shared" si="0"/>
        <v>8.3576069908133537</v>
      </c>
      <c r="U56" s="661">
        <v>17</v>
      </c>
    </row>
    <row r="57" spans="2:22" ht="31.5">
      <c r="B57" s="648"/>
      <c r="C57" s="1116"/>
      <c r="D57" s="357" t="s">
        <v>847</v>
      </c>
      <c r="E57" s="565"/>
      <c r="F57" s="568"/>
      <c r="G57" s="568"/>
      <c r="H57" s="568"/>
      <c r="I57" s="568"/>
      <c r="J57" s="568"/>
      <c r="K57" s="568"/>
      <c r="L57" s="568"/>
      <c r="M57" s="568"/>
      <c r="N57" s="568"/>
      <c r="O57" s="568"/>
      <c r="P57" s="568"/>
      <c r="Q57" s="568"/>
      <c r="R57" s="568"/>
      <c r="S57" s="568"/>
      <c r="T57" s="568"/>
      <c r="U57" s="661"/>
    </row>
    <row r="58" spans="2:22" ht="47.25" customHeight="1">
      <c r="B58" s="651">
        <v>18</v>
      </c>
      <c r="C58" s="1116" t="s">
        <v>848</v>
      </c>
      <c r="D58" s="355" t="s">
        <v>918</v>
      </c>
      <c r="E58" s="565">
        <f>IF(E18&gt;0,E23*100/E18,0)</f>
        <v>4.2801556420233462</v>
      </c>
      <c r="F58" s="565">
        <f t="shared" ref="F58:T58" si="1">IF(F18&gt;0,F23*100/F18,0)</f>
        <v>6.008468671276197</v>
      </c>
      <c r="G58" s="565">
        <f t="shared" si="1"/>
        <v>6.994727592267135</v>
      </c>
      <c r="H58" s="565">
        <f t="shared" si="1"/>
        <v>5.6640838153443198</v>
      </c>
      <c r="I58" s="565">
        <f t="shared" si="1"/>
        <v>3.9308663859960116</v>
      </c>
      <c r="J58" s="565">
        <f t="shared" si="1"/>
        <v>3.9962576851109328</v>
      </c>
      <c r="K58" s="565">
        <f t="shared" si="1"/>
        <v>3.0795715378729915</v>
      </c>
      <c r="L58" s="565">
        <f t="shared" si="1"/>
        <v>2.6632418548060026</v>
      </c>
      <c r="M58" s="565">
        <f t="shared" si="1"/>
        <v>4.8549850859935271</v>
      </c>
      <c r="N58" s="565">
        <f t="shared" si="1"/>
        <v>3.8963460104399701</v>
      </c>
      <c r="O58" s="565">
        <f t="shared" si="1"/>
        <v>3.2799731333258704</v>
      </c>
      <c r="P58" s="565">
        <f t="shared" si="1"/>
        <v>3.957935679043469</v>
      </c>
      <c r="Q58" s="565">
        <f t="shared" si="1"/>
        <v>3.8515423374708124</v>
      </c>
      <c r="R58" s="565">
        <f t="shared" si="1"/>
        <v>4.8976170518500775</v>
      </c>
      <c r="S58" s="565">
        <f t="shared" si="1"/>
        <v>4.9336410848240044</v>
      </c>
      <c r="T58" s="565">
        <f t="shared" si="1"/>
        <v>3.3833744118306073</v>
      </c>
      <c r="U58" s="661">
        <v>18</v>
      </c>
      <c r="V58" s="93"/>
    </row>
    <row r="59" spans="2:22" ht="44.45" customHeight="1">
      <c r="B59" s="648"/>
      <c r="C59" s="1116"/>
      <c r="D59" s="358" t="s">
        <v>850</v>
      </c>
      <c r="E59" s="565"/>
      <c r="F59" s="568"/>
      <c r="G59" s="568"/>
      <c r="H59" s="568"/>
      <c r="I59" s="568"/>
      <c r="J59" s="568"/>
      <c r="K59" s="568"/>
      <c r="L59" s="568"/>
      <c r="M59" s="568"/>
      <c r="N59" s="568"/>
      <c r="O59" s="568"/>
      <c r="P59" s="568"/>
      <c r="Q59" s="568"/>
      <c r="R59" s="568"/>
      <c r="S59" s="568"/>
      <c r="T59" s="568"/>
      <c r="U59" s="669"/>
    </row>
    <row r="60" spans="2:22" ht="18.399999999999999" customHeight="1">
      <c r="B60" s="648">
        <v>19</v>
      </c>
      <c r="C60" s="1116" t="s">
        <v>851</v>
      </c>
      <c r="D60" s="355" t="s">
        <v>852</v>
      </c>
      <c r="E60" s="565">
        <f>IF(E18&gt;0,E25*100/E18,0)</f>
        <v>0.56607580342988906</v>
      </c>
      <c r="F60" s="565">
        <f t="shared" ref="F60:T60" si="2">IF(F18&gt;0,F25*100/F18,0)</f>
        <v>0.71286916438870129</v>
      </c>
      <c r="G60" s="565">
        <f t="shared" si="2"/>
        <v>0.87873462214411246</v>
      </c>
      <c r="H60" s="565">
        <f t="shared" si="2"/>
        <v>0.58932663974680777</v>
      </c>
      <c r="I60" s="565">
        <f t="shared" si="2"/>
        <v>0.5273653888765788</v>
      </c>
      <c r="J60" s="565">
        <f t="shared" si="2"/>
        <v>0.62817428495054795</v>
      </c>
      <c r="K60" s="565">
        <f t="shared" si="2"/>
        <v>0.41124713083397091</v>
      </c>
      <c r="L60" s="565">
        <f t="shared" si="2"/>
        <v>0.32445586048398001</v>
      </c>
      <c r="M60" s="565">
        <f t="shared" si="2"/>
        <v>0.56482833026591361</v>
      </c>
      <c r="N60" s="565">
        <f t="shared" si="2"/>
        <v>0.43997017151379569</v>
      </c>
      <c r="O60" s="565">
        <f t="shared" si="2"/>
        <v>0.4925556923765812</v>
      </c>
      <c r="P60" s="565">
        <f t="shared" si="2"/>
        <v>0.59963265747109884</v>
      </c>
      <c r="Q60" s="565">
        <f t="shared" si="2"/>
        <v>0.58744008848469953</v>
      </c>
      <c r="R60" s="565">
        <f t="shared" si="2"/>
        <v>0.74242605675966955</v>
      </c>
      <c r="S60" s="565">
        <f t="shared" si="2"/>
        <v>0.54818234275822275</v>
      </c>
      <c r="T60" s="565">
        <f t="shared" si="2"/>
        <v>0.87385166928075286</v>
      </c>
      <c r="U60" s="669">
        <v>19</v>
      </c>
    </row>
    <row r="61" spans="2:22">
      <c r="B61" s="648"/>
      <c r="C61" s="1116"/>
      <c r="D61" s="358" t="s">
        <v>853</v>
      </c>
      <c r="E61" s="565"/>
      <c r="F61" s="568"/>
      <c r="G61" s="568"/>
      <c r="H61" s="568"/>
      <c r="I61" s="568"/>
      <c r="J61" s="568"/>
      <c r="K61" s="568"/>
      <c r="L61" s="568"/>
      <c r="M61" s="568"/>
      <c r="N61" s="568"/>
      <c r="O61" s="568"/>
      <c r="P61" s="568"/>
      <c r="Q61" s="568"/>
      <c r="R61" s="568"/>
      <c r="S61" s="568"/>
      <c r="T61" s="568"/>
      <c r="U61" s="669"/>
    </row>
    <row r="62" spans="2:22" ht="20.100000000000001" customHeight="1">
      <c r="B62" s="648">
        <v>20</v>
      </c>
      <c r="C62" s="1116" t="s">
        <v>854</v>
      </c>
      <c r="D62" s="355" t="s">
        <v>855</v>
      </c>
      <c r="E62" s="565">
        <f>IF(E18&gt;0,E27*100/E18,0)</f>
        <v>1.7160974203775761</v>
      </c>
      <c r="F62" s="565">
        <f t="shared" ref="F62:T62" si="3">IF(F18&gt;0,F27*100/F18,0)</f>
        <v>2.6424398349145095</v>
      </c>
      <c r="G62" s="565">
        <f t="shared" si="3"/>
        <v>2.3550087873462213</v>
      </c>
      <c r="H62" s="565">
        <f t="shared" si="3"/>
        <v>3.2085561497326203</v>
      </c>
      <c r="I62" s="565">
        <f t="shared" si="3"/>
        <v>2.658985153999557</v>
      </c>
      <c r="J62" s="565">
        <f t="shared" si="3"/>
        <v>2.5126971398021918</v>
      </c>
      <c r="K62" s="565">
        <f t="shared" si="3"/>
        <v>1.1476664116296864</v>
      </c>
      <c r="L62" s="565">
        <f t="shared" si="3"/>
        <v>1.1085575233202649</v>
      </c>
      <c r="M62" s="565">
        <f t="shared" si="3"/>
        <v>2.1736371136637684</v>
      </c>
      <c r="N62" s="565">
        <f t="shared" si="3"/>
        <v>1.3758389261744965</v>
      </c>
      <c r="O62" s="565">
        <f t="shared" si="3"/>
        <v>1.3657226015896116</v>
      </c>
      <c r="P62" s="565">
        <f t="shared" si="3"/>
        <v>1.0011884611229156</v>
      </c>
      <c r="Q62" s="565">
        <f t="shared" si="3"/>
        <v>0.93400516160747205</v>
      </c>
      <c r="R62" s="565">
        <f t="shared" si="3"/>
        <v>1.1016644713207999</v>
      </c>
      <c r="S62" s="565">
        <f t="shared" si="3"/>
        <v>1.8465089440276976</v>
      </c>
      <c r="T62" s="565">
        <f t="shared" si="3"/>
        <v>2.0165807752632756</v>
      </c>
      <c r="U62" s="661">
        <v>20</v>
      </c>
    </row>
    <row r="63" spans="2:22">
      <c r="B63" s="648"/>
      <c r="C63" s="1116"/>
      <c r="D63" s="358" t="s">
        <v>856</v>
      </c>
      <c r="E63" s="565"/>
      <c r="F63" s="568"/>
      <c r="G63" s="568"/>
      <c r="H63" s="568"/>
      <c r="I63" s="568"/>
      <c r="J63" s="568"/>
      <c r="K63" s="568"/>
      <c r="L63" s="568"/>
      <c r="M63" s="568"/>
      <c r="N63" s="568"/>
      <c r="O63" s="568"/>
      <c r="P63" s="568"/>
      <c r="Q63" s="568"/>
      <c r="R63" s="568"/>
      <c r="S63" s="568"/>
      <c r="T63" s="568"/>
      <c r="U63" s="661"/>
    </row>
    <row r="64" spans="2:22" ht="20.100000000000001" customHeight="1">
      <c r="B64" s="648">
        <v>21</v>
      </c>
      <c r="C64" s="1116" t="s">
        <v>857</v>
      </c>
      <c r="D64" s="355" t="s">
        <v>858</v>
      </c>
      <c r="E64" s="565">
        <f>IF(E18&gt;0,E29*100/E18,0)</f>
        <v>2.0533218042945669</v>
      </c>
      <c r="F64" s="565">
        <f t="shared" ref="F64:T64" si="4">IF(F18&gt;0,F29*100/F18,0)</f>
        <v>2.4226831752157367</v>
      </c>
      <c r="G64" s="565">
        <f t="shared" si="4"/>
        <v>3.866432337434095</v>
      </c>
      <c r="H64" s="565">
        <f t="shared" si="4"/>
        <v>1.7243260940739933</v>
      </c>
      <c r="I64" s="565">
        <f t="shared" si="4"/>
        <v>2.1360514070463106</v>
      </c>
      <c r="J64" s="565">
        <f t="shared" si="4"/>
        <v>2.1986099973269178</v>
      </c>
      <c r="K64" s="565">
        <f t="shared" si="4"/>
        <v>2.285768936495792</v>
      </c>
      <c r="L64" s="565">
        <f t="shared" si="4"/>
        <v>2.1765580640800324</v>
      </c>
      <c r="M64" s="565">
        <f t="shared" si="4"/>
        <v>1.9768991559306974</v>
      </c>
      <c r="N64" s="565">
        <f t="shared" si="4"/>
        <v>1.4168530947054436</v>
      </c>
      <c r="O64" s="565">
        <f t="shared" si="4"/>
        <v>1.3097503638195456</v>
      </c>
      <c r="P64" s="565">
        <f t="shared" si="4"/>
        <v>2.1698418986566788</v>
      </c>
      <c r="Q64" s="565">
        <f t="shared" si="4"/>
        <v>2.2416123878579328</v>
      </c>
      <c r="R64" s="565">
        <f t="shared" si="4"/>
        <v>2.3230750808286431</v>
      </c>
      <c r="S64" s="565">
        <f t="shared" si="4"/>
        <v>2.5389497980380842</v>
      </c>
      <c r="T64" s="565">
        <f t="shared" si="4"/>
        <v>2.0838001344387185</v>
      </c>
      <c r="U64" s="661">
        <v>21</v>
      </c>
    </row>
    <row r="65" spans="2:22">
      <c r="B65" s="648"/>
      <c r="C65" s="1116"/>
      <c r="D65" s="358" t="s">
        <v>859</v>
      </c>
      <c r="E65" s="565"/>
      <c r="F65" s="568"/>
      <c r="G65" s="568"/>
      <c r="H65" s="568"/>
      <c r="I65" s="568"/>
      <c r="J65" s="568"/>
      <c r="K65" s="568"/>
      <c r="L65" s="568"/>
      <c r="M65" s="568"/>
      <c r="N65" s="568"/>
      <c r="O65" s="568"/>
      <c r="P65" s="568"/>
      <c r="Q65" s="568"/>
      <c r="R65" s="568"/>
      <c r="S65" s="568"/>
      <c r="T65" s="568"/>
      <c r="U65" s="669"/>
    </row>
    <row r="66" spans="2:22" ht="24.4" customHeight="1">
      <c r="B66" s="648"/>
      <c r="C66" s="1124"/>
      <c r="D66" s="336" t="s">
        <v>860</v>
      </c>
      <c r="E66" s="565"/>
      <c r="F66" s="568"/>
      <c r="G66" s="568"/>
      <c r="H66" s="568"/>
      <c r="I66" s="568"/>
      <c r="J66" s="568"/>
      <c r="K66" s="568"/>
      <c r="L66" s="568"/>
      <c r="M66" s="568"/>
      <c r="N66" s="568"/>
      <c r="O66" s="568"/>
      <c r="P66" s="568"/>
      <c r="Q66" s="568"/>
      <c r="R66" s="568"/>
      <c r="S66" s="568"/>
      <c r="T66" s="568"/>
      <c r="U66" s="669"/>
    </row>
    <row r="67" spans="2:22" ht="15" customHeight="1">
      <c r="B67" s="648"/>
      <c r="C67" s="1124"/>
      <c r="D67" s="357" t="s">
        <v>861</v>
      </c>
      <c r="E67" s="565"/>
      <c r="F67" s="568"/>
      <c r="G67" s="568"/>
      <c r="H67" s="568"/>
      <c r="I67" s="568"/>
      <c r="J67" s="568"/>
      <c r="K67" s="568"/>
      <c r="L67" s="568"/>
      <c r="M67" s="568"/>
      <c r="N67" s="568"/>
      <c r="O67" s="568"/>
      <c r="P67" s="568"/>
      <c r="Q67" s="568"/>
      <c r="R67" s="568"/>
      <c r="S67" s="568"/>
      <c r="T67" s="568"/>
      <c r="U67" s="669"/>
    </row>
    <row r="68" spans="2:22" ht="22.7" customHeight="1">
      <c r="B68" s="648">
        <v>22</v>
      </c>
      <c r="C68" s="1116" t="s">
        <v>862</v>
      </c>
      <c r="D68" s="355" t="s">
        <v>863</v>
      </c>
      <c r="E68" s="565">
        <f>IF(E18&gt;0,E33*100/E18)</f>
        <v>4.6427439112264013</v>
      </c>
      <c r="F68" s="565">
        <f t="shared" ref="F68:T68" si="5">IF(F18&gt;0,F33*100/F18)</f>
        <v>5.156241625127298</v>
      </c>
      <c r="G68" s="565">
        <f t="shared" si="5"/>
        <v>5.9402460456942006</v>
      </c>
      <c r="H68" s="565">
        <f t="shared" si="5"/>
        <v>4.5290843610171345</v>
      </c>
      <c r="I68" s="565">
        <f t="shared" si="5"/>
        <v>4.5025481941059162</v>
      </c>
      <c r="J68" s="565">
        <f t="shared" si="5"/>
        <v>4.6244319700614813</v>
      </c>
      <c r="K68" s="565">
        <f t="shared" si="5"/>
        <v>3.7872991583779649</v>
      </c>
      <c r="L68" s="565">
        <f t="shared" si="5"/>
        <v>3.433824523455455</v>
      </c>
      <c r="M68" s="565">
        <f t="shared" si="5"/>
        <v>5.7434790886590088</v>
      </c>
      <c r="N68" s="565">
        <f t="shared" si="5"/>
        <v>7.4981357196122298</v>
      </c>
      <c r="O68" s="565">
        <f t="shared" si="5"/>
        <v>6.1569461547072653</v>
      </c>
      <c r="P68" s="565">
        <f t="shared" si="5"/>
        <v>2.4741599740699391</v>
      </c>
      <c r="Q68" s="565">
        <f t="shared" si="5"/>
        <v>2.3325549956986604</v>
      </c>
      <c r="R68" s="565">
        <f t="shared" si="5"/>
        <v>2.4188719913782779</v>
      </c>
      <c r="S68" s="565">
        <f t="shared" si="5"/>
        <v>7.8188113098672822</v>
      </c>
      <c r="T68" s="565">
        <f t="shared" si="5"/>
        <v>4.7949809545149007</v>
      </c>
      <c r="U68" s="661">
        <v>22</v>
      </c>
    </row>
    <row r="69" spans="2:22">
      <c r="B69" s="648"/>
      <c r="C69" s="1116"/>
      <c r="D69" s="358" t="s">
        <v>423</v>
      </c>
      <c r="E69" s="565"/>
      <c r="F69" s="568"/>
      <c r="G69" s="568"/>
      <c r="H69" s="568"/>
      <c r="I69" s="568"/>
      <c r="J69" s="568"/>
      <c r="K69" s="568"/>
      <c r="L69" s="568"/>
      <c r="M69" s="568"/>
      <c r="N69" s="568"/>
      <c r="O69" s="568"/>
      <c r="P69" s="568"/>
      <c r="Q69" s="568"/>
      <c r="R69" s="568"/>
      <c r="S69" s="568"/>
      <c r="T69" s="568"/>
      <c r="U69" s="661"/>
    </row>
    <row r="70" spans="2:22" ht="21" customHeight="1">
      <c r="B70" s="648">
        <v>23</v>
      </c>
      <c r="C70" s="1116" t="s">
        <v>864</v>
      </c>
      <c r="D70" s="355" t="s">
        <v>865</v>
      </c>
      <c r="E70" s="565">
        <f>IF(E18&gt;0,E35*100/E18,0)</f>
        <v>5.2630061968583366</v>
      </c>
      <c r="F70" s="565">
        <f t="shared" ref="F70:T70" si="6">IF(F18&gt;0,F35*100/F18,0)</f>
        <v>3.5107466366511231</v>
      </c>
      <c r="G70" s="565">
        <f t="shared" si="6"/>
        <v>3.2337434094903341</v>
      </c>
      <c r="H70" s="565">
        <f t="shared" si="6"/>
        <v>3.3831714503983412</v>
      </c>
      <c r="I70" s="565">
        <f t="shared" si="6"/>
        <v>3.8378019056060269</v>
      </c>
      <c r="J70" s="565">
        <f t="shared" si="6"/>
        <v>3.702218658112804</v>
      </c>
      <c r="K70" s="565">
        <f t="shared" si="6"/>
        <v>3.8255547054322876</v>
      </c>
      <c r="L70" s="565">
        <f t="shared" si="6"/>
        <v>3.7853183723131001</v>
      </c>
      <c r="M70" s="565">
        <f t="shared" si="6"/>
        <v>4.67728628546043</v>
      </c>
      <c r="N70" s="565">
        <f t="shared" si="6"/>
        <v>6.8307233407904553</v>
      </c>
      <c r="O70" s="565">
        <f t="shared" si="6"/>
        <v>8.0935855815515509</v>
      </c>
      <c r="P70" s="565">
        <f t="shared" si="6"/>
        <v>6.4374977491266607</v>
      </c>
      <c r="Q70" s="565">
        <f t="shared" si="6"/>
        <v>6.8157797714145261</v>
      </c>
      <c r="R70" s="565">
        <f t="shared" si="6"/>
        <v>5.5562208118788172</v>
      </c>
      <c r="S70" s="565">
        <f t="shared" si="6"/>
        <v>4.7028274668205423</v>
      </c>
      <c r="T70" s="565">
        <f t="shared" si="6"/>
        <v>3.6970647546493391</v>
      </c>
      <c r="U70" s="661">
        <v>23</v>
      </c>
    </row>
    <row r="71" spans="2:22">
      <c r="B71" s="648"/>
      <c r="C71" s="1116"/>
      <c r="D71" s="358" t="s">
        <v>866</v>
      </c>
      <c r="E71" s="565"/>
      <c r="F71" s="568"/>
      <c r="G71" s="568"/>
      <c r="H71" s="568"/>
      <c r="I71" s="568"/>
      <c r="J71" s="568"/>
      <c r="K71" s="568"/>
      <c r="L71" s="568"/>
      <c r="M71" s="568"/>
      <c r="N71" s="568"/>
      <c r="O71" s="568"/>
      <c r="P71" s="568"/>
      <c r="Q71" s="568"/>
      <c r="R71" s="568"/>
      <c r="S71" s="568"/>
      <c r="T71" s="568"/>
      <c r="U71" s="661"/>
    </row>
    <row r="72" spans="2:22" ht="51" customHeight="1">
      <c r="B72" s="648">
        <v>24</v>
      </c>
      <c r="C72" s="1116" t="s">
        <v>867</v>
      </c>
      <c r="D72" s="336" t="s">
        <v>868</v>
      </c>
      <c r="E72" s="565">
        <f>IF(E18&gt;0,E37*100/E18,0)</f>
        <v>7.4915693904020753</v>
      </c>
      <c r="F72" s="565">
        <f t="shared" ref="F72:T72" si="7">IF(F18&gt;0,F37*100/F18,0)</f>
        <v>9.1279412552929191</v>
      </c>
      <c r="G72" s="565">
        <f t="shared" si="7"/>
        <v>8.8927943760984185</v>
      </c>
      <c r="H72" s="565">
        <f t="shared" si="7"/>
        <v>9.8548510313216191</v>
      </c>
      <c r="I72" s="565">
        <f t="shared" si="7"/>
        <v>11.291823620651451</v>
      </c>
      <c r="J72" s="565">
        <f t="shared" si="7"/>
        <v>11.507618283881316</v>
      </c>
      <c r="K72" s="565">
        <f t="shared" si="7"/>
        <v>5.5757459831675593</v>
      </c>
      <c r="L72" s="565">
        <f t="shared" si="7"/>
        <v>5.1372177909963499</v>
      </c>
      <c r="M72" s="565">
        <f t="shared" si="7"/>
        <v>11.578980770451228</v>
      </c>
      <c r="N72" s="565">
        <f t="shared" si="7"/>
        <v>10.596569724086503</v>
      </c>
      <c r="O72" s="565">
        <f t="shared" si="7"/>
        <v>8.4182245606179329</v>
      </c>
      <c r="P72" s="565">
        <f t="shared" si="7"/>
        <v>2.2634782295530664</v>
      </c>
      <c r="Q72" s="565">
        <f t="shared" si="7"/>
        <v>2.0228585473761829</v>
      </c>
      <c r="R72" s="565">
        <f t="shared" si="7"/>
        <v>2.7781104059394086</v>
      </c>
      <c r="S72" s="565">
        <f t="shared" si="7"/>
        <v>5.8857472590882862</v>
      </c>
      <c r="T72" s="565">
        <f t="shared" si="7"/>
        <v>4.7053551422809772</v>
      </c>
      <c r="U72" s="661">
        <v>24</v>
      </c>
    </row>
    <row r="73" spans="2:22" ht="31.5">
      <c r="B73" s="648"/>
      <c r="C73" s="1116"/>
      <c r="D73" s="357" t="s">
        <v>869</v>
      </c>
      <c r="E73" s="565"/>
      <c r="F73" s="568"/>
      <c r="G73" s="568"/>
      <c r="H73" s="568"/>
      <c r="I73" s="568"/>
      <c r="J73" s="568"/>
      <c r="K73" s="568"/>
      <c r="L73" s="568"/>
      <c r="M73" s="568"/>
      <c r="N73" s="568"/>
      <c r="O73" s="568"/>
      <c r="P73" s="568"/>
      <c r="Q73" s="568"/>
      <c r="R73" s="568"/>
      <c r="S73" s="568"/>
      <c r="T73" s="568"/>
      <c r="U73" s="661"/>
    </row>
    <row r="74" spans="2:22" ht="33" customHeight="1">
      <c r="B74" s="648">
        <v>25</v>
      </c>
      <c r="C74" s="1116" t="s">
        <v>870</v>
      </c>
      <c r="D74" s="336" t="s">
        <v>871</v>
      </c>
      <c r="E74" s="565">
        <f>IF(E18&gt;0,E39*100/E18,0)</f>
        <v>1.5316328001152903</v>
      </c>
      <c r="F74" s="565">
        <f t="shared" ref="F74:T74" si="8">IF(F18&gt;0,F39*100/F18,0)</f>
        <v>2.4334030122742134</v>
      </c>
      <c r="G74" s="565">
        <f t="shared" si="8"/>
        <v>2.390158172231986</v>
      </c>
      <c r="H74" s="565">
        <f t="shared" si="8"/>
        <v>2.4118738404452689</v>
      </c>
      <c r="I74" s="565">
        <f t="shared" si="8"/>
        <v>2.8849988920895191</v>
      </c>
      <c r="J74" s="565">
        <f t="shared" si="8"/>
        <v>2.8000534616412724</v>
      </c>
      <c r="K74" s="565">
        <f t="shared" si="8"/>
        <v>1.1094108645753635</v>
      </c>
      <c r="L74" s="565">
        <f t="shared" si="8"/>
        <v>1.0004055698256049</v>
      </c>
      <c r="M74" s="565">
        <f t="shared" si="8"/>
        <v>1.8975693342641367</v>
      </c>
      <c r="N74" s="565">
        <f t="shared" si="8"/>
        <v>1.2378821774794928</v>
      </c>
      <c r="O74" s="565">
        <f t="shared" si="8"/>
        <v>1.3209448113735587</v>
      </c>
      <c r="P74" s="565">
        <f t="shared" si="8"/>
        <v>0.66445780963013645</v>
      </c>
      <c r="Q74" s="565">
        <f t="shared" si="8"/>
        <v>0.61939289664495512</v>
      </c>
      <c r="R74" s="565">
        <f t="shared" si="8"/>
        <v>0.59873069093521736</v>
      </c>
      <c r="S74" s="565">
        <f t="shared" si="8"/>
        <v>1.5291402192729371</v>
      </c>
      <c r="T74" s="565">
        <f t="shared" si="8"/>
        <v>1.8821420569123908</v>
      </c>
      <c r="U74" s="661">
        <v>25</v>
      </c>
    </row>
    <row r="75" spans="2:22" ht="16.7" customHeight="1">
      <c r="B75" s="648"/>
      <c r="C75" s="1116"/>
      <c r="D75" s="357" t="s">
        <v>872</v>
      </c>
      <c r="E75" s="565"/>
      <c r="F75" s="568"/>
      <c r="G75" s="568"/>
      <c r="H75" s="568"/>
      <c r="I75" s="568"/>
      <c r="J75" s="568"/>
      <c r="K75" s="568"/>
      <c r="L75" s="568"/>
      <c r="M75" s="568"/>
      <c r="N75" s="568"/>
      <c r="O75" s="568"/>
      <c r="P75" s="568"/>
      <c r="Q75" s="568"/>
      <c r="R75" s="568"/>
      <c r="S75" s="568"/>
      <c r="T75" s="568"/>
      <c r="U75" s="661"/>
    </row>
    <row r="76" spans="2:22" ht="34.5" customHeight="1">
      <c r="B76" s="648">
        <v>26</v>
      </c>
      <c r="C76" s="1116" t="s">
        <v>873</v>
      </c>
      <c r="D76" s="336" t="s">
        <v>874</v>
      </c>
      <c r="E76" s="565">
        <f>IF(E18&gt;0,E41*100/E18,0)</f>
        <v>6.8586251621271073</v>
      </c>
      <c r="F76" s="565">
        <f t="shared" ref="F76:T76" si="9">IF(F18&gt;0,F41*100/F18,0)</f>
        <v>12.788765610762717</v>
      </c>
      <c r="G76" s="565">
        <f t="shared" si="9"/>
        <v>12.478031634446397</v>
      </c>
      <c r="H76" s="565">
        <f t="shared" si="9"/>
        <v>12.539561279057077</v>
      </c>
      <c r="I76" s="565">
        <f t="shared" si="9"/>
        <v>6.4081542211389317</v>
      </c>
      <c r="J76" s="565">
        <f t="shared" si="9"/>
        <v>6.2483293237102382</v>
      </c>
      <c r="K76" s="565">
        <f t="shared" si="9"/>
        <v>9.3821729150726849</v>
      </c>
      <c r="L76" s="565">
        <f t="shared" si="9"/>
        <v>10.328511558740029</v>
      </c>
      <c r="M76" s="565">
        <f t="shared" si="9"/>
        <v>6.6097607412578538</v>
      </c>
      <c r="N76" s="565">
        <f t="shared" si="9"/>
        <v>5.0820283370618942</v>
      </c>
      <c r="O76" s="565">
        <f t="shared" si="9"/>
        <v>5.0598902944139708</v>
      </c>
      <c r="P76" s="565">
        <f t="shared" si="9"/>
        <v>5.6397882378362807</v>
      </c>
      <c r="Q76" s="565">
        <f t="shared" si="9"/>
        <v>5.54749907828438</v>
      </c>
      <c r="R76" s="565">
        <f t="shared" si="9"/>
        <v>6.047179978445695</v>
      </c>
      <c r="S76" s="565">
        <f t="shared" si="9"/>
        <v>7.1263704558568959</v>
      </c>
      <c r="T76" s="565">
        <f t="shared" si="9"/>
        <v>5.8256777952050189</v>
      </c>
      <c r="U76" s="661">
        <v>26</v>
      </c>
    </row>
    <row r="77" spans="2:22" ht="31.5">
      <c r="B77" s="651"/>
      <c r="C77" s="1116"/>
      <c r="D77" s="357" t="s">
        <v>875</v>
      </c>
      <c r="E77" s="565"/>
      <c r="F77" s="568"/>
      <c r="G77" s="568"/>
      <c r="H77" s="568"/>
      <c r="I77" s="568"/>
      <c r="J77" s="568"/>
      <c r="K77" s="568"/>
      <c r="L77" s="568"/>
      <c r="M77" s="568"/>
      <c r="N77" s="568"/>
      <c r="O77" s="568"/>
      <c r="P77" s="568"/>
      <c r="Q77" s="568"/>
      <c r="R77" s="568"/>
      <c r="S77" s="568"/>
      <c r="T77" s="568"/>
      <c r="U77" s="661"/>
      <c r="V77" s="93"/>
    </row>
    <row r="78" spans="2:22" ht="31.9" customHeight="1">
      <c r="B78" s="651">
        <v>27</v>
      </c>
      <c r="C78" s="1119" t="s">
        <v>876</v>
      </c>
      <c r="D78" s="336" t="s">
        <v>877</v>
      </c>
      <c r="E78" s="565">
        <f>IF(E18&gt;0,E43*100/E18,0)</f>
        <v>1.6486525435941779</v>
      </c>
      <c r="F78" s="565">
        <f t="shared" ref="F78:T78" si="10">IF(F18&gt;0,F43*100/F18,0)</f>
        <v>1.281020528487967</v>
      </c>
      <c r="G78" s="565">
        <f t="shared" si="10"/>
        <v>1.0544815465729349</v>
      </c>
      <c r="H78" s="565">
        <f t="shared" si="10"/>
        <v>1.3423551238677289</v>
      </c>
      <c r="I78" s="565">
        <f t="shared" si="10"/>
        <v>1.1876800354531354</v>
      </c>
      <c r="J78" s="565">
        <f t="shared" si="10"/>
        <v>1.1226944667201284</v>
      </c>
      <c r="K78" s="565">
        <f t="shared" si="10"/>
        <v>1.8075745983167559</v>
      </c>
      <c r="L78" s="565">
        <f t="shared" si="10"/>
        <v>1.8521022035960524</v>
      </c>
      <c r="M78" s="565">
        <f t="shared" si="10"/>
        <v>1.0757123817985657</v>
      </c>
      <c r="N78" s="565">
        <f t="shared" si="10"/>
        <v>2.1923937360178969</v>
      </c>
      <c r="O78" s="565">
        <f t="shared" si="10"/>
        <v>2.2724728534646816</v>
      </c>
      <c r="P78" s="565">
        <f t="shared" si="10"/>
        <v>1.9303489754024561</v>
      </c>
      <c r="Q78" s="565">
        <f t="shared" si="10"/>
        <v>1.7156200073737249</v>
      </c>
      <c r="R78" s="565">
        <f t="shared" si="10"/>
        <v>2.2033289426415998</v>
      </c>
      <c r="S78" s="565">
        <f t="shared" si="10"/>
        <v>2.4235429890363531</v>
      </c>
      <c r="T78" s="565">
        <f t="shared" si="10"/>
        <v>1.8149226977369481</v>
      </c>
      <c r="U78" s="661">
        <v>27</v>
      </c>
      <c r="V78" s="93"/>
    </row>
    <row r="79" spans="2:22" ht="32.25" customHeight="1">
      <c r="B79" s="651"/>
      <c r="C79" s="1119"/>
      <c r="D79" s="357" t="s">
        <v>919</v>
      </c>
      <c r="E79" s="565"/>
      <c r="F79" s="568"/>
      <c r="G79" s="568"/>
      <c r="H79" s="568"/>
      <c r="I79" s="568"/>
      <c r="J79" s="568"/>
      <c r="K79" s="568"/>
      <c r="L79" s="568"/>
      <c r="M79" s="568"/>
      <c r="N79" s="568"/>
      <c r="O79" s="568"/>
      <c r="P79" s="568"/>
      <c r="Q79" s="568"/>
      <c r="R79" s="568"/>
      <c r="S79" s="568"/>
      <c r="T79" s="568"/>
      <c r="U79" s="661"/>
      <c r="V79" s="93"/>
    </row>
    <row r="80" spans="2:22" ht="31.5" customHeight="1">
      <c r="B80" s="651">
        <v>28</v>
      </c>
      <c r="C80" s="1119" t="s">
        <v>879</v>
      </c>
      <c r="D80" s="336" t="s">
        <v>880</v>
      </c>
      <c r="E80" s="565">
        <f>IF(E18&gt;0,E45*100/E18,0)</f>
        <v>59.174520824326272</v>
      </c>
      <c r="F80" s="565">
        <f t="shared" ref="F80:T80" si="11">IF(F18&gt;0,F45*100/F18,0)</f>
        <v>51.776812992442515</v>
      </c>
      <c r="G80" s="565">
        <f t="shared" si="11"/>
        <v>49.736379613356767</v>
      </c>
      <c r="H80" s="565">
        <f t="shared" si="11"/>
        <v>52.963003383171447</v>
      </c>
      <c r="I80" s="565">
        <f t="shared" si="11"/>
        <v>58.20961666297363</v>
      </c>
      <c r="J80" s="565">
        <f t="shared" si="11"/>
        <v>58.219727345629508</v>
      </c>
      <c r="K80" s="565">
        <f t="shared" si="11"/>
        <v>54.772379495026776</v>
      </c>
      <c r="L80" s="565">
        <f t="shared" si="11"/>
        <v>54.860078410166281</v>
      </c>
      <c r="M80" s="565">
        <f t="shared" si="11"/>
        <v>55.984641746525355</v>
      </c>
      <c r="N80" s="565">
        <f t="shared" si="11"/>
        <v>55.932140193885161</v>
      </c>
      <c r="O80" s="565">
        <f t="shared" si="11"/>
        <v>58.580544050151126</v>
      </c>
      <c r="P80" s="565">
        <f t="shared" si="11"/>
        <v>66.975186372312464</v>
      </c>
      <c r="Q80" s="565">
        <f t="shared" si="11"/>
        <v>67.653926508541232</v>
      </c>
      <c r="R80" s="565">
        <f t="shared" si="11"/>
        <v>65.549036043587591</v>
      </c>
      <c r="S80" s="565">
        <f t="shared" si="11"/>
        <v>49.33641084824005</v>
      </c>
      <c r="T80" s="565">
        <f t="shared" si="11"/>
        <v>57.875868250056016</v>
      </c>
      <c r="U80" s="661">
        <v>28</v>
      </c>
      <c r="V80" s="93"/>
    </row>
    <row r="81" spans="2:22">
      <c r="B81" s="651"/>
      <c r="C81" s="1119"/>
      <c r="D81" s="357" t="s">
        <v>881</v>
      </c>
      <c r="E81" s="565"/>
      <c r="F81" s="568"/>
      <c r="G81" s="568"/>
      <c r="H81" s="568"/>
      <c r="I81" s="568"/>
      <c r="J81" s="568"/>
      <c r="K81" s="568"/>
      <c r="L81" s="568"/>
      <c r="M81" s="568"/>
      <c r="N81" s="568"/>
      <c r="O81" s="568"/>
      <c r="P81" s="568"/>
      <c r="Q81" s="568"/>
      <c r="R81" s="568"/>
      <c r="S81" s="568"/>
      <c r="T81" s="568"/>
      <c r="U81" s="669"/>
      <c r="V81" s="93"/>
    </row>
    <row r="82" spans="2:22" ht="21" customHeight="1">
      <c r="B82" s="651">
        <v>29</v>
      </c>
      <c r="C82" s="1119">
        <v>999</v>
      </c>
      <c r="D82" s="336" t="s">
        <v>882</v>
      </c>
      <c r="E82" s="565">
        <f>IF(E18&gt;0,E47*100/E18,0)</f>
        <v>4.77359850122496</v>
      </c>
      <c r="F82" s="565">
        <f t="shared" ref="F82:T82" si="12">IF(F18&gt;0,F47*100/F18,0)</f>
        <v>2.1386074931661039</v>
      </c>
      <c r="G82" s="565">
        <f t="shared" si="12"/>
        <v>2.1792618629173988</v>
      </c>
      <c r="H82" s="565">
        <f t="shared" si="12"/>
        <v>1.7898068318236386</v>
      </c>
      <c r="I82" s="565">
        <f t="shared" si="12"/>
        <v>2.4241081320629294</v>
      </c>
      <c r="J82" s="565">
        <f t="shared" si="12"/>
        <v>2.4391873830526598</v>
      </c>
      <c r="K82" s="565">
        <f t="shared" si="12"/>
        <v>12.815608263198163</v>
      </c>
      <c r="L82" s="565">
        <f t="shared" si="12"/>
        <v>13.329728268216845</v>
      </c>
      <c r="M82" s="565">
        <f t="shared" si="12"/>
        <v>2.8622199657295169</v>
      </c>
      <c r="N82" s="565">
        <f t="shared" si="12"/>
        <v>3.5011185682326622</v>
      </c>
      <c r="O82" s="565">
        <f t="shared" si="12"/>
        <v>3.6493899026083061</v>
      </c>
      <c r="P82" s="565">
        <f t="shared" si="12"/>
        <v>5.8864839557748407</v>
      </c>
      <c r="Q82" s="565">
        <f t="shared" si="12"/>
        <v>5.6777682192454222</v>
      </c>
      <c r="R82" s="565">
        <f t="shared" si="12"/>
        <v>5.7837384744341991</v>
      </c>
      <c r="S82" s="565">
        <f t="shared" si="12"/>
        <v>11.309867282169648</v>
      </c>
      <c r="T82" s="565">
        <f t="shared" si="12"/>
        <v>11.046381357831056</v>
      </c>
      <c r="U82" s="669">
        <v>29</v>
      </c>
      <c r="V82" s="93"/>
    </row>
    <row r="83" spans="2:22">
      <c r="B83" s="651"/>
      <c r="C83" s="1119"/>
      <c r="D83" s="357" t="s">
        <v>883</v>
      </c>
      <c r="E83" s="672"/>
      <c r="F83" s="568"/>
      <c r="G83" s="568"/>
      <c r="H83" s="568"/>
      <c r="I83" s="568"/>
      <c r="J83" s="568"/>
      <c r="K83" s="568"/>
      <c r="L83" s="568"/>
      <c r="M83" s="568"/>
      <c r="N83" s="568"/>
      <c r="O83" s="568"/>
      <c r="P83" s="568"/>
      <c r="Q83" s="568"/>
      <c r="R83" s="568"/>
      <c r="S83" s="568"/>
      <c r="T83" s="568"/>
      <c r="U83" s="158"/>
    </row>
  </sheetData>
  <sheetProtection selectLockedCells="1" selectUnlockedCells="1"/>
  <mergeCells count="69">
    <mergeCell ref="C62:C63"/>
    <mergeCell ref="C64:C65"/>
    <mergeCell ref="C66:C67"/>
    <mergeCell ref="C68:C69"/>
    <mergeCell ref="C82:C83"/>
    <mergeCell ref="C70:C71"/>
    <mergeCell ref="C72:C73"/>
    <mergeCell ref="C74:C75"/>
    <mergeCell ref="C76:C77"/>
    <mergeCell ref="C78:C79"/>
    <mergeCell ref="C80:C81"/>
    <mergeCell ref="C51:T51"/>
    <mergeCell ref="C53:C54"/>
    <mergeCell ref="C56:C57"/>
    <mergeCell ref="C58:C59"/>
    <mergeCell ref="C60:C61"/>
    <mergeCell ref="C41:C42"/>
    <mergeCell ref="C43:C44"/>
    <mergeCell ref="C45:C46"/>
    <mergeCell ref="C47:C48"/>
    <mergeCell ref="C50:T50"/>
    <mergeCell ref="C31:C32"/>
    <mergeCell ref="C33:C34"/>
    <mergeCell ref="C35:C36"/>
    <mergeCell ref="C37:C38"/>
    <mergeCell ref="C39:C40"/>
    <mergeCell ref="C21:C22"/>
    <mergeCell ref="C23:C24"/>
    <mergeCell ref="C25:C26"/>
    <mergeCell ref="C27:C28"/>
    <mergeCell ref="C29:C30"/>
    <mergeCell ref="C12:T12"/>
    <mergeCell ref="C13:T13"/>
    <mergeCell ref="C15:C16"/>
    <mergeCell ref="C18:C19"/>
    <mergeCell ref="N7:N9"/>
    <mergeCell ref="O7:O8"/>
    <mergeCell ref="P7:P9"/>
    <mergeCell ref="Q7:R7"/>
    <mergeCell ref="U3:U10"/>
    <mergeCell ref="F4:T4"/>
    <mergeCell ref="F5:H5"/>
    <mergeCell ref="I5:J5"/>
    <mergeCell ref="K5:L5"/>
    <mergeCell ref="N5:O5"/>
    <mergeCell ref="P5:R5"/>
    <mergeCell ref="S5:S7"/>
    <mergeCell ref="T5:T7"/>
    <mergeCell ref="F6:H6"/>
    <mergeCell ref="I6:J6"/>
    <mergeCell ref="K6:L6"/>
    <mergeCell ref="N6:O6"/>
    <mergeCell ref="P6:R6"/>
    <mergeCell ref="M8:M9"/>
    <mergeCell ref="F7:F9"/>
    <mergeCell ref="C2:P2"/>
    <mergeCell ref="B3:B10"/>
    <mergeCell ref="C3:D7"/>
    <mergeCell ref="E3:E10"/>
    <mergeCell ref="F3:T3"/>
    <mergeCell ref="C8:D10"/>
    <mergeCell ref="G7:H7"/>
    <mergeCell ref="I7:I9"/>
    <mergeCell ref="J7:J8"/>
    <mergeCell ref="K7:K9"/>
    <mergeCell ref="L7:L8"/>
    <mergeCell ref="M5:M7"/>
    <mergeCell ref="S8:S9"/>
    <mergeCell ref="T8:T9"/>
  </mergeCells>
  <pageMargins left="0.70833333333333337" right="0.70833333333333337" top="0.74791666666666667" bottom="0.74791666666666667" header="0.51180555555555551" footer="0.51180555555555551"/>
  <pageSetup paperSize="9" scale="60" firstPageNumber="0" fitToWidth="2" fitToHeight="2"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tabColor rgb="FFF8F200"/>
    <pageSetUpPr fitToPage="1"/>
  </sheetPr>
  <dimension ref="B1:W107"/>
  <sheetViews>
    <sheetView zoomScaleNormal="100" workbookViewId="0"/>
  </sheetViews>
  <sheetFormatPr defaultColWidth="8.75" defaultRowHeight="15.75"/>
  <cols>
    <col min="1" max="1" width="3.75" style="70" customWidth="1"/>
    <col min="2" max="2" width="10.75" style="304" customWidth="1"/>
    <col min="3" max="3" width="18" style="102" customWidth="1"/>
    <col min="4" max="4" width="62.375" style="70" customWidth="1"/>
    <col min="5" max="8" width="16.125" style="70" customWidth="1"/>
    <col min="9" max="12" width="12.625" style="70" customWidth="1"/>
    <col min="13" max="13" width="9" style="70" customWidth="1"/>
    <col min="14" max="14" width="10.375" style="70" bestFit="1" customWidth="1"/>
    <col min="15" max="20" width="12.625" style="70" customWidth="1"/>
    <col min="21" max="21" width="8.75" style="5"/>
    <col min="22" max="16384" width="8.75" style="70"/>
  </cols>
  <sheetData>
    <row r="1" spans="2:21" ht="24" customHeight="1">
      <c r="B1" s="280" t="s">
        <v>923</v>
      </c>
      <c r="C1" s="229" t="s">
        <v>1736</v>
      </c>
      <c r="D1" s="268"/>
      <c r="E1" s="268"/>
      <c r="F1" s="268"/>
      <c r="G1" s="268"/>
      <c r="H1" s="268"/>
      <c r="I1" s="268"/>
    </row>
    <row r="2" spans="2:21" s="270" customFormat="1" ht="23.45" customHeight="1">
      <c r="B2" s="372"/>
      <c r="C2" s="1079" t="s">
        <v>1737</v>
      </c>
      <c r="D2" s="1079"/>
      <c r="E2" s="1079"/>
      <c r="F2" s="1079"/>
      <c r="G2" s="1079"/>
      <c r="H2" s="1079"/>
      <c r="I2" s="1079"/>
      <c r="J2" s="1079"/>
      <c r="K2" s="1079"/>
      <c r="L2" s="1079"/>
      <c r="M2" s="1079"/>
      <c r="N2" s="1079"/>
      <c r="O2" s="1079"/>
      <c r="P2" s="1079"/>
      <c r="U2" s="126"/>
    </row>
    <row r="3" spans="2:21" ht="18.75" customHeight="1">
      <c r="B3" s="1088" t="s">
        <v>924</v>
      </c>
      <c r="C3" s="1080" t="s">
        <v>925</v>
      </c>
      <c r="D3" s="1080"/>
      <c r="E3" s="994" t="s">
        <v>485</v>
      </c>
      <c r="F3" s="1077" t="s">
        <v>486</v>
      </c>
      <c r="G3" s="1077"/>
      <c r="H3" s="1077"/>
      <c r="I3" s="1077"/>
      <c r="J3" s="1077"/>
      <c r="K3" s="1077"/>
      <c r="L3" s="1077"/>
      <c r="M3" s="1077"/>
      <c r="N3" s="1077"/>
      <c r="O3" s="1077"/>
      <c r="P3" s="1077"/>
      <c r="Q3" s="1077"/>
      <c r="R3" s="1077"/>
      <c r="S3" s="1077"/>
      <c r="T3" s="1077"/>
      <c r="U3" s="942" t="s">
        <v>590</v>
      </c>
    </row>
    <row r="4" spans="2:21" ht="22.5" customHeight="1">
      <c r="B4" s="1088"/>
      <c r="C4" s="1080"/>
      <c r="D4" s="1080"/>
      <c r="E4" s="994"/>
      <c r="F4" s="1133" t="s">
        <v>487</v>
      </c>
      <c r="G4" s="1133"/>
      <c r="H4" s="1133"/>
      <c r="I4" s="1133"/>
      <c r="J4" s="1133"/>
      <c r="K4" s="1133"/>
      <c r="L4" s="1133"/>
      <c r="M4" s="1133"/>
      <c r="N4" s="1133"/>
      <c r="O4" s="1133"/>
      <c r="P4" s="1133"/>
      <c r="Q4" s="1133"/>
      <c r="R4" s="1133"/>
      <c r="S4" s="1133"/>
      <c r="T4" s="1133"/>
      <c r="U4" s="942"/>
    </row>
    <row r="5" spans="2:21" ht="48.75" customHeight="1">
      <c r="B5" s="1088"/>
      <c r="C5" s="1080"/>
      <c r="D5" s="1080"/>
      <c r="E5" s="994"/>
      <c r="F5" s="1080" t="s">
        <v>488</v>
      </c>
      <c r="G5" s="1080"/>
      <c r="H5" s="1080"/>
      <c r="I5" s="1080" t="s">
        <v>489</v>
      </c>
      <c r="J5" s="1080"/>
      <c r="K5" s="1080" t="s">
        <v>887</v>
      </c>
      <c r="L5" s="1080"/>
      <c r="M5" s="1080" t="s">
        <v>888</v>
      </c>
      <c r="N5" s="1134" t="s">
        <v>889</v>
      </c>
      <c r="O5" s="1134"/>
      <c r="P5" s="983" t="s">
        <v>493</v>
      </c>
      <c r="Q5" s="983"/>
      <c r="R5" s="983"/>
      <c r="S5" s="1080" t="s">
        <v>890</v>
      </c>
      <c r="T5" s="1080" t="s">
        <v>891</v>
      </c>
      <c r="U5" s="942"/>
    </row>
    <row r="6" spans="2:21" ht="38.25" customHeight="1">
      <c r="B6" s="1088"/>
      <c r="C6" s="1080"/>
      <c r="D6" s="1080"/>
      <c r="E6" s="994"/>
      <c r="F6" s="1087" t="s">
        <v>495</v>
      </c>
      <c r="G6" s="1087"/>
      <c r="H6" s="1087"/>
      <c r="I6" s="1087" t="s">
        <v>496</v>
      </c>
      <c r="J6" s="1087"/>
      <c r="K6" s="1087" t="s">
        <v>892</v>
      </c>
      <c r="L6" s="1087"/>
      <c r="M6" s="1080"/>
      <c r="N6" s="993" t="s">
        <v>893</v>
      </c>
      <c r="O6" s="993"/>
      <c r="P6" s="984" t="s">
        <v>894</v>
      </c>
      <c r="Q6" s="984"/>
      <c r="R6" s="984"/>
      <c r="S6" s="1080"/>
      <c r="T6" s="1080"/>
      <c r="U6" s="942"/>
    </row>
    <row r="7" spans="2:21" ht="22.7" customHeight="1">
      <c r="B7" s="1088"/>
      <c r="C7" s="1080"/>
      <c r="D7" s="1080"/>
      <c r="E7" s="994"/>
      <c r="F7" s="994" t="s">
        <v>501</v>
      </c>
      <c r="G7" s="994" t="s">
        <v>502</v>
      </c>
      <c r="H7" s="994"/>
      <c r="I7" s="1081" t="s">
        <v>503</v>
      </c>
      <c r="J7" s="1080" t="s">
        <v>898</v>
      </c>
      <c r="K7" s="1132" t="s">
        <v>926</v>
      </c>
      <c r="L7" s="1080" t="s">
        <v>900</v>
      </c>
      <c r="M7" s="1080"/>
      <c r="N7" s="1132" t="s">
        <v>1986</v>
      </c>
      <c r="O7" s="1080" t="s">
        <v>902</v>
      </c>
      <c r="P7" s="1081" t="s">
        <v>501</v>
      </c>
      <c r="Q7" s="1088" t="s">
        <v>927</v>
      </c>
      <c r="R7" s="1088"/>
      <c r="S7" s="1080"/>
      <c r="T7" s="1080"/>
      <c r="U7" s="942"/>
    </row>
    <row r="8" spans="2:21" ht="96.75" customHeight="1">
      <c r="B8" s="1088"/>
      <c r="C8" s="1087" t="s">
        <v>928</v>
      </c>
      <c r="D8" s="1087"/>
      <c r="E8" s="994"/>
      <c r="F8" s="994"/>
      <c r="G8" s="752" t="s">
        <v>1865</v>
      </c>
      <c r="H8" s="306" t="s">
        <v>904</v>
      </c>
      <c r="I8" s="1081"/>
      <c r="J8" s="1080"/>
      <c r="K8" s="1132"/>
      <c r="L8" s="1080"/>
      <c r="M8" s="1085" t="s">
        <v>905</v>
      </c>
      <c r="N8" s="1132"/>
      <c r="O8" s="1080"/>
      <c r="P8" s="1081"/>
      <c r="Q8" s="272" t="s">
        <v>906</v>
      </c>
      <c r="R8" s="77" t="s">
        <v>520</v>
      </c>
      <c r="S8" s="1085" t="s">
        <v>907</v>
      </c>
      <c r="T8" s="1085" t="s">
        <v>421</v>
      </c>
      <c r="U8" s="942"/>
    </row>
    <row r="9" spans="2:21" ht="84" customHeight="1">
      <c r="B9" s="1088"/>
      <c r="C9" s="1087"/>
      <c r="D9" s="1087"/>
      <c r="E9" s="994"/>
      <c r="F9" s="994"/>
      <c r="G9" s="238" t="s">
        <v>521</v>
      </c>
      <c r="H9" s="237" t="s">
        <v>908</v>
      </c>
      <c r="I9" s="1081"/>
      <c r="J9" s="236" t="s">
        <v>909</v>
      </c>
      <c r="K9" s="1132"/>
      <c r="L9" s="236" t="s">
        <v>910</v>
      </c>
      <c r="M9" s="1085"/>
      <c r="N9" s="1132"/>
      <c r="O9" s="236" t="s">
        <v>911</v>
      </c>
      <c r="P9" s="1081"/>
      <c r="Q9" s="236" t="s">
        <v>531</v>
      </c>
      <c r="R9" s="236" t="s">
        <v>532</v>
      </c>
      <c r="S9" s="1085"/>
      <c r="T9" s="1085"/>
      <c r="U9" s="942"/>
    </row>
    <row r="10" spans="2:21" ht="31.5">
      <c r="B10" s="1088"/>
      <c r="C10" s="1087"/>
      <c r="D10" s="1087"/>
      <c r="E10" s="994"/>
      <c r="F10" s="842" t="s">
        <v>1984</v>
      </c>
      <c r="G10" s="277" t="s">
        <v>1826</v>
      </c>
      <c r="H10" s="845" t="s">
        <v>1827</v>
      </c>
      <c r="I10" s="844" t="s">
        <v>1828</v>
      </c>
      <c r="J10" s="844" t="s">
        <v>647</v>
      </c>
      <c r="K10" s="845" t="s">
        <v>1976</v>
      </c>
      <c r="L10" s="844" t="s">
        <v>1977</v>
      </c>
      <c r="M10" s="844" t="s">
        <v>1985</v>
      </c>
      <c r="N10" s="316" t="s">
        <v>1978</v>
      </c>
      <c r="O10" s="844" t="s">
        <v>1979</v>
      </c>
      <c r="P10" s="844" t="s">
        <v>1980</v>
      </c>
      <c r="Q10" s="844" t="s">
        <v>1981</v>
      </c>
      <c r="R10" s="844" t="s">
        <v>1982</v>
      </c>
      <c r="S10" s="844" t="s">
        <v>1983</v>
      </c>
      <c r="T10" s="844" t="s">
        <v>1937</v>
      </c>
      <c r="U10" s="942"/>
    </row>
    <row r="11" spans="2:21" s="5" customFormat="1" ht="16.7" customHeight="1">
      <c r="B11" s="384"/>
      <c r="C11" s="1006" t="s">
        <v>912</v>
      </c>
      <c r="D11" s="1006"/>
      <c r="E11" s="1006"/>
      <c r="F11" s="1006"/>
      <c r="G11" s="1006"/>
      <c r="H11" s="1006"/>
      <c r="I11" s="1006"/>
      <c r="J11" s="1006"/>
      <c r="K11" s="1006"/>
      <c r="L11" s="1006"/>
      <c r="M11" s="1006"/>
      <c r="N11" s="1006"/>
      <c r="O11" s="1006"/>
      <c r="P11" s="1006"/>
      <c r="Q11" s="1006"/>
      <c r="R11" s="1006"/>
      <c r="S11" s="1006"/>
      <c r="T11" s="1006"/>
    </row>
    <row r="12" spans="2:21" ht="20.100000000000001" customHeight="1">
      <c r="C12" s="1110" t="s">
        <v>913</v>
      </c>
      <c r="D12" s="1110"/>
      <c r="E12" s="1110"/>
      <c r="F12" s="1110"/>
      <c r="G12" s="1110"/>
      <c r="H12" s="1110"/>
      <c r="I12" s="1110"/>
      <c r="J12" s="1110"/>
      <c r="K12" s="1110"/>
      <c r="L12" s="1110"/>
      <c r="M12" s="1110"/>
      <c r="N12" s="1110"/>
      <c r="O12" s="1110"/>
      <c r="P12" s="1110"/>
      <c r="Q12" s="1110"/>
      <c r="R12" s="1110"/>
      <c r="S12" s="1110"/>
      <c r="T12" s="1110"/>
    </row>
    <row r="13" spans="2:21">
      <c r="C13" s="104" t="s">
        <v>733</v>
      </c>
    </row>
    <row r="14" spans="2:21">
      <c r="B14" s="648">
        <v>1</v>
      </c>
      <c r="C14" s="1135"/>
      <c r="D14" s="107" t="s">
        <v>482</v>
      </c>
      <c r="E14" s="250">
        <v>87622</v>
      </c>
      <c r="F14" s="250">
        <v>8071</v>
      </c>
      <c r="G14" s="250">
        <v>1198</v>
      </c>
      <c r="H14" s="250">
        <v>4008</v>
      </c>
      <c r="I14" s="250">
        <v>11012</v>
      </c>
      <c r="J14" s="250">
        <v>7405</v>
      </c>
      <c r="K14" s="250">
        <v>5660</v>
      </c>
      <c r="L14" s="250">
        <v>3995</v>
      </c>
      <c r="M14" s="250">
        <v>14749</v>
      </c>
      <c r="N14" s="250">
        <v>13209</v>
      </c>
      <c r="O14" s="250">
        <v>4478</v>
      </c>
      <c r="P14" s="250">
        <v>30514</v>
      </c>
      <c r="Q14" s="250">
        <v>22374</v>
      </c>
      <c r="R14" s="250">
        <v>4513</v>
      </c>
      <c r="S14" s="250">
        <v>1927</v>
      </c>
      <c r="T14" s="250">
        <v>2480</v>
      </c>
      <c r="U14" s="158">
        <v>1</v>
      </c>
    </row>
    <row r="15" spans="2:21">
      <c r="B15" s="648"/>
      <c r="C15" s="1135"/>
      <c r="D15" s="105" t="s">
        <v>31</v>
      </c>
      <c r="E15" s="250"/>
      <c r="F15" s="110"/>
      <c r="G15" s="110"/>
      <c r="H15" s="110"/>
      <c r="I15" s="110"/>
      <c r="J15" s="110"/>
      <c r="K15" s="110"/>
      <c r="L15" s="110"/>
      <c r="M15" s="110"/>
      <c r="N15" s="110"/>
      <c r="O15" s="110"/>
      <c r="P15" s="110"/>
      <c r="Q15" s="110"/>
      <c r="R15" s="110"/>
      <c r="S15" s="110"/>
      <c r="T15" s="110"/>
      <c r="U15" s="158"/>
    </row>
    <row r="16" spans="2:21">
      <c r="B16" s="648"/>
      <c r="C16" s="734"/>
      <c r="D16" s="105"/>
      <c r="E16" s="250"/>
      <c r="F16" s="110"/>
      <c r="G16" s="110"/>
      <c r="H16" s="110"/>
      <c r="I16" s="110"/>
      <c r="J16" s="110"/>
      <c r="K16" s="110"/>
      <c r="L16" s="110"/>
      <c r="M16" s="110"/>
      <c r="N16" s="110"/>
      <c r="O16" s="110"/>
      <c r="P16" s="110"/>
      <c r="Q16" s="110"/>
      <c r="R16" s="110"/>
      <c r="S16" s="110"/>
      <c r="T16" s="110"/>
      <c r="U16" s="158"/>
    </row>
    <row r="17" spans="2:21" ht="12.75" customHeight="1">
      <c r="B17" s="648">
        <v>2</v>
      </c>
      <c r="C17" s="1136" t="s">
        <v>929</v>
      </c>
      <c r="D17" s="355" t="s">
        <v>930</v>
      </c>
      <c r="E17" s="254">
        <v>18849</v>
      </c>
      <c r="F17" s="254">
        <v>221</v>
      </c>
      <c r="G17" s="254">
        <v>33</v>
      </c>
      <c r="H17" s="254">
        <v>81</v>
      </c>
      <c r="I17" s="254">
        <v>602</v>
      </c>
      <c r="J17" s="254">
        <v>462</v>
      </c>
      <c r="K17" s="254">
        <v>140</v>
      </c>
      <c r="L17" s="254">
        <v>77</v>
      </c>
      <c r="M17" s="254">
        <v>1334</v>
      </c>
      <c r="N17" s="254">
        <v>1232</v>
      </c>
      <c r="O17" s="254">
        <v>639</v>
      </c>
      <c r="P17" s="254">
        <v>14963</v>
      </c>
      <c r="Q17" s="254">
        <v>12223</v>
      </c>
      <c r="R17" s="254">
        <v>2051</v>
      </c>
      <c r="S17" s="254">
        <v>157</v>
      </c>
      <c r="T17" s="254">
        <v>200</v>
      </c>
      <c r="U17" s="158">
        <v>2</v>
      </c>
    </row>
    <row r="18" spans="2:21">
      <c r="B18" s="648"/>
      <c r="C18" s="1136"/>
      <c r="D18" s="358" t="s">
        <v>931</v>
      </c>
      <c r="E18" s="254"/>
      <c r="F18" s="110"/>
      <c r="G18" s="110"/>
      <c r="H18" s="110"/>
      <c r="I18" s="110"/>
      <c r="J18" s="110"/>
      <c r="K18" s="110"/>
      <c r="L18" s="110"/>
      <c r="M18" s="110"/>
      <c r="N18" s="110"/>
      <c r="O18" s="110"/>
      <c r="P18" s="110"/>
      <c r="Q18" s="110"/>
      <c r="R18" s="110"/>
      <c r="S18" s="110"/>
      <c r="T18" s="110"/>
      <c r="U18" s="668"/>
    </row>
    <row r="19" spans="2:21" ht="19.350000000000001" customHeight="1">
      <c r="B19" s="648">
        <v>3</v>
      </c>
      <c r="C19" s="1136" t="s">
        <v>932</v>
      </c>
      <c r="D19" s="375" t="s">
        <v>933</v>
      </c>
      <c r="E19" s="254">
        <v>11173</v>
      </c>
      <c r="F19" s="254">
        <v>114</v>
      </c>
      <c r="G19" s="254">
        <v>20</v>
      </c>
      <c r="H19" s="254">
        <v>43</v>
      </c>
      <c r="I19" s="254">
        <v>287</v>
      </c>
      <c r="J19" s="254">
        <v>214</v>
      </c>
      <c r="K19" s="254">
        <v>109</v>
      </c>
      <c r="L19" s="254">
        <v>57</v>
      </c>
      <c r="M19" s="254">
        <v>709</v>
      </c>
      <c r="N19" s="254">
        <v>732</v>
      </c>
      <c r="O19" s="254">
        <v>384</v>
      </c>
      <c r="P19" s="254">
        <v>8990</v>
      </c>
      <c r="Q19" s="254">
        <v>7087</v>
      </c>
      <c r="R19" s="254">
        <v>1389</v>
      </c>
      <c r="S19" s="254">
        <v>107</v>
      </c>
      <c r="T19" s="254">
        <v>125</v>
      </c>
      <c r="U19" s="668">
        <v>3</v>
      </c>
    </row>
    <row r="20" spans="2:21">
      <c r="B20" s="648"/>
      <c r="C20" s="1136"/>
      <c r="D20" s="376" t="s">
        <v>934</v>
      </c>
      <c r="E20" s="254"/>
      <c r="F20" s="110"/>
      <c r="G20" s="110"/>
      <c r="H20" s="110"/>
      <c r="I20" s="110"/>
      <c r="J20" s="110"/>
      <c r="K20" s="110"/>
      <c r="L20" s="110"/>
      <c r="M20" s="110"/>
      <c r="N20" s="110"/>
      <c r="O20" s="110"/>
      <c r="P20" s="110"/>
      <c r="Q20" s="110"/>
      <c r="R20" s="110"/>
      <c r="S20" s="110"/>
      <c r="T20" s="110"/>
      <c r="U20" s="158"/>
    </row>
    <row r="21" spans="2:21" ht="19.350000000000001" customHeight="1">
      <c r="B21" s="648">
        <v>4</v>
      </c>
      <c r="C21" s="1136" t="s">
        <v>935</v>
      </c>
      <c r="D21" s="375" t="s">
        <v>936</v>
      </c>
      <c r="E21" s="254">
        <v>6744</v>
      </c>
      <c r="F21" s="254">
        <v>71</v>
      </c>
      <c r="G21" s="254">
        <v>7</v>
      </c>
      <c r="H21" s="254">
        <v>28</v>
      </c>
      <c r="I21" s="254">
        <v>233</v>
      </c>
      <c r="J21" s="254">
        <v>179</v>
      </c>
      <c r="K21" s="254">
        <v>22</v>
      </c>
      <c r="L21" s="254">
        <v>13</v>
      </c>
      <c r="M21" s="254">
        <v>499</v>
      </c>
      <c r="N21" s="254">
        <v>381</v>
      </c>
      <c r="O21" s="254">
        <v>191</v>
      </c>
      <c r="P21" s="254">
        <v>5445</v>
      </c>
      <c r="Q21" s="254">
        <v>4725</v>
      </c>
      <c r="R21" s="254">
        <v>571</v>
      </c>
      <c r="S21" s="254">
        <v>36</v>
      </c>
      <c r="T21" s="254">
        <v>57</v>
      </c>
      <c r="U21" s="158">
        <v>4</v>
      </c>
    </row>
    <row r="22" spans="2:21">
      <c r="B22" s="648"/>
      <c r="C22" s="1136"/>
      <c r="D22" s="376" t="s">
        <v>937</v>
      </c>
      <c r="E22" s="254"/>
      <c r="F22" s="110"/>
      <c r="G22" s="110"/>
      <c r="H22" s="110"/>
      <c r="I22" s="110"/>
      <c r="J22" s="110"/>
      <c r="K22" s="110"/>
      <c r="L22" s="110"/>
      <c r="M22" s="110"/>
      <c r="N22" s="110"/>
      <c r="O22" s="110"/>
      <c r="P22" s="110"/>
      <c r="Q22" s="110"/>
      <c r="R22" s="110"/>
      <c r="S22" s="110"/>
      <c r="T22" s="110"/>
      <c r="U22" s="158"/>
    </row>
    <row r="23" spans="2:21" ht="20.100000000000001" customHeight="1">
      <c r="B23" s="648">
        <v>5</v>
      </c>
      <c r="C23" s="1136" t="s">
        <v>938</v>
      </c>
      <c r="D23" s="375" t="s">
        <v>939</v>
      </c>
      <c r="E23" s="254">
        <v>932</v>
      </c>
      <c r="F23" s="254">
        <v>36</v>
      </c>
      <c r="G23" s="254">
        <v>6</v>
      </c>
      <c r="H23" s="254">
        <v>10</v>
      </c>
      <c r="I23" s="254">
        <v>82</v>
      </c>
      <c r="J23" s="254">
        <v>69</v>
      </c>
      <c r="K23" s="254">
        <v>9</v>
      </c>
      <c r="L23" s="254">
        <v>7</v>
      </c>
      <c r="M23" s="254">
        <v>126</v>
      </c>
      <c r="N23" s="254">
        <v>119</v>
      </c>
      <c r="O23" s="254">
        <v>64</v>
      </c>
      <c r="P23" s="254">
        <v>528</v>
      </c>
      <c r="Q23" s="254">
        <v>411</v>
      </c>
      <c r="R23" s="254">
        <v>91</v>
      </c>
      <c r="S23" s="254">
        <v>14</v>
      </c>
      <c r="T23" s="254">
        <v>18</v>
      </c>
      <c r="U23" s="158">
        <v>5</v>
      </c>
    </row>
    <row r="24" spans="2:21">
      <c r="B24" s="648"/>
      <c r="C24" s="1136"/>
      <c r="D24" s="376" t="s">
        <v>940</v>
      </c>
      <c r="E24" s="254"/>
      <c r="F24" s="110"/>
      <c r="G24" s="110"/>
      <c r="H24" s="110"/>
      <c r="I24" s="110"/>
      <c r="J24" s="110"/>
      <c r="K24" s="110"/>
      <c r="L24" s="110"/>
      <c r="M24" s="110"/>
      <c r="N24" s="110"/>
      <c r="O24" s="110"/>
      <c r="P24" s="110"/>
      <c r="Q24" s="110"/>
      <c r="R24" s="110"/>
      <c r="S24" s="110"/>
      <c r="T24" s="110"/>
      <c r="U24" s="158"/>
    </row>
    <row r="25" spans="2:21" ht="34.5" customHeight="1">
      <c r="B25" s="648">
        <v>6</v>
      </c>
      <c r="C25" s="1136" t="s">
        <v>941</v>
      </c>
      <c r="D25" s="355" t="s">
        <v>942</v>
      </c>
      <c r="E25" s="254">
        <v>567</v>
      </c>
      <c r="F25" s="254">
        <v>61</v>
      </c>
      <c r="G25" s="254">
        <v>18</v>
      </c>
      <c r="H25" s="254">
        <v>14</v>
      </c>
      <c r="I25" s="254">
        <v>74</v>
      </c>
      <c r="J25" s="254">
        <v>51</v>
      </c>
      <c r="K25" s="254">
        <v>4</v>
      </c>
      <c r="L25" s="254">
        <v>2</v>
      </c>
      <c r="M25" s="254">
        <v>204</v>
      </c>
      <c r="N25" s="254">
        <v>72</v>
      </c>
      <c r="O25" s="254">
        <v>18</v>
      </c>
      <c r="P25" s="254">
        <v>113</v>
      </c>
      <c r="Q25" s="254">
        <v>66</v>
      </c>
      <c r="R25" s="254">
        <v>22</v>
      </c>
      <c r="S25" s="254">
        <v>16</v>
      </c>
      <c r="T25" s="254">
        <v>23</v>
      </c>
      <c r="U25" s="158">
        <v>6</v>
      </c>
    </row>
    <row r="26" spans="2:21" ht="18" customHeight="1">
      <c r="B26" s="648"/>
      <c r="C26" s="1136"/>
      <c r="D26" s="358" t="s">
        <v>943</v>
      </c>
      <c r="E26" s="254"/>
      <c r="F26" s="110"/>
      <c r="G26" s="110"/>
      <c r="H26" s="110"/>
      <c r="I26" s="110"/>
      <c r="J26" s="110"/>
      <c r="K26" s="110"/>
      <c r="L26" s="110"/>
      <c r="M26" s="110"/>
      <c r="N26" s="110"/>
      <c r="O26" s="110"/>
      <c r="P26" s="110"/>
      <c r="Q26" s="110"/>
      <c r="R26" s="110"/>
      <c r="S26" s="110"/>
      <c r="T26" s="110"/>
      <c r="U26" s="158"/>
    </row>
    <row r="27" spans="2:21" ht="32.25" customHeight="1">
      <c r="B27" s="648">
        <v>7</v>
      </c>
      <c r="C27" s="1136" t="s">
        <v>944</v>
      </c>
      <c r="D27" s="355" t="s">
        <v>945</v>
      </c>
      <c r="E27" s="254">
        <v>374</v>
      </c>
      <c r="F27" s="254">
        <v>47</v>
      </c>
      <c r="G27" s="254">
        <v>25</v>
      </c>
      <c r="H27" s="254">
        <v>5</v>
      </c>
      <c r="I27" s="254">
        <v>40</v>
      </c>
      <c r="J27" s="254">
        <v>30</v>
      </c>
      <c r="K27" s="254">
        <v>3</v>
      </c>
      <c r="L27" s="254">
        <v>2</v>
      </c>
      <c r="M27" s="254">
        <v>127</v>
      </c>
      <c r="N27" s="254">
        <v>75</v>
      </c>
      <c r="O27" s="254">
        <v>17</v>
      </c>
      <c r="P27" s="254">
        <v>46</v>
      </c>
      <c r="Q27" s="254">
        <v>32</v>
      </c>
      <c r="R27" s="254">
        <v>7</v>
      </c>
      <c r="S27" s="254">
        <v>21</v>
      </c>
      <c r="T27" s="254">
        <v>15</v>
      </c>
      <c r="U27" s="158">
        <v>7</v>
      </c>
    </row>
    <row r="28" spans="2:21" ht="31.5">
      <c r="B28" s="648"/>
      <c r="C28" s="1136"/>
      <c r="D28" s="358" t="s">
        <v>946</v>
      </c>
      <c r="E28" s="254"/>
      <c r="F28" s="110"/>
      <c r="G28" s="110"/>
      <c r="H28" s="110"/>
      <c r="I28" s="110"/>
      <c r="J28" s="110"/>
      <c r="K28" s="110"/>
      <c r="L28" s="110"/>
      <c r="M28" s="110"/>
      <c r="N28" s="110"/>
      <c r="O28" s="110"/>
      <c r="P28" s="110"/>
      <c r="Q28" s="110"/>
      <c r="R28" s="110"/>
      <c r="S28" s="110"/>
      <c r="T28" s="110"/>
      <c r="U28" s="158"/>
    </row>
    <row r="29" spans="2:21" ht="15.75" customHeight="1">
      <c r="B29" s="648">
        <v>8</v>
      </c>
      <c r="C29" s="1136" t="s">
        <v>947</v>
      </c>
      <c r="D29" s="355" t="s">
        <v>948</v>
      </c>
      <c r="E29" s="254">
        <v>8447</v>
      </c>
      <c r="F29" s="254">
        <v>155</v>
      </c>
      <c r="G29" s="254">
        <v>21</v>
      </c>
      <c r="H29" s="254">
        <v>61</v>
      </c>
      <c r="I29" s="254">
        <v>5458</v>
      </c>
      <c r="J29" s="254">
        <v>5234</v>
      </c>
      <c r="K29" s="254">
        <v>14</v>
      </c>
      <c r="L29" s="254">
        <v>4</v>
      </c>
      <c r="M29" s="254">
        <v>2153</v>
      </c>
      <c r="N29" s="254">
        <v>246</v>
      </c>
      <c r="O29" s="254">
        <v>76</v>
      </c>
      <c r="P29" s="254">
        <v>223</v>
      </c>
      <c r="Q29" s="254">
        <v>116</v>
      </c>
      <c r="R29" s="254">
        <v>16</v>
      </c>
      <c r="S29" s="254">
        <v>56</v>
      </c>
      <c r="T29" s="254">
        <v>142</v>
      </c>
      <c r="U29" s="668">
        <v>8</v>
      </c>
    </row>
    <row r="30" spans="2:21">
      <c r="B30" s="648"/>
      <c r="C30" s="1136"/>
      <c r="D30" s="358" t="s">
        <v>949</v>
      </c>
      <c r="E30" s="254"/>
      <c r="F30" s="110"/>
      <c r="G30" s="110"/>
      <c r="H30" s="110"/>
      <c r="I30" s="110"/>
      <c r="J30" s="110"/>
      <c r="K30" s="110"/>
      <c r="L30" s="110"/>
      <c r="M30" s="110"/>
      <c r="N30" s="110"/>
      <c r="O30" s="110"/>
      <c r="P30" s="110"/>
      <c r="Q30" s="110"/>
      <c r="R30" s="110"/>
      <c r="S30" s="110"/>
      <c r="T30" s="110"/>
      <c r="U30" s="158"/>
    </row>
    <row r="31" spans="2:21" ht="29.25" customHeight="1">
      <c r="B31" s="648">
        <v>9</v>
      </c>
      <c r="C31" s="1136" t="s">
        <v>950</v>
      </c>
      <c r="D31" s="355" t="s">
        <v>951</v>
      </c>
      <c r="E31" s="254">
        <v>3168</v>
      </c>
      <c r="F31" s="254">
        <v>326</v>
      </c>
      <c r="G31" s="254">
        <v>74</v>
      </c>
      <c r="H31" s="254">
        <v>135</v>
      </c>
      <c r="I31" s="254">
        <v>2353</v>
      </c>
      <c r="J31" s="254">
        <v>96</v>
      </c>
      <c r="K31" s="254">
        <v>30</v>
      </c>
      <c r="L31" s="254">
        <v>19</v>
      </c>
      <c r="M31" s="254">
        <v>277</v>
      </c>
      <c r="N31" s="254">
        <v>74</v>
      </c>
      <c r="O31" s="254">
        <v>27</v>
      </c>
      <c r="P31" s="254">
        <v>69</v>
      </c>
      <c r="Q31" s="254">
        <v>41</v>
      </c>
      <c r="R31" s="254">
        <v>7</v>
      </c>
      <c r="S31" s="254">
        <v>7</v>
      </c>
      <c r="T31" s="254">
        <v>32</v>
      </c>
      <c r="U31" s="673">
        <v>9</v>
      </c>
    </row>
    <row r="32" spans="2:21">
      <c r="B32" s="648"/>
      <c r="C32" s="1136"/>
      <c r="D32" s="358" t="s">
        <v>952</v>
      </c>
      <c r="E32" s="254"/>
      <c r="F32" s="110"/>
      <c r="G32" s="110"/>
      <c r="H32" s="110"/>
      <c r="I32" s="110"/>
      <c r="J32" s="110"/>
      <c r="K32" s="110"/>
      <c r="L32" s="110"/>
      <c r="M32" s="110"/>
      <c r="N32" s="110"/>
      <c r="O32" s="110"/>
      <c r="P32" s="110"/>
      <c r="Q32" s="110"/>
      <c r="R32" s="110"/>
      <c r="S32" s="110"/>
      <c r="T32" s="110"/>
      <c r="U32" s="158"/>
    </row>
    <row r="33" spans="2:21" ht="16.7" customHeight="1">
      <c r="B33" s="648">
        <v>10</v>
      </c>
      <c r="C33" s="1136" t="s">
        <v>953</v>
      </c>
      <c r="D33" s="355" t="s">
        <v>954</v>
      </c>
      <c r="E33" s="254">
        <v>1204</v>
      </c>
      <c r="F33" s="254">
        <v>271</v>
      </c>
      <c r="G33" s="254">
        <v>59</v>
      </c>
      <c r="H33" s="254">
        <v>62</v>
      </c>
      <c r="I33" s="254">
        <v>98</v>
      </c>
      <c r="J33" s="254">
        <v>46</v>
      </c>
      <c r="K33" s="254">
        <v>118</v>
      </c>
      <c r="L33" s="254">
        <v>90</v>
      </c>
      <c r="M33" s="254">
        <v>201</v>
      </c>
      <c r="N33" s="254">
        <v>206</v>
      </c>
      <c r="O33" s="254">
        <v>45</v>
      </c>
      <c r="P33" s="254">
        <v>264</v>
      </c>
      <c r="Q33" s="254">
        <v>182</v>
      </c>
      <c r="R33" s="254">
        <v>53</v>
      </c>
      <c r="S33" s="254">
        <v>11</v>
      </c>
      <c r="T33" s="254">
        <v>35</v>
      </c>
      <c r="U33" s="158">
        <v>10</v>
      </c>
    </row>
    <row r="34" spans="2:21">
      <c r="B34" s="648"/>
      <c r="C34" s="1136"/>
      <c r="D34" s="358" t="s">
        <v>955</v>
      </c>
      <c r="E34" s="254"/>
      <c r="F34" s="110"/>
      <c r="G34" s="110"/>
      <c r="H34" s="110"/>
      <c r="I34" s="110"/>
      <c r="J34" s="110"/>
      <c r="K34" s="110"/>
      <c r="L34" s="110"/>
      <c r="M34" s="110"/>
      <c r="N34" s="110"/>
      <c r="O34" s="110"/>
      <c r="P34" s="110"/>
      <c r="Q34" s="110"/>
      <c r="R34" s="110"/>
      <c r="S34" s="110"/>
      <c r="T34" s="110"/>
      <c r="U34" s="158"/>
    </row>
    <row r="35" spans="2:21" ht="20.25" customHeight="1">
      <c r="B35" s="648">
        <v>11</v>
      </c>
      <c r="C35" s="1136" t="s">
        <v>956</v>
      </c>
      <c r="D35" s="355" t="s">
        <v>957</v>
      </c>
      <c r="E35" s="254">
        <v>7351</v>
      </c>
      <c r="F35" s="254">
        <v>4646</v>
      </c>
      <c r="G35" s="254">
        <v>723</v>
      </c>
      <c r="H35" s="254">
        <v>2382</v>
      </c>
      <c r="I35" s="254">
        <v>622</v>
      </c>
      <c r="J35" s="254">
        <v>232</v>
      </c>
      <c r="K35" s="254">
        <v>49</v>
      </c>
      <c r="L35" s="254">
        <v>35</v>
      </c>
      <c r="M35" s="254">
        <v>1200</v>
      </c>
      <c r="N35" s="254">
        <v>272</v>
      </c>
      <c r="O35" s="254">
        <v>67</v>
      </c>
      <c r="P35" s="254">
        <v>420</v>
      </c>
      <c r="Q35" s="254">
        <v>264</v>
      </c>
      <c r="R35" s="254">
        <v>46</v>
      </c>
      <c r="S35" s="254">
        <v>51</v>
      </c>
      <c r="T35" s="254">
        <v>91</v>
      </c>
      <c r="U35" s="158">
        <v>11</v>
      </c>
    </row>
    <row r="36" spans="2:21">
      <c r="B36" s="648"/>
      <c r="C36" s="1136"/>
      <c r="D36" s="358" t="s">
        <v>958</v>
      </c>
      <c r="E36" s="254"/>
      <c r="F36" s="110"/>
      <c r="G36" s="110"/>
      <c r="H36" s="110"/>
      <c r="I36" s="110"/>
      <c r="J36" s="110"/>
      <c r="K36" s="110"/>
      <c r="L36" s="110"/>
      <c r="M36" s="110"/>
      <c r="N36" s="110"/>
      <c r="O36" s="110"/>
      <c r="P36" s="110"/>
      <c r="Q36" s="110"/>
      <c r="R36" s="110"/>
      <c r="S36" s="110"/>
      <c r="T36" s="110"/>
      <c r="U36" s="158"/>
    </row>
    <row r="37" spans="2:21" ht="32.65" customHeight="1">
      <c r="B37" s="648">
        <v>12</v>
      </c>
      <c r="C37" s="1136" t="s">
        <v>959</v>
      </c>
      <c r="D37" s="355" t="s">
        <v>960</v>
      </c>
      <c r="E37" s="254">
        <v>7732</v>
      </c>
      <c r="F37" s="254">
        <v>589</v>
      </c>
      <c r="G37" s="254">
        <v>87</v>
      </c>
      <c r="H37" s="254">
        <v>266</v>
      </c>
      <c r="I37" s="254">
        <v>187</v>
      </c>
      <c r="J37" s="254">
        <v>136</v>
      </c>
      <c r="K37" s="254">
        <v>1548</v>
      </c>
      <c r="L37" s="254">
        <v>1070</v>
      </c>
      <c r="M37" s="254">
        <v>1416</v>
      </c>
      <c r="N37" s="254">
        <v>2648</v>
      </c>
      <c r="O37" s="254">
        <v>448</v>
      </c>
      <c r="P37" s="254">
        <v>1127</v>
      </c>
      <c r="Q37" s="254">
        <v>825</v>
      </c>
      <c r="R37" s="254">
        <v>170</v>
      </c>
      <c r="S37" s="254">
        <v>148</v>
      </c>
      <c r="T37" s="254">
        <v>69</v>
      </c>
      <c r="U37" s="673">
        <v>12</v>
      </c>
    </row>
    <row r="38" spans="2:21">
      <c r="B38" s="648"/>
      <c r="C38" s="1136"/>
      <c r="D38" s="358" t="s">
        <v>961</v>
      </c>
      <c r="E38" s="254"/>
      <c r="F38" s="110"/>
      <c r="G38" s="110"/>
      <c r="H38" s="110"/>
      <c r="I38" s="110"/>
      <c r="J38" s="110"/>
      <c r="K38" s="110"/>
      <c r="L38" s="110"/>
      <c r="M38" s="110"/>
      <c r="N38" s="110"/>
      <c r="O38" s="110"/>
      <c r="P38" s="110"/>
      <c r="Q38" s="110"/>
      <c r="R38" s="110"/>
      <c r="S38" s="110"/>
      <c r="T38" s="110"/>
      <c r="U38" s="158"/>
    </row>
    <row r="39" spans="2:21" ht="17.25" customHeight="1">
      <c r="B39" s="648">
        <v>13</v>
      </c>
      <c r="C39" s="1136" t="s">
        <v>962</v>
      </c>
      <c r="D39" s="355" t="s">
        <v>963</v>
      </c>
      <c r="E39" s="254">
        <v>5564</v>
      </c>
      <c r="F39" s="254">
        <v>73</v>
      </c>
      <c r="G39" s="254">
        <v>15</v>
      </c>
      <c r="H39" s="254">
        <v>18</v>
      </c>
      <c r="I39" s="254">
        <v>91</v>
      </c>
      <c r="J39" s="254">
        <v>76</v>
      </c>
      <c r="K39" s="254">
        <v>3024</v>
      </c>
      <c r="L39" s="254">
        <v>2288</v>
      </c>
      <c r="M39" s="254">
        <v>429</v>
      </c>
      <c r="N39" s="254">
        <v>225</v>
      </c>
      <c r="O39" s="254">
        <v>49</v>
      </c>
      <c r="P39" s="254">
        <v>1501</v>
      </c>
      <c r="Q39" s="254">
        <v>695</v>
      </c>
      <c r="R39" s="254">
        <v>686</v>
      </c>
      <c r="S39" s="254">
        <v>145</v>
      </c>
      <c r="T39" s="254">
        <v>76</v>
      </c>
      <c r="U39" s="158">
        <v>13</v>
      </c>
    </row>
    <row r="40" spans="2:21">
      <c r="B40" s="648"/>
      <c r="C40" s="1136"/>
      <c r="D40" s="358" t="s">
        <v>964</v>
      </c>
      <c r="E40" s="254"/>
      <c r="F40" s="110"/>
      <c r="G40" s="110"/>
      <c r="H40" s="110"/>
      <c r="I40" s="110"/>
      <c r="J40" s="110"/>
      <c r="K40" s="110"/>
      <c r="L40" s="110"/>
      <c r="M40" s="110"/>
      <c r="N40" s="110"/>
      <c r="O40" s="110"/>
      <c r="P40" s="110"/>
      <c r="Q40" s="110"/>
      <c r="R40" s="110"/>
      <c r="S40" s="110"/>
      <c r="T40" s="110"/>
      <c r="U40" s="158"/>
    </row>
    <row r="41" spans="2:21" ht="16.5" customHeight="1">
      <c r="B41" s="651">
        <v>14</v>
      </c>
      <c r="C41" s="1137" t="s">
        <v>965</v>
      </c>
      <c r="D41" s="355" t="s">
        <v>966</v>
      </c>
      <c r="E41" s="254">
        <v>744</v>
      </c>
      <c r="F41" s="254">
        <v>19</v>
      </c>
      <c r="G41" s="254">
        <v>3</v>
      </c>
      <c r="H41" s="254">
        <v>4</v>
      </c>
      <c r="I41" s="254">
        <v>17</v>
      </c>
      <c r="J41" s="254">
        <v>13</v>
      </c>
      <c r="K41" s="254">
        <v>177</v>
      </c>
      <c r="L41" s="254">
        <v>103</v>
      </c>
      <c r="M41" s="254">
        <v>71</v>
      </c>
      <c r="N41" s="254">
        <v>128</v>
      </c>
      <c r="O41" s="254">
        <v>7</v>
      </c>
      <c r="P41" s="254">
        <v>293</v>
      </c>
      <c r="Q41" s="254">
        <v>147</v>
      </c>
      <c r="R41" s="254">
        <v>113</v>
      </c>
      <c r="S41" s="254">
        <v>15</v>
      </c>
      <c r="T41" s="254">
        <v>24</v>
      </c>
      <c r="U41" s="158">
        <v>14</v>
      </c>
    </row>
    <row r="42" spans="2:21">
      <c r="B42" s="651"/>
      <c r="C42" s="1137"/>
      <c r="D42" s="358" t="s">
        <v>967</v>
      </c>
      <c r="E42" s="254"/>
      <c r="F42" s="110"/>
      <c r="G42" s="110"/>
      <c r="H42" s="110"/>
      <c r="I42" s="110"/>
      <c r="J42" s="110"/>
      <c r="K42" s="110"/>
      <c r="L42" s="110"/>
      <c r="M42" s="110"/>
      <c r="N42" s="110"/>
      <c r="O42" s="110"/>
      <c r="P42" s="110"/>
      <c r="Q42" s="110"/>
      <c r="R42" s="110"/>
      <c r="S42" s="110"/>
      <c r="T42" s="110"/>
      <c r="U42" s="158"/>
    </row>
    <row r="43" spans="2:21" ht="20.25" customHeight="1">
      <c r="B43" s="651">
        <v>15</v>
      </c>
      <c r="C43" s="1137" t="s">
        <v>968</v>
      </c>
      <c r="D43" s="355" t="s">
        <v>969</v>
      </c>
      <c r="E43" s="254">
        <v>12872</v>
      </c>
      <c r="F43" s="254">
        <v>1089</v>
      </c>
      <c r="G43" s="254">
        <v>68</v>
      </c>
      <c r="H43" s="254">
        <v>744</v>
      </c>
      <c r="I43" s="254">
        <v>666</v>
      </c>
      <c r="J43" s="254">
        <v>475</v>
      </c>
      <c r="K43" s="254">
        <v>168</v>
      </c>
      <c r="L43" s="254">
        <v>110</v>
      </c>
      <c r="M43" s="254">
        <v>4163</v>
      </c>
      <c r="N43" s="254">
        <v>5269</v>
      </c>
      <c r="O43" s="254">
        <v>1955</v>
      </c>
      <c r="P43" s="254">
        <v>1200</v>
      </c>
      <c r="Q43" s="254">
        <v>857</v>
      </c>
      <c r="R43" s="254">
        <v>136</v>
      </c>
      <c r="S43" s="254">
        <v>144</v>
      </c>
      <c r="T43" s="254">
        <v>173</v>
      </c>
      <c r="U43" s="158">
        <v>15</v>
      </c>
    </row>
    <row r="44" spans="2:21" ht="31.5">
      <c r="B44" s="651"/>
      <c r="C44" s="1137"/>
      <c r="D44" s="358" t="s">
        <v>970</v>
      </c>
      <c r="E44" s="254"/>
      <c r="F44" s="110"/>
      <c r="G44" s="110"/>
      <c r="H44" s="110"/>
      <c r="I44" s="110"/>
      <c r="J44" s="110"/>
      <c r="K44" s="110"/>
      <c r="L44" s="110"/>
      <c r="M44" s="110"/>
      <c r="N44" s="110"/>
      <c r="O44" s="110"/>
      <c r="P44" s="110"/>
      <c r="Q44" s="110"/>
      <c r="R44" s="110"/>
      <c r="S44" s="110"/>
      <c r="T44" s="110"/>
      <c r="U44" s="158"/>
    </row>
    <row r="45" spans="2:21" ht="30.75" customHeight="1">
      <c r="B45" s="651">
        <v>16</v>
      </c>
      <c r="C45" s="1137" t="s">
        <v>971</v>
      </c>
      <c r="D45" s="355" t="s">
        <v>972</v>
      </c>
      <c r="E45" s="254">
        <v>631</v>
      </c>
      <c r="F45" s="254">
        <v>49</v>
      </c>
      <c r="G45" s="254">
        <v>6</v>
      </c>
      <c r="H45" s="254">
        <v>12</v>
      </c>
      <c r="I45" s="254">
        <v>67</v>
      </c>
      <c r="J45" s="254">
        <v>45</v>
      </c>
      <c r="K45" s="254">
        <v>9</v>
      </c>
      <c r="L45" s="254">
        <v>4</v>
      </c>
      <c r="M45" s="254">
        <v>267</v>
      </c>
      <c r="N45" s="254">
        <v>63</v>
      </c>
      <c r="O45" s="254">
        <v>34</v>
      </c>
      <c r="P45" s="254">
        <v>72</v>
      </c>
      <c r="Q45" s="254">
        <v>50</v>
      </c>
      <c r="R45" s="254">
        <v>5</v>
      </c>
      <c r="S45" s="254">
        <v>38</v>
      </c>
      <c r="T45" s="254">
        <v>66</v>
      </c>
      <c r="U45" s="673">
        <v>16</v>
      </c>
    </row>
    <row r="46" spans="2:21">
      <c r="B46" s="651"/>
      <c r="C46" s="1137"/>
      <c r="D46" s="358" t="s">
        <v>973</v>
      </c>
      <c r="E46" s="254"/>
      <c r="F46" s="110"/>
      <c r="G46" s="110"/>
      <c r="H46" s="110"/>
      <c r="I46" s="110"/>
      <c r="J46" s="110"/>
      <c r="K46" s="110"/>
      <c r="L46" s="110"/>
      <c r="M46" s="110"/>
      <c r="N46" s="110"/>
      <c r="O46" s="110"/>
      <c r="P46" s="110"/>
      <c r="Q46" s="110"/>
      <c r="R46" s="110"/>
      <c r="S46" s="110"/>
      <c r="T46" s="110"/>
      <c r="U46" s="158"/>
    </row>
    <row r="47" spans="2:21" ht="32.25" customHeight="1">
      <c r="B47" s="651">
        <v>17</v>
      </c>
      <c r="C47" s="1137" t="s">
        <v>974</v>
      </c>
      <c r="D47" s="355" t="s">
        <v>975</v>
      </c>
      <c r="E47" s="254">
        <v>373</v>
      </c>
      <c r="F47" s="254">
        <v>29</v>
      </c>
      <c r="G47" s="254">
        <v>9</v>
      </c>
      <c r="H47" s="254">
        <v>11</v>
      </c>
      <c r="I47" s="254">
        <v>28</v>
      </c>
      <c r="J47" s="254">
        <v>15</v>
      </c>
      <c r="K47" s="254">
        <v>10</v>
      </c>
      <c r="L47" s="254">
        <v>4</v>
      </c>
      <c r="M47" s="254">
        <v>121</v>
      </c>
      <c r="N47" s="254">
        <v>51</v>
      </c>
      <c r="O47" s="254">
        <v>16</v>
      </c>
      <c r="P47" s="254">
        <v>112</v>
      </c>
      <c r="Q47" s="254">
        <v>72</v>
      </c>
      <c r="R47" s="254">
        <v>19</v>
      </c>
      <c r="S47" s="254">
        <v>4</v>
      </c>
      <c r="T47" s="254">
        <v>18</v>
      </c>
      <c r="U47" s="673">
        <v>17</v>
      </c>
    </row>
    <row r="48" spans="2:21">
      <c r="B48" s="651"/>
      <c r="C48" s="1137"/>
      <c r="D48" s="358" t="s">
        <v>976</v>
      </c>
      <c r="E48" s="254"/>
      <c r="F48" s="110"/>
      <c r="G48" s="110"/>
      <c r="H48" s="110"/>
      <c r="I48" s="110"/>
      <c r="J48" s="110"/>
      <c r="K48" s="110"/>
      <c r="L48" s="110"/>
      <c r="M48" s="110"/>
      <c r="N48" s="110"/>
      <c r="O48" s="110"/>
      <c r="P48" s="110"/>
      <c r="Q48" s="110"/>
      <c r="R48" s="110"/>
      <c r="S48" s="110"/>
      <c r="T48" s="110"/>
      <c r="U48" s="158"/>
    </row>
    <row r="49" spans="2:21" ht="17.649999999999999" customHeight="1">
      <c r="B49" s="651">
        <v>18</v>
      </c>
      <c r="C49" s="1137" t="s">
        <v>977</v>
      </c>
      <c r="D49" s="355" t="s">
        <v>978</v>
      </c>
      <c r="E49" s="254">
        <v>3615</v>
      </c>
      <c r="F49" s="254">
        <v>31</v>
      </c>
      <c r="G49" s="254">
        <v>5</v>
      </c>
      <c r="H49" s="254">
        <v>8</v>
      </c>
      <c r="I49" s="254">
        <v>89</v>
      </c>
      <c r="J49" s="254">
        <v>62</v>
      </c>
      <c r="K49" s="254">
        <v>7</v>
      </c>
      <c r="L49" s="254">
        <v>4</v>
      </c>
      <c r="M49" s="254">
        <v>1016</v>
      </c>
      <c r="N49" s="254">
        <v>618</v>
      </c>
      <c r="O49" s="254">
        <v>271</v>
      </c>
      <c r="P49" s="254">
        <v>1548</v>
      </c>
      <c r="Q49" s="254">
        <v>695</v>
      </c>
      <c r="R49" s="254">
        <v>109</v>
      </c>
      <c r="S49" s="254">
        <v>110</v>
      </c>
      <c r="T49" s="254">
        <v>196</v>
      </c>
      <c r="U49" s="158">
        <v>18</v>
      </c>
    </row>
    <row r="50" spans="2:21" ht="31.5">
      <c r="B50" s="651"/>
      <c r="C50" s="1137"/>
      <c r="D50" s="358" t="s">
        <v>979</v>
      </c>
      <c r="E50" s="254"/>
      <c r="F50" s="110"/>
      <c r="G50" s="110"/>
      <c r="H50" s="110"/>
      <c r="I50" s="110"/>
      <c r="J50" s="110"/>
      <c r="K50" s="110"/>
      <c r="L50" s="110"/>
      <c r="M50" s="110"/>
      <c r="N50" s="110"/>
      <c r="O50" s="110"/>
      <c r="P50" s="110"/>
      <c r="Q50" s="110"/>
      <c r="R50" s="110"/>
      <c r="S50" s="110"/>
      <c r="T50" s="110"/>
      <c r="U50" s="158"/>
    </row>
    <row r="51" spans="2:21" ht="20.100000000000001" customHeight="1">
      <c r="B51" s="651">
        <v>19</v>
      </c>
      <c r="C51" s="1137" t="s">
        <v>980</v>
      </c>
      <c r="D51" s="355" t="s">
        <v>981</v>
      </c>
      <c r="E51" s="254">
        <v>2831</v>
      </c>
      <c r="F51" s="254">
        <v>19</v>
      </c>
      <c r="G51" s="254">
        <v>1</v>
      </c>
      <c r="H51" s="254">
        <v>10</v>
      </c>
      <c r="I51" s="254">
        <v>79</v>
      </c>
      <c r="J51" s="254">
        <v>62</v>
      </c>
      <c r="K51" s="254">
        <v>70</v>
      </c>
      <c r="L51" s="254">
        <v>40</v>
      </c>
      <c r="M51" s="254">
        <v>258</v>
      </c>
      <c r="N51" s="254">
        <v>494</v>
      </c>
      <c r="O51" s="254">
        <v>130</v>
      </c>
      <c r="P51" s="254">
        <v>1058</v>
      </c>
      <c r="Q51" s="254">
        <v>578</v>
      </c>
      <c r="R51" s="254">
        <v>137</v>
      </c>
      <c r="S51" s="254">
        <v>450</v>
      </c>
      <c r="T51" s="254">
        <v>403</v>
      </c>
      <c r="U51" s="158">
        <v>19</v>
      </c>
    </row>
    <row r="52" spans="2:21">
      <c r="B52" s="651"/>
      <c r="C52" s="1137"/>
      <c r="D52" s="358" t="s">
        <v>982</v>
      </c>
      <c r="E52" s="254"/>
      <c r="F52" s="110"/>
      <c r="G52" s="110"/>
      <c r="H52" s="110"/>
      <c r="I52" s="110"/>
      <c r="J52" s="110"/>
      <c r="K52" s="110"/>
      <c r="L52" s="110"/>
      <c r="M52" s="110"/>
      <c r="N52" s="110"/>
      <c r="O52" s="110"/>
      <c r="P52" s="110"/>
      <c r="Q52" s="110"/>
      <c r="R52" s="110"/>
      <c r="S52" s="110"/>
      <c r="T52" s="110"/>
      <c r="U52" s="158"/>
    </row>
    <row r="53" spans="2:21" ht="19.350000000000001" customHeight="1">
      <c r="B53" s="651">
        <v>20</v>
      </c>
      <c r="C53" s="1137" t="s">
        <v>983</v>
      </c>
      <c r="D53" s="355" t="s">
        <v>984</v>
      </c>
      <c r="E53" s="318">
        <v>1118</v>
      </c>
      <c r="F53" s="318">
        <v>67</v>
      </c>
      <c r="G53" s="318">
        <v>5</v>
      </c>
      <c r="H53" s="318">
        <v>40</v>
      </c>
      <c r="I53" s="318">
        <v>74</v>
      </c>
      <c r="J53" s="318">
        <v>58</v>
      </c>
      <c r="K53" s="318">
        <v>10</v>
      </c>
      <c r="L53" s="318">
        <v>5</v>
      </c>
      <c r="M53" s="318">
        <v>361</v>
      </c>
      <c r="N53" s="318">
        <v>340</v>
      </c>
      <c r="O53" s="318">
        <v>162</v>
      </c>
      <c r="P53" s="318">
        <v>209</v>
      </c>
      <c r="Q53" s="318">
        <v>148</v>
      </c>
      <c r="R53" s="318">
        <v>24</v>
      </c>
      <c r="S53" s="318">
        <v>9</v>
      </c>
      <c r="T53" s="318">
        <v>48</v>
      </c>
      <c r="U53" s="158">
        <v>20</v>
      </c>
    </row>
    <row r="54" spans="2:21">
      <c r="B54" s="651"/>
      <c r="C54" s="1137"/>
      <c r="D54" s="358" t="s">
        <v>985</v>
      </c>
      <c r="E54" s="254"/>
      <c r="F54" s="110"/>
      <c r="G54" s="110"/>
      <c r="H54" s="110"/>
      <c r="I54" s="110"/>
      <c r="J54" s="110"/>
      <c r="K54" s="110"/>
      <c r="L54" s="110"/>
      <c r="M54" s="110"/>
      <c r="N54" s="110"/>
      <c r="O54" s="110"/>
      <c r="P54" s="110"/>
      <c r="Q54" s="110"/>
      <c r="R54" s="110"/>
      <c r="S54" s="110"/>
      <c r="T54" s="110"/>
      <c r="U54" s="158"/>
    </row>
    <row r="55" spans="2:21" ht="29.25" customHeight="1">
      <c r="B55" s="651">
        <v>21</v>
      </c>
      <c r="C55" s="1137" t="s">
        <v>986</v>
      </c>
      <c r="D55" s="355" t="s">
        <v>987</v>
      </c>
      <c r="E55" s="254">
        <v>814</v>
      </c>
      <c r="F55" s="254">
        <v>11</v>
      </c>
      <c r="G55" s="254">
        <v>3</v>
      </c>
      <c r="H55" s="254">
        <v>5</v>
      </c>
      <c r="I55" s="254">
        <v>39</v>
      </c>
      <c r="J55" s="254">
        <v>28</v>
      </c>
      <c r="K55" s="254">
        <v>38</v>
      </c>
      <c r="L55" s="254">
        <v>27</v>
      </c>
      <c r="M55" s="254">
        <v>34</v>
      </c>
      <c r="N55" s="254">
        <v>36</v>
      </c>
      <c r="O55" s="254">
        <v>23</v>
      </c>
      <c r="P55" s="254">
        <v>618</v>
      </c>
      <c r="Q55" s="254">
        <v>486</v>
      </c>
      <c r="R55" s="254">
        <v>87</v>
      </c>
      <c r="S55" s="254">
        <v>16</v>
      </c>
      <c r="T55" s="254">
        <v>22</v>
      </c>
      <c r="U55" s="158">
        <v>21</v>
      </c>
    </row>
    <row r="56" spans="2:21">
      <c r="B56" s="651"/>
      <c r="C56" s="1137"/>
      <c r="D56" s="358" t="s">
        <v>988</v>
      </c>
      <c r="E56" s="254"/>
      <c r="F56" s="110"/>
      <c r="G56" s="110"/>
      <c r="H56" s="110"/>
      <c r="I56" s="110"/>
      <c r="J56" s="110"/>
      <c r="K56" s="110"/>
      <c r="L56" s="110"/>
      <c r="M56" s="110"/>
      <c r="N56" s="110"/>
      <c r="O56" s="110"/>
      <c r="P56" s="110"/>
      <c r="Q56" s="110"/>
      <c r="R56" s="110"/>
      <c r="S56" s="110"/>
      <c r="T56" s="110"/>
      <c r="U56" s="158"/>
    </row>
    <row r="57" spans="2:21" ht="19.5" customHeight="1">
      <c r="B57" s="651">
        <v>22</v>
      </c>
      <c r="C57" s="1137" t="s">
        <v>989</v>
      </c>
      <c r="D57" s="377" t="s">
        <v>990</v>
      </c>
      <c r="E57" s="254">
        <v>11368</v>
      </c>
      <c r="F57" s="254">
        <v>368</v>
      </c>
      <c r="G57" s="254">
        <v>43</v>
      </c>
      <c r="H57" s="254">
        <v>150</v>
      </c>
      <c r="I57" s="254">
        <v>428</v>
      </c>
      <c r="J57" s="254">
        <v>284</v>
      </c>
      <c r="K57" s="254">
        <v>241</v>
      </c>
      <c r="L57" s="254">
        <v>111</v>
      </c>
      <c r="M57" s="254">
        <v>1117</v>
      </c>
      <c r="N57" s="254">
        <v>1160</v>
      </c>
      <c r="O57" s="254">
        <v>494</v>
      </c>
      <c r="P57" s="254">
        <v>6678</v>
      </c>
      <c r="Q57" s="254">
        <v>4897</v>
      </c>
      <c r="R57" s="254">
        <v>825</v>
      </c>
      <c r="S57" s="254">
        <v>529</v>
      </c>
      <c r="T57" s="254">
        <v>847</v>
      </c>
      <c r="U57" s="158">
        <v>22</v>
      </c>
    </row>
    <row r="58" spans="2:21">
      <c r="B58" s="651"/>
      <c r="C58" s="1137"/>
      <c r="D58" s="378" t="s">
        <v>991</v>
      </c>
      <c r="E58" s="234"/>
      <c r="F58" s="110"/>
      <c r="G58" s="110"/>
      <c r="H58" s="110"/>
      <c r="I58" s="110"/>
      <c r="J58" s="110"/>
      <c r="K58" s="110"/>
      <c r="L58" s="110"/>
      <c r="M58" s="110"/>
      <c r="N58" s="110"/>
      <c r="O58" s="110"/>
      <c r="P58" s="110"/>
      <c r="Q58" s="110"/>
      <c r="R58" s="110"/>
      <c r="S58" s="110"/>
      <c r="T58" s="110"/>
      <c r="U58" s="158"/>
    </row>
    <row r="60" spans="2:21" s="5" customFormat="1" ht="15.75" customHeight="1">
      <c r="B60" s="384"/>
      <c r="C60" s="1006" t="s">
        <v>992</v>
      </c>
      <c r="D60" s="1006"/>
      <c r="E60" s="1006"/>
      <c r="F60" s="1006"/>
      <c r="G60" s="1006"/>
      <c r="H60" s="1006"/>
      <c r="I60" s="1006"/>
      <c r="J60" s="1006"/>
      <c r="K60" s="1006"/>
      <c r="L60" s="1006"/>
      <c r="M60" s="1006"/>
      <c r="N60" s="1006"/>
      <c r="O60" s="1006"/>
      <c r="P60" s="1006"/>
      <c r="Q60" s="1006"/>
      <c r="R60" s="1006"/>
      <c r="S60" s="1006"/>
      <c r="T60" s="1006"/>
    </row>
    <row r="61" spans="2:21">
      <c r="C61" s="1110" t="s">
        <v>993</v>
      </c>
      <c r="D61" s="1110"/>
      <c r="E61" s="1110"/>
      <c r="F61" s="1110"/>
      <c r="G61" s="1110"/>
      <c r="H61" s="1110"/>
      <c r="I61" s="1110"/>
      <c r="J61" s="1110"/>
      <c r="K61" s="1110"/>
      <c r="L61" s="1110"/>
      <c r="M61" s="1110"/>
      <c r="N61" s="1110"/>
      <c r="O61" s="1110"/>
      <c r="P61" s="1110"/>
      <c r="Q61" s="1110"/>
      <c r="R61" s="1110"/>
      <c r="S61" s="1110"/>
      <c r="T61" s="1110"/>
    </row>
    <row r="62" spans="2:21">
      <c r="C62" s="104" t="s">
        <v>733</v>
      </c>
      <c r="E62" s="675"/>
      <c r="F62" s="675"/>
      <c r="G62" s="675"/>
      <c r="H62" s="675"/>
      <c r="I62" s="675"/>
      <c r="J62" s="675"/>
      <c r="K62" s="675"/>
      <c r="L62" s="675"/>
      <c r="M62" s="675"/>
      <c r="N62" s="675"/>
      <c r="O62" s="675"/>
      <c r="P62" s="675"/>
      <c r="Q62" s="675"/>
      <c r="R62" s="675"/>
      <c r="S62" s="675"/>
      <c r="T62" s="675"/>
    </row>
    <row r="63" spans="2:21">
      <c r="B63" s="648">
        <v>23</v>
      </c>
      <c r="C63" s="1135"/>
      <c r="D63" s="107" t="s">
        <v>482</v>
      </c>
      <c r="E63" s="670">
        <v>100</v>
      </c>
      <c r="F63" s="672">
        <v>100</v>
      </c>
      <c r="G63" s="672">
        <v>100</v>
      </c>
      <c r="H63" s="672">
        <v>100</v>
      </c>
      <c r="I63" s="672">
        <v>100</v>
      </c>
      <c r="J63" s="672">
        <v>100</v>
      </c>
      <c r="K63" s="672">
        <v>100</v>
      </c>
      <c r="L63" s="672">
        <v>100</v>
      </c>
      <c r="M63" s="672">
        <v>100</v>
      </c>
      <c r="N63" s="672">
        <v>100</v>
      </c>
      <c r="O63" s="672">
        <v>100</v>
      </c>
      <c r="P63" s="672">
        <v>100</v>
      </c>
      <c r="Q63" s="672">
        <v>100</v>
      </c>
      <c r="R63" s="672">
        <v>100</v>
      </c>
      <c r="S63" s="672">
        <v>100</v>
      </c>
      <c r="T63" s="676">
        <v>100</v>
      </c>
      <c r="U63" s="648">
        <v>23</v>
      </c>
    </row>
    <row r="64" spans="2:21">
      <c r="B64" s="648"/>
      <c r="C64" s="1135"/>
      <c r="D64" s="105" t="s">
        <v>31</v>
      </c>
      <c r="E64" s="670"/>
      <c r="F64" s="568"/>
      <c r="G64" s="568"/>
      <c r="H64" s="568"/>
      <c r="I64" s="568"/>
      <c r="J64" s="568"/>
      <c r="K64" s="568"/>
      <c r="L64" s="568"/>
      <c r="M64" s="568"/>
      <c r="N64" s="568"/>
      <c r="O64" s="568"/>
      <c r="P64" s="568"/>
      <c r="Q64" s="568"/>
      <c r="R64" s="568"/>
      <c r="S64" s="568"/>
      <c r="T64" s="677"/>
      <c r="U64" s="648"/>
    </row>
    <row r="65" spans="2:21">
      <c r="B65" s="648"/>
      <c r="C65" s="734"/>
      <c r="D65" s="105"/>
      <c r="E65" s="670"/>
      <c r="F65" s="568"/>
      <c r="G65" s="568"/>
      <c r="H65" s="568"/>
      <c r="I65" s="568"/>
      <c r="J65" s="568"/>
      <c r="K65" s="568"/>
      <c r="L65" s="568"/>
      <c r="M65" s="568"/>
      <c r="N65" s="568"/>
      <c r="O65" s="568"/>
      <c r="P65" s="568"/>
      <c r="Q65" s="568"/>
      <c r="R65" s="568"/>
      <c r="S65" s="568"/>
      <c r="T65" s="677"/>
      <c r="U65" s="648"/>
    </row>
    <row r="66" spans="2:21" ht="27.6" customHeight="1">
      <c r="B66" s="648">
        <v>24</v>
      </c>
      <c r="C66" s="1136" t="s">
        <v>929</v>
      </c>
      <c r="D66" s="355" t="s">
        <v>930</v>
      </c>
      <c r="E66" s="565">
        <f>IF(E14&gt;0,E17*100/E14,0)</f>
        <v>21.511720800712151</v>
      </c>
      <c r="F66" s="565">
        <f t="shared" ref="F66:T66" si="0">IF(F14&gt;0,F17*100/F14,0)</f>
        <v>2.7381984884153141</v>
      </c>
      <c r="G66" s="565">
        <f t="shared" si="0"/>
        <v>2.7545909849749584</v>
      </c>
      <c r="H66" s="565">
        <f t="shared" si="0"/>
        <v>2.0209580838323356</v>
      </c>
      <c r="I66" s="565">
        <f t="shared" si="0"/>
        <v>5.4667635306937887</v>
      </c>
      <c r="J66" s="565">
        <f t="shared" si="0"/>
        <v>6.2390276839972989</v>
      </c>
      <c r="K66" s="565">
        <f t="shared" si="0"/>
        <v>2.4734982332155475</v>
      </c>
      <c r="L66" s="565">
        <f t="shared" si="0"/>
        <v>1.9274092615769711</v>
      </c>
      <c r="M66" s="565">
        <f t="shared" si="0"/>
        <v>9.0446809953217162</v>
      </c>
      <c r="N66" s="565">
        <f t="shared" si="0"/>
        <v>9.3269740328563859</v>
      </c>
      <c r="O66" s="565">
        <f t="shared" si="0"/>
        <v>14.269763287181778</v>
      </c>
      <c r="P66" s="565">
        <f t="shared" si="0"/>
        <v>49.036507832470342</v>
      </c>
      <c r="Q66" s="565">
        <f t="shared" si="0"/>
        <v>54.630374541878965</v>
      </c>
      <c r="R66" s="565">
        <f t="shared" si="0"/>
        <v>45.446487923775756</v>
      </c>
      <c r="S66" s="565">
        <f t="shared" si="0"/>
        <v>8.1473793461338868</v>
      </c>
      <c r="T66" s="678">
        <f t="shared" si="0"/>
        <v>8.064516129032258</v>
      </c>
      <c r="U66" s="648">
        <v>24</v>
      </c>
    </row>
    <row r="67" spans="2:21">
      <c r="B67" s="648"/>
      <c r="C67" s="1136"/>
      <c r="D67" s="358" t="s">
        <v>931</v>
      </c>
      <c r="E67" s="565"/>
      <c r="F67" s="568"/>
      <c r="G67" s="568"/>
      <c r="H67" s="568"/>
      <c r="I67" s="568"/>
      <c r="J67" s="568"/>
      <c r="K67" s="568"/>
      <c r="L67" s="568"/>
      <c r="M67" s="568"/>
      <c r="N67" s="568"/>
      <c r="O67" s="568"/>
      <c r="P67" s="568"/>
      <c r="Q67" s="568"/>
      <c r="R67" s="568"/>
      <c r="S67" s="568"/>
      <c r="T67" s="677"/>
      <c r="U67" s="648"/>
    </row>
    <row r="68" spans="2:21" ht="12.75" customHeight="1">
      <c r="B68" s="648">
        <v>25</v>
      </c>
      <c r="C68" s="1136" t="s">
        <v>932</v>
      </c>
      <c r="D68" s="375" t="s">
        <v>933</v>
      </c>
      <c r="E68" s="565">
        <f>IF(E14&gt;0,E19*100/E14,0)</f>
        <v>12.751363812741092</v>
      </c>
      <c r="F68" s="565">
        <f t="shared" ref="F68:T68" si="1">IF(F14&gt;0,F19*100/F14,0)</f>
        <v>1.4124643786395739</v>
      </c>
      <c r="G68" s="565">
        <f t="shared" si="1"/>
        <v>1.669449081803005</v>
      </c>
      <c r="H68" s="565">
        <f t="shared" si="1"/>
        <v>1.0728542914171657</v>
      </c>
      <c r="I68" s="565">
        <f t="shared" si="1"/>
        <v>2.6062477297493643</v>
      </c>
      <c r="J68" s="565">
        <f t="shared" si="1"/>
        <v>2.8899392302498312</v>
      </c>
      <c r="K68" s="565">
        <f t="shared" si="1"/>
        <v>1.9257950530035335</v>
      </c>
      <c r="L68" s="565">
        <f t="shared" si="1"/>
        <v>1.4267834793491865</v>
      </c>
      <c r="M68" s="565">
        <f t="shared" si="1"/>
        <v>4.8071055664790832</v>
      </c>
      <c r="N68" s="565">
        <f t="shared" si="1"/>
        <v>5.5416761299114237</v>
      </c>
      <c r="O68" s="565">
        <f t="shared" si="1"/>
        <v>8.5752568110763736</v>
      </c>
      <c r="P68" s="565">
        <f t="shared" si="1"/>
        <v>29.461886347250442</v>
      </c>
      <c r="Q68" s="565">
        <f t="shared" si="1"/>
        <v>31.675158666309109</v>
      </c>
      <c r="R68" s="565">
        <f t="shared" si="1"/>
        <v>30.777753157544872</v>
      </c>
      <c r="S68" s="565">
        <f t="shared" si="1"/>
        <v>5.552672548002076</v>
      </c>
      <c r="T68" s="678">
        <f t="shared" si="1"/>
        <v>5.040322580645161</v>
      </c>
      <c r="U68" s="648">
        <v>25</v>
      </c>
    </row>
    <row r="69" spans="2:21">
      <c r="B69" s="648"/>
      <c r="C69" s="1136"/>
      <c r="D69" s="376" t="s">
        <v>934</v>
      </c>
      <c r="E69" s="565"/>
      <c r="F69" s="568"/>
      <c r="G69" s="568"/>
      <c r="H69" s="568"/>
      <c r="I69" s="568"/>
      <c r="J69" s="568"/>
      <c r="K69" s="568"/>
      <c r="L69" s="568"/>
      <c r="M69" s="568"/>
      <c r="N69" s="568"/>
      <c r="O69" s="568"/>
      <c r="P69" s="568"/>
      <c r="Q69" s="568"/>
      <c r="R69" s="568"/>
      <c r="S69" s="568"/>
      <c r="T69" s="677"/>
      <c r="U69" s="648"/>
    </row>
    <row r="70" spans="2:21" ht="12.75" customHeight="1">
      <c r="B70" s="648">
        <v>26</v>
      </c>
      <c r="C70" s="1136" t="s">
        <v>935</v>
      </c>
      <c r="D70" s="375" t="s">
        <v>936</v>
      </c>
      <c r="E70" s="565">
        <f>IF(E14&gt;0,E21*100/E14,0)</f>
        <v>7.6966971765081826</v>
      </c>
      <c r="F70" s="565">
        <f t="shared" ref="F70:T70" si="2">IF(F14&gt;0,F21*100/F14,0)</f>
        <v>0.87969272704745383</v>
      </c>
      <c r="G70" s="565">
        <f t="shared" si="2"/>
        <v>0.58430717863105175</v>
      </c>
      <c r="H70" s="565">
        <f t="shared" si="2"/>
        <v>0.69860279441117767</v>
      </c>
      <c r="I70" s="565">
        <f t="shared" si="2"/>
        <v>2.1158735924446059</v>
      </c>
      <c r="J70" s="565">
        <f t="shared" si="2"/>
        <v>2.4172856178257933</v>
      </c>
      <c r="K70" s="565">
        <f t="shared" si="2"/>
        <v>0.38869257950530034</v>
      </c>
      <c r="L70" s="565">
        <f t="shared" si="2"/>
        <v>0.32540675844806005</v>
      </c>
      <c r="M70" s="565">
        <f t="shared" si="2"/>
        <v>3.3832802223879583</v>
      </c>
      <c r="N70" s="565">
        <f t="shared" si="2"/>
        <v>2.8843970020440608</v>
      </c>
      <c r="O70" s="565">
        <f t="shared" si="2"/>
        <v>4.2652970075926753</v>
      </c>
      <c r="P70" s="565">
        <f t="shared" si="2"/>
        <v>17.844268204758471</v>
      </c>
      <c r="Q70" s="565">
        <f t="shared" si="2"/>
        <v>21.118262268704747</v>
      </c>
      <c r="R70" s="565">
        <f t="shared" si="2"/>
        <v>12.652337691114559</v>
      </c>
      <c r="S70" s="565">
        <f t="shared" si="2"/>
        <v>1.8681888946549039</v>
      </c>
      <c r="T70" s="565">
        <f t="shared" si="2"/>
        <v>2.2983870967741935</v>
      </c>
      <c r="U70" s="648">
        <v>26</v>
      </c>
    </row>
    <row r="71" spans="2:21">
      <c r="B71" s="648"/>
      <c r="C71" s="1136"/>
      <c r="D71" s="376" t="s">
        <v>937</v>
      </c>
      <c r="E71" s="565"/>
      <c r="F71" s="568"/>
      <c r="G71" s="568"/>
      <c r="H71" s="568"/>
      <c r="I71" s="568"/>
      <c r="J71" s="568"/>
      <c r="K71" s="568"/>
      <c r="L71" s="568"/>
      <c r="M71" s="568"/>
      <c r="N71" s="568"/>
      <c r="O71" s="568"/>
      <c r="P71" s="568"/>
      <c r="Q71" s="568"/>
      <c r="R71" s="568"/>
      <c r="S71" s="568"/>
      <c r="T71" s="677"/>
      <c r="U71" s="648"/>
    </row>
    <row r="72" spans="2:21" ht="12.75" customHeight="1">
      <c r="B72" s="648">
        <v>27</v>
      </c>
      <c r="C72" s="1136" t="s">
        <v>938</v>
      </c>
      <c r="D72" s="375" t="s">
        <v>939</v>
      </c>
      <c r="E72" s="565">
        <f>IF(E14&gt;0,E23*100/E14,0)</f>
        <v>1.0636598114628746</v>
      </c>
      <c r="F72" s="565">
        <f t="shared" ref="F72:T72" si="3">IF(F14&gt;0,F23*100/F14,0)</f>
        <v>0.44604138272828647</v>
      </c>
      <c r="G72" s="565">
        <f t="shared" si="3"/>
        <v>0.5008347245409015</v>
      </c>
      <c r="H72" s="565">
        <f t="shared" si="3"/>
        <v>0.249500998003992</v>
      </c>
      <c r="I72" s="565">
        <f t="shared" si="3"/>
        <v>0.74464220849981833</v>
      </c>
      <c r="J72" s="565">
        <f t="shared" si="3"/>
        <v>0.93180283592167457</v>
      </c>
      <c r="K72" s="565">
        <f t="shared" si="3"/>
        <v>0.15901060070671377</v>
      </c>
      <c r="L72" s="565">
        <f t="shared" si="3"/>
        <v>0.17521902377972465</v>
      </c>
      <c r="M72" s="565">
        <f t="shared" si="3"/>
        <v>0.85429520645467494</v>
      </c>
      <c r="N72" s="565">
        <f t="shared" si="3"/>
        <v>0.90090090090090091</v>
      </c>
      <c r="O72" s="565">
        <f t="shared" si="3"/>
        <v>1.4292094685127288</v>
      </c>
      <c r="P72" s="565">
        <f t="shared" si="3"/>
        <v>1.7303532804614274</v>
      </c>
      <c r="Q72" s="565">
        <f t="shared" si="3"/>
        <v>1.8369536068651113</v>
      </c>
      <c r="R72" s="565">
        <f t="shared" si="3"/>
        <v>2.0163970751163305</v>
      </c>
      <c r="S72" s="565">
        <f t="shared" si="3"/>
        <v>0.72651790347690715</v>
      </c>
      <c r="T72" s="565">
        <f t="shared" si="3"/>
        <v>0.72580645161290325</v>
      </c>
      <c r="U72" s="648">
        <v>27</v>
      </c>
    </row>
    <row r="73" spans="2:21">
      <c r="B73" s="648"/>
      <c r="C73" s="1136"/>
      <c r="D73" s="376" t="s">
        <v>940</v>
      </c>
      <c r="E73" s="565"/>
      <c r="F73" s="568"/>
      <c r="G73" s="568"/>
      <c r="H73" s="568"/>
      <c r="I73" s="568"/>
      <c r="J73" s="568"/>
      <c r="K73" s="568"/>
      <c r="L73" s="568"/>
      <c r="M73" s="568"/>
      <c r="N73" s="568"/>
      <c r="O73" s="568"/>
      <c r="P73" s="568"/>
      <c r="Q73" s="568"/>
      <c r="R73" s="568"/>
      <c r="S73" s="568"/>
      <c r="T73" s="677"/>
      <c r="U73" s="648"/>
    </row>
    <row r="74" spans="2:21" ht="33.75" customHeight="1">
      <c r="B74" s="648">
        <v>28</v>
      </c>
      <c r="C74" s="1136" t="s">
        <v>941</v>
      </c>
      <c r="D74" s="355" t="s">
        <v>942</v>
      </c>
      <c r="E74" s="565">
        <f>IF(E14&gt;0,E25*100/E14,0)</f>
        <v>0.64709776083631965</v>
      </c>
      <c r="F74" s="565">
        <f t="shared" ref="F74:T74" si="4">IF(F14&gt;0,F25*100/F14,0)</f>
        <v>0.75579234295626319</v>
      </c>
      <c r="G74" s="565">
        <f t="shared" si="4"/>
        <v>1.5025041736227045</v>
      </c>
      <c r="H74" s="565">
        <f t="shared" si="4"/>
        <v>0.34930139720558884</v>
      </c>
      <c r="I74" s="565">
        <f t="shared" si="4"/>
        <v>0.67199418815837264</v>
      </c>
      <c r="J74" s="565">
        <f t="shared" si="4"/>
        <v>0.68872383524645509</v>
      </c>
      <c r="K74" s="565">
        <f t="shared" si="4"/>
        <v>7.0671378091872794E-2</v>
      </c>
      <c r="L74" s="565">
        <f t="shared" si="4"/>
        <v>5.0062578222778473E-2</v>
      </c>
      <c r="M74" s="565">
        <f t="shared" si="4"/>
        <v>1.3831446199742354</v>
      </c>
      <c r="N74" s="565">
        <f t="shared" si="4"/>
        <v>0.5450828980240745</v>
      </c>
      <c r="O74" s="565">
        <f t="shared" si="4"/>
        <v>0.40196516301920499</v>
      </c>
      <c r="P74" s="565">
        <f t="shared" si="4"/>
        <v>0.37032181949269188</v>
      </c>
      <c r="Q74" s="565">
        <f t="shared" si="4"/>
        <v>0.29498525073746312</v>
      </c>
      <c r="R74" s="565">
        <f t="shared" si="4"/>
        <v>0.4874806115665854</v>
      </c>
      <c r="S74" s="565">
        <f t="shared" si="4"/>
        <v>0.83030617540217955</v>
      </c>
      <c r="T74" s="565">
        <f t="shared" si="4"/>
        <v>0.92741935483870963</v>
      </c>
      <c r="U74" s="393">
        <v>28</v>
      </c>
    </row>
    <row r="75" spans="2:21">
      <c r="B75" s="648"/>
      <c r="C75" s="1136"/>
      <c r="D75" s="358" t="s">
        <v>943</v>
      </c>
      <c r="E75" s="565"/>
      <c r="F75" s="565"/>
      <c r="G75" s="565"/>
      <c r="H75" s="565"/>
      <c r="I75" s="565"/>
      <c r="J75" s="565"/>
      <c r="K75" s="565"/>
      <c r="L75" s="565"/>
      <c r="M75" s="565"/>
      <c r="N75" s="565"/>
      <c r="O75" s="565"/>
      <c r="P75" s="565"/>
      <c r="Q75" s="565"/>
      <c r="R75" s="565"/>
      <c r="S75" s="565"/>
      <c r="T75" s="678"/>
      <c r="U75" s="393"/>
    </row>
    <row r="76" spans="2:21" ht="32.25" customHeight="1">
      <c r="B76" s="648">
        <v>29</v>
      </c>
      <c r="C76" s="1136" t="s">
        <v>944</v>
      </c>
      <c r="D76" s="355" t="s">
        <v>945</v>
      </c>
      <c r="E76" s="565">
        <f>IF(E14&gt;0,E27*100/E14,0)</f>
        <v>0.42683344365570292</v>
      </c>
      <c r="F76" s="565">
        <f t="shared" ref="F76:T76" si="5">IF(F14&gt;0,F27*100/F14,0)</f>
        <v>0.58233180522859618</v>
      </c>
      <c r="G76" s="565">
        <f t="shared" si="5"/>
        <v>2.0868113522537564</v>
      </c>
      <c r="H76" s="565">
        <f t="shared" si="5"/>
        <v>0.124750499001996</v>
      </c>
      <c r="I76" s="565">
        <f t="shared" si="5"/>
        <v>0.36324010170722848</v>
      </c>
      <c r="J76" s="565">
        <f t="shared" si="5"/>
        <v>0.40513166779203241</v>
      </c>
      <c r="K76" s="565">
        <f t="shared" si="5"/>
        <v>5.3003533568904596E-2</v>
      </c>
      <c r="L76" s="565">
        <f t="shared" si="5"/>
        <v>5.0062578222778473E-2</v>
      </c>
      <c r="M76" s="565">
        <f t="shared" si="5"/>
        <v>0.86107532714082313</v>
      </c>
      <c r="N76" s="565">
        <f t="shared" si="5"/>
        <v>0.56779468544174427</v>
      </c>
      <c r="O76" s="565">
        <f t="shared" si="5"/>
        <v>0.37963376507369362</v>
      </c>
      <c r="P76" s="565">
        <f t="shared" si="5"/>
        <v>0.15075047519171528</v>
      </c>
      <c r="Q76" s="565">
        <f t="shared" si="5"/>
        <v>0.14302315187270939</v>
      </c>
      <c r="R76" s="565">
        <f t="shared" si="5"/>
        <v>0.15510746731664082</v>
      </c>
      <c r="S76" s="565">
        <f t="shared" si="5"/>
        <v>1.0897768552153606</v>
      </c>
      <c r="T76" s="565">
        <f t="shared" si="5"/>
        <v>0.60483870967741937</v>
      </c>
      <c r="U76" s="393">
        <v>29</v>
      </c>
    </row>
    <row r="77" spans="2:21" ht="31.5">
      <c r="B77" s="648"/>
      <c r="C77" s="1136"/>
      <c r="D77" s="358" t="s">
        <v>946</v>
      </c>
      <c r="E77" s="565"/>
      <c r="F77" s="565"/>
      <c r="G77" s="565"/>
      <c r="H77" s="565"/>
      <c r="I77" s="565"/>
      <c r="J77" s="565"/>
      <c r="K77" s="565"/>
      <c r="L77" s="565"/>
      <c r="M77" s="565"/>
      <c r="N77" s="565"/>
      <c r="O77" s="565"/>
      <c r="P77" s="565"/>
      <c r="Q77" s="565"/>
      <c r="R77" s="565"/>
      <c r="S77" s="565"/>
      <c r="T77" s="678"/>
      <c r="U77" s="648"/>
    </row>
    <row r="78" spans="2:21" ht="19.5" customHeight="1">
      <c r="B78" s="648">
        <v>30</v>
      </c>
      <c r="C78" s="1136" t="s">
        <v>947</v>
      </c>
      <c r="D78" s="355" t="s">
        <v>948</v>
      </c>
      <c r="E78" s="565">
        <f>IF(E14&gt;0,E29*100/E14,0)</f>
        <v>9.6402729908013978</v>
      </c>
      <c r="F78" s="565">
        <f t="shared" ref="F78:T78" si="6">IF(F14&gt;0,F29*100/F14,0)</f>
        <v>1.9204559534134555</v>
      </c>
      <c r="G78" s="565">
        <f t="shared" si="6"/>
        <v>1.7529215358931554</v>
      </c>
      <c r="H78" s="565">
        <f t="shared" si="6"/>
        <v>1.5219560878243512</v>
      </c>
      <c r="I78" s="565">
        <f t="shared" si="6"/>
        <v>49.564111877951326</v>
      </c>
      <c r="J78" s="565">
        <f t="shared" si="6"/>
        <v>70.68197164078326</v>
      </c>
      <c r="K78" s="565">
        <f t="shared" si="6"/>
        <v>0.24734982332155478</v>
      </c>
      <c r="L78" s="565">
        <f t="shared" si="6"/>
        <v>0.10012515644555695</v>
      </c>
      <c r="M78" s="565">
        <f t="shared" si="6"/>
        <v>14.597599837277103</v>
      </c>
      <c r="N78" s="565">
        <f t="shared" si="6"/>
        <v>1.8623665682489212</v>
      </c>
      <c r="O78" s="565">
        <f t="shared" si="6"/>
        <v>1.6971862438588656</v>
      </c>
      <c r="P78" s="565">
        <f t="shared" si="6"/>
        <v>0.73081208625548932</v>
      </c>
      <c r="Q78" s="565">
        <f t="shared" si="6"/>
        <v>0.51845892553857154</v>
      </c>
      <c r="R78" s="565">
        <f t="shared" si="6"/>
        <v>0.35453135386660756</v>
      </c>
      <c r="S78" s="565">
        <f t="shared" si="6"/>
        <v>2.9060716139076286</v>
      </c>
      <c r="T78" s="565">
        <f t="shared" si="6"/>
        <v>5.725806451612903</v>
      </c>
      <c r="U78" s="648">
        <v>30</v>
      </c>
    </row>
    <row r="79" spans="2:21">
      <c r="B79" s="648"/>
      <c r="C79" s="1136"/>
      <c r="D79" s="358" t="s">
        <v>949</v>
      </c>
      <c r="E79" s="565"/>
      <c r="F79" s="565"/>
      <c r="G79" s="565"/>
      <c r="H79" s="565"/>
      <c r="I79" s="565"/>
      <c r="J79" s="565"/>
      <c r="K79" s="565"/>
      <c r="L79" s="565"/>
      <c r="M79" s="565"/>
      <c r="N79" s="565"/>
      <c r="O79" s="565"/>
      <c r="P79" s="565"/>
      <c r="Q79" s="565"/>
      <c r="R79" s="565"/>
      <c r="S79" s="565"/>
      <c r="T79" s="678"/>
      <c r="U79" s="648"/>
    </row>
    <row r="80" spans="2:21" ht="31.9" customHeight="1">
      <c r="B80" s="648">
        <v>31</v>
      </c>
      <c r="C80" s="1136" t="s">
        <v>950</v>
      </c>
      <c r="D80" s="355" t="s">
        <v>951</v>
      </c>
      <c r="E80" s="565">
        <f>IF(E14&gt;0,E31*100/E14,0)</f>
        <v>3.6155303462600719</v>
      </c>
      <c r="F80" s="565">
        <f t="shared" ref="F80:T80" si="7">IF(F14&gt;0,F31*100/F14,0)</f>
        <v>4.0391525213728166</v>
      </c>
      <c r="G80" s="565">
        <f t="shared" si="7"/>
        <v>6.1769616026711187</v>
      </c>
      <c r="H80" s="565">
        <f t="shared" si="7"/>
        <v>3.3682634730538923</v>
      </c>
      <c r="I80" s="565">
        <f t="shared" si="7"/>
        <v>21.367598982927714</v>
      </c>
      <c r="J80" s="565">
        <f t="shared" si="7"/>
        <v>1.2964213369345037</v>
      </c>
      <c r="K80" s="565">
        <f t="shared" si="7"/>
        <v>0.53003533568904593</v>
      </c>
      <c r="L80" s="565">
        <f t="shared" si="7"/>
        <v>0.47559449311639551</v>
      </c>
      <c r="M80" s="565">
        <f t="shared" si="7"/>
        <v>1.8780934300630552</v>
      </c>
      <c r="N80" s="565">
        <f t="shared" si="7"/>
        <v>0.56022408963585435</v>
      </c>
      <c r="O80" s="565">
        <f t="shared" si="7"/>
        <v>0.60294774452880751</v>
      </c>
      <c r="P80" s="565">
        <f t="shared" si="7"/>
        <v>0.22612571278757293</v>
      </c>
      <c r="Q80" s="565">
        <f t="shared" si="7"/>
        <v>0.18324841333690892</v>
      </c>
      <c r="R80" s="565">
        <f t="shared" si="7"/>
        <v>0.15510746731664082</v>
      </c>
      <c r="S80" s="565">
        <f t="shared" si="7"/>
        <v>0.36325895173845357</v>
      </c>
      <c r="T80" s="565">
        <f t="shared" si="7"/>
        <v>1.2903225806451613</v>
      </c>
      <c r="U80" s="648">
        <v>31</v>
      </c>
    </row>
    <row r="81" spans="2:23">
      <c r="B81" s="648"/>
      <c r="C81" s="1136"/>
      <c r="D81" s="358" t="s">
        <v>952</v>
      </c>
      <c r="E81" s="565"/>
      <c r="F81" s="565"/>
      <c r="G81" s="565"/>
      <c r="H81" s="565"/>
      <c r="I81" s="565"/>
      <c r="J81" s="565"/>
      <c r="K81" s="565"/>
      <c r="L81" s="565"/>
      <c r="M81" s="565"/>
      <c r="N81" s="565"/>
      <c r="O81" s="565"/>
      <c r="P81" s="565"/>
      <c r="Q81" s="565"/>
      <c r="R81" s="565"/>
      <c r="S81" s="565"/>
      <c r="T81" s="678"/>
      <c r="U81" s="648"/>
    </row>
    <row r="82" spans="2:23" ht="18.75" customHeight="1">
      <c r="B82" s="648">
        <v>32</v>
      </c>
      <c r="C82" s="1136" t="s">
        <v>953</v>
      </c>
      <c r="D82" s="355" t="s">
        <v>954</v>
      </c>
      <c r="E82" s="565">
        <f>IF(E14&gt;0,E33*100/E14)</f>
        <v>1.3740841341215677</v>
      </c>
      <c r="F82" s="565">
        <f t="shared" ref="F82:T82" si="8">IF(F14&gt;0,F33*100/F14)</f>
        <v>3.3577004088712674</v>
      </c>
      <c r="G82" s="565">
        <f t="shared" si="8"/>
        <v>4.9248747913188646</v>
      </c>
      <c r="H82" s="565">
        <f t="shared" si="8"/>
        <v>1.5469061876247505</v>
      </c>
      <c r="I82" s="565">
        <f t="shared" si="8"/>
        <v>0.88993824918270981</v>
      </c>
      <c r="J82" s="565">
        <f t="shared" si="8"/>
        <v>0.62120189061444975</v>
      </c>
      <c r="K82" s="565">
        <f t="shared" si="8"/>
        <v>2.0848056537102475</v>
      </c>
      <c r="L82" s="565">
        <f t="shared" si="8"/>
        <v>2.2528160200250311</v>
      </c>
      <c r="M82" s="565">
        <f t="shared" si="8"/>
        <v>1.3628042579157909</v>
      </c>
      <c r="N82" s="565">
        <f t="shared" si="8"/>
        <v>1.5595427360133243</v>
      </c>
      <c r="O82" s="565">
        <f t="shared" si="8"/>
        <v>1.0049129075480125</v>
      </c>
      <c r="P82" s="565">
        <f t="shared" si="8"/>
        <v>0.86517664023071372</v>
      </c>
      <c r="Q82" s="565">
        <f t="shared" si="8"/>
        <v>0.81344417627603471</v>
      </c>
      <c r="R82" s="565">
        <f t="shared" si="8"/>
        <v>1.1743851096831377</v>
      </c>
      <c r="S82" s="565">
        <f t="shared" si="8"/>
        <v>0.57083549558899849</v>
      </c>
      <c r="T82" s="565">
        <f t="shared" si="8"/>
        <v>1.4112903225806452</v>
      </c>
      <c r="U82" s="648">
        <v>32</v>
      </c>
    </row>
    <row r="83" spans="2:23" ht="18" customHeight="1">
      <c r="B83" s="648"/>
      <c r="C83" s="1136"/>
      <c r="D83" s="358" t="s">
        <v>955</v>
      </c>
      <c r="E83" s="565"/>
      <c r="F83" s="565"/>
      <c r="G83" s="565"/>
      <c r="H83" s="565"/>
      <c r="I83" s="565"/>
      <c r="J83" s="565"/>
      <c r="K83" s="565"/>
      <c r="L83" s="565"/>
      <c r="M83" s="565"/>
      <c r="N83" s="565"/>
      <c r="O83" s="565"/>
      <c r="P83" s="565"/>
      <c r="Q83" s="565"/>
      <c r="R83" s="565"/>
      <c r="S83" s="565"/>
      <c r="T83" s="678"/>
      <c r="U83" s="648"/>
    </row>
    <row r="84" spans="2:23" ht="18" customHeight="1">
      <c r="B84" s="648">
        <v>33</v>
      </c>
      <c r="C84" s="1136" t="s">
        <v>956</v>
      </c>
      <c r="D84" s="355" t="s">
        <v>957</v>
      </c>
      <c r="E84" s="565">
        <f>IF(E14&gt;0,E35*100/E14,0)</f>
        <v>8.3894455730296045</v>
      </c>
      <c r="F84" s="565">
        <f t="shared" ref="F84:T84" si="9">IF(F14&gt;0,F35*100/F14,0)</f>
        <v>57.564118448767189</v>
      </c>
      <c r="G84" s="565">
        <f t="shared" si="9"/>
        <v>60.350584307178629</v>
      </c>
      <c r="H84" s="565">
        <f t="shared" si="9"/>
        <v>59.431137724550901</v>
      </c>
      <c r="I84" s="565">
        <f t="shared" si="9"/>
        <v>5.6483835815474031</v>
      </c>
      <c r="J84" s="565">
        <f t="shared" si="9"/>
        <v>3.1330182309250505</v>
      </c>
      <c r="K84" s="565">
        <f t="shared" si="9"/>
        <v>0.86572438162544174</v>
      </c>
      <c r="L84" s="565">
        <f t="shared" si="9"/>
        <v>0.87609511889862324</v>
      </c>
      <c r="M84" s="565">
        <f t="shared" si="9"/>
        <v>8.1361448233778564</v>
      </c>
      <c r="N84" s="565">
        <f t="shared" si="9"/>
        <v>2.0592020592020592</v>
      </c>
      <c r="O84" s="565">
        <f t="shared" si="9"/>
        <v>1.4962036623492632</v>
      </c>
      <c r="P84" s="565">
        <f t="shared" si="9"/>
        <v>1.3764173821852264</v>
      </c>
      <c r="Q84" s="565">
        <f t="shared" si="9"/>
        <v>1.1799410029498525</v>
      </c>
      <c r="R84" s="565">
        <f t="shared" si="9"/>
        <v>1.0192776423664969</v>
      </c>
      <c r="S84" s="565">
        <f t="shared" si="9"/>
        <v>2.6466009340944474</v>
      </c>
      <c r="T84" s="565">
        <f t="shared" si="9"/>
        <v>3.6693548387096775</v>
      </c>
      <c r="U84" s="648">
        <v>33</v>
      </c>
    </row>
    <row r="85" spans="2:23">
      <c r="B85" s="648"/>
      <c r="C85" s="1136"/>
      <c r="D85" s="358" t="s">
        <v>958</v>
      </c>
      <c r="E85" s="565"/>
      <c r="F85" s="565"/>
      <c r="G85" s="565"/>
      <c r="H85" s="565"/>
      <c r="I85" s="565"/>
      <c r="J85" s="565"/>
      <c r="K85" s="565"/>
      <c r="L85" s="565"/>
      <c r="M85" s="565"/>
      <c r="N85" s="565"/>
      <c r="O85" s="565"/>
      <c r="P85" s="565"/>
      <c r="Q85" s="565"/>
      <c r="R85" s="565"/>
      <c r="S85" s="565"/>
      <c r="T85" s="678"/>
      <c r="U85" s="648"/>
    </row>
    <row r="86" spans="2:23" ht="32.25" customHeight="1">
      <c r="B86" s="648">
        <v>34</v>
      </c>
      <c r="C86" s="1136" t="s">
        <v>959</v>
      </c>
      <c r="D86" s="355" t="s">
        <v>960</v>
      </c>
      <c r="E86" s="565">
        <f>IF(E14&gt;0,E37*100/E14,0)</f>
        <v>8.8242678779302004</v>
      </c>
      <c r="F86" s="565">
        <f t="shared" ref="F86:T86" si="10">IF(F14&gt;0,F37*100/F14,0)</f>
        <v>7.2977326229711315</v>
      </c>
      <c r="G86" s="565">
        <f t="shared" si="10"/>
        <v>7.2621035058430721</v>
      </c>
      <c r="H86" s="565">
        <f t="shared" si="10"/>
        <v>6.6367265469061874</v>
      </c>
      <c r="I86" s="565">
        <f t="shared" si="10"/>
        <v>1.6981474754812931</v>
      </c>
      <c r="J86" s="565">
        <f t="shared" si="10"/>
        <v>1.8365968939905468</v>
      </c>
      <c r="K86" s="565">
        <f t="shared" si="10"/>
        <v>27.349823321554769</v>
      </c>
      <c r="L86" s="565">
        <f t="shared" si="10"/>
        <v>26.783479349186482</v>
      </c>
      <c r="M86" s="565">
        <f t="shared" si="10"/>
        <v>9.6006508915858699</v>
      </c>
      <c r="N86" s="565">
        <f t="shared" si="10"/>
        <v>20.046937693996519</v>
      </c>
      <c r="O86" s="565">
        <f t="shared" si="10"/>
        <v>10.004466279589103</v>
      </c>
      <c r="P86" s="565">
        <f t="shared" si="10"/>
        <v>3.6933866421970243</v>
      </c>
      <c r="Q86" s="565">
        <f t="shared" si="10"/>
        <v>3.6873156342182889</v>
      </c>
      <c r="R86" s="565">
        <f t="shared" si="10"/>
        <v>3.7668956348327054</v>
      </c>
      <c r="S86" s="565">
        <f t="shared" si="10"/>
        <v>7.6803321224701611</v>
      </c>
      <c r="T86" s="565">
        <f t="shared" si="10"/>
        <v>2.782258064516129</v>
      </c>
      <c r="U86" s="393">
        <v>34</v>
      </c>
    </row>
    <row r="87" spans="2:23">
      <c r="B87" s="648"/>
      <c r="C87" s="1136"/>
      <c r="D87" s="358" t="s">
        <v>961</v>
      </c>
      <c r="E87" s="565"/>
      <c r="F87" s="565"/>
      <c r="G87" s="565"/>
      <c r="H87" s="565"/>
      <c r="I87" s="565"/>
      <c r="J87" s="565"/>
      <c r="K87" s="565"/>
      <c r="L87" s="565"/>
      <c r="M87" s="565"/>
      <c r="N87" s="565"/>
      <c r="O87" s="565"/>
      <c r="P87" s="565"/>
      <c r="Q87" s="565"/>
      <c r="R87" s="565"/>
      <c r="S87" s="565"/>
      <c r="T87" s="678"/>
      <c r="U87" s="648"/>
    </row>
    <row r="88" spans="2:23" ht="13.5" customHeight="1">
      <c r="B88" s="648">
        <v>35</v>
      </c>
      <c r="C88" s="1136" t="s">
        <v>962</v>
      </c>
      <c r="D88" s="355" t="s">
        <v>963</v>
      </c>
      <c r="E88" s="565">
        <f>IF(E14&gt;0,E39*100/E14,0)</f>
        <v>6.3500034237976761</v>
      </c>
      <c r="F88" s="565">
        <f t="shared" ref="F88:T88" si="11">IF(F14&gt;0,F39*100/F14,0)</f>
        <v>0.90447280386569195</v>
      </c>
      <c r="G88" s="565">
        <f t="shared" si="11"/>
        <v>1.2520868113522539</v>
      </c>
      <c r="H88" s="565">
        <f t="shared" si="11"/>
        <v>0.44910179640718562</v>
      </c>
      <c r="I88" s="565">
        <f t="shared" si="11"/>
        <v>0.82637123138394475</v>
      </c>
      <c r="J88" s="565">
        <f t="shared" si="11"/>
        <v>1.0263335584064821</v>
      </c>
      <c r="K88" s="565">
        <f t="shared" si="11"/>
        <v>53.427561837455833</v>
      </c>
      <c r="L88" s="565">
        <f t="shared" si="11"/>
        <v>57.271589486858574</v>
      </c>
      <c r="M88" s="565">
        <f t="shared" si="11"/>
        <v>2.9086717743575834</v>
      </c>
      <c r="N88" s="565">
        <f t="shared" si="11"/>
        <v>1.7033840563252327</v>
      </c>
      <c r="O88" s="565">
        <f t="shared" si="11"/>
        <v>1.094238499330058</v>
      </c>
      <c r="P88" s="565">
        <f t="shared" si="11"/>
        <v>4.9190535491905356</v>
      </c>
      <c r="Q88" s="565">
        <f t="shared" si="11"/>
        <v>3.1062840797354072</v>
      </c>
      <c r="R88" s="565">
        <f t="shared" si="11"/>
        <v>15.2005317970308</v>
      </c>
      <c r="S88" s="565">
        <f t="shared" si="11"/>
        <v>7.5246497145822522</v>
      </c>
      <c r="T88" s="565">
        <f t="shared" si="11"/>
        <v>3.064516129032258</v>
      </c>
      <c r="U88" s="648">
        <v>35</v>
      </c>
    </row>
    <row r="89" spans="2:23">
      <c r="B89" s="648"/>
      <c r="C89" s="1136"/>
      <c r="D89" s="358" t="s">
        <v>964</v>
      </c>
      <c r="E89" s="565"/>
      <c r="F89" s="565"/>
      <c r="G89" s="565"/>
      <c r="H89" s="565"/>
      <c r="I89" s="565"/>
      <c r="J89" s="565"/>
      <c r="K89" s="565"/>
      <c r="L89" s="565"/>
      <c r="M89" s="565"/>
      <c r="N89" s="565"/>
      <c r="O89" s="565"/>
      <c r="P89" s="565"/>
      <c r="Q89" s="565"/>
      <c r="R89" s="565"/>
      <c r="S89" s="565"/>
      <c r="T89" s="678"/>
      <c r="U89" s="648"/>
    </row>
    <row r="90" spans="2:23" ht="15" customHeight="1">
      <c r="B90" s="651">
        <v>36</v>
      </c>
      <c r="C90" s="1137" t="s">
        <v>965</v>
      </c>
      <c r="D90" s="355" t="s">
        <v>966</v>
      </c>
      <c r="E90" s="565">
        <f>IF(E14&gt;0,E41*100/E14,0)</f>
        <v>0.84910182374289567</v>
      </c>
      <c r="F90" s="565">
        <f t="shared" ref="F90:T90" si="12">IF(F14&gt;0,F41*100/F14,0)</f>
        <v>0.2354107297732623</v>
      </c>
      <c r="G90" s="565">
        <f t="shared" si="12"/>
        <v>0.25041736227045075</v>
      </c>
      <c r="H90" s="565">
        <f t="shared" si="12"/>
        <v>9.9800399201596807E-2</v>
      </c>
      <c r="I90" s="565">
        <f t="shared" si="12"/>
        <v>0.15437704322557211</v>
      </c>
      <c r="J90" s="565">
        <f t="shared" si="12"/>
        <v>0.17555705604321403</v>
      </c>
      <c r="K90" s="565">
        <f t="shared" si="12"/>
        <v>3.127208480565371</v>
      </c>
      <c r="L90" s="565">
        <f t="shared" si="12"/>
        <v>2.5782227784730916</v>
      </c>
      <c r="M90" s="565">
        <f t="shared" si="12"/>
        <v>0.48138856871652314</v>
      </c>
      <c r="N90" s="565">
        <f t="shared" si="12"/>
        <v>0.96903626315391023</v>
      </c>
      <c r="O90" s="565">
        <f t="shared" si="12"/>
        <v>0.15631978561857973</v>
      </c>
      <c r="P90" s="565">
        <f t="shared" si="12"/>
        <v>0.96021498328636035</v>
      </c>
      <c r="Q90" s="565">
        <f t="shared" si="12"/>
        <v>0.65701260391525873</v>
      </c>
      <c r="R90" s="565">
        <f t="shared" si="12"/>
        <v>2.503877686682916</v>
      </c>
      <c r="S90" s="565">
        <f t="shared" si="12"/>
        <v>0.77841203943954329</v>
      </c>
      <c r="T90" s="565">
        <f t="shared" si="12"/>
        <v>0.967741935483871</v>
      </c>
      <c r="U90" s="667">
        <v>36</v>
      </c>
      <c r="V90" s="93"/>
      <c r="W90" s="93"/>
    </row>
    <row r="91" spans="2:23">
      <c r="B91" s="651"/>
      <c r="C91" s="1137"/>
      <c r="D91" s="358" t="s">
        <v>967</v>
      </c>
      <c r="E91" s="565"/>
      <c r="F91" s="565"/>
      <c r="G91" s="565"/>
      <c r="H91" s="565"/>
      <c r="I91" s="565"/>
      <c r="J91" s="565"/>
      <c r="K91" s="565"/>
      <c r="L91" s="565"/>
      <c r="M91" s="565"/>
      <c r="N91" s="565"/>
      <c r="O91" s="565"/>
      <c r="P91" s="565"/>
      <c r="Q91" s="565"/>
      <c r="R91" s="565"/>
      <c r="S91" s="565"/>
      <c r="T91" s="678"/>
      <c r="U91" s="667"/>
      <c r="V91" s="93"/>
      <c r="W91" s="93"/>
    </row>
    <row r="92" spans="2:23" ht="15.75" customHeight="1">
      <c r="B92" s="651">
        <v>37</v>
      </c>
      <c r="C92" s="1137" t="s">
        <v>968</v>
      </c>
      <c r="D92" s="355" t="s">
        <v>969</v>
      </c>
      <c r="E92" s="565">
        <f>IF(E14&gt;0,E43*100/E14,0)</f>
        <v>14.690374563465797</v>
      </c>
      <c r="F92" s="565">
        <f t="shared" ref="F92:T92" si="13">IF(F14&gt;0,F43*100/F14,0)</f>
        <v>13.492751827530665</v>
      </c>
      <c r="G92" s="565">
        <f t="shared" si="13"/>
        <v>5.6761268781302174</v>
      </c>
      <c r="H92" s="565">
        <f t="shared" si="13"/>
        <v>18.562874251497007</v>
      </c>
      <c r="I92" s="565">
        <f t="shared" si="13"/>
        <v>6.0479476934253542</v>
      </c>
      <c r="J92" s="565">
        <f t="shared" si="13"/>
        <v>6.4145847400405129</v>
      </c>
      <c r="K92" s="565">
        <f t="shared" si="13"/>
        <v>2.9681978798586575</v>
      </c>
      <c r="L92" s="565">
        <f t="shared" si="13"/>
        <v>2.7534418022528162</v>
      </c>
      <c r="M92" s="565">
        <f t="shared" si="13"/>
        <v>28.225642416435011</v>
      </c>
      <c r="N92" s="565">
        <f t="shared" si="13"/>
        <v>39.889469301234008</v>
      </c>
      <c r="O92" s="565">
        <f t="shared" si="13"/>
        <v>43.657882983474764</v>
      </c>
      <c r="P92" s="565">
        <f t="shared" si="13"/>
        <v>3.93262109195779</v>
      </c>
      <c r="Q92" s="565">
        <f t="shared" si="13"/>
        <v>3.8303387860909983</v>
      </c>
      <c r="R92" s="565">
        <f t="shared" si="13"/>
        <v>3.0135165078661643</v>
      </c>
      <c r="S92" s="565">
        <f t="shared" si="13"/>
        <v>7.4727555786196156</v>
      </c>
      <c r="T92" s="565">
        <f t="shared" si="13"/>
        <v>6.975806451612903</v>
      </c>
      <c r="U92" s="667">
        <v>37</v>
      </c>
      <c r="V92" s="93"/>
      <c r="W92" s="93"/>
    </row>
    <row r="93" spans="2:23" ht="31.5">
      <c r="B93" s="651"/>
      <c r="C93" s="1137"/>
      <c r="D93" s="358" t="s">
        <v>970</v>
      </c>
      <c r="E93" s="568"/>
      <c r="F93" s="568"/>
      <c r="G93" s="568"/>
      <c r="H93" s="568"/>
      <c r="I93" s="568"/>
      <c r="J93" s="568"/>
      <c r="K93" s="568"/>
      <c r="L93" s="568"/>
      <c r="M93" s="568"/>
      <c r="N93" s="568"/>
      <c r="O93" s="568"/>
      <c r="P93" s="568"/>
      <c r="Q93" s="568"/>
      <c r="R93" s="568"/>
      <c r="S93" s="568"/>
      <c r="T93" s="677"/>
      <c r="U93" s="28"/>
      <c r="V93" s="93"/>
      <c r="W93" s="93"/>
    </row>
    <row r="94" spans="2:23" ht="30.2" customHeight="1">
      <c r="B94" s="651">
        <v>38</v>
      </c>
      <c r="C94" s="1137" t="s">
        <v>971</v>
      </c>
      <c r="D94" s="355" t="s">
        <v>972</v>
      </c>
      <c r="E94" s="565">
        <f>IF(E14&gt;0,E45*100/E14,0)</f>
        <v>0.72013877793248271</v>
      </c>
      <c r="F94" s="565">
        <f t="shared" ref="F94:T94" si="14">IF(F14&gt;0,F45*100/F14,0)</f>
        <v>0.60711188204683431</v>
      </c>
      <c r="G94" s="565">
        <f t="shared" si="14"/>
        <v>0.5008347245409015</v>
      </c>
      <c r="H94" s="565">
        <f t="shared" si="14"/>
        <v>0.29940119760479039</v>
      </c>
      <c r="I94" s="565">
        <f t="shared" si="14"/>
        <v>0.60842717035960769</v>
      </c>
      <c r="J94" s="565">
        <f t="shared" si="14"/>
        <v>0.60769750168804859</v>
      </c>
      <c r="K94" s="565">
        <f t="shared" si="14"/>
        <v>0.15901060070671377</v>
      </c>
      <c r="L94" s="565">
        <f t="shared" si="14"/>
        <v>0.10012515644555695</v>
      </c>
      <c r="M94" s="565">
        <f t="shared" si="14"/>
        <v>1.810292223201573</v>
      </c>
      <c r="N94" s="565">
        <f t="shared" si="14"/>
        <v>0.47694753577106519</v>
      </c>
      <c r="O94" s="565">
        <f t="shared" si="14"/>
        <v>0.75926753014738724</v>
      </c>
      <c r="P94" s="565">
        <f t="shared" si="14"/>
        <v>0.2359572655174674</v>
      </c>
      <c r="Q94" s="565">
        <f t="shared" si="14"/>
        <v>0.22347367480110844</v>
      </c>
      <c r="R94" s="565">
        <f t="shared" si="14"/>
        <v>0.11079104808331487</v>
      </c>
      <c r="S94" s="565">
        <f t="shared" si="14"/>
        <v>1.9719771665801764</v>
      </c>
      <c r="T94" s="565">
        <f t="shared" si="14"/>
        <v>2.661290322580645</v>
      </c>
      <c r="U94" s="667">
        <v>38</v>
      </c>
      <c r="V94" s="93"/>
      <c r="W94" s="93"/>
    </row>
    <row r="95" spans="2:23">
      <c r="B95" s="651"/>
      <c r="C95" s="1137"/>
      <c r="D95" s="358" t="s">
        <v>973</v>
      </c>
      <c r="E95" s="565"/>
      <c r="F95" s="565"/>
      <c r="G95" s="565"/>
      <c r="H95" s="565"/>
      <c r="I95" s="565"/>
      <c r="J95" s="565"/>
      <c r="K95" s="565"/>
      <c r="L95" s="565"/>
      <c r="M95" s="565"/>
      <c r="N95" s="565"/>
      <c r="O95" s="565"/>
      <c r="P95" s="565"/>
      <c r="Q95" s="565"/>
      <c r="R95" s="565"/>
      <c r="S95" s="565"/>
      <c r="T95" s="678"/>
      <c r="U95" s="667"/>
      <c r="V95" s="93"/>
      <c r="W95" s="93"/>
    </row>
    <row r="96" spans="2:23" ht="30.75" customHeight="1">
      <c r="B96" s="651">
        <v>39</v>
      </c>
      <c r="C96" s="1137" t="s">
        <v>974</v>
      </c>
      <c r="D96" s="355" t="s">
        <v>975</v>
      </c>
      <c r="E96" s="565">
        <f>IF(E14&gt;0,E47*100/E14,0)</f>
        <v>0.42569217776357537</v>
      </c>
      <c r="F96" s="565">
        <f t="shared" ref="F96:T96" si="15">IF(F14&gt;0,F47*100/F14,0)</f>
        <v>0.35931111386445297</v>
      </c>
      <c r="G96" s="565">
        <f t="shared" si="15"/>
        <v>0.75125208681135225</v>
      </c>
      <c r="H96" s="565">
        <f t="shared" si="15"/>
        <v>0.2744510978043912</v>
      </c>
      <c r="I96" s="565">
        <f t="shared" si="15"/>
        <v>0.25426807119505995</v>
      </c>
      <c r="J96" s="565">
        <f t="shared" si="15"/>
        <v>0.20256583389601621</v>
      </c>
      <c r="K96" s="565">
        <f t="shared" si="15"/>
        <v>0.17667844522968199</v>
      </c>
      <c r="L96" s="565">
        <f t="shared" si="15"/>
        <v>0.10012515644555695</v>
      </c>
      <c r="M96" s="565">
        <f t="shared" si="15"/>
        <v>0.82039460302393385</v>
      </c>
      <c r="N96" s="565">
        <f t="shared" si="15"/>
        <v>0.38610038610038611</v>
      </c>
      <c r="O96" s="565">
        <f t="shared" si="15"/>
        <v>0.3573023671281822</v>
      </c>
      <c r="P96" s="565">
        <f t="shared" si="15"/>
        <v>0.36704463524939374</v>
      </c>
      <c r="Q96" s="565">
        <f t="shared" si="15"/>
        <v>0.32180209171359614</v>
      </c>
      <c r="R96" s="565">
        <f t="shared" si="15"/>
        <v>0.42100598271659651</v>
      </c>
      <c r="S96" s="565">
        <f t="shared" si="15"/>
        <v>0.20757654385054489</v>
      </c>
      <c r="T96" s="565">
        <f t="shared" si="15"/>
        <v>0.72580645161290325</v>
      </c>
      <c r="U96" s="667">
        <v>39</v>
      </c>
      <c r="V96" s="93"/>
      <c r="W96" s="93"/>
    </row>
    <row r="97" spans="2:23">
      <c r="B97" s="651"/>
      <c r="C97" s="1137"/>
      <c r="D97" s="358" t="s">
        <v>976</v>
      </c>
      <c r="E97" s="565"/>
      <c r="F97" s="565"/>
      <c r="G97" s="565"/>
      <c r="H97" s="565"/>
      <c r="I97" s="565"/>
      <c r="J97" s="565"/>
      <c r="K97" s="565"/>
      <c r="L97" s="565"/>
      <c r="M97" s="565"/>
      <c r="N97" s="565"/>
      <c r="O97" s="565"/>
      <c r="P97" s="565"/>
      <c r="Q97" s="565"/>
      <c r="R97" s="565"/>
      <c r="S97" s="565"/>
      <c r="T97" s="678"/>
      <c r="U97" s="667"/>
      <c r="V97" s="93"/>
      <c r="W97" s="93"/>
    </row>
    <row r="98" spans="2:23" ht="18" customHeight="1">
      <c r="B98" s="651">
        <v>40</v>
      </c>
      <c r="C98" s="1137" t="s">
        <v>977</v>
      </c>
      <c r="D98" s="355" t="s">
        <v>978</v>
      </c>
      <c r="E98" s="565">
        <f>IF(E14&gt;0,E49*100/E14,0)</f>
        <v>4.1256762000410854</v>
      </c>
      <c r="F98" s="565">
        <f t="shared" ref="F98:T98" si="16">IF(F14&gt;0,F49*100/F14,0)</f>
        <v>0.3840911906826911</v>
      </c>
      <c r="G98" s="565">
        <f t="shared" si="16"/>
        <v>0.41736227045075125</v>
      </c>
      <c r="H98" s="565">
        <f t="shared" si="16"/>
        <v>0.19960079840319361</v>
      </c>
      <c r="I98" s="565">
        <f t="shared" si="16"/>
        <v>0.80820922629858338</v>
      </c>
      <c r="J98" s="565">
        <f t="shared" si="16"/>
        <v>0.83727211343686703</v>
      </c>
      <c r="K98" s="565">
        <f t="shared" si="16"/>
        <v>0.12367491166077739</v>
      </c>
      <c r="L98" s="565">
        <f t="shared" si="16"/>
        <v>0.10012515644555695</v>
      </c>
      <c r="M98" s="565">
        <f t="shared" si="16"/>
        <v>6.8886026171265851</v>
      </c>
      <c r="N98" s="565">
        <f t="shared" si="16"/>
        <v>4.6786282080399726</v>
      </c>
      <c r="O98" s="565">
        <f t="shared" si="16"/>
        <v>6.0518088432335864</v>
      </c>
      <c r="P98" s="565">
        <f t="shared" si="16"/>
        <v>5.073081208625549</v>
      </c>
      <c r="Q98" s="565">
        <f t="shared" si="16"/>
        <v>3.1062840797354072</v>
      </c>
      <c r="R98" s="565">
        <f t="shared" si="16"/>
        <v>2.4152448482162643</v>
      </c>
      <c r="S98" s="565">
        <f t="shared" si="16"/>
        <v>5.7083549558899849</v>
      </c>
      <c r="T98" s="565">
        <f t="shared" si="16"/>
        <v>7.903225806451613</v>
      </c>
      <c r="U98" s="667">
        <v>40</v>
      </c>
      <c r="V98" s="93"/>
      <c r="W98" s="93"/>
    </row>
    <row r="99" spans="2:23" ht="31.5">
      <c r="B99" s="651"/>
      <c r="C99" s="1137"/>
      <c r="D99" s="358" t="s">
        <v>979</v>
      </c>
      <c r="E99" s="565"/>
      <c r="F99" s="565"/>
      <c r="G99" s="565"/>
      <c r="H99" s="565"/>
      <c r="I99" s="565"/>
      <c r="J99" s="565"/>
      <c r="K99" s="565"/>
      <c r="L99" s="565"/>
      <c r="M99" s="565"/>
      <c r="N99" s="565"/>
      <c r="O99" s="565"/>
      <c r="P99" s="565"/>
      <c r="Q99" s="565"/>
      <c r="R99" s="565"/>
      <c r="S99" s="565"/>
      <c r="T99" s="678"/>
      <c r="U99" s="667"/>
      <c r="V99" s="93"/>
      <c r="W99" s="93"/>
    </row>
    <row r="100" spans="2:23" ht="18" customHeight="1">
      <c r="B100" s="651">
        <v>41</v>
      </c>
      <c r="C100" s="1137" t="s">
        <v>980</v>
      </c>
      <c r="D100" s="355" t="s">
        <v>981</v>
      </c>
      <c r="E100" s="565">
        <f>IF(E14&gt;0,E51*100/E14,0)</f>
        <v>3.230923740613088</v>
      </c>
      <c r="F100" s="565">
        <f t="shared" ref="F100:T100" si="17">IF(F14&gt;0,F51*100/F14,0)</f>
        <v>0.2354107297732623</v>
      </c>
      <c r="G100" s="565">
        <f t="shared" si="17"/>
        <v>8.347245409015025E-2</v>
      </c>
      <c r="H100" s="565">
        <f t="shared" si="17"/>
        <v>0.249500998003992</v>
      </c>
      <c r="I100" s="565">
        <f t="shared" si="17"/>
        <v>0.71739920087177622</v>
      </c>
      <c r="J100" s="565">
        <f t="shared" si="17"/>
        <v>0.83727211343686703</v>
      </c>
      <c r="K100" s="565">
        <f t="shared" si="17"/>
        <v>1.2367491166077738</v>
      </c>
      <c r="L100" s="565">
        <f t="shared" si="17"/>
        <v>1.0012515644555695</v>
      </c>
      <c r="M100" s="565">
        <f t="shared" si="17"/>
        <v>1.749271137026239</v>
      </c>
      <c r="N100" s="565">
        <f t="shared" si="17"/>
        <v>3.7398743281096221</v>
      </c>
      <c r="O100" s="565">
        <f t="shared" si="17"/>
        <v>2.9030817329164806</v>
      </c>
      <c r="P100" s="565">
        <f t="shared" si="17"/>
        <v>3.4672609294094512</v>
      </c>
      <c r="Q100" s="565">
        <f t="shared" si="17"/>
        <v>2.5833556807008136</v>
      </c>
      <c r="R100" s="565">
        <f t="shared" si="17"/>
        <v>3.0356747174828276</v>
      </c>
      <c r="S100" s="565">
        <f t="shared" si="17"/>
        <v>23.3523611831863</v>
      </c>
      <c r="T100" s="565">
        <f t="shared" si="17"/>
        <v>16.25</v>
      </c>
      <c r="U100" s="667">
        <v>41</v>
      </c>
      <c r="V100" s="93"/>
      <c r="W100" s="93"/>
    </row>
    <row r="101" spans="2:23">
      <c r="B101" s="651"/>
      <c r="C101" s="1137"/>
      <c r="D101" s="358" t="s">
        <v>982</v>
      </c>
      <c r="E101" s="565"/>
      <c r="F101" s="565"/>
      <c r="G101" s="565"/>
      <c r="H101" s="565"/>
      <c r="I101" s="565"/>
      <c r="J101" s="565"/>
      <c r="K101" s="565"/>
      <c r="L101" s="565"/>
      <c r="M101" s="565"/>
      <c r="N101" s="565"/>
      <c r="O101" s="565"/>
      <c r="P101" s="565"/>
      <c r="Q101" s="565"/>
      <c r="R101" s="565"/>
      <c r="S101" s="565"/>
      <c r="T101" s="678"/>
      <c r="U101" s="667"/>
      <c r="V101" s="93"/>
      <c r="W101" s="93"/>
    </row>
    <row r="102" spans="2:23" ht="12.75" customHeight="1">
      <c r="B102" s="651">
        <v>42</v>
      </c>
      <c r="C102" s="1137" t="s">
        <v>983</v>
      </c>
      <c r="D102" s="355" t="s">
        <v>984</v>
      </c>
      <c r="E102" s="565">
        <f>IF(E14&gt;0,E53*100/E14,0)</f>
        <v>1.2759352673985984</v>
      </c>
      <c r="F102" s="565">
        <f t="shared" ref="F102:T102" si="18">IF(F14&gt;0,F53*100/F14,0)</f>
        <v>0.83013257341097757</v>
      </c>
      <c r="G102" s="565">
        <f t="shared" si="18"/>
        <v>0.41736227045075125</v>
      </c>
      <c r="H102" s="565">
        <f t="shared" si="18"/>
        <v>0.99800399201596801</v>
      </c>
      <c r="I102" s="565">
        <f t="shared" si="18"/>
        <v>0.67199418815837264</v>
      </c>
      <c r="J102" s="565">
        <f t="shared" si="18"/>
        <v>0.78325455773126262</v>
      </c>
      <c r="K102" s="565">
        <f t="shared" si="18"/>
        <v>0.17667844522968199</v>
      </c>
      <c r="L102" s="565">
        <f t="shared" si="18"/>
        <v>0.12515644555694619</v>
      </c>
      <c r="M102" s="565">
        <f t="shared" si="18"/>
        <v>2.4476235676995048</v>
      </c>
      <c r="N102" s="565">
        <f t="shared" si="18"/>
        <v>2.574002574002574</v>
      </c>
      <c r="O102" s="565">
        <f t="shared" si="18"/>
        <v>3.6176864671728448</v>
      </c>
      <c r="P102" s="565">
        <f t="shared" si="18"/>
        <v>0.68493150684931503</v>
      </c>
      <c r="Q102" s="565">
        <f t="shared" si="18"/>
        <v>0.66148207741128096</v>
      </c>
      <c r="R102" s="565">
        <f t="shared" si="18"/>
        <v>0.53179703079991136</v>
      </c>
      <c r="S102" s="565">
        <f t="shared" si="18"/>
        <v>0.46704722366372597</v>
      </c>
      <c r="T102" s="565">
        <f t="shared" si="18"/>
        <v>1.935483870967742</v>
      </c>
      <c r="U102" s="667">
        <v>42</v>
      </c>
      <c r="V102" s="93"/>
      <c r="W102" s="93"/>
    </row>
    <row r="103" spans="2:23">
      <c r="B103" s="651"/>
      <c r="C103" s="1137"/>
      <c r="D103" s="358" t="s">
        <v>985</v>
      </c>
      <c r="E103" s="565"/>
      <c r="F103" s="565"/>
      <c r="G103" s="565"/>
      <c r="H103" s="565"/>
      <c r="I103" s="565"/>
      <c r="J103" s="565"/>
      <c r="K103" s="565"/>
      <c r="L103" s="565"/>
      <c r="M103" s="565"/>
      <c r="N103" s="565"/>
      <c r="O103" s="565"/>
      <c r="P103" s="565"/>
      <c r="Q103" s="565"/>
      <c r="R103" s="565"/>
      <c r="S103" s="565"/>
      <c r="T103" s="678"/>
      <c r="U103" s="667"/>
      <c r="V103" s="93"/>
      <c r="W103" s="93"/>
    </row>
    <row r="104" spans="2:23" ht="32.25" customHeight="1">
      <c r="B104" s="651">
        <v>43</v>
      </c>
      <c r="C104" s="1137" t="s">
        <v>986</v>
      </c>
      <c r="D104" s="355" t="s">
        <v>987</v>
      </c>
      <c r="E104" s="565">
        <f>IF(E14&gt;0,E55*100/E14,0)</f>
        <v>0.92899043619182398</v>
      </c>
      <c r="F104" s="565">
        <f t="shared" ref="F104:T104" si="19">IF(F14&gt;0,F55*100/F14,0)</f>
        <v>0.13629042250030976</v>
      </c>
      <c r="G104" s="565">
        <f t="shared" si="19"/>
        <v>0.25041736227045075</v>
      </c>
      <c r="H104" s="565">
        <f t="shared" si="19"/>
        <v>0.124750499001996</v>
      </c>
      <c r="I104" s="565">
        <f t="shared" si="19"/>
        <v>0.35415909916454774</v>
      </c>
      <c r="J104" s="565">
        <f t="shared" si="19"/>
        <v>0.37812288993923027</v>
      </c>
      <c r="K104" s="565">
        <f t="shared" si="19"/>
        <v>0.67137809187279152</v>
      </c>
      <c r="L104" s="565">
        <f t="shared" si="19"/>
        <v>0.6758448060075094</v>
      </c>
      <c r="M104" s="565">
        <f t="shared" si="19"/>
        <v>0.23052410332903925</v>
      </c>
      <c r="N104" s="565">
        <f t="shared" si="19"/>
        <v>0.27254144901203725</v>
      </c>
      <c r="O104" s="565">
        <f t="shared" si="19"/>
        <v>0.51362215274676193</v>
      </c>
      <c r="P104" s="565">
        <f t="shared" si="19"/>
        <v>2.0252998623582616</v>
      </c>
      <c r="Q104" s="565">
        <f t="shared" si="19"/>
        <v>2.1721641190667738</v>
      </c>
      <c r="R104" s="565">
        <f t="shared" si="19"/>
        <v>1.9277642366496788</v>
      </c>
      <c r="S104" s="565">
        <f t="shared" si="19"/>
        <v>0.83030617540217955</v>
      </c>
      <c r="T104" s="565">
        <f t="shared" si="19"/>
        <v>0.88709677419354838</v>
      </c>
      <c r="U104" s="667">
        <v>43</v>
      </c>
      <c r="V104" s="93"/>
      <c r="W104" s="93"/>
    </row>
    <row r="105" spans="2:23">
      <c r="B105" s="651"/>
      <c r="C105" s="1137"/>
      <c r="D105" s="358" t="s">
        <v>988</v>
      </c>
      <c r="E105" s="565"/>
      <c r="F105" s="565"/>
      <c r="G105" s="565"/>
      <c r="H105" s="565"/>
      <c r="I105" s="565"/>
      <c r="J105" s="565"/>
      <c r="K105" s="565"/>
      <c r="L105" s="565"/>
      <c r="M105" s="565"/>
      <c r="N105" s="565"/>
      <c r="O105" s="565"/>
      <c r="P105" s="565"/>
      <c r="Q105" s="565"/>
      <c r="R105" s="565"/>
      <c r="S105" s="565"/>
      <c r="T105" s="678"/>
      <c r="U105" s="667"/>
      <c r="V105" s="93"/>
      <c r="W105" s="93"/>
    </row>
    <row r="106" spans="2:23" ht="15.75" customHeight="1">
      <c r="B106" s="651">
        <v>44</v>
      </c>
      <c r="C106" s="1137" t="s">
        <v>989</v>
      </c>
      <c r="D106" s="377" t="s">
        <v>990</v>
      </c>
      <c r="E106" s="565">
        <f>IF(E14&gt;0,E57*100/E14,0)</f>
        <v>12.973910661705965</v>
      </c>
      <c r="F106" s="565">
        <f t="shared" ref="F106:T106" si="20">IF(F14&gt;0,F57*100/F14,0)</f>
        <v>4.5595341345558174</v>
      </c>
      <c r="G106" s="565">
        <f t="shared" si="20"/>
        <v>3.5893155258764606</v>
      </c>
      <c r="H106" s="565">
        <f t="shared" si="20"/>
        <v>3.7425149700598803</v>
      </c>
      <c r="I106" s="565">
        <f t="shared" si="20"/>
        <v>3.8866690882673449</v>
      </c>
      <c r="J106" s="565">
        <f t="shared" si="20"/>
        <v>3.8352464550979066</v>
      </c>
      <c r="K106" s="565">
        <f t="shared" si="20"/>
        <v>4.2579505300353357</v>
      </c>
      <c r="L106" s="565">
        <f t="shared" si="20"/>
        <v>2.7784730913642051</v>
      </c>
      <c r="M106" s="565">
        <f t="shared" si="20"/>
        <v>7.5733948064275545</v>
      </c>
      <c r="N106" s="565">
        <f t="shared" si="20"/>
        <v>8.7818911348323105</v>
      </c>
      <c r="O106" s="565">
        <f t="shared" si="20"/>
        <v>11.031710585082626</v>
      </c>
      <c r="P106" s="565">
        <f t="shared" si="20"/>
        <v>21.885036376745102</v>
      </c>
      <c r="Q106" s="565">
        <f t="shared" si="20"/>
        <v>21.887011710020559</v>
      </c>
      <c r="R106" s="565">
        <f t="shared" si="20"/>
        <v>18.280522933746955</v>
      </c>
      <c r="S106" s="565">
        <f t="shared" si="20"/>
        <v>27.451997924234561</v>
      </c>
      <c r="T106" s="565">
        <f t="shared" si="20"/>
        <v>34.153225806451616</v>
      </c>
      <c r="U106" s="667">
        <v>44</v>
      </c>
      <c r="V106" s="93"/>
      <c r="W106" s="93"/>
    </row>
    <row r="107" spans="2:23">
      <c r="B107" s="365"/>
      <c r="C107" s="1137"/>
      <c r="D107" s="378" t="s">
        <v>991</v>
      </c>
      <c r="E107" s="670"/>
      <c r="F107" s="568"/>
      <c r="G107" s="568"/>
      <c r="H107" s="568"/>
      <c r="I107" s="568"/>
      <c r="J107" s="568"/>
      <c r="K107" s="568"/>
      <c r="L107" s="568"/>
      <c r="M107" s="568"/>
      <c r="N107" s="568"/>
      <c r="O107" s="568"/>
      <c r="P107" s="568"/>
      <c r="Q107" s="568"/>
      <c r="R107" s="568"/>
      <c r="S107" s="568"/>
      <c r="T107" s="568"/>
      <c r="U107" s="158"/>
      <c r="V107" s="93"/>
      <c r="W107" s="93"/>
    </row>
  </sheetData>
  <sheetProtection selectLockedCells="1" selectUnlockedCells="1"/>
  <mergeCells count="82">
    <mergeCell ref="C90:C91"/>
    <mergeCell ref="C104:C105"/>
    <mergeCell ref="C106:C107"/>
    <mergeCell ref="C92:C93"/>
    <mergeCell ref="C94:C95"/>
    <mergeCell ref="C96:C97"/>
    <mergeCell ref="C98:C99"/>
    <mergeCell ref="C100:C101"/>
    <mergeCell ref="C102:C103"/>
    <mergeCell ref="C80:C81"/>
    <mergeCell ref="C82:C83"/>
    <mergeCell ref="C84:C85"/>
    <mergeCell ref="C86:C87"/>
    <mergeCell ref="C88:C89"/>
    <mergeCell ref="C70:C71"/>
    <mergeCell ref="C72:C73"/>
    <mergeCell ref="C74:C75"/>
    <mergeCell ref="C76:C77"/>
    <mergeCell ref="C78:C79"/>
    <mergeCell ref="C60:T60"/>
    <mergeCell ref="C61:T61"/>
    <mergeCell ref="C63:C64"/>
    <mergeCell ref="C66:C67"/>
    <mergeCell ref="C68:C69"/>
    <mergeCell ref="C49:C50"/>
    <mergeCell ref="C51:C52"/>
    <mergeCell ref="C53:C54"/>
    <mergeCell ref="C55:C56"/>
    <mergeCell ref="C57:C58"/>
    <mergeCell ref="C39:C40"/>
    <mergeCell ref="C41:C42"/>
    <mergeCell ref="C43:C44"/>
    <mergeCell ref="C45:C46"/>
    <mergeCell ref="C47:C48"/>
    <mergeCell ref="C29:C30"/>
    <mergeCell ref="C31:C32"/>
    <mergeCell ref="C33:C34"/>
    <mergeCell ref="C35:C36"/>
    <mergeCell ref="C37:C38"/>
    <mergeCell ref="C19:C20"/>
    <mergeCell ref="C21:C22"/>
    <mergeCell ref="C23:C24"/>
    <mergeCell ref="C25:C26"/>
    <mergeCell ref="C27:C28"/>
    <mergeCell ref="C11:T11"/>
    <mergeCell ref="C12:T12"/>
    <mergeCell ref="C14:C15"/>
    <mergeCell ref="C17:C18"/>
    <mergeCell ref="N7:N9"/>
    <mergeCell ref="O7:O8"/>
    <mergeCell ref="P7:P9"/>
    <mergeCell ref="Q7:R7"/>
    <mergeCell ref="U3:U10"/>
    <mergeCell ref="F4:T4"/>
    <mergeCell ref="F5:H5"/>
    <mergeCell ref="I5:J5"/>
    <mergeCell ref="K5:L5"/>
    <mergeCell ref="N5:O5"/>
    <mergeCell ref="P5:R5"/>
    <mergeCell ref="S5:S7"/>
    <mergeCell ref="T5:T7"/>
    <mergeCell ref="F6:H6"/>
    <mergeCell ref="I6:J6"/>
    <mergeCell ref="K6:L6"/>
    <mergeCell ref="N6:O6"/>
    <mergeCell ref="P6:R6"/>
    <mergeCell ref="M8:M9"/>
    <mergeCell ref="F7:F9"/>
    <mergeCell ref="C2:P2"/>
    <mergeCell ref="B3:B10"/>
    <mergeCell ref="C3:D7"/>
    <mergeCell ref="E3:E10"/>
    <mergeCell ref="F3:T3"/>
    <mergeCell ref="C8:D10"/>
    <mergeCell ref="G7:H7"/>
    <mergeCell ref="I7:I9"/>
    <mergeCell ref="J7:J8"/>
    <mergeCell ref="K7:K9"/>
    <mergeCell ref="L7:L8"/>
    <mergeCell ref="M5:M7"/>
    <mergeCell ref="S8:S9"/>
    <mergeCell ref="T8:T9"/>
  </mergeCells>
  <pageMargins left="0.51180555555555551" right="0.51180555555555551" top="0.74791666666666667" bottom="0.74791666666666667" header="0.51180555555555551" footer="0.51180555555555551"/>
  <pageSetup paperSize="9" scale="51" firstPageNumber="0" fitToWidth="2" fitToHeight="2"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tabColor rgb="FFFFFF00"/>
    <pageSetUpPr fitToPage="1"/>
  </sheetPr>
  <dimension ref="B1:AF113"/>
  <sheetViews>
    <sheetView zoomScale="80" zoomScaleNormal="80" workbookViewId="0"/>
  </sheetViews>
  <sheetFormatPr defaultRowHeight="15.75"/>
  <cols>
    <col min="1" max="1" width="3.75" style="70" customWidth="1"/>
    <col min="2" max="2" width="10.25" style="70" customWidth="1"/>
    <col min="3" max="3" width="15.75" style="102" customWidth="1"/>
    <col min="4" max="4" width="49.375" style="70" customWidth="1"/>
    <col min="5" max="8" width="11.125" style="70" customWidth="1"/>
    <col min="9" max="9" width="9.875" style="70" customWidth="1"/>
    <col min="10" max="10" width="10.75" style="70" customWidth="1"/>
    <col min="11" max="13" width="9" style="70"/>
    <col min="14" max="14" width="9.375" style="70" customWidth="1"/>
    <col min="15" max="15" width="9" style="70"/>
    <col min="16" max="16" width="8.875" style="70" customWidth="1"/>
    <col min="17" max="17" width="10.625" style="70" customWidth="1"/>
    <col min="18" max="18" width="9" style="70"/>
    <col min="19" max="19" width="7.875" style="70" customWidth="1"/>
    <col min="20" max="22" width="9" style="70"/>
    <col min="23" max="23" width="10.5" style="70" customWidth="1"/>
    <col min="24" max="24" width="9" style="70"/>
    <col min="25" max="25" width="9" style="5"/>
    <col min="26" max="16384" width="9" style="70"/>
  </cols>
  <sheetData>
    <row r="1" spans="2:32" ht="30.2" customHeight="1">
      <c r="B1" s="280" t="s">
        <v>994</v>
      </c>
      <c r="C1" s="229" t="s">
        <v>1740</v>
      </c>
    </row>
    <row r="2" spans="2:32" s="270" customFormat="1" ht="25.5" customHeight="1">
      <c r="C2" s="736" t="s">
        <v>1741</v>
      </c>
      <c r="E2" s="379"/>
      <c r="F2" s="379"/>
      <c r="G2" s="379"/>
      <c r="H2" s="379"/>
      <c r="I2" s="379"/>
      <c r="J2" s="379"/>
      <c r="K2" s="379"/>
      <c r="L2" s="379"/>
      <c r="M2" s="379"/>
      <c r="N2" s="379"/>
      <c r="O2" s="379"/>
      <c r="P2" s="379"/>
      <c r="Q2" s="379"/>
      <c r="Y2" s="126"/>
    </row>
    <row r="3" spans="2:32" ht="24.75" customHeight="1">
      <c r="B3" s="1088" t="s">
        <v>837</v>
      </c>
      <c r="C3" s="983" t="s">
        <v>995</v>
      </c>
      <c r="D3" s="983"/>
      <c r="E3" s="1080" t="s">
        <v>996</v>
      </c>
      <c r="F3" s="1080"/>
      <c r="G3" s="1080"/>
      <c r="H3" s="1080"/>
      <c r="I3" s="1080"/>
      <c r="J3" s="1080"/>
      <c r="K3" s="1080"/>
      <c r="L3" s="1080"/>
      <c r="M3" s="1080"/>
      <c r="N3" s="1080"/>
      <c r="O3" s="1080"/>
      <c r="P3" s="1080"/>
      <c r="Q3" s="1080"/>
      <c r="R3" s="1080"/>
      <c r="S3" s="1080"/>
      <c r="T3" s="1080"/>
      <c r="U3" s="1080"/>
      <c r="V3" s="1080"/>
      <c r="W3" s="1080"/>
      <c r="X3" s="1080"/>
      <c r="Y3" s="942" t="s">
        <v>997</v>
      </c>
      <c r="Z3" s="93"/>
    </row>
    <row r="4" spans="2:32" ht="19.5" customHeight="1">
      <c r="B4" s="1088"/>
      <c r="C4" s="983"/>
      <c r="D4" s="983"/>
      <c r="E4" s="1138" t="s">
        <v>998</v>
      </c>
      <c r="F4" s="1138"/>
      <c r="G4" s="1138"/>
      <c r="H4" s="1138"/>
      <c r="I4" s="1138"/>
      <c r="J4" s="1138"/>
      <c r="K4" s="1138"/>
      <c r="L4" s="1138"/>
      <c r="M4" s="1138"/>
      <c r="N4" s="1138"/>
      <c r="O4" s="1138"/>
      <c r="P4" s="1138"/>
      <c r="Q4" s="1138"/>
      <c r="R4" s="1138"/>
      <c r="S4" s="1138"/>
      <c r="T4" s="1138"/>
      <c r="U4" s="1138"/>
      <c r="V4" s="1138"/>
      <c r="W4" s="1138"/>
      <c r="X4" s="1138"/>
      <c r="Y4" s="942"/>
      <c r="Z4" s="93"/>
    </row>
    <row r="5" spans="2:32" ht="84.75" customHeight="1">
      <c r="B5" s="1088"/>
      <c r="C5" s="983"/>
      <c r="D5" s="983"/>
      <c r="E5" s="994" t="s">
        <v>999</v>
      </c>
      <c r="F5" s="983" t="s">
        <v>1000</v>
      </c>
      <c r="G5" s="983"/>
      <c r="H5" s="983"/>
      <c r="I5" s="983"/>
      <c r="J5" s="1080" t="s">
        <v>1001</v>
      </c>
      <c r="K5" s="988" t="s">
        <v>1002</v>
      </c>
      <c r="L5" s="988"/>
      <c r="M5" s="988"/>
      <c r="N5" s="988"/>
      <c r="O5" s="1081" t="s">
        <v>1003</v>
      </c>
      <c r="P5" s="1081"/>
      <c r="Q5" s="1081"/>
      <c r="R5" s="1080" t="s">
        <v>443</v>
      </c>
      <c r="S5" s="1080"/>
      <c r="T5" s="1080"/>
      <c r="U5" s="983" t="s">
        <v>1004</v>
      </c>
      <c r="V5" s="983"/>
      <c r="W5" s="1080" t="s">
        <v>1005</v>
      </c>
      <c r="X5" s="1080" t="s">
        <v>1006</v>
      </c>
      <c r="Y5" s="942"/>
      <c r="Z5" s="93"/>
    </row>
    <row r="6" spans="2:32" ht="68.25" customHeight="1">
      <c r="B6" s="1088"/>
      <c r="C6" s="983"/>
      <c r="D6" s="983"/>
      <c r="E6" s="994"/>
      <c r="F6" s="984" t="s">
        <v>1007</v>
      </c>
      <c r="G6" s="984"/>
      <c r="H6" s="984"/>
      <c r="I6" s="984"/>
      <c r="J6" s="1080"/>
      <c r="K6" s="1101" t="s">
        <v>1008</v>
      </c>
      <c r="L6" s="1101"/>
      <c r="M6" s="1101"/>
      <c r="N6" s="1101"/>
      <c r="O6" s="1087" t="s">
        <v>1009</v>
      </c>
      <c r="P6" s="1087"/>
      <c r="Q6" s="1087"/>
      <c r="R6" s="1087" t="s">
        <v>1010</v>
      </c>
      <c r="S6" s="1087"/>
      <c r="T6" s="1087"/>
      <c r="U6" s="984" t="s">
        <v>1011</v>
      </c>
      <c r="V6" s="984"/>
      <c r="W6" s="1080"/>
      <c r="X6" s="1080"/>
      <c r="Y6" s="942"/>
      <c r="Z6" s="93"/>
    </row>
    <row r="7" spans="2:32" ht="63" customHeight="1">
      <c r="B7" s="1088"/>
      <c r="C7" s="983"/>
      <c r="D7" s="983"/>
      <c r="E7" s="994"/>
      <c r="F7" s="994" t="s">
        <v>781</v>
      </c>
      <c r="G7" s="1088" t="s">
        <v>1012</v>
      </c>
      <c r="H7" s="1088"/>
      <c r="I7" s="1088"/>
      <c r="J7" s="1080"/>
      <c r="K7" s="1081" t="s">
        <v>781</v>
      </c>
      <c r="L7" s="1088" t="s">
        <v>1013</v>
      </c>
      <c r="M7" s="1088"/>
      <c r="N7" s="1088"/>
      <c r="O7" s="1132" t="s">
        <v>781</v>
      </c>
      <c r="P7" s="994" t="s">
        <v>1014</v>
      </c>
      <c r="Q7" s="994"/>
      <c r="R7" s="1081" t="s">
        <v>781</v>
      </c>
      <c r="S7" s="1088" t="s">
        <v>1015</v>
      </c>
      <c r="T7" s="1088"/>
      <c r="U7" s="1080" t="s">
        <v>1016</v>
      </c>
      <c r="V7" s="1080" t="s">
        <v>1017</v>
      </c>
      <c r="W7" s="1080"/>
      <c r="X7" s="1080"/>
      <c r="Y7" s="942"/>
      <c r="Z7" s="93"/>
    </row>
    <row r="8" spans="2:32" ht="117" customHeight="1">
      <c r="B8" s="1088"/>
      <c r="C8" s="984" t="s">
        <v>1018</v>
      </c>
      <c r="D8" s="984"/>
      <c r="E8" s="994"/>
      <c r="F8" s="994"/>
      <c r="G8" s="77" t="s">
        <v>1019</v>
      </c>
      <c r="H8" s="77" t="s">
        <v>440</v>
      </c>
      <c r="I8" s="77" t="s">
        <v>441</v>
      </c>
      <c r="J8" s="1085" t="s">
        <v>1020</v>
      </c>
      <c r="K8" s="1081"/>
      <c r="L8" s="77" t="s">
        <v>1021</v>
      </c>
      <c r="M8" s="77" t="s">
        <v>1022</v>
      </c>
      <c r="N8" s="77" t="s">
        <v>1023</v>
      </c>
      <c r="O8" s="1132"/>
      <c r="P8" s="77" t="s">
        <v>1024</v>
      </c>
      <c r="Q8" s="272" t="s">
        <v>1025</v>
      </c>
      <c r="R8" s="1081"/>
      <c r="S8" s="77" t="s">
        <v>452</v>
      </c>
      <c r="T8" s="77" t="s">
        <v>451</v>
      </c>
      <c r="U8" s="1080"/>
      <c r="V8" s="1080"/>
      <c r="W8" s="1085" t="s">
        <v>1026</v>
      </c>
      <c r="X8" s="1085" t="s">
        <v>1027</v>
      </c>
      <c r="Y8" s="942"/>
      <c r="Z8" s="93"/>
    </row>
    <row r="9" spans="2:32" ht="69" customHeight="1">
      <c r="B9" s="1088"/>
      <c r="C9" s="984"/>
      <c r="D9" s="984"/>
      <c r="E9" s="994"/>
      <c r="F9" s="994"/>
      <c r="G9" s="236" t="s">
        <v>446</v>
      </c>
      <c r="H9" s="236" t="s">
        <v>1028</v>
      </c>
      <c r="I9" s="236" t="s">
        <v>448</v>
      </c>
      <c r="J9" s="1085"/>
      <c r="K9" s="1081"/>
      <c r="L9" s="236" t="s">
        <v>1029</v>
      </c>
      <c r="M9" s="236" t="s">
        <v>1030</v>
      </c>
      <c r="N9" s="236" t="s">
        <v>456</v>
      </c>
      <c r="O9" s="1132"/>
      <c r="P9" s="236" t="s">
        <v>1031</v>
      </c>
      <c r="Q9" s="236" t="s">
        <v>1032</v>
      </c>
      <c r="R9" s="1081"/>
      <c r="S9" s="236" t="s">
        <v>1033</v>
      </c>
      <c r="T9" s="236" t="s">
        <v>456</v>
      </c>
      <c r="U9" s="236" t="s">
        <v>1034</v>
      </c>
      <c r="V9" s="236" t="s">
        <v>1035</v>
      </c>
      <c r="W9" s="1085"/>
      <c r="X9" s="1085"/>
      <c r="Y9" s="942"/>
      <c r="Z9" s="93"/>
    </row>
    <row r="10" spans="2:32" s="336" customFormat="1" ht="40.15" customHeight="1">
      <c r="B10" s="1088"/>
      <c r="C10" s="984"/>
      <c r="D10" s="984"/>
      <c r="E10" s="994"/>
      <c r="F10" s="844" t="s">
        <v>1987</v>
      </c>
      <c r="G10" s="844" t="s">
        <v>1988</v>
      </c>
      <c r="H10" s="844" t="s">
        <v>1835</v>
      </c>
      <c r="I10" s="844" t="s">
        <v>1836</v>
      </c>
      <c r="J10" s="844" t="s">
        <v>1927</v>
      </c>
      <c r="K10" s="844" t="s">
        <v>1989</v>
      </c>
      <c r="L10" s="844" t="s">
        <v>1837</v>
      </c>
      <c r="M10" s="844" t="s">
        <v>1838</v>
      </c>
      <c r="N10" s="844" t="s">
        <v>1839</v>
      </c>
      <c r="O10" s="844" t="s">
        <v>1990</v>
      </c>
      <c r="P10" s="844" t="s">
        <v>1991</v>
      </c>
      <c r="Q10" s="844" t="s">
        <v>1929</v>
      </c>
      <c r="R10" s="844" t="s">
        <v>1992</v>
      </c>
      <c r="S10" s="844" t="s">
        <v>1840</v>
      </c>
      <c r="T10" s="844" t="s">
        <v>1841</v>
      </c>
      <c r="U10" s="844" t="s">
        <v>1993</v>
      </c>
      <c r="V10" s="844" t="s">
        <v>1994</v>
      </c>
      <c r="W10" s="844" t="s">
        <v>1995</v>
      </c>
      <c r="X10" s="844" t="s">
        <v>1996</v>
      </c>
      <c r="Y10" s="942"/>
      <c r="Z10" s="360"/>
    </row>
    <row r="11" spans="2:32" ht="23.25" customHeight="1">
      <c r="B11" s="304"/>
      <c r="D11" s="980" t="s">
        <v>239</v>
      </c>
      <c r="E11" s="980"/>
      <c r="F11" s="980"/>
      <c r="G11" s="980"/>
      <c r="H11" s="980"/>
      <c r="I11" s="980"/>
      <c r="J11" s="980"/>
      <c r="K11" s="980"/>
      <c r="L11" s="980"/>
      <c r="M11" s="980"/>
      <c r="N11" s="980"/>
      <c r="O11" s="980"/>
      <c r="P11" s="980"/>
      <c r="Q11" s="980"/>
      <c r="R11" s="980"/>
      <c r="S11" s="980"/>
      <c r="T11" s="980"/>
      <c r="U11" s="980"/>
      <c r="V11" s="980"/>
      <c r="W11" s="980"/>
      <c r="X11" s="980"/>
      <c r="Y11" s="116"/>
      <c r="Z11" s="94"/>
      <c r="AA11" s="94"/>
      <c r="AB11" s="94"/>
      <c r="AC11" s="94"/>
      <c r="AD11" s="94"/>
      <c r="AE11" s="94"/>
      <c r="AF11" s="94"/>
    </row>
    <row r="12" spans="2:32" ht="18.75" customHeight="1">
      <c r="B12" s="304"/>
      <c r="D12" s="1110" t="s">
        <v>913</v>
      </c>
      <c r="E12" s="1110"/>
      <c r="F12" s="1110"/>
      <c r="G12" s="1110"/>
      <c r="H12" s="1110"/>
      <c r="I12" s="1110"/>
      <c r="J12" s="1110"/>
      <c r="K12" s="1110"/>
      <c r="L12" s="1110"/>
      <c r="M12" s="1110"/>
      <c r="N12" s="1110"/>
      <c r="O12" s="1110"/>
      <c r="P12" s="1110"/>
      <c r="Q12" s="1110"/>
      <c r="R12" s="1110"/>
      <c r="S12" s="1110"/>
      <c r="T12" s="1110"/>
      <c r="U12" s="1110"/>
      <c r="V12" s="1110"/>
      <c r="W12" s="1110"/>
      <c r="X12" s="1110"/>
      <c r="Y12" s="586"/>
      <c r="Z12" s="338"/>
      <c r="AA12" s="338"/>
      <c r="AB12" s="338"/>
      <c r="AC12" s="338"/>
      <c r="AD12" s="338"/>
      <c r="AE12" s="338"/>
      <c r="AF12" s="338"/>
    </row>
    <row r="13" spans="2:32">
      <c r="C13" s="104" t="s">
        <v>733</v>
      </c>
    </row>
    <row r="14" spans="2:32">
      <c r="B14" s="648">
        <v>1</v>
      </c>
      <c r="C14" s="1135"/>
      <c r="D14" s="107" t="s">
        <v>1036</v>
      </c>
      <c r="E14" s="250">
        <v>87622</v>
      </c>
      <c r="F14" s="250">
        <v>571</v>
      </c>
      <c r="G14" s="250">
        <v>178</v>
      </c>
      <c r="H14" s="250">
        <v>120</v>
      </c>
      <c r="I14" s="250">
        <v>144</v>
      </c>
      <c r="J14" s="250">
        <v>2051</v>
      </c>
      <c r="K14" s="250">
        <v>13227</v>
      </c>
      <c r="L14" s="250">
        <v>5280</v>
      </c>
      <c r="M14" s="250">
        <v>749</v>
      </c>
      <c r="N14" s="250">
        <v>2781</v>
      </c>
      <c r="O14" s="250">
        <v>16216</v>
      </c>
      <c r="P14" s="250">
        <v>2163</v>
      </c>
      <c r="Q14" s="250">
        <v>4044</v>
      </c>
      <c r="R14" s="250">
        <v>24026</v>
      </c>
      <c r="S14" s="250">
        <v>5452</v>
      </c>
      <c r="T14" s="250">
        <v>16664</v>
      </c>
      <c r="U14" s="250">
        <v>10687</v>
      </c>
      <c r="V14" s="250">
        <v>11025</v>
      </c>
      <c r="W14" s="250">
        <v>3181</v>
      </c>
      <c r="X14" s="250">
        <v>6638</v>
      </c>
      <c r="Y14" s="158">
        <v>1</v>
      </c>
    </row>
    <row r="15" spans="2:32">
      <c r="B15" s="648"/>
      <c r="C15" s="1135"/>
      <c r="D15" s="105" t="s">
        <v>31</v>
      </c>
      <c r="E15" s="254"/>
      <c r="F15" s="254"/>
      <c r="G15" s="254"/>
      <c r="H15" s="254"/>
      <c r="I15" s="254"/>
      <c r="J15" s="254"/>
      <c r="K15" s="254"/>
      <c r="L15" s="254"/>
      <c r="M15" s="254"/>
      <c r="N15" s="254"/>
      <c r="O15" s="254"/>
      <c r="P15" s="254"/>
      <c r="Q15" s="254"/>
      <c r="R15" s="254"/>
      <c r="S15" s="254"/>
      <c r="T15" s="254"/>
      <c r="U15" s="254"/>
      <c r="V15" s="254"/>
      <c r="W15" s="254"/>
      <c r="X15" s="254"/>
      <c r="Y15" s="158"/>
    </row>
    <row r="16" spans="2:32">
      <c r="B16" s="648"/>
      <c r="C16" s="734"/>
      <c r="D16" s="105"/>
      <c r="E16" s="254"/>
      <c r="F16" s="254"/>
      <c r="G16" s="254"/>
      <c r="H16" s="254"/>
      <c r="I16" s="254"/>
      <c r="J16" s="254"/>
      <c r="K16" s="254"/>
      <c r="L16" s="254"/>
      <c r="M16" s="254"/>
      <c r="N16" s="254"/>
      <c r="O16" s="254"/>
      <c r="P16" s="254"/>
      <c r="Q16" s="254"/>
      <c r="R16" s="254"/>
      <c r="S16" s="254"/>
      <c r="T16" s="254"/>
      <c r="U16" s="254"/>
      <c r="V16" s="254"/>
      <c r="W16" s="254"/>
      <c r="X16" s="254"/>
      <c r="Y16" s="158"/>
    </row>
    <row r="17" spans="2:25" ht="18.75" customHeight="1">
      <c r="B17" s="648">
        <v>2</v>
      </c>
      <c r="C17" s="1136" t="s">
        <v>929</v>
      </c>
      <c r="D17" s="355" t="s">
        <v>930</v>
      </c>
      <c r="E17" s="254">
        <v>19385</v>
      </c>
      <c r="F17" s="254">
        <v>36</v>
      </c>
      <c r="G17" s="254">
        <v>8</v>
      </c>
      <c r="H17" s="254">
        <v>6</v>
      </c>
      <c r="I17" s="254">
        <v>1</v>
      </c>
      <c r="J17" s="254">
        <v>95</v>
      </c>
      <c r="K17" s="254">
        <v>1448</v>
      </c>
      <c r="L17" s="254">
        <v>560</v>
      </c>
      <c r="M17" s="254">
        <v>238</v>
      </c>
      <c r="N17" s="254">
        <v>263</v>
      </c>
      <c r="O17" s="254">
        <v>660</v>
      </c>
      <c r="P17" s="254">
        <v>31</v>
      </c>
      <c r="Q17" s="254">
        <v>151</v>
      </c>
      <c r="R17" s="254">
        <v>12743</v>
      </c>
      <c r="S17" s="254">
        <v>2989</v>
      </c>
      <c r="T17" s="254">
        <v>8917</v>
      </c>
      <c r="U17" s="254">
        <v>1382</v>
      </c>
      <c r="V17" s="254">
        <v>2458</v>
      </c>
      <c r="W17" s="254">
        <v>122</v>
      </c>
      <c r="X17" s="254">
        <v>441</v>
      </c>
      <c r="Y17" s="158">
        <v>2</v>
      </c>
    </row>
    <row r="18" spans="2:25">
      <c r="B18" s="648"/>
      <c r="C18" s="1136"/>
      <c r="D18" s="358" t="s">
        <v>931</v>
      </c>
      <c r="E18" s="254"/>
      <c r="F18" s="254"/>
      <c r="G18" s="254"/>
      <c r="H18" s="254"/>
      <c r="I18" s="254"/>
      <c r="J18" s="254"/>
      <c r="K18" s="254"/>
      <c r="L18" s="254"/>
      <c r="M18" s="254"/>
      <c r="N18" s="254"/>
      <c r="O18" s="254"/>
      <c r="P18" s="254"/>
      <c r="Q18" s="254"/>
      <c r="R18" s="254"/>
      <c r="S18" s="254"/>
      <c r="T18" s="254"/>
      <c r="U18" s="254"/>
      <c r="V18" s="254"/>
      <c r="W18" s="254"/>
      <c r="X18" s="254"/>
      <c r="Y18" s="668"/>
    </row>
    <row r="19" spans="2:25" ht="19.350000000000001" customHeight="1">
      <c r="B19" s="648">
        <v>3</v>
      </c>
      <c r="C19" s="1136" t="s">
        <v>932</v>
      </c>
      <c r="D19" s="375" t="s">
        <v>933</v>
      </c>
      <c r="E19" s="254">
        <v>11574</v>
      </c>
      <c r="F19" s="254">
        <v>11</v>
      </c>
      <c r="G19" s="254">
        <v>2</v>
      </c>
      <c r="H19" s="254">
        <v>1</v>
      </c>
      <c r="I19" s="254">
        <v>0</v>
      </c>
      <c r="J19" s="254">
        <v>32</v>
      </c>
      <c r="K19" s="254">
        <v>603</v>
      </c>
      <c r="L19" s="254">
        <v>201</v>
      </c>
      <c r="M19" s="254">
        <v>60</v>
      </c>
      <c r="N19" s="254">
        <v>155</v>
      </c>
      <c r="O19" s="254">
        <v>401</v>
      </c>
      <c r="P19" s="254">
        <v>15</v>
      </c>
      <c r="Q19" s="254">
        <v>110</v>
      </c>
      <c r="R19" s="254">
        <v>7731</v>
      </c>
      <c r="S19" s="254">
        <v>566</v>
      </c>
      <c r="T19" s="254">
        <v>6778</v>
      </c>
      <c r="U19" s="254">
        <v>878</v>
      </c>
      <c r="V19" s="254">
        <v>1545</v>
      </c>
      <c r="W19" s="254">
        <v>84</v>
      </c>
      <c r="X19" s="254">
        <v>289</v>
      </c>
      <c r="Y19" s="668">
        <v>3</v>
      </c>
    </row>
    <row r="20" spans="2:25">
      <c r="B20" s="648"/>
      <c r="C20" s="1136"/>
      <c r="D20" s="376" t="s">
        <v>934</v>
      </c>
      <c r="E20" s="254"/>
      <c r="F20" s="254"/>
      <c r="G20" s="254"/>
      <c r="H20" s="254"/>
      <c r="I20" s="254"/>
      <c r="J20" s="254"/>
      <c r="K20" s="254"/>
      <c r="L20" s="254"/>
      <c r="M20" s="254"/>
      <c r="N20" s="254"/>
      <c r="O20" s="254"/>
      <c r="P20" s="254"/>
      <c r="Q20" s="254"/>
      <c r="R20" s="254"/>
      <c r="S20" s="254"/>
      <c r="T20" s="254"/>
      <c r="U20" s="254"/>
      <c r="V20" s="254"/>
      <c r="W20" s="254"/>
      <c r="X20" s="254"/>
      <c r="Y20" s="158"/>
    </row>
    <row r="21" spans="2:25" ht="20.100000000000001" customHeight="1">
      <c r="B21" s="648">
        <v>4</v>
      </c>
      <c r="C21" s="1136" t="s">
        <v>935</v>
      </c>
      <c r="D21" s="375" t="s">
        <v>936</v>
      </c>
      <c r="E21" s="254">
        <v>6867</v>
      </c>
      <c r="F21" s="254">
        <v>11</v>
      </c>
      <c r="G21" s="254">
        <v>5</v>
      </c>
      <c r="H21" s="254">
        <v>0</v>
      </c>
      <c r="I21" s="254">
        <v>1</v>
      </c>
      <c r="J21" s="254">
        <v>14</v>
      </c>
      <c r="K21" s="254">
        <v>629</v>
      </c>
      <c r="L21" s="254">
        <v>223</v>
      </c>
      <c r="M21" s="254">
        <v>158</v>
      </c>
      <c r="N21" s="254">
        <v>85</v>
      </c>
      <c r="O21" s="254">
        <v>213</v>
      </c>
      <c r="P21" s="254">
        <v>11</v>
      </c>
      <c r="Q21" s="254">
        <v>36</v>
      </c>
      <c r="R21" s="254">
        <v>4571</v>
      </c>
      <c r="S21" s="254">
        <v>2322</v>
      </c>
      <c r="T21" s="254">
        <v>1844</v>
      </c>
      <c r="U21" s="254">
        <v>461</v>
      </c>
      <c r="V21" s="254">
        <v>823</v>
      </c>
      <c r="W21" s="254">
        <v>31</v>
      </c>
      <c r="X21" s="254">
        <v>114</v>
      </c>
      <c r="Y21" s="158">
        <v>4</v>
      </c>
    </row>
    <row r="22" spans="2:25">
      <c r="B22" s="648"/>
      <c r="C22" s="1136"/>
      <c r="D22" s="376" t="s">
        <v>937</v>
      </c>
      <c r="E22" s="254"/>
      <c r="F22" s="254"/>
      <c r="G22" s="254"/>
      <c r="H22" s="254"/>
      <c r="I22" s="254"/>
      <c r="J22" s="254"/>
      <c r="K22" s="254"/>
      <c r="L22" s="254"/>
      <c r="M22" s="254"/>
      <c r="N22" s="254"/>
      <c r="O22" s="254"/>
      <c r="P22" s="254"/>
      <c r="Q22" s="254"/>
      <c r="R22" s="254"/>
      <c r="S22" s="254"/>
      <c r="T22" s="254"/>
      <c r="U22" s="254"/>
      <c r="V22" s="254"/>
      <c r="W22" s="254"/>
      <c r="X22" s="254"/>
      <c r="Y22" s="158"/>
    </row>
    <row r="23" spans="2:25" ht="18.399999999999999" customHeight="1">
      <c r="B23" s="648">
        <v>5</v>
      </c>
      <c r="C23" s="1136" t="s">
        <v>938</v>
      </c>
      <c r="D23" s="375" t="s">
        <v>939</v>
      </c>
      <c r="E23" s="254">
        <v>944</v>
      </c>
      <c r="F23" s="254">
        <v>14</v>
      </c>
      <c r="G23" s="254">
        <v>1</v>
      </c>
      <c r="H23" s="254">
        <v>5</v>
      </c>
      <c r="I23" s="254">
        <v>0</v>
      </c>
      <c r="J23" s="254">
        <v>49</v>
      </c>
      <c r="K23" s="254">
        <v>216</v>
      </c>
      <c r="L23" s="254">
        <v>136</v>
      </c>
      <c r="M23" s="254">
        <v>20</v>
      </c>
      <c r="N23" s="254">
        <v>23</v>
      </c>
      <c r="O23" s="254">
        <v>46</v>
      </c>
      <c r="P23" s="254">
        <v>5</v>
      </c>
      <c r="Q23" s="254">
        <v>5</v>
      </c>
      <c r="R23" s="254">
        <v>441</v>
      </c>
      <c r="S23" s="254">
        <v>101</v>
      </c>
      <c r="T23" s="254">
        <v>295</v>
      </c>
      <c r="U23" s="254">
        <v>43</v>
      </c>
      <c r="V23" s="254">
        <v>90</v>
      </c>
      <c r="W23" s="254">
        <v>7</v>
      </c>
      <c r="X23" s="254">
        <v>38</v>
      </c>
      <c r="Y23" s="158">
        <v>5</v>
      </c>
    </row>
    <row r="24" spans="2:25">
      <c r="B24" s="648"/>
      <c r="C24" s="1136"/>
      <c r="D24" s="376" t="s">
        <v>940</v>
      </c>
      <c r="E24" s="254"/>
      <c r="F24" s="254"/>
      <c r="G24" s="254"/>
      <c r="H24" s="254"/>
      <c r="I24" s="254"/>
      <c r="J24" s="254"/>
      <c r="K24" s="254"/>
      <c r="L24" s="254"/>
      <c r="M24" s="254"/>
      <c r="N24" s="254"/>
      <c r="O24" s="254"/>
      <c r="P24" s="254"/>
      <c r="Q24" s="254"/>
      <c r="R24" s="254"/>
      <c r="S24" s="254"/>
      <c r="T24" s="254"/>
      <c r="U24" s="254"/>
      <c r="V24" s="254"/>
      <c r="W24" s="254"/>
      <c r="X24" s="254"/>
      <c r="Y24" s="158"/>
    </row>
    <row r="25" spans="2:25" ht="33" customHeight="1">
      <c r="B25" s="648">
        <v>6</v>
      </c>
      <c r="C25" s="1136" t="s">
        <v>941</v>
      </c>
      <c r="D25" s="355" t="s">
        <v>942</v>
      </c>
      <c r="E25" s="254">
        <v>594</v>
      </c>
      <c r="F25" s="254">
        <v>27</v>
      </c>
      <c r="G25" s="254">
        <v>4</v>
      </c>
      <c r="H25" s="254">
        <v>11</v>
      </c>
      <c r="I25" s="254">
        <v>5</v>
      </c>
      <c r="J25" s="254">
        <v>110</v>
      </c>
      <c r="K25" s="254">
        <v>145</v>
      </c>
      <c r="L25" s="254">
        <v>51</v>
      </c>
      <c r="M25" s="254">
        <v>7</v>
      </c>
      <c r="N25" s="254">
        <v>38</v>
      </c>
      <c r="O25" s="254">
        <v>73</v>
      </c>
      <c r="P25" s="254">
        <v>7</v>
      </c>
      <c r="Q25" s="254">
        <v>6</v>
      </c>
      <c r="R25" s="254">
        <v>112</v>
      </c>
      <c r="S25" s="254">
        <v>17</v>
      </c>
      <c r="T25" s="254">
        <v>81</v>
      </c>
      <c r="U25" s="254">
        <v>62</v>
      </c>
      <c r="V25" s="254">
        <v>48</v>
      </c>
      <c r="W25" s="254">
        <v>5</v>
      </c>
      <c r="X25" s="254">
        <v>12</v>
      </c>
      <c r="Y25" s="158">
        <v>6</v>
      </c>
    </row>
    <row r="26" spans="2:25" ht="29.25" customHeight="1">
      <c r="B26" s="648"/>
      <c r="C26" s="1136"/>
      <c r="D26" s="263" t="s">
        <v>943</v>
      </c>
      <c r="E26" s="254"/>
      <c r="F26" s="254"/>
      <c r="G26" s="254"/>
      <c r="H26" s="254"/>
      <c r="I26" s="254"/>
      <c r="J26" s="254"/>
      <c r="K26" s="254"/>
      <c r="L26" s="254"/>
      <c r="M26" s="254"/>
      <c r="N26" s="254"/>
      <c r="O26" s="254"/>
      <c r="P26" s="254"/>
      <c r="Q26" s="254"/>
      <c r="R26" s="254"/>
      <c r="S26" s="254"/>
      <c r="T26" s="254"/>
      <c r="U26" s="254"/>
      <c r="V26" s="254"/>
      <c r="W26" s="254"/>
      <c r="X26" s="254"/>
      <c r="Y26" s="158"/>
    </row>
    <row r="27" spans="2:25" ht="31.9" customHeight="1">
      <c r="B27" s="648">
        <v>7</v>
      </c>
      <c r="C27" s="1136" t="s">
        <v>944</v>
      </c>
      <c r="D27" s="355" t="s">
        <v>945</v>
      </c>
      <c r="E27" s="254">
        <v>400</v>
      </c>
      <c r="F27" s="254">
        <v>109</v>
      </c>
      <c r="G27" s="254">
        <v>60</v>
      </c>
      <c r="H27" s="254">
        <v>22</v>
      </c>
      <c r="I27" s="254">
        <v>7</v>
      </c>
      <c r="J27" s="254">
        <v>24</v>
      </c>
      <c r="K27" s="254">
        <v>74</v>
      </c>
      <c r="L27" s="254">
        <v>31</v>
      </c>
      <c r="M27" s="254">
        <v>4</v>
      </c>
      <c r="N27" s="254">
        <v>11</v>
      </c>
      <c r="O27" s="254">
        <v>51</v>
      </c>
      <c r="P27" s="254">
        <v>7</v>
      </c>
      <c r="Q27" s="254">
        <v>2</v>
      </c>
      <c r="R27" s="254">
        <v>57</v>
      </c>
      <c r="S27" s="254">
        <v>12</v>
      </c>
      <c r="T27" s="254">
        <v>38</v>
      </c>
      <c r="U27" s="254">
        <v>25</v>
      </c>
      <c r="V27" s="254">
        <v>40</v>
      </c>
      <c r="W27" s="254">
        <v>1</v>
      </c>
      <c r="X27" s="254">
        <v>19</v>
      </c>
      <c r="Y27" s="158">
        <v>7</v>
      </c>
    </row>
    <row r="28" spans="2:25" ht="30.2" customHeight="1">
      <c r="B28" s="648"/>
      <c r="C28" s="1136"/>
      <c r="D28" s="358" t="s">
        <v>946</v>
      </c>
      <c r="E28" s="254"/>
      <c r="F28" s="254"/>
      <c r="G28" s="254"/>
      <c r="H28" s="254"/>
      <c r="I28" s="254"/>
      <c r="J28" s="254"/>
      <c r="K28" s="254"/>
      <c r="L28" s="254"/>
      <c r="M28" s="254"/>
      <c r="N28" s="254"/>
      <c r="O28" s="254"/>
      <c r="P28" s="254"/>
      <c r="Q28" s="254"/>
      <c r="R28" s="254"/>
      <c r="S28" s="254"/>
      <c r="T28" s="254"/>
      <c r="U28" s="254"/>
      <c r="V28" s="254"/>
      <c r="W28" s="254"/>
      <c r="X28" s="254"/>
      <c r="Y28" s="668"/>
    </row>
    <row r="29" spans="2:25" ht="17.649999999999999" customHeight="1">
      <c r="B29" s="648">
        <v>8</v>
      </c>
      <c r="C29" s="1136" t="s">
        <v>947</v>
      </c>
      <c r="D29" s="355" t="s">
        <v>948</v>
      </c>
      <c r="E29" s="254">
        <v>7494</v>
      </c>
      <c r="F29" s="254">
        <v>37</v>
      </c>
      <c r="G29" s="254">
        <v>11</v>
      </c>
      <c r="H29" s="254">
        <v>1</v>
      </c>
      <c r="I29" s="254">
        <v>17</v>
      </c>
      <c r="J29" s="254">
        <v>124</v>
      </c>
      <c r="K29" s="254">
        <v>1820</v>
      </c>
      <c r="L29" s="254">
        <v>447</v>
      </c>
      <c r="M29" s="254">
        <v>69</v>
      </c>
      <c r="N29" s="254">
        <v>652</v>
      </c>
      <c r="O29" s="254">
        <v>2746</v>
      </c>
      <c r="P29" s="254">
        <v>58</v>
      </c>
      <c r="Q29" s="254">
        <v>52</v>
      </c>
      <c r="R29" s="254">
        <v>220</v>
      </c>
      <c r="S29" s="254">
        <v>77</v>
      </c>
      <c r="T29" s="254">
        <v>118</v>
      </c>
      <c r="U29" s="254">
        <v>1393</v>
      </c>
      <c r="V29" s="254">
        <v>361</v>
      </c>
      <c r="W29" s="254">
        <v>110</v>
      </c>
      <c r="X29" s="254">
        <v>683</v>
      </c>
      <c r="Y29" s="668">
        <v>8</v>
      </c>
    </row>
    <row r="30" spans="2:25">
      <c r="B30" s="648"/>
      <c r="C30" s="1136"/>
      <c r="D30" s="358" t="s">
        <v>949</v>
      </c>
      <c r="E30" s="254"/>
      <c r="F30" s="254"/>
      <c r="G30" s="254"/>
      <c r="H30" s="254"/>
      <c r="I30" s="254"/>
      <c r="J30" s="254"/>
      <c r="K30" s="254"/>
      <c r="L30" s="254"/>
      <c r="M30" s="254"/>
      <c r="N30" s="254"/>
      <c r="O30" s="254"/>
      <c r="P30" s="254"/>
      <c r="Q30" s="254"/>
      <c r="R30" s="254"/>
      <c r="S30" s="254"/>
      <c r="T30" s="254"/>
      <c r="U30" s="254"/>
      <c r="V30" s="254"/>
      <c r="W30" s="254"/>
      <c r="X30" s="254"/>
      <c r="Y30" s="158"/>
    </row>
    <row r="31" spans="2:25" ht="31.9" customHeight="1">
      <c r="B31" s="648">
        <v>9</v>
      </c>
      <c r="C31" s="1136" t="s">
        <v>950</v>
      </c>
      <c r="D31" s="355" t="s">
        <v>951</v>
      </c>
      <c r="E31" s="254">
        <v>2693</v>
      </c>
      <c r="F31" s="254">
        <v>43</v>
      </c>
      <c r="G31" s="254">
        <v>11</v>
      </c>
      <c r="H31" s="254">
        <v>8</v>
      </c>
      <c r="I31" s="254">
        <v>12</v>
      </c>
      <c r="J31" s="254">
        <v>133</v>
      </c>
      <c r="K31" s="254">
        <v>482</v>
      </c>
      <c r="L31" s="254">
        <v>106</v>
      </c>
      <c r="M31" s="254">
        <v>11</v>
      </c>
      <c r="N31" s="254">
        <v>127</v>
      </c>
      <c r="O31" s="254">
        <v>1365</v>
      </c>
      <c r="P31" s="254">
        <v>228</v>
      </c>
      <c r="Q31" s="254">
        <v>32</v>
      </c>
      <c r="R31" s="254">
        <v>101</v>
      </c>
      <c r="S31" s="254">
        <v>28</v>
      </c>
      <c r="T31" s="254">
        <v>61</v>
      </c>
      <c r="U31" s="254">
        <v>300</v>
      </c>
      <c r="V31" s="254">
        <v>90</v>
      </c>
      <c r="W31" s="254">
        <v>19</v>
      </c>
      <c r="X31" s="254">
        <v>160</v>
      </c>
      <c r="Y31" s="673">
        <v>9</v>
      </c>
    </row>
    <row r="32" spans="2:25" ht="15.75" customHeight="1">
      <c r="B32" s="648"/>
      <c r="C32" s="1136"/>
      <c r="D32" s="358" t="s">
        <v>952</v>
      </c>
      <c r="E32" s="254"/>
      <c r="F32" s="254"/>
      <c r="G32" s="254"/>
      <c r="H32" s="254"/>
      <c r="I32" s="254"/>
      <c r="J32" s="254"/>
      <c r="K32" s="254"/>
      <c r="L32" s="254"/>
      <c r="M32" s="254"/>
      <c r="N32" s="254"/>
      <c r="O32" s="254"/>
      <c r="P32" s="254"/>
      <c r="Q32" s="254"/>
      <c r="R32" s="254"/>
      <c r="S32" s="254"/>
      <c r="T32" s="254"/>
      <c r="U32" s="254"/>
      <c r="V32" s="254"/>
      <c r="W32" s="254"/>
      <c r="X32" s="254"/>
      <c r="Y32" s="158"/>
    </row>
    <row r="33" spans="2:25" ht="20.100000000000001" customHeight="1">
      <c r="B33" s="648">
        <v>10</v>
      </c>
      <c r="C33" s="1136" t="s">
        <v>953</v>
      </c>
      <c r="D33" s="355" t="s">
        <v>954</v>
      </c>
      <c r="E33" s="254">
        <v>1096</v>
      </c>
      <c r="F33" s="254">
        <v>9</v>
      </c>
      <c r="G33" s="254">
        <v>4</v>
      </c>
      <c r="H33" s="254">
        <v>3</v>
      </c>
      <c r="I33" s="254">
        <v>0</v>
      </c>
      <c r="J33" s="254">
        <v>39</v>
      </c>
      <c r="K33" s="254">
        <v>239</v>
      </c>
      <c r="L33" s="254">
        <v>96</v>
      </c>
      <c r="M33" s="254">
        <v>15</v>
      </c>
      <c r="N33" s="254">
        <v>46</v>
      </c>
      <c r="O33" s="254">
        <v>238</v>
      </c>
      <c r="P33" s="254">
        <v>62</v>
      </c>
      <c r="Q33" s="254">
        <v>69</v>
      </c>
      <c r="R33" s="254">
        <v>236</v>
      </c>
      <c r="S33" s="254">
        <v>124</v>
      </c>
      <c r="T33" s="254">
        <v>77</v>
      </c>
      <c r="U33" s="254">
        <v>120</v>
      </c>
      <c r="V33" s="254">
        <v>132</v>
      </c>
      <c r="W33" s="254">
        <v>17</v>
      </c>
      <c r="X33" s="254">
        <v>66</v>
      </c>
      <c r="Y33" s="158">
        <v>10</v>
      </c>
    </row>
    <row r="34" spans="2:25" ht="17.25" customHeight="1">
      <c r="B34" s="648"/>
      <c r="C34" s="1136"/>
      <c r="D34" s="358" t="s">
        <v>955</v>
      </c>
      <c r="E34" s="254"/>
      <c r="F34" s="254"/>
      <c r="G34" s="254"/>
      <c r="H34" s="254"/>
      <c r="I34" s="254"/>
      <c r="J34" s="254"/>
      <c r="K34" s="254"/>
      <c r="L34" s="254"/>
      <c r="M34" s="254"/>
      <c r="N34" s="254"/>
      <c r="O34" s="254"/>
      <c r="P34" s="254"/>
      <c r="Q34" s="254"/>
      <c r="R34" s="254"/>
      <c r="S34" s="254"/>
      <c r="T34" s="254"/>
      <c r="U34" s="254"/>
      <c r="V34" s="254"/>
      <c r="W34" s="254"/>
      <c r="X34" s="254"/>
      <c r="Y34" s="158"/>
    </row>
    <row r="35" spans="2:25" ht="18" customHeight="1">
      <c r="B35" s="648">
        <v>11</v>
      </c>
      <c r="C35" s="1136" t="s">
        <v>956</v>
      </c>
      <c r="D35" s="355" t="s">
        <v>957</v>
      </c>
      <c r="E35" s="254">
        <v>6225</v>
      </c>
      <c r="F35" s="254">
        <v>51</v>
      </c>
      <c r="G35" s="254">
        <v>30</v>
      </c>
      <c r="H35" s="254">
        <v>9</v>
      </c>
      <c r="I35" s="254">
        <v>6</v>
      </c>
      <c r="J35" s="254">
        <v>290</v>
      </c>
      <c r="K35" s="254">
        <v>911</v>
      </c>
      <c r="L35" s="254">
        <v>311</v>
      </c>
      <c r="M35" s="254">
        <v>28</v>
      </c>
      <c r="N35" s="254">
        <v>166</v>
      </c>
      <c r="O35" s="254">
        <v>2041</v>
      </c>
      <c r="P35" s="254">
        <v>1063</v>
      </c>
      <c r="Q35" s="254">
        <v>54</v>
      </c>
      <c r="R35" s="254">
        <v>433</v>
      </c>
      <c r="S35" s="254">
        <v>119</v>
      </c>
      <c r="T35" s="254">
        <v>259</v>
      </c>
      <c r="U35" s="254">
        <v>1603</v>
      </c>
      <c r="V35" s="254">
        <v>391</v>
      </c>
      <c r="W35" s="254">
        <v>50</v>
      </c>
      <c r="X35" s="254">
        <v>455</v>
      </c>
      <c r="Y35" s="158">
        <v>11</v>
      </c>
    </row>
    <row r="36" spans="2:25" ht="17.25" customHeight="1">
      <c r="B36" s="648"/>
      <c r="C36" s="1136"/>
      <c r="D36" s="358" t="s">
        <v>958</v>
      </c>
      <c r="E36" s="254"/>
      <c r="F36" s="254"/>
      <c r="G36" s="254"/>
      <c r="H36" s="254"/>
      <c r="I36" s="254"/>
      <c r="J36" s="254"/>
      <c r="K36" s="254"/>
      <c r="L36" s="254"/>
      <c r="M36" s="254"/>
      <c r="N36" s="254"/>
      <c r="O36" s="254"/>
      <c r="P36" s="254"/>
      <c r="Q36" s="254"/>
      <c r="R36" s="254"/>
      <c r="S36" s="254"/>
      <c r="T36" s="254"/>
      <c r="U36" s="254"/>
      <c r="V36" s="254"/>
      <c r="W36" s="254"/>
      <c r="X36" s="254"/>
      <c r="Y36" s="158"/>
    </row>
    <row r="37" spans="2:25" ht="31.9" customHeight="1">
      <c r="B37" s="648">
        <v>12</v>
      </c>
      <c r="C37" s="1136" t="s">
        <v>959</v>
      </c>
      <c r="D37" s="355" t="s">
        <v>960</v>
      </c>
      <c r="E37" s="254">
        <v>7670</v>
      </c>
      <c r="F37" s="254">
        <v>19</v>
      </c>
      <c r="G37" s="254">
        <v>8</v>
      </c>
      <c r="H37" s="254">
        <v>3</v>
      </c>
      <c r="I37" s="254">
        <v>4</v>
      </c>
      <c r="J37" s="254">
        <v>56</v>
      </c>
      <c r="K37" s="254">
        <v>1352</v>
      </c>
      <c r="L37" s="254">
        <v>691</v>
      </c>
      <c r="M37" s="254">
        <v>73</v>
      </c>
      <c r="N37" s="254">
        <v>251</v>
      </c>
      <c r="O37" s="254">
        <v>2338</v>
      </c>
      <c r="P37" s="254">
        <v>157</v>
      </c>
      <c r="Q37" s="254">
        <v>1488</v>
      </c>
      <c r="R37" s="254">
        <v>1073</v>
      </c>
      <c r="S37" s="254">
        <v>244</v>
      </c>
      <c r="T37" s="254">
        <v>746</v>
      </c>
      <c r="U37" s="254">
        <v>980</v>
      </c>
      <c r="V37" s="254">
        <v>1237</v>
      </c>
      <c r="W37" s="254">
        <v>195</v>
      </c>
      <c r="X37" s="254">
        <v>420</v>
      </c>
      <c r="Y37" s="158">
        <v>12</v>
      </c>
    </row>
    <row r="38" spans="2:25" ht="15" customHeight="1">
      <c r="B38" s="648"/>
      <c r="C38" s="1136"/>
      <c r="D38" s="358" t="s">
        <v>961</v>
      </c>
      <c r="E38" s="254"/>
      <c r="F38" s="254"/>
      <c r="G38" s="254"/>
      <c r="H38" s="254"/>
      <c r="I38" s="254"/>
      <c r="J38" s="254"/>
      <c r="K38" s="254"/>
      <c r="L38" s="254"/>
      <c r="M38" s="254"/>
      <c r="N38" s="254"/>
      <c r="O38" s="254"/>
      <c r="P38" s="254"/>
      <c r="Q38" s="254"/>
      <c r="R38" s="254"/>
      <c r="S38" s="254"/>
      <c r="T38" s="254"/>
      <c r="U38" s="254"/>
      <c r="V38" s="254"/>
      <c r="W38" s="254"/>
      <c r="X38" s="254"/>
      <c r="Y38" s="158"/>
    </row>
    <row r="39" spans="2:25" ht="19.350000000000001" customHeight="1">
      <c r="B39" s="648">
        <v>13</v>
      </c>
      <c r="C39" s="1136" t="s">
        <v>962</v>
      </c>
      <c r="D39" s="355" t="s">
        <v>963</v>
      </c>
      <c r="E39" s="254">
        <v>4861</v>
      </c>
      <c r="F39" s="254">
        <v>11</v>
      </c>
      <c r="G39" s="254">
        <v>3</v>
      </c>
      <c r="H39" s="254">
        <v>0</v>
      </c>
      <c r="I39" s="254">
        <v>6</v>
      </c>
      <c r="J39" s="254">
        <v>22</v>
      </c>
      <c r="K39" s="254">
        <v>283</v>
      </c>
      <c r="L39" s="254">
        <v>100</v>
      </c>
      <c r="M39" s="254">
        <v>25</v>
      </c>
      <c r="N39" s="254">
        <v>46</v>
      </c>
      <c r="O39" s="254">
        <v>1880</v>
      </c>
      <c r="P39" s="254">
        <v>60</v>
      </c>
      <c r="Q39" s="254">
        <v>1416</v>
      </c>
      <c r="R39" s="254">
        <v>863</v>
      </c>
      <c r="S39" s="254">
        <v>447</v>
      </c>
      <c r="T39" s="254">
        <v>317</v>
      </c>
      <c r="U39" s="254">
        <v>394</v>
      </c>
      <c r="V39" s="254">
        <v>264</v>
      </c>
      <c r="W39" s="254">
        <v>340</v>
      </c>
      <c r="X39" s="254">
        <v>804</v>
      </c>
      <c r="Y39" s="158">
        <v>13</v>
      </c>
    </row>
    <row r="40" spans="2:25">
      <c r="B40" s="648"/>
      <c r="C40" s="1136"/>
      <c r="D40" s="358" t="s">
        <v>964</v>
      </c>
      <c r="E40" s="254"/>
      <c r="F40" s="254"/>
      <c r="G40" s="254"/>
      <c r="H40" s="254"/>
      <c r="I40" s="254"/>
      <c r="J40" s="254"/>
      <c r="K40" s="254"/>
      <c r="L40" s="254"/>
      <c r="M40" s="254"/>
      <c r="N40" s="254"/>
      <c r="O40" s="254"/>
      <c r="P40" s="254"/>
      <c r="Q40" s="254"/>
      <c r="R40" s="254"/>
      <c r="S40" s="254"/>
      <c r="T40" s="254"/>
      <c r="U40" s="254"/>
      <c r="V40" s="254"/>
      <c r="W40" s="254"/>
      <c r="X40" s="254"/>
      <c r="Y40" s="158"/>
    </row>
    <row r="41" spans="2:25" ht="20.100000000000001" customHeight="1">
      <c r="B41" s="651">
        <v>14</v>
      </c>
      <c r="C41" s="1137" t="s">
        <v>965</v>
      </c>
      <c r="D41" s="355" t="s">
        <v>966</v>
      </c>
      <c r="E41" s="254">
        <v>646</v>
      </c>
      <c r="F41" s="254">
        <v>3</v>
      </c>
      <c r="G41" s="254">
        <v>0</v>
      </c>
      <c r="H41" s="254">
        <v>1</v>
      </c>
      <c r="I41" s="254">
        <v>2</v>
      </c>
      <c r="J41" s="254">
        <v>6</v>
      </c>
      <c r="K41" s="254">
        <v>60</v>
      </c>
      <c r="L41" s="254">
        <v>22</v>
      </c>
      <c r="M41" s="254">
        <v>5</v>
      </c>
      <c r="N41" s="254">
        <v>11</v>
      </c>
      <c r="O41" s="254">
        <v>173</v>
      </c>
      <c r="P41" s="254">
        <v>5</v>
      </c>
      <c r="Q41" s="254">
        <v>131</v>
      </c>
      <c r="R41" s="254">
        <v>146</v>
      </c>
      <c r="S41" s="254">
        <v>45</v>
      </c>
      <c r="T41" s="254">
        <v>80</v>
      </c>
      <c r="U41" s="254">
        <v>71</v>
      </c>
      <c r="V41" s="254">
        <v>104</v>
      </c>
      <c r="W41" s="254">
        <v>15</v>
      </c>
      <c r="X41" s="254">
        <v>68</v>
      </c>
      <c r="Y41" s="158">
        <v>14</v>
      </c>
    </row>
    <row r="42" spans="2:25">
      <c r="B42" s="651"/>
      <c r="C42" s="1137"/>
      <c r="D42" s="358" t="s">
        <v>967</v>
      </c>
      <c r="E42" s="254"/>
      <c r="F42" s="254"/>
      <c r="G42" s="254"/>
      <c r="H42" s="254"/>
      <c r="I42" s="254"/>
      <c r="J42" s="254"/>
      <c r="K42" s="254"/>
      <c r="L42" s="254"/>
      <c r="M42" s="254"/>
      <c r="N42" s="254"/>
      <c r="O42" s="254"/>
      <c r="P42" s="254"/>
      <c r="Q42" s="254"/>
      <c r="R42" s="254"/>
      <c r="S42" s="254"/>
      <c r="T42" s="254"/>
      <c r="U42" s="254"/>
      <c r="V42" s="254"/>
      <c r="W42" s="254"/>
      <c r="X42" s="254"/>
      <c r="Y42" s="158"/>
    </row>
    <row r="43" spans="2:25" ht="20.100000000000001" customHeight="1">
      <c r="B43" s="651">
        <v>15</v>
      </c>
      <c r="C43" s="1137" t="s">
        <v>968</v>
      </c>
      <c r="D43" s="355" t="s">
        <v>969</v>
      </c>
      <c r="E43" s="254">
        <v>13789</v>
      </c>
      <c r="F43" s="254">
        <v>27</v>
      </c>
      <c r="G43" s="254">
        <v>3</v>
      </c>
      <c r="H43" s="254">
        <v>7</v>
      </c>
      <c r="I43" s="254">
        <v>7</v>
      </c>
      <c r="J43" s="254">
        <v>334</v>
      </c>
      <c r="K43" s="254">
        <v>4187</v>
      </c>
      <c r="L43" s="254">
        <v>1996</v>
      </c>
      <c r="M43" s="254">
        <v>163</v>
      </c>
      <c r="N43" s="254">
        <v>847</v>
      </c>
      <c r="O43" s="254">
        <v>2901</v>
      </c>
      <c r="P43" s="254">
        <v>344</v>
      </c>
      <c r="Q43" s="254">
        <v>280</v>
      </c>
      <c r="R43" s="254">
        <v>1480</v>
      </c>
      <c r="S43" s="254">
        <v>277</v>
      </c>
      <c r="T43" s="254">
        <v>1069</v>
      </c>
      <c r="U43" s="254">
        <v>1570</v>
      </c>
      <c r="V43" s="254">
        <v>2695</v>
      </c>
      <c r="W43" s="254">
        <v>72</v>
      </c>
      <c r="X43" s="254">
        <v>523</v>
      </c>
      <c r="Y43" s="158">
        <v>15</v>
      </c>
    </row>
    <row r="44" spans="2:25" ht="31.5">
      <c r="B44" s="651"/>
      <c r="C44" s="1137"/>
      <c r="D44" s="358" t="s">
        <v>970</v>
      </c>
      <c r="E44" s="254"/>
      <c r="F44" s="254"/>
      <c r="G44" s="254"/>
      <c r="H44" s="254"/>
      <c r="I44" s="254"/>
      <c r="J44" s="254"/>
      <c r="K44" s="254"/>
      <c r="L44" s="254"/>
      <c r="M44" s="254"/>
      <c r="N44" s="254"/>
      <c r="O44" s="254"/>
      <c r="P44" s="254"/>
      <c r="Q44" s="254"/>
      <c r="R44" s="254"/>
      <c r="S44" s="254"/>
      <c r="T44" s="254"/>
      <c r="U44" s="254"/>
      <c r="V44" s="254"/>
      <c r="W44" s="254"/>
      <c r="X44" s="254"/>
      <c r="Y44" s="158"/>
    </row>
    <row r="45" spans="2:25" ht="30.2" customHeight="1">
      <c r="B45" s="651">
        <v>16</v>
      </c>
      <c r="C45" s="1137" t="s">
        <v>971</v>
      </c>
      <c r="D45" s="355" t="s">
        <v>972</v>
      </c>
      <c r="E45" s="254">
        <v>889</v>
      </c>
      <c r="F45" s="254">
        <v>83</v>
      </c>
      <c r="G45" s="254">
        <v>2</v>
      </c>
      <c r="H45" s="254">
        <v>34</v>
      </c>
      <c r="I45" s="254">
        <v>41</v>
      </c>
      <c r="J45" s="254">
        <v>449</v>
      </c>
      <c r="K45" s="254">
        <v>67</v>
      </c>
      <c r="L45" s="254">
        <v>14</v>
      </c>
      <c r="M45" s="254">
        <v>4</v>
      </c>
      <c r="N45" s="254">
        <v>8</v>
      </c>
      <c r="O45" s="254">
        <v>39</v>
      </c>
      <c r="P45" s="254">
        <v>2</v>
      </c>
      <c r="Q45" s="254">
        <v>3</v>
      </c>
      <c r="R45" s="254">
        <v>124</v>
      </c>
      <c r="S45" s="254">
        <v>12</v>
      </c>
      <c r="T45" s="254">
        <v>112</v>
      </c>
      <c r="U45" s="254">
        <v>25</v>
      </c>
      <c r="V45" s="254">
        <v>24</v>
      </c>
      <c r="W45" s="254">
        <v>15</v>
      </c>
      <c r="X45" s="254">
        <v>63</v>
      </c>
      <c r="Y45" s="673">
        <v>16</v>
      </c>
    </row>
    <row r="46" spans="2:25" ht="15.75" customHeight="1">
      <c r="B46" s="651"/>
      <c r="C46" s="1137"/>
      <c r="D46" s="358" t="s">
        <v>973</v>
      </c>
      <c r="E46" s="254"/>
      <c r="F46" s="254"/>
      <c r="G46" s="254"/>
      <c r="H46" s="254"/>
      <c r="I46" s="254"/>
      <c r="J46" s="254"/>
      <c r="K46" s="254"/>
      <c r="L46" s="254"/>
      <c r="M46" s="254"/>
      <c r="N46" s="254"/>
      <c r="O46" s="254"/>
      <c r="P46" s="254"/>
      <c r="Q46" s="254"/>
      <c r="R46" s="254"/>
      <c r="S46" s="254"/>
      <c r="T46" s="254"/>
      <c r="U46" s="254"/>
      <c r="V46" s="254"/>
      <c r="W46" s="254"/>
      <c r="X46" s="254"/>
      <c r="Y46" s="158"/>
    </row>
    <row r="47" spans="2:25" ht="19.350000000000001" customHeight="1">
      <c r="B47" s="651">
        <v>17</v>
      </c>
      <c r="C47" s="1137" t="s">
        <v>974</v>
      </c>
      <c r="D47" s="355" t="s">
        <v>975</v>
      </c>
      <c r="E47" s="254">
        <v>535</v>
      </c>
      <c r="F47" s="254">
        <v>19</v>
      </c>
      <c r="G47" s="254">
        <v>11</v>
      </c>
      <c r="H47" s="254">
        <v>2</v>
      </c>
      <c r="I47" s="254">
        <v>1</v>
      </c>
      <c r="J47" s="254">
        <v>16</v>
      </c>
      <c r="K47" s="254">
        <v>127</v>
      </c>
      <c r="L47" s="254">
        <v>55</v>
      </c>
      <c r="M47" s="254">
        <v>6</v>
      </c>
      <c r="N47" s="254">
        <v>16</v>
      </c>
      <c r="O47" s="254">
        <v>85</v>
      </c>
      <c r="P47" s="254">
        <v>21</v>
      </c>
      <c r="Q47" s="254">
        <v>14</v>
      </c>
      <c r="R47" s="254">
        <v>107</v>
      </c>
      <c r="S47" s="254">
        <v>36</v>
      </c>
      <c r="T47" s="254">
        <v>57</v>
      </c>
      <c r="U47" s="254">
        <v>73</v>
      </c>
      <c r="V47" s="254">
        <v>68</v>
      </c>
      <c r="W47" s="254">
        <v>8</v>
      </c>
      <c r="X47" s="254">
        <v>32</v>
      </c>
      <c r="Y47" s="673">
        <v>17</v>
      </c>
    </row>
    <row r="48" spans="2:25">
      <c r="B48" s="651"/>
      <c r="C48" s="1137"/>
      <c r="D48" s="358" t="s">
        <v>976</v>
      </c>
      <c r="E48" s="254"/>
      <c r="F48" s="254"/>
      <c r="G48" s="254"/>
      <c r="H48" s="254"/>
      <c r="I48" s="254"/>
      <c r="J48" s="254"/>
      <c r="K48" s="254"/>
      <c r="L48" s="254"/>
      <c r="M48" s="254"/>
      <c r="N48" s="254"/>
      <c r="O48" s="254"/>
      <c r="P48" s="254"/>
      <c r="Q48" s="254"/>
      <c r="R48" s="254"/>
      <c r="S48" s="254"/>
      <c r="T48" s="254"/>
      <c r="U48" s="254"/>
      <c r="V48" s="254"/>
      <c r="W48" s="254"/>
      <c r="X48" s="254"/>
      <c r="Y48" s="158"/>
    </row>
    <row r="49" spans="2:25" ht="21" customHeight="1">
      <c r="B49" s="651">
        <v>18</v>
      </c>
      <c r="C49" s="1137" t="s">
        <v>977</v>
      </c>
      <c r="D49" s="355" t="s">
        <v>978</v>
      </c>
      <c r="E49" s="254">
        <v>3516</v>
      </c>
      <c r="F49" s="254">
        <v>19</v>
      </c>
      <c r="G49" s="254">
        <v>4</v>
      </c>
      <c r="H49" s="254">
        <v>4</v>
      </c>
      <c r="I49" s="254">
        <v>3</v>
      </c>
      <c r="J49" s="254">
        <v>60</v>
      </c>
      <c r="K49" s="254">
        <v>679</v>
      </c>
      <c r="L49" s="254">
        <v>284</v>
      </c>
      <c r="M49" s="254">
        <v>29</v>
      </c>
      <c r="N49" s="254">
        <v>97</v>
      </c>
      <c r="O49" s="254">
        <v>313</v>
      </c>
      <c r="P49" s="254">
        <v>8</v>
      </c>
      <c r="Q49" s="254">
        <v>21</v>
      </c>
      <c r="R49" s="254">
        <v>817</v>
      </c>
      <c r="S49" s="254">
        <v>181</v>
      </c>
      <c r="T49" s="254">
        <v>564</v>
      </c>
      <c r="U49" s="254">
        <v>734</v>
      </c>
      <c r="V49" s="254">
        <v>613</v>
      </c>
      <c r="W49" s="254">
        <v>58</v>
      </c>
      <c r="X49" s="254">
        <v>223</v>
      </c>
      <c r="Y49" s="158">
        <v>18</v>
      </c>
    </row>
    <row r="50" spans="2:25" ht="29.25" customHeight="1">
      <c r="B50" s="651"/>
      <c r="C50" s="1137"/>
      <c r="D50" s="358" t="s">
        <v>979</v>
      </c>
      <c r="E50" s="254"/>
      <c r="F50" s="254"/>
      <c r="G50" s="254"/>
      <c r="H50" s="254"/>
      <c r="I50" s="254"/>
      <c r="J50" s="254"/>
      <c r="K50" s="254"/>
      <c r="L50" s="254"/>
      <c r="M50" s="254"/>
      <c r="N50" s="254"/>
      <c r="O50" s="254"/>
      <c r="P50" s="254"/>
      <c r="Q50" s="254"/>
      <c r="R50" s="254"/>
      <c r="S50" s="254"/>
      <c r="T50" s="254"/>
      <c r="U50" s="254"/>
      <c r="V50" s="254"/>
      <c r="W50" s="254"/>
      <c r="X50" s="254"/>
      <c r="Y50" s="158"/>
    </row>
    <row r="51" spans="2:25" ht="21" customHeight="1">
      <c r="B51" s="651">
        <v>19</v>
      </c>
      <c r="C51" s="1137" t="s">
        <v>980</v>
      </c>
      <c r="D51" s="355" t="s">
        <v>981</v>
      </c>
      <c r="E51" s="254">
        <v>4507</v>
      </c>
      <c r="F51" s="254">
        <v>2</v>
      </c>
      <c r="G51" s="254">
        <v>0</v>
      </c>
      <c r="H51" s="254">
        <v>0</v>
      </c>
      <c r="I51" s="254">
        <v>1</v>
      </c>
      <c r="J51" s="254">
        <v>25</v>
      </c>
      <c r="K51" s="254">
        <v>161</v>
      </c>
      <c r="L51" s="254">
        <v>76</v>
      </c>
      <c r="M51" s="254">
        <v>13</v>
      </c>
      <c r="N51" s="254">
        <v>30</v>
      </c>
      <c r="O51" s="254">
        <v>441</v>
      </c>
      <c r="P51" s="254">
        <v>27</v>
      </c>
      <c r="Q51" s="254">
        <v>111</v>
      </c>
      <c r="R51" s="254">
        <v>512</v>
      </c>
      <c r="S51" s="254">
        <v>94</v>
      </c>
      <c r="T51" s="254">
        <v>376</v>
      </c>
      <c r="U51" s="254">
        <v>442</v>
      </c>
      <c r="V51" s="254">
        <v>730</v>
      </c>
      <c r="W51" s="254">
        <v>1880</v>
      </c>
      <c r="X51" s="254">
        <v>314</v>
      </c>
      <c r="Y51" s="158">
        <v>19</v>
      </c>
    </row>
    <row r="52" spans="2:25">
      <c r="B52" s="651"/>
      <c r="C52" s="1137"/>
      <c r="D52" s="358" t="s">
        <v>982</v>
      </c>
      <c r="E52" s="254"/>
      <c r="F52" s="254"/>
      <c r="G52" s="254"/>
      <c r="H52" s="254"/>
      <c r="I52" s="254"/>
      <c r="J52" s="254"/>
      <c r="K52" s="254"/>
      <c r="L52" s="254"/>
      <c r="M52" s="254"/>
      <c r="N52" s="254"/>
      <c r="O52" s="254"/>
      <c r="P52" s="254"/>
      <c r="Q52" s="254"/>
      <c r="R52" s="254"/>
      <c r="S52" s="254"/>
      <c r="T52" s="254"/>
      <c r="U52" s="254"/>
      <c r="V52" s="254"/>
      <c r="W52" s="254"/>
      <c r="X52" s="254"/>
      <c r="Y52" s="158"/>
    </row>
    <row r="53" spans="2:25" ht="18.399999999999999" customHeight="1">
      <c r="B53" s="651">
        <v>20</v>
      </c>
      <c r="C53" s="1137" t="s">
        <v>983</v>
      </c>
      <c r="D53" s="355" t="s">
        <v>984</v>
      </c>
      <c r="E53" s="254">
        <v>1303</v>
      </c>
      <c r="F53" s="254">
        <v>8</v>
      </c>
      <c r="G53" s="254">
        <v>1</v>
      </c>
      <c r="H53" s="254">
        <v>1</v>
      </c>
      <c r="I53" s="254">
        <v>4</v>
      </c>
      <c r="J53" s="254">
        <v>73</v>
      </c>
      <c r="K53" s="254">
        <v>267</v>
      </c>
      <c r="L53" s="254">
        <v>77</v>
      </c>
      <c r="M53" s="254">
        <v>3</v>
      </c>
      <c r="N53" s="254">
        <v>41</v>
      </c>
      <c r="O53" s="254">
        <v>95</v>
      </c>
      <c r="P53" s="254">
        <v>8</v>
      </c>
      <c r="Q53" s="254">
        <v>13</v>
      </c>
      <c r="R53" s="254">
        <v>325</v>
      </c>
      <c r="S53" s="254">
        <v>25</v>
      </c>
      <c r="T53" s="254">
        <v>283</v>
      </c>
      <c r="U53" s="254">
        <v>240</v>
      </c>
      <c r="V53" s="254">
        <v>146</v>
      </c>
      <c r="W53" s="254">
        <v>13</v>
      </c>
      <c r="X53" s="254">
        <v>136</v>
      </c>
      <c r="Y53" s="158">
        <v>20</v>
      </c>
    </row>
    <row r="54" spans="2:25">
      <c r="B54" s="651"/>
      <c r="C54" s="1137"/>
      <c r="D54" s="358" t="s">
        <v>985</v>
      </c>
      <c r="E54" s="254"/>
      <c r="F54" s="254"/>
      <c r="G54" s="254"/>
      <c r="H54" s="254"/>
      <c r="I54" s="254"/>
      <c r="J54" s="254"/>
      <c r="K54" s="254"/>
      <c r="L54" s="254"/>
      <c r="M54" s="254"/>
      <c r="N54" s="254"/>
      <c r="O54" s="254"/>
      <c r="P54" s="254"/>
      <c r="Q54" s="254"/>
      <c r="R54" s="254"/>
      <c r="S54" s="254"/>
      <c r="T54" s="254"/>
      <c r="U54" s="254"/>
      <c r="V54" s="254"/>
      <c r="W54" s="254"/>
      <c r="X54" s="254"/>
      <c r="Y54" s="158"/>
    </row>
    <row r="55" spans="2:25" ht="19.350000000000001" customHeight="1">
      <c r="B55" s="651">
        <v>21</v>
      </c>
      <c r="C55" s="1137" t="s">
        <v>986</v>
      </c>
      <c r="D55" s="355" t="s">
        <v>987</v>
      </c>
      <c r="E55" s="254">
        <v>1811</v>
      </c>
      <c r="F55" s="254">
        <v>16</v>
      </c>
      <c r="G55" s="254">
        <v>1</v>
      </c>
      <c r="H55" s="254">
        <v>2</v>
      </c>
      <c r="I55" s="254">
        <v>10</v>
      </c>
      <c r="J55" s="254">
        <v>55</v>
      </c>
      <c r="K55" s="254">
        <v>123</v>
      </c>
      <c r="L55" s="254">
        <v>66</v>
      </c>
      <c r="M55" s="254">
        <v>14</v>
      </c>
      <c r="N55" s="254">
        <v>15</v>
      </c>
      <c r="O55" s="254">
        <v>147</v>
      </c>
      <c r="P55" s="254">
        <v>8</v>
      </c>
      <c r="Q55" s="254">
        <v>78</v>
      </c>
      <c r="R55" s="254">
        <v>1187</v>
      </c>
      <c r="S55" s="254">
        <v>90</v>
      </c>
      <c r="T55" s="254">
        <v>1044</v>
      </c>
      <c r="U55" s="254">
        <v>58</v>
      </c>
      <c r="V55" s="254">
        <v>100</v>
      </c>
      <c r="W55" s="254">
        <v>20</v>
      </c>
      <c r="X55" s="254">
        <v>105</v>
      </c>
      <c r="Y55" s="158">
        <v>21</v>
      </c>
    </row>
    <row r="56" spans="2:25" ht="17.25" customHeight="1">
      <c r="B56" s="651"/>
      <c r="C56" s="1137"/>
      <c r="D56" s="358" t="s">
        <v>988</v>
      </c>
      <c r="E56" s="254"/>
      <c r="F56" s="254"/>
      <c r="G56" s="254"/>
      <c r="H56" s="254"/>
      <c r="I56" s="254"/>
      <c r="J56" s="254"/>
      <c r="K56" s="254"/>
      <c r="L56" s="254"/>
      <c r="M56" s="254"/>
      <c r="N56" s="254"/>
      <c r="O56" s="254"/>
      <c r="P56" s="254"/>
      <c r="Q56" s="254"/>
      <c r="R56" s="254"/>
      <c r="S56" s="254"/>
      <c r="T56" s="254"/>
      <c r="U56" s="254"/>
      <c r="V56" s="254"/>
      <c r="W56" s="254"/>
      <c r="X56" s="254"/>
      <c r="Y56" s="158"/>
    </row>
    <row r="57" spans="2:25" ht="22.7" customHeight="1">
      <c r="B57" s="651">
        <v>22</v>
      </c>
      <c r="C57" s="1137" t="s">
        <v>989</v>
      </c>
      <c r="D57" s="377" t="s">
        <v>990</v>
      </c>
      <c r="E57" s="254">
        <v>10208</v>
      </c>
      <c r="F57" s="254">
        <v>52</v>
      </c>
      <c r="G57" s="254">
        <v>17</v>
      </c>
      <c r="H57" s="254">
        <v>6</v>
      </c>
      <c r="I57" s="254">
        <v>17</v>
      </c>
      <c r="J57" s="254">
        <v>140</v>
      </c>
      <c r="K57" s="254">
        <v>802</v>
      </c>
      <c r="L57" s="254">
        <v>297</v>
      </c>
      <c r="M57" s="254">
        <v>42</v>
      </c>
      <c r="N57" s="254">
        <v>116</v>
      </c>
      <c r="O57" s="254">
        <v>630</v>
      </c>
      <c r="P57" s="254">
        <v>67</v>
      </c>
      <c r="Q57" s="254">
        <v>123</v>
      </c>
      <c r="R57" s="254">
        <v>3490</v>
      </c>
      <c r="S57" s="254">
        <v>635</v>
      </c>
      <c r="T57" s="254">
        <v>2465</v>
      </c>
      <c r="U57" s="254">
        <v>1215</v>
      </c>
      <c r="V57" s="254">
        <v>1524</v>
      </c>
      <c r="W57" s="254">
        <v>241</v>
      </c>
      <c r="X57" s="254">
        <v>2114</v>
      </c>
      <c r="Y57" s="158">
        <v>22</v>
      </c>
    </row>
    <row r="58" spans="2:25">
      <c r="B58" s="651"/>
      <c r="C58" s="1137" t="s">
        <v>1037</v>
      </c>
      <c r="D58" s="378" t="s">
        <v>991</v>
      </c>
      <c r="F58" s="110"/>
      <c r="G58" s="110"/>
      <c r="H58" s="110"/>
      <c r="I58" s="110"/>
      <c r="J58" s="110"/>
      <c r="K58" s="110"/>
      <c r="L58" s="110"/>
      <c r="M58" s="110"/>
      <c r="N58" s="110"/>
      <c r="O58" s="110"/>
      <c r="P58" s="110"/>
      <c r="Q58" s="110"/>
      <c r="R58" s="110"/>
      <c r="S58" s="110"/>
      <c r="T58" s="110"/>
      <c r="U58" s="110"/>
      <c r="V58" s="110"/>
      <c r="W58" s="110"/>
      <c r="X58" s="110"/>
      <c r="Y58" s="46"/>
    </row>
    <row r="59" spans="2:25">
      <c r="B59" s="384"/>
    </row>
    <row r="60" spans="2:25" s="5" customFormat="1" ht="15.75" customHeight="1">
      <c r="B60" s="384"/>
      <c r="C60" s="1006" t="s">
        <v>1038</v>
      </c>
      <c r="D60" s="1006"/>
      <c r="E60" s="1006"/>
      <c r="F60" s="1006"/>
      <c r="G60" s="1006"/>
      <c r="H60" s="1006"/>
      <c r="I60" s="1006"/>
      <c r="J60" s="1006"/>
      <c r="K60" s="1006"/>
      <c r="L60" s="1006"/>
      <c r="M60" s="1006"/>
      <c r="N60" s="1006"/>
      <c r="O60" s="1006"/>
      <c r="P60" s="1006"/>
      <c r="Q60" s="1006"/>
      <c r="R60" s="1006"/>
      <c r="S60" s="1006"/>
      <c r="T60" s="1006"/>
    </row>
    <row r="61" spans="2:25">
      <c r="B61" s="384"/>
      <c r="C61" s="1110" t="s">
        <v>1039</v>
      </c>
      <c r="D61" s="1110"/>
      <c r="E61" s="1110"/>
      <c r="F61" s="1110"/>
      <c r="G61" s="1110"/>
      <c r="H61" s="1110"/>
      <c r="I61" s="1110"/>
      <c r="J61" s="1110"/>
      <c r="K61" s="1110"/>
      <c r="L61" s="1110"/>
      <c r="M61" s="1110"/>
      <c r="N61" s="1110"/>
      <c r="O61" s="1110"/>
      <c r="P61" s="1110"/>
      <c r="Q61" s="1110"/>
      <c r="R61" s="1110"/>
      <c r="S61" s="1110"/>
      <c r="T61" s="1110"/>
    </row>
    <row r="62" spans="2:25">
      <c r="B62" s="384"/>
      <c r="C62" s="104" t="s">
        <v>733</v>
      </c>
      <c r="U62" s="262"/>
    </row>
    <row r="63" spans="2:25">
      <c r="B63" s="648">
        <v>23</v>
      </c>
      <c r="C63" s="1135"/>
      <c r="D63" s="107" t="s">
        <v>1036</v>
      </c>
      <c r="E63" s="679">
        <v>100</v>
      </c>
      <c r="F63" s="680">
        <v>100</v>
      </c>
      <c r="G63" s="680">
        <v>100</v>
      </c>
      <c r="H63" s="680">
        <v>100</v>
      </c>
      <c r="I63" s="680">
        <v>100</v>
      </c>
      <c r="J63" s="680">
        <v>100</v>
      </c>
      <c r="K63" s="680">
        <v>100</v>
      </c>
      <c r="L63" s="680">
        <v>100</v>
      </c>
      <c r="M63" s="680">
        <v>100</v>
      </c>
      <c r="N63" s="680">
        <v>100</v>
      </c>
      <c r="O63" s="680">
        <v>100</v>
      </c>
      <c r="P63" s="680">
        <v>100</v>
      </c>
      <c r="Q63" s="680">
        <v>100</v>
      </c>
      <c r="R63" s="680">
        <v>100</v>
      </c>
      <c r="S63" s="680">
        <v>100</v>
      </c>
      <c r="T63" s="680">
        <v>100</v>
      </c>
      <c r="U63" s="680">
        <v>100</v>
      </c>
      <c r="V63" s="680">
        <v>100</v>
      </c>
      <c r="W63" s="680">
        <v>100</v>
      </c>
      <c r="X63" s="680">
        <v>100</v>
      </c>
      <c r="Y63" s="648">
        <v>23</v>
      </c>
    </row>
    <row r="64" spans="2:25">
      <c r="B64" s="648"/>
      <c r="C64" s="1135"/>
      <c r="D64" s="105" t="s">
        <v>31</v>
      </c>
      <c r="E64" s="675"/>
      <c r="F64" s="568"/>
      <c r="G64" s="568"/>
      <c r="H64" s="568"/>
      <c r="I64" s="568"/>
      <c r="J64" s="568"/>
      <c r="K64" s="568"/>
      <c r="L64" s="568"/>
      <c r="M64" s="568"/>
      <c r="N64" s="568"/>
      <c r="O64" s="568"/>
      <c r="P64" s="568"/>
      <c r="Q64" s="568"/>
      <c r="R64" s="568"/>
      <c r="S64" s="568"/>
      <c r="T64" s="568"/>
      <c r="U64" s="568"/>
      <c r="V64" s="568"/>
      <c r="W64" s="568"/>
      <c r="X64" s="568"/>
      <c r="Y64" s="648"/>
    </row>
    <row r="65" spans="2:25">
      <c r="B65" s="648"/>
      <c r="C65" s="734"/>
      <c r="D65" s="105"/>
      <c r="E65" s="675"/>
      <c r="F65" s="568"/>
      <c r="G65" s="568"/>
      <c r="H65" s="568"/>
      <c r="I65" s="568"/>
      <c r="J65" s="568"/>
      <c r="K65" s="568"/>
      <c r="L65" s="568"/>
      <c r="M65" s="568"/>
      <c r="N65" s="568"/>
      <c r="O65" s="568"/>
      <c r="P65" s="568"/>
      <c r="Q65" s="568"/>
      <c r="R65" s="568"/>
      <c r="S65" s="568"/>
      <c r="T65" s="568"/>
      <c r="U65" s="568"/>
      <c r="V65" s="568"/>
      <c r="W65" s="568"/>
      <c r="X65" s="568"/>
      <c r="Y65" s="648"/>
    </row>
    <row r="66" spans="2:25" ht="12.75" customHeight="1">
      <c r="B66" s="648">
        <v>24</v>
      </c>
      <c r="C66" s="1136" t="s">
        <v>929</v>
      </c>
      <c r="D66" s="355" t="s">
        <v>930</v>
      </c>
      <c r="E66" s="565">
        <f>IF(E14&gt;0,E17*100/E14,0)</f>
        <v>22.123439318892515</v>
      </c>
      <c r="F66" s="565">
        <f t="shared" ref="F66:X66" si="0">IF(F14&gt;0,F17*100/F14,0)</f>
        <v>6.3047285464098071</v>
      </c>
      <c r="G66" s="565">
        <f t="shared" si="0"/>
        <v>4.4943820224719104</v>
      </c>
      <c r="H66" s="565">
        <f t="shared" si="0"/>
        <v>5</v>
      </c>
      <c r="I66" s="565">
        <f t="shared" si="0"/>
        <v>0.69444444444444442</v>
      </c>
      <c r="J66" s="565">
        <f t="shared" si="0"/>
        <v>4.6318868844466117</v>
      </c>
      <c r="K66" s="565">
        <f t="shared" si="0"/>
        <v>10.947304755424511</v>
      </c>
      <c r="L66" s="565">
        <f t="shared" si="0"/>
        <v>10.606060606060606</v>
      </c>
      <c r="M66" s="565">
        <f t="shared" si="0"/>
        <v>31.77570093457944</v>
      </c>
      <c r="N66" s="565">
        <f t="shared" si="0"/>
        <v>9.4570298453793598</v>
      </c>
      <c r="O66" s="565">
        <f t="shared" si="0"/>
        <v>4.0700542673902316</v>
      </c>
      <c r="P66" s="565">
        <f t="shared" si="0"/>
        <v>1.4331946370781323</v>
      </c>
      <c r="Q66" s="565">
        <f t="shared" si="0"/>
        <v>3.7339268051434225</v>
      </c>
      <c r="R66" s="565">
        <f t="shared" si="0"/>
        <v>53.038375093648547</v>
      </c>
      <c r="S66" s="565">
        <f t="shared" si="0"/>
        <v>54.823917828319885</v>
      </c>
      <c r="T66" s="565">
        <f t="shared" si="0"/>
        <v>53.510561689870379</v>
      </c>
      <c r="U66" s="565">
        <f t="shared" si="0"/>
        <v>12.931599139141012</v>
      </c>
      <c r="V66" s="565">
        <f t="shared" si="0"/>
        <v>22.294784580498867</v>
      </c>
      <c r="W66" s="565">
        <f t="shared" si="0"/>
        <v>3.8352719270669602</v>
      </c>
      <c r="X66" s="565">
        <f t="shared" si="0"/>
        <v>6.643567339560108</v>
      </c>
      <c r="Y66" s="648">
        <v>24</v>
      </c>
    </row>
    <row r="67" spans="2:25">
      <c r="B67" s="648"/>
      <c r="C67" s="1136"/>
      <c r="D67" s="358" t="s">
        <v>931</v>
      </c>
      <c r="E67" s="565"/>
      <c r="F67" s="565"/>
      <c r="G67" s="565"/>
      <c r="H67" s="565"/>
      <c r="I67" s="565"/>
      <c r="J67" s="565"/>
      <c r="K67" s="565"/>
      <c r="L67" s="565"/>
      <c r="M67" s="565"/>
      <c r="N67" s="565"/>
      <c r="O67" s="565"/>
      <c r="P67" s="565"/>
      <c r="Q67" s="565"/>
      <c r="R67" s="565"/>
      <c r="S67" s="565"/>
      <c r="T67" s="565"/>
      <c r="U67" s="565"/>
      <c r="V67" s="565"/>
      <c r="W67" s="565"/>
      <c r="X67" s="565"/>
      <c r="Y67" s="648"/>
    </row>
    <row r="68" spans="2:25" ht="12.75" customHeight="1">
      <c r="B68" s="648">
        <v>25</v>
      </c>
      <c r="C68" s="1136" t="s">
        <v>932</v>
      </c>
      <c r="D68" s="375" t="s">
        <v>933</v>
      </c>
      <c r="E68" s="565">
        <f>IF(E14&gt;0,E19*100/E14,0)</f>
        <v>13.209011435484239</v>
      </c>
      <c r="F68" s="565">
        <f t="shared" ref="F68:X68" si="1">IF(F14&gt;0,F19*100/F14,0)</f>
        <v>1.9264448336252189</v>
      </c>
      <c r="G68" s="565">
        <f t="shared" si="1"/>
        <v>1.1235955056179776</v>
      </c>
      <c r="H68" s="565">
        <f t="shared" si="1"/>
        <v>0.83333333333333337</v>
      </c>
      <c r="I68" s="565">
        <f t="shared" si="1"/>
        <v>0</v>
      </c>
      <c r="J68" s="565">
        <f t="shared" si="1"/>
        <v>1.560214529497806</v>
      </c>
      <c r="K68" s="565">
        <f t="shared" si="1"/>
        <v>4.5588568836470857</v>
      </c>
      <c r="L68" s="565">
        <f t="shared" si="1"/>
        <v>3.8068181818181817</v>
      </c>
      <c r="M68" s="565">
        <f t="shared" si="1"/>
        <v>8.0106809078771697</v>
      </c>
      <c r="N68" s="565">
        <f t="shared" si="1"/>
        <v>5.5735346997482917</v>
      </c>
      <c r="O68" s="565">
        <f t="shared" si="1"/>
        <v>2.4728663048840653</v>
      </c>
      <c r="P68" s="565">
        <f t="shared" si="1"/>
        <v>0.69348127600554788</v>
      </c>
      <c r="Q68" s="565">
        <f t="shared" si="1"/>
        <v>2.7200791295746787</v>
      </c>
      <c r="R68" s="565">
        <f t="shared" si="1"/>
        <v>32.17764088903688</v>
      </c>
      <c r="S68" s="565">
        <f t="shared" si="1"/>
        <v>10.381511371973588</v>
      </c>
      <c r="T68" s="565">
        <f t="shared" si="1"/>
        <v>40.674507921267406</v>
      </c>
      <c r="U68" s="565">
        <f t="shared" si="1"/>
        <v>8.2155890334050721</v>
      </c>
      <c r="V68" s="565">
        <f t="shared" si="1"/>
        <v>14.013605442176871</v>
      </c>
      <c r="W68" s="565">
        <f t="shared" si="1"/>
        <v>2.6406790317510218</v>
      </c>
      <c r="X68" s="565">
        <f t="shared" si="1"/>
        <v>4.3537210003012952</v>
      </c>
      <c r="Y68" s="648">
        <v>25</v>
      </c>
    </row>
    <row r="69" spans="2:25">
      <c r="B69" s="648"/>
      <c r="C69" s="1136"/>
      <c r="D69" s="376" t="s">
        <v>934</v>
      </c>
      <c r="E69" s="565"/>
      <c r="F69" s="565"/>
      <c r="G69" s="565"/>
      <c r="H69" s="565"/>
      <c r="I69" s="565"/>
      <c r="J69" s="565"/>
      <c r="K69" s="565"/>
      <c r="L69" s="565"/>
      <c r="M69" s="565"/>
      <c r="N69" s="565"/>
      <c r="O69" s="565"/>
      <c r="P69" s="565"/>
      <c r="Q69" s="565"/>
      <c r="R69" s="565"/>
      <c r="S69" s="565"/>
      <c r="T69" s="565"/>
      <c r="U69" s="565"/>
      <c r="V69" s="565"/>
      <c r="W69" s="565"/>
      <c r="X69" s="565"/>
      <c r="Y69" s="648"/>
    </row>
    <row r="70" spans="2:25" ht="14.25" customHeight="1">
      <c r="B70" s="648">
        <v>26</v>
      </c>
      <c r="C70" s="1136" t="s">
        <v>935</v>
      </c>
      <c r="D70" s="375" t="s">
        <v>936</v>
      </c>
      <c r="E70" s="565">
        <f>IF(E14&gt;0,E21*100/E14,0)</f>
        <v>7.8370728812398713</v>
      </c>
      <c r="F70" s="565">
        <f t="shared" ref="F70:X70" si="2">IF(F14&gt;0,F21*100/F14,0)</f>
        <v>1.9264448336252189</v>
      </c>
      <c r="G70" s="565">
        <f t="shared" si="2"/>
        <v>2.808988764044944</v>
      </c>
      <c r="H70" s="565">
        <f t="shared" si="2"/>
        <v>0</v>
      </c>
      <c r="I70" s="565">
        <f t="shared" si="2"/>
        <v>0.69444444444444442</v>
      </c>
      <c r="J70" s="565">
        <f t="shared" si="2"/>
        <v>0.68259385665529015</v>
      </c>
      <c r="K70" s="565">
        <f t="shared" si="2"/>
        <v>4.7554245104710064</v>
      </c>
      <c r="L70" s="565">
        <f t="shared" si="2"/>
        <v>4.2234848484848486</v>
      </c>
      <c r="M70" s="565">
        <f t="shared" si="2"/>
        <v>21.094793057409881</v>
      </c>
      <c r="N70" s="565">
        <f t="shared" si="2"/>
        <v>3.0564545127651925</v>
      </c>
      <c r="O70" s="565">
        <f t="shared" si="2"/>
        <v>1.3135175135668475</v>
      </c>
      <c r="P70" s="565">
        <f t="shared" si="2"/>
        <v>0.50855293573740179</v>
      </c>
      <c r="Q70" s="565">
        <f t="shared" si="2"/>
        <v>0.89020771513353114</v>
      </c>
      <c r="R70" s="565">
        <f t="shared" si="2"/>
        <v>19.025222675434946</v>
      </c>
      <c r="S70" s="565">
        <f t="shared" si="2"/>
        <v>42.589875275128392</v>
      </c>
      <c r="T70" s="565">
        <f t="shared" si="2"/>
        <v>11.065770523283726</v>
      </c>
      <c r="U70" s="565">
        <f t="shared" si="2"/>
        <v>4.3136521006830728</v>
      </c>
      <c r="V70" s="565">
        <f t="shared" si="2"/>
        <v>7.4648526077097506</v>
      </c>
      <c r="W70" s="565">
        <f t="shared" si="2"/>
        <v>0.97453630933668656</v>
      </c>
      <c r="X70" s="565">
        <f t="shared" si="2"/>
        <v>1.7173847544441097</v>
      </c>
      <c r="Y70" s="648">
        <v>26</v>
      </c>
    </row>
    <row r="71" spans="2:25">
      <c r="B71" s="648"/>
      <c r="C71" s="1136"/>
      <c r="D71" s="376" t="s">
        <v>937</v>
      </c>
      <c r="E71" s="565"/>
      <c r="F71" s="565"/>
      <c r="G71" s="565"/>
      <c r="H71" s="565"/>
      <c r="I71" s="565"/>
      <c r="J71" s="565"/>
      <c r="K71" s="565"/>
      <c r="L71" s="565"/>
      <c r="M71" s="565"/>
      <c r="N71" s="565"/>
      <c r="O71" s="565"/>
      <c r="P71" s="565"/>
      <c r="Q71" s="565"/>
      <c r="R71" s="565"/>
      <c r="S71" s="565"/>
      <c r="T71" s="565"/>
      <c r="U71" s="565"/>
      <c r="V71" s="565"/>
      <c r="W71" s="565"/>
      <c r="X71" s="565"/>
      <c r="Y71" s="648"/>
    </row>
    <row r="72" spans="2:25" ht="12.75" customHeight="1">
      <c r="B72" s="648">
        <v>27</v>
      </c>
      <c r="C72" s="1136" t="s">
        <v>938</v>
      </c>
      <c r="D72" s="375" t="s">
        <v>939</v>
      </c>
      <c r="E72" s="565">
        <f>IF(E14&gt;0,E23*100/E14,0)</f>
        <v>1.0773550021684053</v>
      </c>
      <c r="F72" s="565">
        <f t="shared" ref="F72:X72" si="3">IF(F14&gt;0,F23*100/F14,0)</f>
        <v>2.4518388791593697</v>
      </c>
      <c r="G72" s="565">
        <f t="shared" si="3"/>
        <v>0.5617977528089888</v>
      </c>
      <c r="H72" s="565">
        <f t="shared" si="3"/>
        <v>4.166666666666667</v>
      </c>
      <c r="I72" s="565">
        <f t="shared" si="3"/>
        <v>0</v>
      </c>
      <c r="J72" s="565">
        <f t="shared" si="3"/>
        <v>2.3890784982935154</v>
      </c>
      <c r="K72" s="565">
        <f t="shared" si="3"/>
        <v>1.6330233613064187</v>
      </c>
      <c r="L72" s="565">
        <f t="shared" si="3"/>
        <v>2.5757575757575757</v>
      </c>
      <c r="M72" s="565">
        <f t="shared" si="3"/>
        <v>2.6702269692923899</v>
      </c>
      <c r="N72" s="565">
        <f t="shared" si="3"/>
        <v>0.82704063286587559</v>
      </c>
      <c r="O72" s="565">
        <f t="shared" si="3"/>
        <v>0.2836704489393192</v>
      </c>
      <c r="P72" s="565">
        <f t="shared" si="3"/>
        <v>0.23116042533518261</v>
      </c>
      <c r="Q72" s="565">
        <f t="shared" si="3"/>
        <v>0.12363996043521266</v>
      </c>
      <c r="R72" s="565">
        <f t="shared" si="3"/>
        <v>1.8355115291767252</v>
      </c>
      <c r="S72" s="565">
        <f t="shared" si="3"/>
        <v>1.8525311812179017</v>
      </c>
      <c r="T72" s="565">
        <f t="shared" si="3"/>
        <v>1.7702832453192512</v>
      </c>
      <c r="U72" s="565">
        <f t="shared" si="3"/>
        <v>0.40235800505286795</v>
      </c>
      <c r="V72" s="565">
        <f t="shared" si="3"/>
        <v>0.81632653061224492</v>
      </c>
      <c r="W72" s="565">
        <f t="shared" si="3"/>
        <v>0.22005658597925182</v>
      </c>
      <c r="X72" s="565">
        <f t="shared" si="3"/>
        <v>0.57246158481470322</v>
      </c>
      <c r="Y72" s="648">
        <v>27</v>
      </c>
    </row>
    <row r="73" spans="2:25">
      <c r="B73" s="648"/>
      <c r="C73" s="1136"/>
      <c r="D73" s="376" t="s">
        <v>940</v>
      </c>
      <c r="E73" s="565"/>
      <c r="F73" s="565"/>
      <c r="G73" s="565"/>
      <c r="H73" s="565"/>
      <c r="I73" s="565"/>
      <c r="J73" s="565"/>
      <c r="K73" s="565"/>
      <c r="L73" s="565"/>
      <c r="M73" s="565"/>
      <c r="N73" s="565"/>
      <c r="O73" s="565"/>
      <c r="P73" s="565"/>
      <c r="Q73" s="565"/>
      <c r="R73" s="565"/>
      <c r="S73" s="565"/>
      <c r="T73" s="565"/>
      <c r="U73" s="565"/>
      <c r="V73" s="565"/>
      <c r="W73" s="565"/>
      <c r="X73" s="565"/>
      <c r="Y73" s="648"/>
    </row>
    <row r="74" spans="2:25" ht="30.2" customHeight="1">
      <c r="B74" s="648">
        <v>28</v>
      </c>
      <c r="C74" s="1136" t="s">
        <v>941</v>
      </c>
      <c r="D74" s="355" t="s">
        <v>942</v>
      </c>
      <c r="E74" s="565">
        <f>IF(E14&gt;0,E25*100/E14,0)</f>
        <v>0.67791193992376342</v>
      </c>
      <c r="F74" s="565">
        <f t="shared" ref="F74:X74" si="4">IF(F14&gt;0,F25*100/F14,0)</f>
        <v>4.7285464098073557</v>
      </c>
      <c r="G74" s="565">
        <f t="shared" si="4"/>
        <v>2.2471910112359552</v>
      </c>
      <c r="H74" s="565">
        <f t="shared" si="4"/>
        <v>9.1666666666666661</v>
      </c>
      <c r="I74" s="565">
        <f t="shared" si="4"/>
        <v>3.4722222222222223</v>
      </c>
      <c r="J74" s="565">
        <f t="shared" si="4"/>
        <v>5.3632374451487079</v>
      </c>
      <c r="K74" s="565">
        <f t="shared" si="4"/>
        <v>1.0962425342103275</v>
      </c>
      <c r="L74" s="565">
        <f t="shared" si="4"/>
        <v>0.96590909090909094</v>
      </c>
      <c r="M74" s="565">
        <f t="shared" si="4"/>
        <v>0.93457943925233644</v>
      </c>
      <c r="N74" s="565">
        <f t="shared" si="4"/>
        <v>1.3664149586479684</v>
      </c>
      <c r="O74" s="565">
        <f t="shared" si="4"/>
        <v>0.45017266896891961</v>
      </c>
      <c r="P74" s="565">
        <f t="shared" si="4"/>
        <v>0.32362459546925565</v>
      </c>
      <c r="Q74" s="565">
        <f t="shared" si="4"/>
        <v>0.14836795252225518</v>
      </c>
      <c r="R74" s="565">
        <f t="shared" si="4"/>
        <v>0.46616165820361277</v>
      </c>
      <c r="S74" s="565">
        <f t="shared" si="4"/>
        <v>0.31181217901687452</v>
      </c>
      <c r="T74" s="565">
        <f t="shared" si="4"/>
        <v>0.48607777244359096</v>
      </c>
      <c r="U74" s="565">
        <f t="shared" si="4"/>
        <v>0.58014410030878638</v>
      </c>
      <c r="V74" s="565">
        <f t="shared" si="4"/>
        <v>0.43537414965986393</v>
      </c>
      <c r="W74" s="565">
        <f t="shared" si="4"/>
        <v>0.15718327569946558</v>
      </c>
      <c r="X74" s="565">
        <f t="shared" si="4"/>
        <v>0.18077734257306419</v>
      </c>
      <c r="Y74" s="393">
        <v>28</v>
      </c>
    </row>
    <row r="75" spans="2:25" ht="31.5">
      <c r="B75" s="648"/>
      <c r="C75" s="1136"/>
      <c r="D75" s="358" t="s">
        <v>943</v>
      </c>
      <c r="E75" s="565"/>
      <c r="F75" s="565"/>
      <c r="G75" s="565"/>
      <c r="H75" s="565"/>
      <c r="I75" s="565"/>
      <c r="J75" s="565"/>
      <c r="K75" s="565"/>
      <c r="L75" s="565"/>
      <c r="M75" s="565"/>
      <c r="N75" s="565"/>
      <c r="O75" s="565"/>
      <c r="P75" s="565"/>
      <c r="Q75" s="565"/>
      <c r="R75" s="565"/>
      <c r="S75" s="565"/>
      <c r="T75" s="565"/>
      <c r="U75" s="565"/>
      <c r="V75" s="565"/>
      <c r="W75" s="565"/>
      <c r="X75" s="565"/>
      <c r="Y75" s="393"/>
    </row>
    <row r="76" spans="2:25" ht="30.2" customHeight="1">
      <c r="B76" s="648">
        <v>29</v>
      </c>
      <c r="C76" s="1136" t="s">
        <v>944</v>
      </c>
      <c r="D76" s="355" t="s">
        <v>945</v>
      </c>
      <c r="E76" s="565">
        <f>IF(E14&gt;0,E27*100/E14,0)</f>
        <v>0.45650635685101915</v>
      </c>
      <c r="F76" s="565">
        <f t="shared" ref="F76:X76" si="5">IF(F14&gt;0,F27*100/F14,0)</f>
        <v>19.089316987740805</v>
      </c>
      <c r="G76" s="565">
        <f t="shared" si="5"/>
        <v>33.707865168539328</v>
      </c>
      <c r="H76" s="565">
        <f t="shared" si="5"/>
        <v>18.333333333333332</v>
      </c>
      <c r="I76" s="565">
        <f t="shared" si="5"/>
        <v>4.8611111111111107</v>
      </c>
      <c r="J76" s="565">
        <f t="shared" si="5"/>
        <v>1.1701608971233544</v>
      </c>
      <c r="K76" s="565">
        <f t="shared" si="5"/>
        <v>0.55946170711423604</v>
      </c>
      <c r="L76" s="565">
        <f t="shared" si="5"/>
        <v>0.58712121212121215</v>
      </c>
      <c r="M76" s="565">
        <f t="shared" si="5"/>
        <v>0.53404539385847793</v>
      </c>
      <c r="N76" s="565">
        <f t="shared" si="5"/>
        <v>0.39554117224020136</v>
      </c>
      <c r="O76" s="565">
        <f t="shared" si="5"/>
        <v>0.31450419338924518</v>
      </c>
      <c r="P76" s="565">
        <f t="shared" si="5"/>
        <v>0.32362459546925565</v>
      </c>
      <c r="Q76" s="565">
        <f t="shared" si="5"/>
        <v>4.9455984174085067E-2</v>
      </c>
      <c r="R76" s="565">
        <f t="shared" si="5"/>
        <v>0.23724298676433864</v>
      </c>
      <c r="S76" s="565">
        <f t="shared" si="5"/>
        <v>0.22010271460014674</v>
      </c>
      <c r="T76" s="565">
        <f t="shared" si="5"/>
        <v>0.22803648583773403</v>
      </c>
      <c r="U76" s="565">
        <f t="shared" si="5"/>
        <v>0.23392907270515581</v>
      </c>
      <c r="V76" s="565">
        <f t="shared" si="5"/>
        <v>0.36281179138321995</v>
      </c>
      <c r="W76" s="565">
        <f t="shared" si="5"/>
        <v>3.1436655139893119E-2</v>
      </c>
      <c r="X76" s="565">
        <f t="shared" si="5"/>
        <v>0.28623079240735161</v>
      </c>
      <c r="Y76" s="393">
        <v>29</v>
      </c>
    </row>
    <row r="77" spans="2:25" ht="31.5">
      <c r="B77" s="648"/>
      <c r="C77" s="1136"/>
      <c r="D77" s="358" t="s">
        <v>946</v>
      </c>
      <c r="E77" s="565"/>
      <c r="F77" s="565"/>
      <c r="G77" s="565"/>
      <c r="H77" s="565"/>
      <c r="I77" s="565"/>
      <c r="J77" s="565"/>
      <c r="K77" s="565"/>
      <c r="L77" s="565"/>
      <c r="M77" s="565"/>
      <c r="N77" s="565"/>
      <c r="O77" s="565"/>
      <c r="P77" s="565"/>
      <c r="Q77" s="565"/>
      <c r="R77" s="565"/>
      <c r="S77" s="565"/>
      <c r="T77" s="565"/>
      <c r="U77" s="565"/>
      <c r="V77" s="565"/>
      <c r="W77" s="565"/>
      <c r="X77" s="565"/>
      <c r="Y77" s="648"/>
    </row>
    <row r="78" spans="2:25" ht="12.75" customHeight="1">
      <c r="B78" s="648">
        <v>30</v>
      </c>
      <c r="C78" s="1136" t="s">
        <v>947</v>
      </c>
      <c r="D78" s="355" t="s">
        <v>948</v>
      </c>
      <c r="E78" s="565">
        <f>IF(E14&gt;0,E29*100/E14,0)</f>
        <v>8.5526465956038447</v>
      </c>
      <c r="F78" s="565">
        <f t="shared" ref="F78:X78" si="6">IF(F14&gt;0,F29*100/F14,0)</f>
        <v>6.4798598949211907</v>
      </c>
      <c r="G78" s="565">
        <f t="shared" si="6"/>
        <v>6.1797752808988768</v>
      </c>
      <c r="H78" s="565">
        <f t="shared" si="6"/>
        <v>0.83333333333333337</v>
      </c>
      <c r="I78" s="565">
        <f t="shared" si="6"/>
        <v>11.805555555555555</v>
      </c>
      <c r="J78" s="565">
        <f t="shared" si="6"/>
        <v>6.0458313018039984</v>
      </c>
      <c r="K78" s="565">
        <f t="shared" si="6"/>
        <v>13.759733877674453</v>
      </c>
      <c r="L78" s="565">
        <f t="shared" si="6"/>
        <v>8.4659090909090917</v>
      </c>
      <c r="M78" s="565">
        <f t="shared" si="6"/>
        <v>9.2122830440587453</v>
      </c>
      <c r="N78" s="565">
        <f t="shared" si="6"/>
        <v>23.444804027328299</v>
      </c>
      <c r="O78" s="565">
        <f t="shared" si="6"/>
        <v>16.933892451899357</v>
      </c>
      <c r="P78" s="565">
        <f t="shared" si="6"/>
        <v>2.6814609338881183</v>
      </c>
      <c r="Q78" s="565">
        <f t="shared" si="6"/>
        <v>1.2858555885262117</v>
      </c>
      <c r="R78" s="565">
        <f t="shared" si="6"/>
        <v>0.91567468575709643</v>
      </c>
      <c r="S78" s="565">
        <f t="shared" si="6"/>
        <v>1.4123257520176082</v>
      </c>
      <c r="T78" s="565">
        <f t="shared" si="6"/>
        <v>0.70811329812770041</v>
      </c>
      <c r="U78" s="565">
        <f t="shared" si="6"/>
        <v>13.034527931131281</v>
      </c>
      <c r="V78" s="565">
        <f t="shared" si="6"/>
        <v>3.2743764172335599</v>
      </c>
      <c r="W78" s="565">
        <f t="shared" si="6"/>
        <v>3.4580320653882426</v>
      </c>
      <c r="X78" s="565">
        <f t="shared" si="6"/>
        <v>10.289243748116903</v>
      </c>
      <c r="Y78" s="648">
        <v>30</v>
      </c>
    </row>
    <row r="79" spans="2:25">
      <c r="B79" s="648"/>
      <c r="C79" s="1136"/>
      <c r="D79" s="358" t="s">
        <v>949</v>
      </c>
      <c r="E79" s="565"/>
      <c r="F79" s="565"/>
      <c r="G79" s="565"/>
      <c r="H79" s="565"/>
      <c r="I79" s="565"/>
      <c r="J79" s="565"/>
      <c r="K79" s="565"/>
      <c r="L79" s="565"/>
      <c r="M79" s="565"/>
      <c r="N79" s="565"/>
      <c r="O79" s="565"/>
      <c r="P79" s="565"/>
      <c r="Q79" s="565"/>
      <c r="R79" s="565"/>
      <c r="S79" s="565"/>
      <c r="T79" s="565"/>
      <c r="U79" s="565"/>
      <c r="V79" s="565"/>
      <c r="W79" s="565"/>
      <c r="X79" s="565"/>
      <c r="Y79" s="648"/>
    </row>
    <row r="80" spans="2:25" ht="29.25" customHeight="1">
      <c r="B80" s="648">
        <v>31</v>
      </c>
      <c r="C80" s="1136" t="s">
        <v>950</v>
      </c>
      <c r="D80" s="355" t="s">
        <v>951</v>
      </c>
      <c r="E80" s="565">
        <f>IF(E14&gt;0,E31*100/E14,0)</f>
        <v>3.0734290474994865</v>
      </c>
      <c r="F80" s="565">
        <f t="shared" ref="F80:X80" si="7">IF(F14&gt;0,F31*100/F14,0)</f>
        <v>7.5306479859894919</v>
      </c>
      <c r="G80" s="565">
        <f t="shared" si="7"/>
        <v>6.1797752808988768</v>
      </c>
      <c r="H80" s="565">
        <f t="shared" si="7"/>
        <v>6.666666666666667</v>
      </c>
      <c r="I80" s="565">
        <f t="shared" si="7"/>
        <v>8.3333333333333339</v>
      </c>
      <c r="J80" s="565">
        <f t="shared" si="7"/>
        <v>6.4846416382252556</v>
      </c>
      <c r="K80" s="565">
        <f t="shared" si="7"/>
        <v>3.6440613895819158</v>
      </c>
      <c r="L80" s="565">
        <f t="shared" si="7"/>
        <v>2.0075757575757578</v>
      </c>
      <c r="M80" s="565">
        <f t="shared" si="7"/>
        <v>1.4686248331108145</v>
      </c>
      <c r="N80" s="565">
        <f t="shared" si="7"/>
        <v>4.5667026249550524</v>
      </c>
      <c r="O80" s="565">
        <f t="shared" si="7"/>
        <v>8.4176122348297984</v>
      </c>
      <c r="P80" s="565">
        <f t="shared" si="7"/>
        <v>10.540915395284328</v>
      </c>
      <c r="Q80" s="565">
        <f t="shared" si="7"/>
        <v>0.79129574678536108</v>
      </c>
      <c r="R80" s="565">
        <f t="shared" si="7"/>
        <v>0.42037792391575796</v>
      </c>
      <c r="S80" s="565">
        <f t="shared" si="7"/>
        <v>0.51357300073367573</v>
      </c>
      <c r="T80" s="565">
        <f t="shared" si="7"/>
        <v>0.36605856937109937</v>
      </c>
      <c r="U80" s="565">
        <f t="shared" si="7"/>
        <v>2.8071488724618696</v>
      </c>
      <c r="V80" s="565">
        <f t="shared" si="7"/>
        <v>0.81632653061224492</v>
      </c>
      <c r="W80" s="565">
        <f t="shared" si="7"/>
        <v>0.59729644765796919</v>
      </c>
      <c r="X80" s="565">
        <f t="shared" si="7"/>
        <v>2.4103645676408556</v>
      </c>
      <c r="Y80" s="393">
        <v>31</v>
      </c>
    </row>
    <row r="81" spans="2:26">
      <c r="B81" s="648"/>
      <c r="C81" s="1136"/>
      <c r="D81" s="358" t="s">
        <v>952</v>
      </c>
      <c r="E81" s="565"/>
      <c r="F81" s="565"/>
      <c r="G81" s="565"/>
      <c r="H81" s="565"/>
      <c r="I81" s="565"/>
      <c r="J81" s="565"/>
      <c r="K81" s="565"/>
      <c r="L81" s="565"/>
      <c r="M81" s="565"/>
      <c r="N81" s="565"/>
      <c r="O81" s="565"/>
      <c r="P81" s="565"/>
      <c r="Q81" s="565"/>
      <c r="R81" s="565"/>
      <c r="S81" s="565"/>
      <c r="T81" s="565"/>
      <c r="U81" s="565"/>
      <c r="V81" s="565"/>
      <c r="W81" s="565"/>
      <c r="X81" s="565"/>
      <c r="Y81" s="648"/>
    </row>
    <row r="82" spans="2:26" ht="12.75" customHeight="1">
      <c r="B82" s="648">
        <v>32</v>
      </c>
      <c r="C82" s="1136" t="s">
        <v>953</v>
      </c>
      <c r="D82" s="355" t="s">
        <v>954</v>
      </c>
      <c r="E82" s="565">
        <f>IF(E14&gt;0,E33*100/E14,0)</f>
        <v>1.2508274177717924</v>
      </c>
      <c r="F82" s="565">
        <f t="shared" ref="F82:X82" si="8">IF(F14&gt;0,F33*100/F14,0)</f>
        <v>1.5761821366024518</v>
      </c>
      <c r="G82" s="565">
        <f t="shared" si="8"/>
        <v>2.2471910112359552</v>
      </c>
      <c r="H82" s="565">
        <f t="shared" si="8"/>
        <v>2.5</v>
      </c>
      <c r="I82" s="565">
        <f t="shared" si="8"/>
        <v>0</v>
      </c>
      <c r="J82" s="565">
        <f t="shared" si="8"/>
        <v>1.9015114578254511</v>
      </c>
      <c r="K82" s="565">
        <f t="shared" si="8"/>
        <v>1.8069101081121948</v>
      </c>
      <c r="L82" s="565">
        <f t="shared" si="8"/>
        <v>1.8181818181818181</v>
      </c>
      <c r="M82" s="565">
        <f t="shared" si="8"/>
        <v>2.0026702269692924</v>
      </c>
      <c r="N82" s="565">
        <f t="shared" si="8"/>
        <v>1.6540812657317512</v>
      </c>
      <c r="O82" s="565">
        <f t="shared" si="8"/>
        <v>1.4676862358164775</v>
      </c>
      <c r="P82" s="565">
        <f t="shared" si="8"/>
        <v>2.8663892741562647</v>
      </c>
      <c r="Q82" s="565">
        <f t="shared" si="8"/>
        <v>1.7062314540059347</v>
      </c>
      <c r="R82" s="565">
        <f t="shared" si="8"/>
        <v>0.98226920835761256</v>
      </c>
      <c r="S82" s="565">
        <f t="shared" si="8"/>
        <v>2.2743947175348498</v>
      </c>
      <c r="T82" s="565">
        <f t="shared" si="8"/>
        <v>0.46207393182909268</v>
      </c>
      <c r="U82" s="565">
        <f t="shared" si="8"/>
        <v>1.1228595489847479</v>
      </c>
      <c r="V82" s="565">
        <f t="shared" si="8"/>
        <v>1.1972789115646258</v>
      </c>
      <c r="W82" s="565">
        <f t="shared" si="8"/>
        <v>0.53442313737818292</v>
      </c>
      <c r="X82" s="565">
        <f t="shared" si="8"/>
        <v>0.99427538415185301</v>
      </c>
      <c r="Y82" s="648">
        <v>32</v>
      </c>
    </row>
    <row r="83" spans="2:26">
      <c r="B83" s="648"/>
      <c r="C83" s="1136"/>
      <c r="D83" s="358" t="s">
        <v>955</v>
      </c>
      <c r="E83" s="565"/>
      <c r="F83" s="565"/>
      <c r="G83" s="565"/>
      <c r="H83" s="565"/>
      <c r="I83" s="565"/>
      <c r="J83" s="565"/>
      <c r="K83" s="565"/>
      <c r="L83" s="565"/>
      <c r="M83" s="565"/>
      <c r="N83" s="565"/>
      <c r="O83" s="565"/>
      <c r="P83" s="565"/>
      <c r="Q83" s="565"/>
      <c r="R83" s="565"/>
      <c r="S83" s="565"/>
      <c r="T83" s="565"/>
      <c r="U83" s="565"/>
      <c r="V83" s="565"/>
      <c r="W83" s="565"/>
      <c r="X83" s="565"/>
      <c r="Y83" s="648"/>
    </row>
    <row r="84" spans="2:26" ht="12.75" customHeight="1">
      <c r="B84" s="648">
        <v>33</v>
      </c>
      <c r="C84" s="1136" t="s">
        <v>956</v>
      </c>
      <c r="D84" s="355" t="s">
        <v>957</v>
      </c>
      <c r="E84" s="565">
        <f>IF(E14&gt;0,E35*100/E14,0)</f>
        <v>7.1043801784939857</v>
      </c>
      <c r="F84" s="565">
        <f t="shared" ref="F84:X84" si="9">IF(F14&gt;0,F35*100/F14,0)</f>
        <v>8.9316987740805605</v>
      </c>
      <c r="G84" s="565">
        <f t="shared" si="9"/>
        <v>16.853932584269664</v>
      </c>
      <c r="H84" s="565">
        <f t="shared" si="9"/>
        <v>7.5</v>
      </c>
      <c r="I84" s="565">
        <f t="shared" si="9"/>
        <v>4.166666666666667</v>
      </c>
      <c r="J84" s="565">
        <f t="shared" si="9"/>
        <v>14.139444173573866</v>
      </c>
      <c r="K84" s="565">
        <f t="shared" si="9"/>
        <v>6.8874272321766083</v>
      </c>
      <c r="L84" s="565">
        <f t="shared" si="9"/>
        <v>5.8901515151515156</v>
      </c>
      <c r="M84" s="565">
        <f t="shared" si="9"/>
        <v>3.7383177570093458</v>
      </c>
      <c r="N84" s="565">
        <f t="shared" si="9"/>
        <v>5.9690758719884931</v>
      </c>
      <c r="O84" s="565">
        <f t="shared" si="9"/>
        <v>12.586334484459792</v>
      </c>
      <c r="P84" s="565">
        <f t="shared" si="9"/>
        <v>49.144706426259823</v>
      </c>
      <c r="Q84" s="565">
        <f t="shared" si="9"/>
        <v>1.3353115727002967</v>
      </c>
      <c r="R84" s="565">
        <f t="shared" si="9"/>
        <v>1.8022142678764672</v>
      </c>
      <c r="S84" s="565">
        <f t="shared" si="9"/>
        <v>2.1826852531181218</v>
      </c>
      <c r="T84" s="565">
        <f t="shared" si="9"/>
        <v>1.5542486797887662</v>
      </c>
      <c r="U84" s="565">
        <f t="shared" si="9"/>
        <v>14.999532141854589</v>
      </c>
      <c r="V84" s="565">
        <f t="shared" si="9"/>
        <v>3.5464852607709751</v>
      </c>
      <c r="W84" s="565">
        <f t="shared" si="9"/>
        <v>1.5718327569946557</v>
      </c>
      <c r="X84" s="565">
        <f t="shared" si="9"/>
        <v>6.8544742392286837</v>
      </c>
      <c r="Y84" s="648">
        <v>33</v>
      </c>
    </row>
    <row r="85" spans="2:26">
      <c r="B85" s="648"/>
      <c r="C85" s="1136"/>
      <c r="D85" s="358" t="s">
        <v>958</v>
      </c>
      <c r="E85" s="565"/>
      <c r="F85" s="565"/>
      <c r="G85" s="565"/>
      <c r="H85" s="565"/>
      <c r="I85" s="565"/>
      <c r="J85" s="565"/>
      <c r="K85" s="565"/>
      <c r="L85" s="565"/>
      <c r="M85" s="565"/>
      <c r="N85" s="565"/>
      <c r="O85" s="565"/>
      <c r="P85" s="565"/>
      <c r="Q85" s="565"/>
      <c r="R85" s="565"/>
      <c r="S85" s="565"/>
      <c r="T85" s="565"/>
      <c r="U85" s="565"/>
      <c r="V85" s="565"/>
      <c r="W85" s="565"/>
      <c r="X85" s="565"/>
      <c r="Y85" s="648"/>
    </row>
    <row r="86" spans="2:26" ht="31.9" customHeight="1">
      <c r="B86" s="648">
        <v>34</v>
      </c>
      <c r="C86" s="1136" t="s">
        <v>959</v>
      </c>
      <c r="D86" s="355" t="s">
        <v>960</v>
      </c>
      <c r="E86" s="565">
        <f>IF(E14&gt;0,E37*100/E14,0)</f>
        <v>8.7535093926182928</v>
      </c>
      <c r="F86" s="565">
        <f t="shared" ref="F86:X86" si="10">IF(F14&gt;0,F37*100/F14,0)</f>
        <v>3.3274956217162872</v>
      </c>
      <c r="G86" s="565">
        <f t="shared" si="10"/>
        <v>4.4943820224719104</v>
      </c>
      <c r="H86" s="565">
        <f t="shared" si="10"/>
        <v>2.5</v>
      </c>
      <c r="I86" s="565">
        <f t="shared" si="10"/>
        <v>2.7777777777777777</v>
      </c>
      <c r="J86" s="565">
        <f t="shared" si="10"/>
        <v>2.7303754266211606</v>
      </c>
      <c r="K86" s="565">
        <f t="shared" si="10"/>
        <v>10.22151659484388</v>
      </c>
      <c r="L86" s="565">
        <f t="shared" si="10"/>
        <v>13.087121212121213</v>
      </c>
      <c r="M86" s="565">
        <f t="shared" si="10"/>
        <v>9.7463284379172226</v>
      </c>
      <c r="N86" s="565">
        <f t="shared" si="10"/>
        <v>9.0255303847536865</v>
      </c>
      <c r="O86" s="565">
        <f t="shared" si="10"/>
        <v>14.417858904785398</v>
      </c>
      <c r="P86" s="565">
        <f t="shared" si="10"/>
        <v>7.2584373555247339</v>
      </c>
      <c r="Q86" s="565">
        <f t="shared" si="10"/>
        <v>36.795252225519285</v>
      </c>
      <c r="R86" s="565">
        <f t="shared" si="10"/>
        <v>4.4659951718971111</v>
      </c>
      <c r="S86" s="565">
        <f t="shared" si="10"/>
        <v>4.475421863536317</v>
      </c>
      <c r="T86" s="565">
        <f t="shared" si="10"/>
        <v>4.4767162746039366</v>
      </c>
      <c r="U86" s="565">
        <f t="shared" si="10"/>
        <v>9.1700196500421072</v>
      </c>
      <c r="V86" s="565">
        <f t="shared" si="10"/>
        <v>11.219954648526077</v>
      </c>
      <c r="W86" s="565">
        <f t="shared" si="10"/>
        <v>6.1301477522791572</v>
      </c>
      <c r="X86" s="565">
        <f t="shared" si="10"/>
        <v>6.3272069900572463</v>
      </c>
      <c r="Y86" s="393">
        <v>34</v>
      </c>
    </row>
    <row r="87" spans="2:26">
      <c r="B87" s="648"/>
      <c r="C87" s="1136"/>
      <c r="D87" s="358" t="s">
        <v>961</v>
      </c>
      <c r="E87" s="565"/>
      <c r="F87" s="565"/>
      <c r="G87" s="565"/>
      <c r="H87" s="565"/>
      <c r="I87" s="565"/>
      <c r="J87" s="565"/>
      <c r="K87" s="565"/>
      <c r="L87" s="565"/>
      <c r="M87" s="565"/>
      <c r="N87" s="565"/>
      <c r="O87" s="565"/>
      <c r="P87" s="565"/>
      <c r="Q87" s="565"/>
      <c r="R87" s="565"/>
      <c r="S87" s="565"/>
      <c r="T87" s="565"/>
      <c r="U87" s="565"/>
      <c r="V87" s="565"/>
      <c r="W87" s="565"/>
      <c r="X87" s="565"/>
      <c r="Y87" s="648"/>
    </row>
    <row r="88" spans="2:26" ht="12.75" customHeight="1">
      <c r="B88" s="648">
        <v>35</v>
      </c>
      <c r="C88" s="1136" t="s">
        <v>962</v>
      </c>
      <c r="D88" s="355" t="s">
        <v>963</v>
      </c>
      <c r="E88" s="565">
        <f>IF(E14&gt;0,E39*100/E14,0)</f>
        <v>5.5476935016320104</v>
      </c>
      <c r="F88" s="565">
        <f t="shared" ref="F88:X88" si="11">IF(F14&gt;0,F39*100/F14,0)</f>
        <v>1.9264448336252189</v>
      </c>
      <c r="G88" s="565">
        <f t="shared" si="11"/>
        <v>1.6853932584269662</v>
      </c>
      <c r="H88" s="565">
        <f t="shared" si="11"/>
        <v>0</v>
      </c>
      <c r="I88" s="565">
        <f t="shared" si="11"/>
        <v>4.166666666666667</v>
      </c>
      <c r="J88" s="565">
        <f t="shared" si="11"/>
        <v>1.0726474890297415</v>
      </c>
      <c r="K88" s="565">
        <f t="shared" si="11"/>
        <v>2.1395630150449838</v>
      </c>
      <c r="L88" s="565">
        <f t="shared" si="11"/>
        <v>1.893939393939394</v>
      </c>
      <c r="M88" s="565">
        <f t="shared" si="11"/>
        <v>3.3377837116154874</v>
      </c>
      <c r="N88" s="565">
        <f t="shared" si="11"/>
        <v>1.6540812657317512</v>
      </c>
      <c r="O88" s="565">
        <f t="shared" si="11"/>
        <v>11.593487913172176</v>
      </c>
      <c r="P88" s="565">
        <f t="shared" si="11"/>
        <v>2.7739251040221915</v>
      </c>
      <c r="Q88" s="565">
        <f t="shared" si="11"/>
        <v>35.014836795252222</v>
      </c>
      <c r="R88" s="565">
        <f t="shared" si="11"/>
        <v>3.5919420627653373</v>
      </c>
      <c r="S88" s="565">
        <f t="shared" si="11"/>
        <v>8.1988261188554663</v>
      </c>
      <c r="T88" s="565">
        <f t="shared" si="11"/>
        <v>1.9023043686989918</v>
      </c>
      <c r="U88" s="565">
        <f t="shared" si="11"/>
        <v>3.6867221858332555</v>
      </c>
      <c r="V88" s="565">
        <f t="shared" si="11"/>
        <v>2.3945578231292517</v>
      </c>
      <c r="W88" s="565">
        <f t="shared" si="11"/>
        <v>10.688462747563658</v>
      </c>
      <c r="X88" s="565">
        <f t="shared" si="11"/>
        <v>12.1120819523953</v>
      </c>
      <c r="Y88" s="648">
        <v>35</v>
      </c>
    </row>
    <row r="89" spans="2:26">
      <c r="B89" s="648"/>
      <c r="C89" s="1136"/>
      <c r="D89" s="358" t="s">
        <v>964</v>
      </c>
      <c r="E89" s="565"/>
      <c r="F89" s="565"/>
      <c r="G89" s="565"/>
      <c r="H89" s="565"/>
      <c r="I89" s="565"/>
      <c r="J89" s="565"/>
      <c r="K89" s="565"/>
      <c r="L89" s="565"/>
      <c r="M89" s="565"/>
      <c r="N89" s="565"/>
      <c r="O89" s="565"/>
      <c r="P89" s="565"/>
      <c r="Q89" s="565"/>
      <c r="R89" s="565"/>
      <c r="S89" s="565"/>
      <c r="T89" s="565"/>
      <c r="U89" s="565"/>
      <c r="V89" s="565"/>
      <c r="W89" s="565"/>
      <c r="X89" s="565"/>
      <c r="Y89" s="648"/>
    </row>
    <row r="90" spans="2:26" ht="14.25" customHeight="1">
      <c r="B90" s="651">
        <v>36</v>
      </c>
      <c r="C90" s="1137" t="s">
        <v>965</v>
      </c>
      <c r="D90" s="355" t="s">
        <v>966</v>
      </c>
      <c r="E90" s="565">
        <f>IF(E14&gt;0,E41*100/E14,0)</f>
        <v>0.73725776631439588</v>
      </c>
      <c r="F90" s="565">
        <f t="shared" ref="F90:X90" si="12">IF(F14&gt;0,F41*100/F14,0)</f>
        <v>0.52539404553415059</v>
      </c>
      <c r="G90" s="565">
        <f t="shared" si="12"/>
        <v>0</v>
      </c>
      <c r="H90" s="565">
        <f t="shared" si="12"/>
        <v>0.83333333333333337</v>
      </c>
      <c r="I90" s="565">
        <f t="shared" si="12"/>
        <v>1.3888888888888888</v>
      </c>
      <c r="J90" s="565">
        <f t="shared" si="12"/>
        <v>0.29254022428083859</v>
      </c>
      <c r="K90" s="565">
        <f t="shared" si="12"/>
        <v>0.45361760036289406</v>
      </c>
      <c r="L90" s="565">
        <f t="shared" si="12"/>
        <v>0.41666666666666669</v>
      </c>
      <c r="M90" s="565">
        <f t="shared" si="12"/>
        <v>0.66755674232309747</v>
      </c>
      <c r="N90" s="565">
        <f t="shared" si="12"/>
        <v>0.39554117224020136</v>
      </c>
      <c r="O90" s="565">
        <f t="shared" si="12"/>
        <v>1.0668475579674395</v>
      </c>
      <c r="P90" s="565">
        <f t="shared" si="12"/>
        <v>0.23116042533518261</v>
      </c>
      <c r="Q90" s="565">
        <f t="shared" si="12"/>
        <v>3.2393669634025719</v>
      </c>
      <c r="R90" s="565">
        <f t="shared" si="12"/>
        <v>0.60767501872970953</v>
      </c>
      <c r="S90" s="565">
        <f t="shared" si="12"/>
        <v>0.82538517975055026</v>
      </c>
      <c r="T90" s="565">
        <f t="shared" si="12"/>
        <v>0.4800768122899664</v>
      </c>
      <c r="U90" s="565">
        <f t="shared" si="12"/>
        <v>0.66435856648264247</v>
      </c>
      <c r="V90" s="565">
        <f t="shared" si="12"/>
        <v>0.94331065759637189</v>
      </c>
      <c r="W90" s="565">
        <f t="shared" si="12"/>
        <v>0.47154982709839671</v>
      </c>
      <c r="X90" s="565">
        <f t="shared" si="12"/>
        <v>1.0244049412473637</v>
      </c>
      <c r="Y90" s="667">
        <v>36</v>
      </c>
      <c r="Z90" s="93"/>
    </row>
    <row r="91" spans="2:26">
      <c r="B91" s="651"/>
      <c r="C91" s="1137"/>
      <c r="D91" s="358" t="s">
        <v>967</v>
      </c>
      <c r="E91" s="565"/>
      <c r="F91" s="565"/>
      <c r="G91" s="565"/>
      <c r="H91" s="565"/>
      <c r="I91" s="565"/>
      <c r="J91" s="565"/>
      <c r="K91" s="565"/>
      <c r="L91" s="565"/>
      <c r="M91" s="565"/>
      <c r="N91" s="565"/>
      <c r="O91" s="565"/>
      <c r="P91" s="565"/>
      <c r="Q91" s="565"/>
      <c r="R91" s="565"/>
      <c r="S91" s="565"/>
      <c r="T91" s="565"/>
      <c r="U91" s="565"/>
      <c r="V91" s="565"/>
      <c r="W91" s="565"/>
      <c r="X91" s="565"/>
      <c r="Y91" s="667"/>
      <c r="Z91" s="93"/>
    </row>
    <row r="92" spans="2:26" ht="15" customHeight="1">
      <c r="B92" s="651">
        <v>37</v>
      </c>
      <c r="C92" s="1137" t="s">
        <v>968</v>
      </c>
      <c r="D92" s="355" t="s">
        <v>969</v>
      </c>
      <c r="E92" s="565">
        <f>IF(E14&gt;0,E43*100/E14,0)</f>
        <v>15.736915386546757</v>
      </c>
      <c r="F92" s="565">
        <f t="shared" ref="F92:X92" si="13">IF(F14&gt;0,F43*100/F14,0)</f>
        <v>4.7285464098073557</v>
      </c>
      <c r="G92" s="565">
        <f t="shared" si="13"/>
        <v>1.6853932584269662</v>
      </c>
      <c r="H92" s="565">
        <f t="shared" si="13"/>
        <v>5.833333333333333</v>
      </c>
      <c r="I92" s="565">
        <f t="shared" si="13"/>
        <v>4.8611111111111107</v>
      </c>
      <c r="J92" s="565">
        <f t="shared" si="13"/>
        <v>16.28473915163335</v>
      </c>
      <c r="K92" s="565">
        <f t="shared" si="13"/>
        <v>31.654948211990625</v>
      </c>
      <c r="L92" s="565">
        <f t="shared" si="13"/>
        <v>37.803030303030305</v>
      </c>
      <c r="M92" s="565">
        <f t="shared" si="13"/>
        <v>21.762349799732977</v>
      </c>
      <c r="N92" s="565">
        <f t="shared" si="13"/>
        <v>30.456670262495503</v>
      </c>
      <c r="O92" s="565">
        <f t="shared" si="13"/>
        <v>17.889738529847065</v>
      </c>
      <c r="P92" s="565">
        <f t="shared" si="13"/>
        <v>15.903837263060565</v>
      </c>
      <c r="Q92" s="565">
        <f t="shared" si="13"/>
        <v>6.9238377843719094</v>
      </c>
      <c r="R92" s="565">
        <f t="shared" si="13"/>
        <v>6.1599933405477403</v>
      </c>
      <c r="S92" s="565">
        <f t="shared" si="13"/>
        <v>5.0807043286867204</v>
      </c>
      <c r="T92" s="565">
        <f t="shared" si="13"/>
        <v>6.4150264042246761</v>
      </c>
      <c r="U92" s="565">
        <f t="shared" si="13"/>
        <v>14.690745765883785</v>
      </c>
      <c r="V92" s="565">
        <f t="shared" si="13"/>
        <v>24.444444444444443</v>
      </c>
      <c r="W92" s="565">
        <f t="shared" si="13"/>
        <v>2.2634391700723042</v>
      </c>
      <c r="X92" s="565">
        <f t="shared" si="13"/>
        <v>7.878879180476047</v>
      </c>
      <c r="Y92" s="667">
        <v>37</v>
      </c>
      <c r="Z92" s="93"/>
    </row>
    <row r="93" spans="2:26" ht="31.5">
      <c r="B93" s="651"/>
      <c r="C93" s="1137"/>
      <c r="D93" s="358" t="s">
        <v>970</v>
      </c>
      <c r="E93" s="565"/>
      <c r="F93" s="565"/>
      <c r="G93" s="565"/>
      <c r="H93" s="565"/>
      <c r="I93" s="565"/>
      <c r="J93" s="565"/>
      <c r="K93" s="565"/>
      <c r="L93" s="565"/>
      <c r="M93" s="565"/>
      <c r="N93" s="565"/>
      <c r="O93" s="565"/>
      <c r="P93" s="565"/>
      <c r="Q93" s="565"/>
      <c r="R93" s="565"/>
      <c r="S93" s="565"/>
      <c r="T93" s="565"/>
      <c r="U93" s="565"/>
      <c r="V93" s="565"/>
      <c r="W93" s="565"/>
      <c r="X93" s="565"/>
      <c r="Y93" s="667"/>
      <c r="Z93" s="93"/>
    </row>
    <row r="94" spans="2:26" ht="30.2" customHeight="1">
      <c r="B94" s="651">
        <v>38</v>
      </c>
      <c r="C94" s="1137" t="s">
        <v>971</v>
      </c>
      <c r="D94" s="355" t="s">
        <v>972</v>
      </c>
      <c r="E94" s="565">
        <f>IF(E14&gt;0,E45*100/E14,0)</f>
        <v>1.01458537810139</v>
      </c>
      <c r="F94" s="565">
        <f t="shared" ref="F94:X94" si="14">IF(F14&gt;0,F45*100/F14,0)</f>
        <v>14.535901926444833</v>
      </c>
      <c r="G94" s="565">
        <f t="shared" si="14"/>
        <v>1.1235955056179776</v>
      </c>
      <c r="H94" s="565">
        <f t="shared" si="14"/>
        <v>28.333333333333332</v>
      </c>
      <c r="I94" s="565">
        <f t="shared" si="14"/>
        <v>28.472222222222221</v>
      </c>
      <c r="J94" s="565">
        <f t="shared" si="14"/>
        <v>21.891760117016091</v>
      </c>
      <c r="K94" s="565">
        <f t="shared" si="14"/>
        <v>0.50653965373856502</v>
      </c>
      <c r="L94" s="565">
        <f t="shared" si="14"/>
        <v>0.26515151515151514</v>
      </c>
      <c r="M94" s="565">
        <f t="shared" si="14"/>
        <v>0.53404539385847793</v>
      </c>
      <c r="N94" s="565">
        <f t="shared" si="14"/>
        <v>0.28766630708378282</v>
      </c>
      <c r="O94" s="565">
        <f t="shared" si="14"/>
        <v>0.2405032067094228</v>
      </c>
      <c r="P94" s="565">
        <f t="shared" si="14"/>
        <v>9.2464170134073043E-2</v>
      </c>
      <c r="Q94" s="565">
        <f t="shared" si="14"/>
        <v>7.418397626112759E-2</v>
      </c>
      <c r="R94" s="565">
        <f t="shared" si="14"/>
        <v>0.51610755015399978</v>
      </c>
      <c r="S94" s="565">
        <f t="shared" si="14"/>
        <v>0.22010271460014674</v>
      </c>
      <c r="T94" s="565">
        <f t="shared" si="14"/>
        <v>0.67210753720595295</v>
      </c>
      <c r="U94" s="565">
        <f t="shared" si="14"/>
        <v>0.23392907270515581</v>
      </c>
      <c r="V94" s="565">
        <f t="shared" si="14"/>
        <v>0.21768707482993196</v>
      </c>
      <c r="W94" s="565">
        <f t="shared" si="14"/>
        <v>0.47154982709839671</v>
      </c>
      <c r="X94" s="565">
        <f t="shared" si="14"/>
        <v>0.94908104850858688</v>
      </c>
      <c r="Y94" s="667">
        <v>38</v>
      </c>
      <c r="Z94" s="93"/>
    </row>
    <row r="95" spans="2:26" ht="15.75" customHeight="1">
      <c r="B95" s="651"/>
      <c r="C95" s="1137"/>
      <c r="D95" s="358" t="s">
        <v>973</v>
      </c>
      <c r="E95" s="565"/>
      <c r="F95" s="565"/>
      <c r="G95" s="565"/>
      <c r="H95" s="565"/>
      <c r="I95" s="565"/>
      <c r="J95" s="565"/>
      <c r="K95" s="565"/>
      <c r="L95" s="565"/>
      <c r="M95" s="565"/>
      <c r="N95" s="565"/>
      <c r="O95" s="565"/>
      <c r="P95" s="565"/>
      <c r="Q95" s="565"/>
      <c r="R95" s="565"/>
      <c r="S95" s="565"/>
      <c r="T95" s="565"/>
      <c r="U95" s="565"/>
      <c r="V95" s="565"/>
      <c r="W95" s="565"/>
      <c r="X95" s="565"/>
      <c r="Y95" s="667"/>
      <c r="Z95" s="93"/>
    </row>
    <row r="96" spans="2:26" ht="17.25" customHeight="1">
      <c r="B96" s="651">
        <v>39</v>
      </c>
      <c r="C96" s="1137" t="s">
        <v>974</v>
      </c>
      <c r="D96" s="355" t="s">
        <v>975</v>
      </c>
      <c r="E96" s="565">
        <f>IF(E14&gt;0,E47*100/E14,0)</f>
        <v>0.61057725228823811</v>
      </c>
      <c r="F96" s="565">
        <f t="shared" ref="F96:X96" si="15">IF(F14&gt;0,F47*100/F14,0)</f>
        <v>3.3274956217162872</v>
      </c>
      <c r="G96" s="565">
        <f t="shared" si="15"/>
        <v>6.1797752808988768</v>
      </c>
      <c r="H96" s="565">
        <f t="shared" si="15"/>
        <v>1.6666666666666667</v>
      </c>
      <c r="I96" s="565">
        <f t="shared" si="15"/>
        <v>0.69444444444444442</v>
      </c>
      <c r="J96" s="565">
        <f t="shared" si="15"/>
        <v>0.78010726474890302</v>
      </c>
      <c r="K96" s="565">
        <f t="shared" si="15"/>
        <v>0.96015725410145913</v>
      </c>
      <c r="L96" s="565">
        <f t="shared" si="15"/>
        <v>1.0416666666666667</v>
      </c>
      <c r="M96" s="565">
        <f t="shared" si="15"/>
        <v>0.8010680907877169</v>
      </c>
      <c r="N96" s="565">
        <f t="shared" si="15"/>
        <v>0.57533261416756565</v>
      </c>
      <c r="O96" s="565">
        <f t="shared" si="15"/>
        <v>0.52417365564874197</v>
      </c>
      <c r="P96" s="565">
        <f t="shared" si="15"/>
        <v>0.970873786407767</v>
      </c>
      <c r="Q96" s="565">
        <f t="shared" si="15"/>
        <v>0.34619188921859545</v>
      </c>
      <c r="R96" s="565">
        <f t="shared" si="15"/>
        <v>0.44535086989095146</v>
      </c>
      <c r="S96" s="565">
        <f t="shared" si="15"/>
        <v>0.66030814380044023</v>
      </c>
      <c r="T96" s="565">
        <f t="shared" si="15"/>
        <v>0.34205472875660103</v>
      </c>
      <c r="U96" s="565">
        <f t="shared" si="15"/>
        <v>0.68307289229905488</v>
      </c>
      <c r="V96" s="565">
        <f t="shared" si="15"/>
        <v>0.6167800453514739</v>
      </c>
      <c r="W96" s="565">
        <f t="shared" si="15"/>
        <v>0.25149324111914495</v>
      </c>
      <c r="X96" s="565">
        <f t="shared" si="15"/>
        <v>0.48207291352817111</v>
      </c>
      <c r="Y96" s="667">
        <v>39</v>
      </c>
      <c r="Z96" s="93"/>
    </row>
    <row r="97" spans="2:26">
      <c r="B97" s="651"/>
      <c r="C97" s="1137"/>
      <c r="D97" s="358" t="s">
        <v>976</v>
      </c>
      <c r="E97" s="565"/>
      <c r="F97" s="565"/>
      <c r="G97" s="565"/>
      <c r="H97" s="565"/>
      <c r="I97" s="565"/>
      <c r="J97" s="565"/>
      <c r="K97" s="565"/>
      <c r="L97" s="565"/>
      <c r="M97" s="565"/>
      <c r="N97" s="565"/>
      <c r="O97" s="565"/>
      <c r="P97" s="565"/>
      <c r="Q97" s="565"/>
      <c r="R97" s="565"/>
      <c r="S97" s="565"/>
      <c r="T97" s="565"/>
      <c r="U97" s="565"/>
      <c r="V97" s="565"/>
      <c r="W97" s="565"/>
      <c r="X97" s="565"/>
      <c r="Y97" s="667"/>
      <c r="Z97" s="93"/>
    </row>
    <row r="98" spans="2:26" ht="15.75" customHeight="1">
      <c r="B98" s="651">
        <v>40</v>
      </c>
      <c r="C98" s="1137" t="s">
        <v>977</v>
      </c>
      <c r="D98" s="355" t="s">
        <v>978</v>
      </c>
      <c r="E98" s="565">
        <f>IF(E14&gt;0,E49*100/E14,0)</f>
        <v>4.0126908767204581</v>
      </c>
      <c r="F98" s="565">
        <f t="shared" ref="F98:X98" si="16">IF(F14&gt;0,F49*100/F14,0)</f>
        <v>3.3274956217162872</v>
      </c>
      <c r="G98" s="565">
        <f t="shared" si="16"/>
        <v>2.2471910112359552</v>
      </c>
      <c r="H98" s="565">
        <f t="shared" si="16"/>
        <v>3.3333333333333335</v>
      </c>
      <c r="I98" s="565">
        <f t="shared" si="16"/>
        <v>2.0833333333333335</v>
      </c>
      <c r="J98" s="565">
        <f t="shared" si="16"/>
        <v>2.9254022428083863</v>
      </c>
      <c r="K98" s="565">
        <f t="shared" si="16"/>
        <v>5.1334391774400849</v>
      </c>
      <c r="L98" s="565">
        <f t="shared" si="16"/>
        <v>5.3787878787878789</v>
      </c>
      <c r="M98" s="565">
        <f t="shared" si="16"/>
        <v>3.8718291054739651</v>
      </c>
      <c r="N98" s="565">
        <f t="shared" si="16"/>
        <v>3.4879539733908667</v>
      </c>
      <c r="O98" s="565">
        <f t="shared" si="16"/>
        <v>1.9301924025653676</v>
      </c>
      <c r="P98" s="565">
        <f t="shared" si="16"/>
        <v>0.36985668053629217</v>
      </c>
      <c r="Q98" s="565">
        <f t="shared" si="16"/>
        <v>0.51928783382789323</v>
      </c>
      <c r="R98" s="565">
        <f t="shared" si="16"/>
        <v>3.4004828102888536</v>
      </c>
      <c r="S98" s="565">
        <f t="shared" si="16"/>
        <v>3.3198826118855465</v>
      </c>
      <c r="T98" s="565">
        <f t="shared" si="16"/>
        <v>3.3845415266442629</v>
      </c>
      <c r="U98" s="565">
        <f t="shared" si="16"/>
        <v>6.8681575746233738</v>
      </c>
      <c r="V98" s="565">
        <f t="shared" si="16"/>
        <v>5.5600907029478455</v>
      </c>
      <c r="W98" s="565">
        <f t="shared" si="16"/>
        <v>1.8233259981138006</v>
      </c>
      <c r="X98" s="565">
        <f t="shared" si="16"/>
        <v>3.3594456161494426</v>
      </c>
      <c r="Y98" s="667">
        <v>40</v>
      </c>
      <c r="Z98" s="93"/>
    </row>
    <row r="99" spans="2:26" ht="31.5">
      <c r="B99" s="651"/>
      <c r="C99" s="1137"/>
      <c r="D99" s="358" t="s">
        <v>979</v>
      </c>
      <c r="E99" s="565"/>
      <c r="F99" s="565"/>
      <c r="G99" s="565"/>
      <c r="H99" s="565"/>
      <c r="I99" s="565"/>
      <c r="J99" s="565"/>
      <c r="K99" s="565"/>
      <c r="L99" s="565"/>
      <c r="M99" s="565"/>
      <c r="N99" s="565"/>
      <c r="O99" s="565"/>
      <c r="P99" s="565"/>
      <c r="Q99" s="565"/>
      <c r="R99" s="565"/>
      <c r="S99" s="565"/>
      <c r="T99" s="565"/>
      <c r="U99" s="565"/>
      <c r="V99" s="565"/>
      <c r="W99" s="565"/>
      <c r="X99" s="565"/>
      <c r="Y99" s="667"/>
      <c r="Z99" s="93"/>
    </row>
    <row r="100" spans="2:26" ht="15.75" customHeight="1">
      <c r="B100" s="651">
        <v>41</v>
      </c>
      <c r="C100" s="1137" t="s">
        <v>980</v>
      </c>
      <c r="D100" s="355" t="s">
        <v>981</v>
      </c>
      <c r="E100" s="565">
        <f>IF(E14&gt;0,E51*100/E14,0)</f>
        <v>5.1436853758188583</v>
      </c>
      <c r="F100" s="565">
        <f t="shared" ref="F100:X100" si="17">IF(F14&gt;0,F51*100/F14,0)</f>
        <v>0.35026269702276708</v>
      </c>
      <c r="G100" s="565">
        <f t="shared" si="17"/>
        <v>0</v>
      </c>
      <c r="H100" s="565">
        <f t="shared" si="17"/>
        <v>0</v>
      </c>
      <c r="I100" s="565">
        <f t="shared" si="17"/>
        <v>0.69444444444444442</v>
      </c>
      <c r="J100" s="565">
        <f t="shared" si="17"/>
        <v>1.2189176011701608</v>
      </c>
      <c r="K100" s="565">
        <f t="shared" si="17"/>
        <v>1.2172072276404324</v>
      </c>
      <c r="L100" s="565">
        <f t="shared" si="17"/>
        <v>1.4393939393939394</v>
      </c>
      <c r="M100" s="565">
        <f t="shared" si="17"/>
        <v>1.7356475300400533</v>
      </c>
      <c r="N100" s="565">
        <f t="shared" si="17"/>
        <v>1.0787486515641855</v>
      </c>
      <c r="O100" s="565">
        <f t="shared" si="17"/>
        <v>2.7195362604834732</v>
      </c>
      <c r="P100" s="565">
        <f t="shared" si="17"/>
        <v>1.248266296809986</v>
      </c>
      <c r="Q100" s="565">
        <f t="shared" si="17"/>
        <v>2.7448071216617209</v>
      </c>
      <c r="R100" s="565">
        <f t="shared" si="17"/>
        <v>2.1310247232165156</v>
      </c>
      <c r="S100" s="565">
        <f t="shared" si="17"/>
        <v>1.7241379310344827</v>
      </c>
      <c r="T100" s="565">
        <f t="shared" si="17"/>
        <v>2.2563610177628419</v>
      </c>
      <c r="U100" s="565">
        <f t="shared" si="17"/>
        <v>4.1358660054271548</v>
      </c>
      <c r="V100" s="565">
        <f t="shared" si="17"/>
        <v>6.6213151927437641</v>
      </c>
      <c r="W100" s="565">
        <f t="shared" si="17"/>
        <v>59.10091166299906</v>
      </c>
      <c r="X100" s="565">
        <f t="shared" si="17"/>
        <v>4.7303404639951792</v>
      </c>
      <c r="Y100" s="667">
        <v>41</v>
      </c>
      <c r="Z100" s="93"/>
    </row>
    <row r="101" spans="2:26">
      <c r="B101" s="651"/>
      <c r="C101" s="1137"/>
      <c r="D101" s="358" t="s">
        <v>982</v>
      </c>
      <c r="E101" s="565"/>
      <c r="F101" s="565"/>
      <c r="G101" s="565"/>
      <c r="H101" s="565"/>
      <c r="I101" s="565"/>
      <c r="J101" s="565"/>
      <c r="K101" s="565"/>
      <c r="L101" s="565"/>
      <c r="M101" s="565"/>
      <c r="N101" s="565"/>
      <c r="O101" s="565"/>
      <c r="P101" s="565"/>
      <c r="Q101" s="565"/>
      <c r="R101" s="565"/>
      <c r="S101" s="565"/>
      <c r="T101" s="565"/>
      <c r="U101" s="565"/>
      <c r="V101" s="565"/>
      <c r="W101" s="565"/>
      <c r="X101" s="565"/>
      <c r="Y101" s="667"/>
      <c r="Z101" s="93"/>
    </row>
    <row r="102" spans="2:26" ht="12.75" customHeight="1">
      <c r="B102" s="651">
        <v>42</v>
      </c>
      <c r="C102" s="1137" t="s">
        <v>983</v>
      </c>
      <c r="D102" s="355" t="s">
        <v>984</v>
      </c>
      <c r="E102" s="565">
        <f>IF(E14&gt;0,E53*100/E14,0)</f>
        <v>1.487069457442195</v>
      </c>
      <c r="F102" s="565">
        <f t="shared" ref="F102:X102" si="18">IF(F14&gt;0,F53*100/F14,0)</f>
        <v>1.4010507880910683</v>
      </c>
      <c r="G102" s="565">
        <f t="shared" si="18"/>
        <v>0.5617977528089888</v>
      </c>
      <c r="H102" s="565">
        <f t="shared" si="18"/>
        <v>0.83333333333333337</v>
      </c>
      <c r="I102" s="565">
        <f t="shared" si="18"/>
        <v>2.7777777777777777</v>
      </c>
      <c r="J102" s="565">
        <f t="shared" si="18"/>
        <v>3.5592393954168697</v>
      </c>
      <c r="K102" s="565">
        <f t="shared" si="18"/>
        <v>2.0185983216148786</v>
      </c>
      <c r="L102" s="565">
        <f t="shared" si="18"/>
        <v>1.4583333333333333</v>
      </c>
      <c r="M102" s="565">
        <f t="shared" si="18"/>
        <v>0.40053404539385845</v>
      </c>
      <c r="N102" s="565">
        <f t="shared" si="18"/>
        <v>1.4742898238043869</v>
      </c>
      <c r="O102" s="565">
        <f t="shared" si="18"/>
        <v>0.58584114454859393</v>
      </c>
      <c r="P102" s="565">
        <f t="shared" si="18"/>
        <v>0.36985668053629217</v>
      </c>
      <c r="Q102" s="565">
        <f t="shared" si="18"/>
        <v>0.32146389713155293</v>
      </c>
      <c r="R102" s="565">
        <f t="shared" si="18"/>
        <v>1.3527012403229834</v>
      </c>
      <c r="S102" s="565">
        <f t="shared" si="18"/>
        <v>0.45854732208363902</v>
      </c>
      <c r="T102" s="565">
        <f t="shared" si="18"/>
        <v>1.6982717234757561</v>
      </c>
      <c r="U102" s="565">
        <f t="shared" si="18"/>
        <v>2.2457190979694959</v>
      </c>
      <c r="V102" s="565">
        <f t="shared" si="18"/>
        <v>1.3242630385487528</v>
      </c>
      <c r="W102" s="565">
        <f t="shared" si="18"/>
        <v>0.4086765168186105</v>
      </c>
      <c r="X102" s="565">
        <f t="shared" si="18"/>
        <v>2.0488098824947274</v>
      </c>
      <c r="Y102" s="667">
        <v>42</v>
      </c>
      <c r="Z102" s="93"/>
    </row>
    <row r="103" spans="2:26">
      <c r="B103" s="651"/>
      <c r="C103" s="1137"/>
      <c r="D103" s="358" t="s">
        <v>985</v>
      </c>
      <c r="E103" s="565"/>
      <c r="F103" s="565"/>
      <c r="G103" s="565"/>
      <c r="H103" s="565"/>
      <c r="I103" s="565"/>
      <c r="J103" s="565"/>
      <c r="K103" s="565"/>
      <c r="L103" s="565"/>
      <c r="M103" s="565"/>
      <c r="N103" s="565"/>
      <c r="O103" s="565"/>
      <c r="P103" s="565"/>
      <c r="Q103" s="565"/>
      <c r="R103" s="565"/>
      <c r="S103" s="565"/>
      <c r="T103" s="565"/>
      <c r="U103" s="565"/>
      <c r="V103" s="565"/>
      <c r="W103" s="565"/>
      <c r="X103" s="565"/>
      <c r="Y103" s="667"/>
      <c r="Z103" s="93"/>
    </row>
    <row r="104" spans="2:26" ht="17.25" customHeight="1">
      <c r="B104" s="651">
        <v>43</v>
      </c>
      <c r="C104" s="1137" t="s">
        <v>986</v>
      </c>
      <c r="D104" s="355" t="s">
        <v>987</v>
      </c>
      <c r="E104" s="565">
        <f>IF(E14&gt;0,E55*100/E14,0)</f>
        <v>2.0668325306429893</v>
      </c>
      <c r="F104" s="565">
        <f t="shared" ref="F104:X104" si="19">IF(F14&gt;0,F55*100/F14,0)</f>
        <v>2.8021015761821366</v>
      </c>
      <c r="G104" s="565">
        <f t="shared" si="19"/>
        <v>0.5617977528089888</v>
      </c>
      <c r="H104" s="565">
        <f t="shared" si="19"/>
        <v>1.6666666666666667</v>
      </c>
      <c r="I104" s="565">
        <f t="shared" si="19"/>
        <v>6.9444444444444446</v>
      </c>
      <c r="J104" s="565">
        <f t="shared" si="19"/>
        <v>2.681618722574354</v>
      </c>
      <c r="K104" s="565">
        <f t="shared" si="19"/>
        <v>0.92991608074393284</v>
      </c>
      <c r="L104" s="565">
        <f t="shared" si="19"/>
        <v>1.25</v>
      </c>
      <c r="M104" s="565">
        <f t="shared" si="19"/>
        <v>1.8691588785046729</v>
      </c>
      <c r="N104" s="565">
        <f t="shared" si="19"/>
        <v>0.53937432578209277</v>
      </c>
      <c r="O104" s="565">
        <f t="shared" si="19"/>
        <v>0.90651208682782436</v>
      </c>
      <c r="P104" s="565">
        <f t="shared" si="19"/>
        <v>0.36985668053629217</v>
      </c>
      <c r="Q104" s="565">
        <f t="shared" si="19"/>
        <v>1.9287833827893175</v>
      </c>
      <c r="R104" s="565">
        <f t="shared" si="19"/>
        <v>4.9404811454257889</v>
      </c>
      <c r="S104" s="565">
        <f t="shared" si="19"/>
        <v>1.6507703595011005</v>
      </c>
      <c r="T104" s="565">
        <f t="shared" si="19"/>
        <v>6.2650024003840619</v>
      </c>
      <c r="U104" s="565">
        <f t="shared" si="19"/>
        <v>0.54271544867596144</v>
      </c>
      <c r="V104" s="565">
        <f t="shared" si="19"/>
        <v>0.90702947845804993</v>
      </c>
      <c r="W104" s="565">
        <f t="shared" si="19"/>
        <v>0.62873310279786232</v>
      </c>
      <c r="X104" s="565">
        <f t="shared" si="19"/>
        <v>1.5818017475143116</v>
      </c>
      <c r="Y104" s="667">
        <v>43</v>
      </c>
      <c r="Z104" s="93"/>
    </row>
    <row r="105" spans="2:26">
      <c r="B105" s="651"/>
      <c r="C105" s="1137"/>
      <c r="D105" s="358" t="s">
        <v>988</v>
      </c>
      <c r="E105" s="565"/>
      <c r="F105" s="565"/>
      <c r="G105" s="565"/>
      <c r="H105" s="565"/>
      <c r="I105" s="565"/>
      <c r="J105" s="565"/>
      <c r="K105" s="565"/>
      <c r="L105" s="565"/>
      <c r="M105" s="565"/>
      <c r="N105" s="565"/>
      <c r="O105" s="565"/>
      <c r="P105" s="565"/>
      <c r="Q105" s="565"/>
      <c r="R105" s="565"/>
      <c r="S105" s="565"/>
      <c r="T105" s="565"/>
      <c r="U105" s="565"/>
      <c r="V105" s="565"/>
      <c r="W105" s="565"/>
      <c r="X105" s="565"/>
      <c r="Y105" s="667"/>
      <c r="Z105" s="93"/>
    </row>
    <row r="106" spans="2:26" ht="18" customHeight="1">
      <c r="B106" s="651">
        <v>44</v>
      </c>
      <c r="C106" s="1137" t="s">
        <v>989</v>
      </c>
      <c r="D106" s="377" t="s">
        <v>990</v>
      </c>
      <c r="E106" s="565">
        <f>IF(E14&gt;0,E57*100/E14,0)</f>
        <v>11.650042226838009</v>
      </c>
      <c r="F106" s="565">
        <f t="shared" ref="F106:X106" si="20">IF(F14&gt;0,F57*100/F14,0)</f>
        <v>9.1068301225919441</v>
      </c>
      <c r="G106" s="565">
        <f t="shared" si="20"/>
        <v>9.5505617977528097</v>
      </c>
      <c r="H106" s="565">
        <f t="shared" si="20"/>
        <v>5</v>
      </c>
      <c r="I106" s="565">
        <f t="shared" si="20"/>
        <v>11.805555555555555</v>
      </c>
      <c r="J106" s="565">
        <f t="shared" si="20"/>
        <v>6.8259385665529013</v>
      </c>
      <c r="K106" s="565">
        <f t="shared" si="20"/>
        <v>6.0633552581840178</v>
      </c>
      <c r="L106" s="565">
        <f t="shared" si="20"/>
        <v>5.625</v>
      </c>
      <c r="M106" s="565">
        <f t="shared" si="20"/>
        <v>5.6074766355140184</v>
      </c>
      <c r="N106" s="565">
        <f t="shared" si="20"/>
        <v>4.1711614527148511</v>
      </c>
      <c r="O106" s="565">
        <f t="shared" si="20"/>
        <v>3.8850518006906758</v>
      </c>
      <c r="P106" s="565">
        <f t="shared" si="20"/>
        <v>3.0975496994914469</v>
      </c>
      <c r="Q106" s="565">
        <f t="shared" si="20"/>
        <v>3.0415430267062313</v>
      </c>
      <c r="R106" s="565">
        <f t="shared" si="20"/>
        <v>14.525930242237576</v>
      </c>
      <c r="S106" s="565">
        <f t="shared" si="20"/>
        <v>11.647101980924431</v>
      </c>
      <c r="T106" s="565">
        <f t="shared" si="20"/>
        <v>14.79236677868459</v>
      </c>
      <c r="U106" s="565">
        <f t="shared" si="20"/>
        <v>11.368952933470572</v>
      </c>
      <c r="V106" s="565">
        <f t="shared" si="20"/>
        <v>13.82312925170068</v>
      </c>
      <c r="W106" s="565">
        <f t="shared" si="20"/>
        <v>7.5762338887142411</v>
      </c>
      <c r="X106" s="565">
        <f t="shared" si="20"/>
        <v>31.846941849954806</v>
      </c>
      <c r="Y106" s="667">
        <v>44</v>
      </c>
      <c r="Z106" s="93"/>
    </row>
    <row r="107" spans="2:26">
      <c r="B107" s="651"/>
      <c r="C107" s="1137" t="s">
        <v>1037</v>
      </c>
      <c r="D107" s="378" t="s">
        <v>991</v>
      </c>
      <c r="E107" s="675"/>
      <c r="F107" s="568"/>
      <c r="G107" s="568"/>
      <c r="H107" s="568"/>
      <c r="I107" s="568"/>
      <c r="J107" s="568"/>
      <c r="K107" s="568"/>
      <c r="L107" s="568"/>
      <c r="M107" s="568"/>
      <c r="N107" s="568"/>
      <c r="O107" s="568"/>
      <c r="P107" s="568"/>
      <c r="Q107" s="568"/>
      <c r="R107" s="568"/>
      <c r="S107" s="568"/>
      <c r="T107" s="568"/>
      <c r="U107" s="568"/>
      <c r="V107" s="568"/>
      <c r="W107" s="568"/>
      <c r="X107" s="568"/>
      <c r="Y107" s="46"/>
      <c r="Z107" s="93"/>
    </row>
    <row r="108" spans="2:26">
      <c r="B108" s="5"/>
      <c r="Z108" s="93"/>
    </row>
    <row r="109" spans="2:26">
      <c r="B109" s="5"/>
    </row>
    <row r="110" spans="2:26">
      <c r="B110" s="5"/>
    </row>
    <row r="111" spans="2:26">
      <c r="B111" s="5"/>
    </row>
    <row r="112" spans="2:26">
      <c r="B112" s="5"/>
    </row>
    <row r="113" spans="2:2">
      <c r="B113" s="5"/>
    </row>
  </sheetData>
  <sheetProtection selectLockedCells="1" selectUnlockedCells="1"/>
  <mergeCells count="81">
    <mergeCell ref="C84:C85"/>
    <mergeCell ref="C86:C87"/>
    <mergeCell ref="C88:C89"/>
    <mergeCell ref="C90:C91"/>
    <mergeCell ref="C92:C93"/>
    <mergeCell ref="C106:C107"/>
    <mergeCell ref="C94:C95"/>
    <mergeCell ref="C96:C97"/>
    <mergeCell ref="C98:C99"/>
    <mergeCell ref="C100:C101"/>
    <mergeCell ref="C102:C103"/>
    <mergeCell ref="C104:C105"/>
    <mergeCell ref="C51:C52"/>
    <mergeCell ref="C53:C54"/>
    <mergeCell ref="C55:C56"/>
    <mergeCell ref="C57:C58"/>
    <mergeCell ref="C82:C83"/>
    <mergeCell ref="C60:T60"/>
    <mergeCell ref="C61:T61"/>
    <mergeCell ref="C63:C64"/>
    <mergeCell ref="C66:C67"/>
    <mergeCell ref="C68:C69"/>
    <mergeCell ref="C70:C71"/>
    <mergeCell ref="C72:C73"/>
    <mergeCell ref="C74:C75"/>
    <mergeCell ref="C76:C77"/>
    <mergeCell ref="C78:C79"/>
    <mergeCell ref="C80:C81"/>
    <mergeCell ref="C41:C42"/>
    <mergeCell ref="C43:C44"/>
    <mergeCell ref="C45:C46"/>
    <mergeCell ref="C47:C48"/>
    <mergeCell ref="C49:C50"/>
    <mergeCell ref="C31:C32"/>
    <mergeCell ref="C33:C34"/>
    <mergeCell ref="C35:C36"/>
    <mergeCell ref="C37:C38"/>
    <mergeCell ref="C39:C40"/>
    <mergeCell ref="C21:C22"/>
    <mergeCell ref="C23:C24"/>
    <mergeCell ref="C25:C26"/>
    <mergeCell ref="C27:C28"/>
    <mergeCell ref="C29:C30"/>
    <mergeCell ref="D11:X11"/>
    <mergeCell ref="D12:X12"/>
    <mergeCell ref="C14:C15"/>
    <mergeCell ref="C17:C18"/>
    <mergeCell ref="C19:C20"/>
    <mergeCell ref="C8:D10"/>
    <mergeCell ref="J8:J9"/>
    <mergeCell ref="W8:W9"/>
    <mergeCell ref="G7:I7"/>
    <mergeCell ref="K7:K9"/>
    <mergeCell ref="L7:N7"/>
    <mergeCell ref="O7:O9"/>
    <mergeCell ref="P7:Q7"/>
    <mergeCell ref="R7:R9"/>
    <mergeCell ref="X5:X7"/>
    <mergeCell ref="S7:T7"/>
    <mergeCell ref="U7:U8"/>
    <mergeCell ref="V7:V8"/>
    <mergeCell ref="X8:X9"/>
    <mergeCell ref="R5:T5"/>
    <mergeCell ref="U5:V5"/>
    <mergeCell ref="W5:W7"/>
    <mergeCell ref="B3:B10"/>
    <mergeCell ref="C3:D7"/>
    <mergeCell ref="E3:X3"/>
    <mergeCell ref="Y3:Y10"/>
    <mergeCell ref="E4:X4"/>
    <mergeCell ref="E5:E10"/>
    <mergeCell ref="F5:I5"/>
    <mergeCell ref="J5:J7"/>
    <mergeCell ref="K5:N5"/>
    <mergeCell ref="O5:Q5"/>
    <mergeCell ref="F6:I6"/>
    <mergeCell ref="K6:N6"/>
    <mergeCell ref="O6:Q6"/>
    <mergeCell ref="R6:T6"/>
    <mergeCell ref="U6:V6"/>
    <mergeCell ref="F7:F9"/>
  </mergeCells>
  <pageMargins left="0.70833333333333337" right="0.70833333333333337" top="0.74791666666666667" bottom="0.74791666666666667" header="0.51180555555555551" footer="0.51180555555555551"/>
  <pageSetup paperSize="9" scale="57" firstPageNumber="0" fitToWidth="2" fitToHeight="2"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rgb="FFF8F200"/>
    <pageSetUpPr fitToPage="1"/>
  </sheetPr>
  <dimension ref="B1:Y105"/>
  <sheetViews>
    <sheetView zoomScale="80" zoomScaleNormal="80" workbookViewId="0"/>
  </sheetViews>
  <sheetFormatPr defaultRowHeight="15.75"/>
  <cols>
    <col min="1" max="1" width="2.375" style="5" customWidth="1"/>
    <col min="2" max="2" width="9" style="5" customWidth="1"/>
    <col min="3" max="3" width="14.25" style="155" customWidth="1"/>
    <col min="4" max="4" width="43.375" style="5" customWidth="1"/>
    <col min="5" max="10" width="10.625" style="5" customWidth="1"/>
    <col min="11" max="12" width="10.125" style="5" customWidth="1"/>
    <col min="13" max="15" width="9" style="5"/>
    <col min="16" max="16" width="8.5" style="5" customWidth="1"/>
    <col min="17" max="19" width="9" style="5"/>
    <col min="20" max="20" width="8.625" style="5" customWidth="1"/>
    <col min="21" max="22" width="9" style="5"/>
    <col min="23" max="23" width="8.625" style="5" customWidth="1"/>
    <col min="24" max="24" width="5" style="5" customWidth="1"/>
    <col min="25" max="16384" width="9" style="5"/>
  </cols>
  <sheetData>
    <row r="1" spans="2:24" ht="29.25" customHeight="1">
      <c r="B1" s="380" t="s">
        <v>1997</v>
      </c>
      <c r="C1" s="418" t="s">
        <v>1998</v>
      </c>
    </row>
    <row r="2" spans="2:24" s="126" customFormat="1" ht="27" customHeight="1">
      <c r="C2" s="1012" t="s">
        <v>1742</v>
      </c>
      <c r="D2" s="1012"/>
      <c r="E2" s="1012"/>
      <c r="F2" s="1012"/>
      <c r="G2" s="1012"/>
      <c r="H2" s="1012"/>
      <c r="I2" s="1012"/>
      <c r="J2" s="1012"/>
      <c r="K2" s="1012"/>
      <c r="L2" s="1012"/>
      <c r="M2" s="1012"/>
      <c r="N2" s="1012"/>
      <c r="O2" s="1012"/>
      <c r="P2" s="1012"/>
    </row>
    <row r="3" spans="2:24" ht="39.4" customHeight="1">
      <c r="B3" s="1131" t="s">
        <v>1040</v>
      </c>
      <c r="C3" s="1007" t="s">
        <v>1041</v>
      </c>
      <c r="D3" s="1007"/>
      <c r="E3" s="1051" t="s">
        <v>1042</v>
      </c>
      <c r="F3" s="1050" t="s">
        <v>1043</v>
      </c>
      <c r="G3" s="1050"/>
      <c r="H3" s="1050"/>
      <c r="I3" s="1050"/>
      <c r="J3" s="1050"/>
      <c r="K3" s="1050"/>
      <c r="L3" s="1050"/>
      <c r="M3" s="1050"/>
      <c r="N3" s="1050"/>
      <c r="O3" s="1050"/>
      <c r="P3" s="1050"/>
      <c r="Q3" s="1050"/>
      <c r="R3" s="1050"/>
      <c r="S3" s="1050"/>
      <c r="T3" s="1050"/>
      <c r="U3" s="1050"/>
      <c r="V3" s="1050"/>
      <c r="W3" s="1050"/>
      <c r="X3" s="942" t="s">
        <v>1044</v>
      </c>
    </row>
    <row r="4" spans="2:24" ht="49.5" customHeight="1">
      <c r="B4" s="1131"/>
      <c r="C4" s="1007"/>
      <c r="D4" s="1007"/>
      <c r="E4" s="1051"/>
      <c r="F4" s="944" t="s">
        <v>689</v>
      </c>
      <c r="G4" s="944"/>
      <c r="H4" s="944"/>
      <c r="I4" s="944"/>
      <c r="J4" s="1007" t="s">
        <v>690</v>
      </c>
      <c r="K4" s="1007" t="s">
        <v>691</v>
      </c>
      <c r="L4" s="1007" t="s">
        <v>692</v>
      </c>
      <c r="M4" s="1007"/>
      <c r="N4" s="1007" t="s">
        <v>693</v>
      </c>
      <c r="O4" s="1007" t="s">
        <v>694</v>
      </c>
      <c r="P4" s="1007"/>
      <c r="Q4" s="1007" t="s">
        <v>695</v>
      </c>
      <c r="R4" s="1007"/>
      <c r="S4" s="1007"/>
      <c r="T4" s="1007"/>
      <c r="U4" s="1007" t="s">
        <v>696</v>
      </c>
      <c r="V4" s="1007"/>
      <c r="W4" s="1026" t="s">
        <v>697</v>
      </c>
      <c r="X4" s="942"/>
    </row>
    <row r="5" spans="2:24" ht="46.9" customHeight="1">
      <c r="B5" s="1131"/>
      <c r="C5" s="1007"/>
      <c r="D5" s="1007"/>
      <c r="E5" s="1051"/>
      <c r="F5" s="1011" t="s">
        <v>698</v>
      </c>
      <c r="G5" s="1011"/>
      <c r="H5" s="1011"/>
      <c r="I5" s="1011"/>
      <c r="J5" s="1007"/>
      <c r="K5" s="1007"/>
      <c r="L5" s="1011" t="s">
        <v>699</v>
      </c>
      <c r="M5" s="1011"/>
      <c r="N5" s="1007"/>
      <c r="O5" s="968" t="s">
        <v>1045</v>
      </c>
      <c r="P5" s="968"/>
      <c r="Q5" s="968" t="s">
        <v>701</v>
      </c>
      <c r="R5" s="968"/>
      <c r="S5" s="968"/>
      <c r="T5" s="968"/>
      <c r="U5" s="968" t="s">
        <v>702</v>
      </c>
      <c r="V5" s="968"/>
      <c r="W5" s="1026"/>
      <c r="X5" s="942"/>
    </row>
    <row r="6" spans="2:24" ht="24.75" customHeight="1">
      <c r="B6" s="1131"/>
      <c r="C6" s="1007"/>
      <c r="D6" s="1007"/>
      <c r="E6" s="1051"/>
      <c r="F6" s="944" t="s">
        <v>1046</v>
      </c>
      <c r="G6" s="932" t="s">
        <v>704</v>
      </c>
      <c r="H6" s="932"/>
      <c r="I6" s="932"/>
      <c r="J6" s="1007"/>
      <c r="K6" s="1007"/>
      <c r="L6" s="944" t="s">
        <v>1047</v>
      </c>
      <c r="M6" s="1007" t="s">
        <v>706</v>
      </c>
      <c r="N6" s="1007"/>
      <c r="O6" s="944" t="s">
        <v>1048</v>
      </c>
      <c r="P6" s="1007" t="s">
        <v>708</v>
      </c>
      <c r="Q6" s="944" t="s">
        <v>1049</v>
      </c>
      <c r="R6" s="932" t="s">
        <v>704</v>
      </c>
      <c r="S6" s="932"/>
      <c r="T6" s="932"/>
      <c r="U6" s="944" t="s">
        <v>1050</v>
      </c>
      <c r="V6" s="1007" t="s">
        <v>711</v>
      </c>
      <c r="W6" s="1026"/>
      <c r="X6" s="942"/>
    </row>
    <row r="7" spans="2:24" ht="132.75" customHeight="1">
      <c r="B7" s="1131"/>
      <c r="C7" s="968" t="s">
        <v>1051</v>
      </c>
      <c r="D7" s="968"/>
      <c r="E7" s="1051"/>
      <c r="F7" s="944"/>
      <c r="G7" s="225" t="s">
        <v>788</v>
      </c>
      <c r="H7" s="225" t="s">
        <v>714</v>
      </c>
      <c r="I7" s="225" t="s">
        <v>789</v>
      </c>
      <c r="J7" s="1007"/>
      <c r="K7" s="1007"/>
      <c r="L7" s="944"/>
      <c r="M7" s="1007"/>
      <c r="N7" s="1007"/>
      <c r="O7" s="944"/>
      <c r="P7" s="1007"/>
      <c r="Q7" s="944"/>
      <c r="R7" s="225" t="s">
        <v>715</v>
      </c>
      <c r="S7" s="225" t="s">
        <v>716</v>
      </c>
      <c r="T7" s="10" t="s">
        <v>717</v>
      </c>
      <c r="U7" s="944"/>
      <c r="V7" s="1007"/>
      <c r="W7" s="1026"/>
      <c r="X7" s="942"/>
    </row>
    <row r="8" spans="2:24" ht="126">
      <c r="B8" s="1131"/>
      <c r="C8" s="968"/>
      <c r="D8" s="968"/>
      <c r="E8" s="1051"/>
      <c r="F8" s="944"/>
      <c r="G8" s="381" t="s">
        <v>790</v>
      </c>
      <c r="H8" s="221" t="s">
        <v>791</v>
      </c>
      <c r="I8" s="381" t="s">
        <v>792</v>
      </c>
      <c r="J8" s="220" t="s">
        <v>721</v>
      </c>
      <c r="K8" s="381" t="s">
        <v>722</v>
      </c>
      <c r="L8" s="944"/>
      <c r="M8" s="382" t="s">
        <v>723</v>
      </c>
      <c r="N8" s="220" t="s">
        <v>724</v>
      </c>
      <c r="O8" s="944"/>
      <c r="P8" s="220" t="s">
        <v>725</v>
      </c>
      <c r="Q8" s="944"/>
      <c r="R8" s="220" t="s">
        <v>726</v>
      </c>
      <c r="S8" s="220" t="s">
        <v>727</v>
      </c>
      <c r="T8" s="382" t="s">
        <v>728</v>
      </c>
      <c r="U8" s="944"/>
      <c r="V8" s="220" t="s">
        <v>793</v>
      </c>
      <c r="W8" s="226" t="s">
        <v>730</v>
      </c>
      <c r="X8" s="942"/>
    </row>
    <row r="9" spans="2:24" ht="31.5">
      <c r="B9" s="1131"/>
      <c r="C9" s="968"/>
      <c r="D9" s="968"/>
      <c r="E9" s="383" t="s">
        <v>1999</v>
      </c>
      <c r="F9" s="842" t="s">
        <v>2000</v>
      </c>
      <c r="G9" s="842" t="s">
        <v>1826</v>
      </c>
      <c r="H9" s="842" t="s">
        <v>1827</v>
      </c>
      <c r="I9" s="842" t="s">
        <v>1842</v>
      </c>
      <c r="J9" s="842" t="s">
        <v>1927</v>
      </c>
      <c r="K9" s="842" t="s">
        <v>2001</v>
      </c>
      <c r="L9" s="383" t="s">
        <v>2002</v>
      </c>
      <c r="M9" s="842" t="s">
        <v>1929</v>
      </c>
      <c r="N9" s="842" t="s">
        <v>1978</v>
      </c>
      <c r="O9" s="222" t="s">
        <v>1931</v>
      </c>
      <c r="P9" s="842" t="s">
        <v>1844</v>
      </c>
      <c r="Q9" s="842" t="s">
        <v>2003</v>
      </c>
      <c r="R9" s="842" t="s">
        <v>1933</v>
      </c>
      <c r="S9" s="842" t="s">
        <v>1846</v>
      </c>
      <c r="T9" s="222" t="s">
        <v>1934</v>
      </c>
      <c r="U9" s="842" t="s">
        <v>1935</v>
      </c>
      <c r="V9" s="842" t="s">
        <v>1936</v>
      </c>
      <c r="W9" s="131" t="s">
        <v>2004</v>
      </c>
      <c r="X9" s="942"/>
    </row>
    <row r="10" spans="2:24" s="384" customFormat="1" ht="21.75" customHeight="1">
      <c r="B10" s="1014" t="s">
        <v>731</v>
      </c>
      <c r="C10" s="1014"/>
      <c r="D10" s="1014"/>
      <c r="E10" s="1014"/>
      <c r="F10" s="1014"/>
      <c r="G10" s="1014"/>
      <c r="H10" s="1014"/>
      <c r="I10" s="1014"/>
      <c r="J10" s="1014"/>
      <c r="K10" s="1014"/>
      <c r="L10" s="1014"/>
      <c r="M10" s="1014"/>
      <c r="N10" s="1014"/>
      <c r="O10" s="1014"/>
      <c r="P10" s="1014"/>
      <c r="Q10" s="1014"/>
      <c r="R10" s="1014"/>
      <c r="S10" s="1014"/>
      <c r="T10" s="1014"/>
      <c r="U10" s="1014"/>
      <c r="V10" s="1014"/>
      <c r="W10" s="1014"/>
      <c r="X10" s="584"/>
    </row>
    <row r="11" spans="2:24" ht="21.75" customHeight="1">
      <c r="B11" s="148"/>
      <c r="C11" s="1139" t="s">
        <v>732</v>
      </c>
      <c r="D11" s="1139"/>
      <c r="E11" s="1139"/>
      <c r="F11" s="1139"/>
      <c r="G11" s="1139"/>
      <c r="H11" s="1139"/>
      <c r="I11" s="1139"/>
      <c r="J11" s="1139"/>
      <c r="K11" s="1139"/>
      <c r="L11" s="1139"/>
      <c r="M11" s="1139"/>
      <c r="N11" s="1139"/>
      <c r="O11" s="1139"/>
      <c r="P11" s="1139"/>
      <c r="Q11" s="1139"/>
      <c r="R11" s="1139"/>
      <c r="S11" s="1139"/>
      <c r="T11" s="1139"/>
      <c r="U11" s="1139"/>
      <c r="V11" s="1139"/>
      <c r="W11" s="1139"/>
      <c r="X11" s="1139"/>
    </row>
    <row r="12" spans="2:24">
      <c r="C12" s="735" t="s">
        <v>733</v>
      </c>
    </row>
    <row r="13" spans="2:24" s="57" customFormat="1">
      <c r="B13" s="648">
        <v>1</v>
      </c>
      <c r="C13" s="1140"/>
      <c r="D13" s="385" t="s">
        <v>30</v>
      </c>
      <c r="E13" s="23">
        <v>87622</v>
      </c>
      <c r="F13" s="23">
        <v>2877</v>
      </c>
      <c r="G13" s="23">
        <v>94</v>
      </c>
      <c r="H13" s="23">
        <v>129</v>
      </c>
      <c r="I13" s="23">
        <v>682</v>
      </c>
      <c r="J13" s="23">
        <v>122</v>
      </c>
      <c r="K13" s="23">
        <v>21898</v>
      </c>
      <c r="L13" s="23">
        <v>18668</v>
      </c>
      <c r="M13" s="23">
        <v>7637</v>
      </c>
      <c r="N13" s="23">
        <v>16121</v>
      </c>
      <c r="O13" s="23">
        <v>5971</v>
      </c>
      <c r="P13" s="23">
        <v>5042</v>
      </c>
      <c r="Q13" s="23">
        <v>11306</v>
      </c>
      <c r="R13" s="23">
        <v>10131</v>
      </c>
      <c r="S13" s="23">
        <v>76</v>
      </c>
      <c r="T13" s="23">
        <v>164</v>
      </c>
      <c r="U13" s="23">
        <v>2190</v>
      </c>
      <c r="V13" s="23">
        <v>775</v>
      </c>
      <c r="W13" s="23">
        <v>8469</v>
      </c>
      <c r="X13" s="158">
        <v>1</v>
      </c>
    </row>
    <row r="14" spans="2:24" s="57" customFormat="1">
      <c r="B14" s="648"/>
      <c r="C14" s="1140"/>
      <c r="D14" s="386" t="s">
        <v>31</v>
      </c>
      <c r="E14" s="17"/>
      <c r="F14" s="17"/>
      <c r="G14" s="17"/>
      <c r="H14" s="17"/>
      <c r="I14" s="17"/>
      <c r="J14" s="17"/>
      <c r="K14" s="17"/>
      <c r="L14" s="17"/>
      <c r="M14" s="17"/>
      <c r="N14" s="17"/>
      <c r="O14" s="17"/>
      <c r="P14" s="17"/>
      <c r="Q14" s="17"/>
      <c r="R14" s="17"/>
      <c r="S14" s="17"/>
      <c r="T14" s="17"/>
      <c r="U14" s="17"/>
      <c r="V14" s="17"/>
      <c r="W14" s="17"/>
      <c r="X14" s="158"/>
    </row>
    <row r="15" spans="2:24" s="57" customFormat="1">
      <c r="B15" s="648"/>
      <c r="C15" s="299"/>
      <c r="D15" s="386"/>
      <c r="E15" s="17"/>
      <c r="F15" s="17"/>
      <c r="G15" s="17"/>
      <c r="H15" s="17"/>
      <c r="I15" s="17"/>
      <c r="J15" s="17"/>
      <c r="K15" s="17"/>
      <c r="L15" s="17"/>
      <c r="M15" s="17"/>
      <c r="N15" s="17"/>
      <c r="O15" s="17"/>
      <c r="P15" s="17"/>
      <c r="Q15" s="17"/>
      <c r="R15" s="17"/>
      <c r="S15" s="17"/>
      <c r="T15" s="17"/>
      <c r="U15" s="17"/>
      <c r="V15" s="17"/>
      <c r="W15" s="17"/>
      <c r="X15" s="158"/>
    </row>
    <row r="16" spans="2:24" s="57" customFormat="1" ht="17.25" customHeight="1">
      <c r="B16" s="648">
        <v>2</v>
      </c>
      <c r="C16" s="1113" t="s">
        <v>929</v>
      </c>
      <c r="D16" s="40" t="s">
        <v>930</v>
      </c>
      <c r="E16" s="17">
        <v>21525</v>
      </c>
      <c r="F16" s="17">
        <v>90</v>
      </c>
      <c r="G16" s="17">
        <v>3</v>
      </c>
      <c r="H16" s="17">
        <v>10</v>
      </c>
      <c r="I16" s="17">
        <v>4</v>
      </c>
      <c r="J16" s="17">
        <v>32</v>
      </c>
      <c r="K16" s="17">
        <v>11855</v>
      </c>
      <c r="L16" s="17">
        <v>1402</v>
      </c>
      <c r="M16" s="17">
        <v>623</v>
      </c>
      <c r="N16" s="17">
        <v>959</v>
      </c>
      <c r="O16" s="17">
        <v>591</v>
      </c>
      <c r="P16" s="17">
        <v>488</v>
      </c>
      <c r="Q16" s="17">
        <v>3617</v>
      </c>
      <c r="R16" s="17">
        <v>3298</v>
      </c>
      <c r="S16" s="17">
        <v>12</v>
      </c>
      <c r="T16" s="17">
        <v>19</v>
      </c>
      <c r="U16" s="17">
        <v>73</v>
      </c>
      <c r="V16" s="17">
        <v>10</v>
      </c>
      <c r="W16" s="17">
        <v>2906</v>
      </c>
      <c r="X16" s="158">
        <v>2</v>
      </c>
    </row>
    <row r="17" spans="2:24" s="57" customFormat="1" ht="16.5" customHeight="1">
      <c r="B17" s="648"/>
      <c r="C17" s="1113"/>
      <c r="D17" s="41" t="s">
        <v>931</v>
      </c>
      <c r="E17" s="17"/>
      <c r="F17" s="17"/>
      <c r="G17" s="17"/>
      <c r="H17" s="17"/>
      <c r="I17" s="17"/>
      <c r="J17" s="17"/>
      <c r="K17" s="17"/>
      <c r="L17" s="17"/>
      <c r="M17" s="17"/>
      <c r="N17" s="17"/>
      <c r="O17" s="17"/>
      <c r="P17" s="17"/>
      <c r="Q17" s="17"/>
      <c r="R17" s="17"/>
      <c r="S17" s="17"/>
      <c r="T17" s="17"/>
      <c r="U17" s="17"/>
      <c r="V17" s="17"/>
      <c r="W17" s="17"/>
      <c r="X17" s="668"/>
    </row>
    <row r="18" spans="2:24" s="57" customFormat="1" ht="19.5" customHeight="1">
      <c r="B18" s="648">
        <v>3</v>
      </c>
      <c r="C18" s="1113" t="s">
        <v>932</v>
      </c>
      <c r="D18" s="387" t="s">
        <v>933</v>
      </c>
      <c r="E18" s="17">
        <v>14139</v>
      </c>
      <c r="F18" s="17">
        <v>54</v>
      </c>
      <c r="G18" s="17">
        <v>1</v>
      </c>
      <c r="H18" s="17">
        <v>2</v>
      </c>
      <c r="I18" s="17">
        <v>1</v>
      </c>
      <c r="J18" s="17">
        <v>10</v>
      </c>
      <c r="K18" s="17">
        <v>8055</v>
      </c>
      <c r="L18" s="17">
        <v>760</v>
      </c>
      <c r="M18" s="17">
        <v>233</v>
      </c>
      <c r="N18" s="17">
        <v>635</v>
      </c>
      <c r="O18" s="17">
        <v>411</v>
      </c>
      <c r="P18" s="17">
        <v>341</v>
      </c>
      <c r="Q18" s="17">
        <v>2342</v>
      </c>
      <c r="R18" s="17">
        <v>2150</v>
      </c>
      <c r="S18" s="17">
        <v>7</v>
      </c>
      <c r="T18" s="17">
        <v>9</v>
      </c>
      <c r="U18" s="17">
        <v>55</v>
      </c>
      <c r="V18" s="17">
        <v>6</v>
      </c>
      <c r="W18" s="17">
        <v>1817</v>
      </c>
      <c r="X18" s="668">
        <v>3</v>
      </c>
    </row>
    <row r="19" spans="2:24" s="57" customFormat="1" ht="17.25" customHeight="1">
      <c r="B19" s="648"/>
      <c r="C19" s="1113"/>
      <c r="D19" s="388" t="s">
        <v>934</v>
      </c>
      <c r="E19" s="17"/>
      <c r="F19" s="17"/>
      <c r="G19" s="17"/>
      <c r="H19" s="17"/>
      <c r="I19" s="17"/>
      <c r="J19" s="17"/>
      <c r="K19" s="17"/>
      <c r="L19" s="17"/>
      <c r="M19" s="17"/>
      <c r="N19" s="17"/>
      <c r="O19" s="17"/>
      <c r="P19" s="17"/>
      <c r="Q19" s="17"/>
      <c r="R19" s="17"/>
      <c r="S19" s="17"/>
      <c r="T19" s="17"/>
      <c r="U19" s="17"/>
      <c r="V19" s="17"/>
      <c r="W19" s="17"/>
      <c r="X19" s="158"/>
    </row>
    <row r="20" spans="2:24" s="57" customFormat="1" ht="13.5" customHeight="1">
      <c r="B20" s="648">
        <v>4</v>
      </c>
      <c r="C20" s="1113" t="s">
        <v>935</v>
      </c>
      <c r="D20" s="387" t="s">
        <v>936</v>
      </c>
      <c r="E20" s="17">
        <v>6552</v>
      </c>
      <c r="F20" s="17">
        <v>26</v>
      </c>
      <c r="G20" s="17">
        <v>1</v>
      </c>
      <c r="H20" s="17">
        <v>8</v>
      </c>
      <c r="I20" s="17">
        <v>3</v>
      </c>
      <c r="J20" s="17">
        <v>3</v>
      </c>
      <c r="K20" s="17">
        <v>3470</v>
      </c>
      <c r="L20" s="17">
        <v>456</v>
      </c>
      <c r="M20" s="17">
        <v>243</v>
      </c>
      <c r="N20" s="17">
        <v>280</v>
      </c>
      <c r="O20" s="17">
        <v>154</v>
      </c>
      <c r="P20" s="17">
        <v>126</v>
      </c>
      <c r="Q20" s="17">
        <v>1153</v>
      </c>
      <c r="R20" s="17">
        <v>1037</v>
      </c>
      <c r="S20" s="17">
        <v>5</v>
      </c>
      <c r="T20" s="17">
        <v>10</v>
      </c>
      <c r="U20" s="17">
        <v>17</v>
      </c>
      <c r="V20" s="17">
        <v>4</v>
      </c>
      <c r="W20" s="17">
        <v>993</v>
      </c>
      <c r="X20" s="158">
        <v>4</v>
      </c>
    </row>
    <row r="21" spans="2:24" s="57" customFormat="1" ht="16.5" customHeight="1">
      <c r="B21" s="648"/>
      <c r="C21" s="1113"/>
      <c r="D21" s="388" t="s">
        <v>937</v>
      </c>
      <c r="E21" s="17"/>
      <c r="F21" s="17"/>
      <c r="G21" s="17"/>
      <c r="H21" s="17"/>
      <c r="I21" s="17"/>
      <c r="J21" s="17"/>
      <c r="K21" s="17"/>
      <c r="L21" s="17"/>
      <c r="M21" s="17"/>
      <c r="N21" s="17"/>
      <c r="O21" s="17"/>
      <c r="P21" s="17"/>
      <c r="Q21" s="17"/>
      <c r="R21" s="17"/>
      <c r="S21" s="17"/>
      <c r="T21" s="17"/>
      <c r="U21" s="17"/>
      <c r="V21" s="17"/>
      <c r="W21" s="17"/>
      <c r="X21" s="158"/>
    </row>
    <row r="22" spans="2:24" s="57" customFormat="1" ht="16.5" customHeight="1">
      <c r="B22" s="648">
        <v>5</v>
      </c>
      <c r="C22" s="1113" t="s">
        <v>938</v>
      </c>
      <c r="D22" s="387" t="s">
        <v>939</v>
      </c>
      <c r="E22" s="17">
        <v>834</v>
      </c>
      <c r="F22" s="17">
        <v>10</v>
      </c>
      <c r="G22" s="17">
        <v>1</v>
      </c>
      <c r="H22" s="17">
        <v>0</v>
      </c>
      <c r="I22" s="17">
        <v>0</v>
      </c>
      <c r="J22" s="17">
        <v>19</v>
      </c>
      <c r="K22" s="17">
        <v>330</v>
      </c>
      <c r="L22" s="17">
        <v>186</v>
      </c>
      <c r="M22" s="17">
        <v>147</v>
      </c>
      <c r="N22" s="17">
        <v>44</v>
      </c>
      <c r="O22" s="17">
        <v>26</v>
      </c>
      <c r="P22" s="17">
        <v>21</v>
      </c>
      <c r="Q22" s="17">
        <v>122</v>
      </c>
      <c r="R22" s="17">
        <v>111</v>
      </c>
      <c r="S22" s="17">
        <v>0</v>
      </c>
      <c r="T22" s="17">
        <v>0</v>
      </c>
      <c r="U22" s="17">
        <v>1</v>
      </c>
      <c r="V22" s="17">
        <v>0</v>
      </c>
      <c r="W22" s="17">
        <v>96</v>
      </c>
      <c r="X22" s="158">
        <v>5</v>
      </c>
    </row>
    <row r="23" spans="2:24" s="57" customFormat="1">
      <c r="B23" s="648"/>
      <c r="C23" s="1113"/>
      <c r="D23" s="388" t="s">
        <v>940</v>
      </c>
      <c r="E23" s="17"/>
      <c r="F23" s="17"/>
      <c r="G23" s="17"/>
      <c r="H23" s="17"/>
      <c r="I23" s="17"/>
      <c r="J23" s="17"/>
      <c r="K23" s="17"/>
      <c r="L23" s="17"/>
      <c r="M23" s="17"/>
      <c r="N23" s="17"/>
      <c r="O23" s="17"/>
      <c r="P23" s="17"/>
      <c r="Q23" s="17"/>
      <c r="R23" s="17"/>
      <c r="S23" s="17"/>
      <c r="T23" s="17"/>
      <c r="U23" s="17"/>
      <c r="V23" s="17"/>
      <c r="W23" s="17"/>
      <c r="X23" s="158"/>
    </row>
    <row r="24" spans="2:24" s="57" customFormat="1" ht="30.2" customHeight="1">
      <c r="B24" s="648">
        <v>6</v>
      </c>
      <c r="C24" s="1113" t="s">
        <v>941</v>
      </c>
      <c r="D24" s="40" t="s">
        <v>942</v>
      </c>
      <c r="E24" s="17">
        <v>518</v>
      </c>
      <c r="F24" s="17">
        <v>102</v>
      </c>
      <c r="G24" s="17">
        <v>3</v>
      </c>
      <c r="H24" s="17">
        <v>2</v>
      </c>
      <c r="I24" s="17">
        <v>28</v>
      </c>
      <c r="J24" s="17">
        <v>2</v>
      </c>
      <c r="K24" s="17">
        <v>125</v>
      </c>
      <c r="L24" s="17">
        <v>131</v>
      </c>
      <c r="M24" s="17">
        <v>71</v>
      </c>
      <c r="N24" s="17">
        <v>41</v>
      </c>
      <c r="O24" s="17">
        <v>37</v>
      </c>
      <c r="P24" s="17">
        <v>31</v>
      </c>
      <c r="Q24" s="17">
        <v>47</v>
      </c>
      <c r="R24" s="17">
        <v>43</v>
      </c>
      <c r="S24" s="17">
        <v>0</v>
      </c>
      <c r="T24" s="17">
        <v>0</v>
      </c>
      <c r="U24" s="17">
        <v>1</v>
      </c>
      <c r="V24" s="17">
        <v>1</v>
      </c>
      <c r="W24" s="17">
        <v>32</v>
      </c>
      <c r="X24" s="158">
        <v>6</v>
      </c>
    </row>
    <row r="25" spans="2:24" s="57" customFormat="1" ht="31.5" customHeight="1">
      <c r="B25" s="648"/>
      <c r="C25" s="1113"/>
      <c r="D25" s="41" t="s">
        <v>943</v>
      </c>
      <c r="E25" s="17"/>
      <c r="F25" s="17"/>
      <c r="G25" s="17"/>
      <c r="H25" s="17"/>
      <c r="I25" s="17"/>
      <c r="J25" s="17"/>
      <c r="K25" s="17"/>
      <c r="L25" s="17"/>
      <c r="M25" s="17"/>
      <c r="N25" s="17"/>
      <c r="O25" s="17"/>
      <c r="P25" s="17"/>
      <c r="Q25" s="17"/>
      <c r="R25" s="17"/>
      <c r="S25" s="17"/>
      <c r="T25" s="17"/>
      <c r="U25" s="17"/>
      <c r="V25" s="17"/>
      <c r="W25" s="17"/>
      <c r="X25" s="158"/>
    </row>
    <row r="26" spans="2:24" s="57" customFormat="1" ht="30.75" customHeight="1">
      <c r="B26" s="648">
        <v>7</v>
      </c>
      <c r="C26" s="1113" t="s">
        <v>944</v>
      </c>
      <c r="D26" s="40" t="s">
        <v>945</v>
      </c>
      <c r="E26" s="17">
        <v>345</v>
      </c>
      <c r="F26" s="17">
        <v>125</v>
      </c>
      <c r="G26" s="17">
        <v>14</v>
      </c>
      <c r="H26" s="17">
        <v>54</v>
      </c>
      <c r="I26" s="17">
        <v>21</v>
      </c>
      <c r="J26" s="17">
        <v>0</v>
      </c>
      <c r="K26" s="17">
        <v>49</v>
      </c>
      <c r="L26" s="17">
        <v>84</v>
      </c>
      <c r="M26" s="17">
        <v>35</v>
      </c>
      <c r="N26" s="17">
        <v>22</v>
      </c>
      <c r="O26" s="17">
        <v>22</v>
      </c>
      <c r="P26" s="17">
        <v>14</v>
      </c>
      <c r="Q26" s="17">
        <v>27</v>
      </c>
      <c r="R26" s="17">
        <v>24</v>
      </c>
      <c r="S26" s="17">
        <v>1</v>
      </c>
      <c r="T26" s="17">
        <v>0</v>
      </c>
      <c r="U26" s="17">
        <v>0</v>
      </c>
      <c r="V26" s="17">
        <v>0</v>
      </c>
      <c r="W26" s="17">
        <v>16</v>
      </c>
      <c r="X26" s="668">
        <v>7</v>
      </c>
    </row>
    <row r="27" spans="2:24" s="57" customFormat="1" ht="30" customHeight="1">
      <c r="B27" s="648"/>
      <c r="C27" s="1113"/>
      <c r="D27" s="41" t="s">
        <v>946</v>
      </c>
      <c r="E27" s="17"/>
      <c r="F27" s="17"/>
      <c r="G27" s="17"/>
      <c r="H27" s="17"/>
      <c r="I27" s="17"/>
      <c r="J27" s="17"/>
      <c r="K27" s="17"/>
      <c r="L27" s="17"/>
      <c r="M27" s="17"/>
      <c r="N27" s="17"/>
      <c r="O27" s="17"/>
      <c r="P27" s="17"/>
      <c r="Q27" s="17"/>
      <c r="R27" s="17"/>
      <c r="S27" s="17"/>
      <c r="T27" s="17"/>
      <c r="U27" s="17"/>
      <c r="V27" s="17"/>
      <c r="W27" s="17"/>
      <c r="X27" s="668"/>
    </row>
    <row r="28" spans="2:24" s="57" customFormat="1" ht="18" customHeight="1">
      <c r="B28" s="648">
        <v>8</v>
      </c>
      <c r="C28" s="1113" t="s">
        <v>947</v>
      </c>
      <c r="D28" s="40" t="s">
        <v>948</v>
      </c>
      <c r="E28" s="17">
        <v>7663</v>
      </c>
      <c r="F28" s="17">
        <v>154</v>
      </c>
      <c r="G28" s="17">
        <v>11</v>
      </c>
      <c r="H28" s="17">
        <v>5</v>
      </c>
      <c r="I28" s="17">
        <v>12</v>
      </c>
      <c r="J28" s="17">
        <v>7</v>
      </c>
      <c r="K28" s="17">
        <v>411</v>
      </c>
      <c r="L28" s="17">
        <v>1053</v>
      </c>
      <c r="M28" s="17">
        <v>373</v>
      </c>
      <c r="N28" s="17">
        <v>5400</v>
      </c>
      <c r="O28" s="17">
        <v>147</v>
      </c>
      <c r="P28" s="17">
        <v>117</v>
      </c>
      <c r="Q28" s="17">
        <v>234</v>
      </c>
      <c r="R28" s="17">
        <v>206</v>
      </c>
      <c r="S28" s="17">
        <v>1</v>
      </c>
      <c r="T28" s="17">
        <v>4</v>
      </c>
      <c r="U28" s="17">
        <v>25</v>
      </c>
      <c r="V28" s="17">
        <v>1</v>
      </c>
      <c r="W28" s="17">
        <v>232</v>
      </c>
      <c r="X28" s="668">
        <v>8</v>
      </c>
    </row>
    <row r="29" spans="2:24" s="57" customFormat="1" ht="16.5" customHeight="1">
      <c r="B29" s="648"/>
      <c r="C29" s="1113"/>
      <c r="D29" s="41" t="s">
        <v>949</v>
      </c>
      <c r="E29" s="17"/>
      <c r="F29" s="17"/>
      <c r="G29" s="17"/>
      <c r="H29" s="17"/>
      <c r="I29" s="17"/>
      <c r="J29" s="17"/>
      <c r="K29" s="17"/>
      <c r="L29" s="17"/>
      <c r="M29" s="17"/>
      <c r="N29" s="17"/>
      <c r="O29" s="17"/>
      <c r="P29" s="17"/>
      <c r="Q29" s="17"/>
      <c r="R29" s="17"/>
      <c r="S29" s="17"/>
      <c r="T29" s="17"/>
      <c r="U29" s="17"/>
      <c r="V29" s="17"/>
      <c r="W29" s="17"/>
      <c r="X29" s="158"/>
    </row>
    <row r="30" spans="2:24" s="57" customFormat="1" ht="30.75" customHeight="1">
      <c r="B30" s="648">
        <v>9</v>
      </c>
      <c r="C30" s="1113" t="s">
        <v>950</v>
      </c>
      <c r="D30" s="40" t="s">
        <v>951</v>
      </c>
      <c r="E30" s="17">
        <v>2679</v>
      </c>
      <c r="F30" s="17">
        <v>118</v>
      </c>
      <c r="G30" s="17">
        <v>17</v>
      </c>
      <c r="H30" s="17">
        <v>8</v>
      </c>
      <c r="I30" s="17">
        <v>12</v>
      </c>
      <c r="J30" s="17">
        <v>3</v>
      </c>
      <c r="K30" s="17">
        <v>107</v>
      </c>
      <c r="L30" s="17">
        <v>663</v>
      </c>
      <c r="M30" s="17">
        <v>109</v>
      </c>
      <c r="N30" s="17">
        <v>1507</v>
      </c>
      <c r="O30" s="17">
        <v>96</v>
      </c>
      <c r="P30" s="17">
        <v>63</v>
      </c>
      <c r="Q30" s="17">
        <v>77</v>
      </c>
      <c r="R30" s="17">
        <v>65</v>
      </c>
      <c r="S30" s="17">
        <v>4</v>
      </c>
      <c r="T30" s="17">
        <v>1</v>
      </c>
      <c r="U30" s="17">
        <v>2</v>
      </c>
      <c r="V30" s="17">
        <v>0</v>
      </c>
      <c r="W30" s="17">
        <v>106</v>
      </c>
      <c r="X30" s="158">
        <v>9</v>
      </c>
    </row>
    <row r="31" spans="2:24" s="57" customFormat="1" ht="16.5" customHeight="1">
      <c r="B31" s="648"/>
      <c r="C31" s="1113"/>
      <c r="D31" s="41" t="s">
        <v>952</v>
      </c>
      <c r="E31" s="17"/>
      <c r="F31" s="17"/>
      <c r="G31" s="17"/>
      <c r="H31" s="17"/>
      <c r="I31" s="17"/>
      <c r="J31" s="17"/>
      <c r="K31" s="17"/>
      <c r="L31" s="17"/>
      <c r="M31" s="17"/>
      <c r="N31" s="17"/>
      <c r="O31" s="17"/>
      <c r="P31" s="17"/>
      <c r="Q31" s="17"/>
      <c r="R31" s="17"/>
      <c r="S31" s="17"/>
      <c r="T31" s="17"/>
      <c r="U31" s="17"/>
      <c r="V31" s="17"/>
      <c r="W31" s="17"/>
      <c r="X31" s="158"/>
    </row>
    <row r="32" spans="2:24" s="57" customFormat="1" ht="19.350000000000001" customHeight="1">
      <c r="B32" s="648">
        <v>10</v>
      </c>
      <c r="C32" s="1113" t="s">
        <v>953</v>
      </c>
      <c r="D32" s="40" t="s">
        <v>954</v>
      </c>
      <c r="E32" s="17">
        <v>1023</v>
      </c>
      <c r="F32" s="17">
        <v>34</v>
      </c>
      <c r="G32" s="17">
        <v>1</v>
      </c>
      <c r="H32" s="17">
        <v>4</v>
      </c>
      <c r="I32" s="17">
        <v>4</v>
      </c>
      <c r="J32" s="17">
        <v>2</v>
      </c>
      <c r="K32" s="17">
        <v>243</v>
      </c>
      <c r="L32" s="17">
        <v>303</v>
      </c>
      <c r="M32" s="17">
        <v>127</v>
      </c>
      <c r="N32" s="17">
        <v>135</v>
      </c>
      <c r="O32" s="17">
        <v>149</v>
      </c>
      <c r="P32" s="17">
        <v>124</v>
      </c>
      <c r="Q32" s="17">
        <v>88</v>
      </c>
      <c r="R32" s="17">
        <v>83</v>
      </c>
      <c r="S32" s="17">
        <v>1</v>
      </c>
      <c r="T32" s="17">
        <v>0</v>
      </c>
      <c r="U32" s="17">
        <v>0</v>
      </c>
      <c r="V32" s="17">
        <v>0</v>
      </c>
      <c r="W32" s="17">
        <v>69</v>
      </c>
      <c r="X32" s="158">
        <v>10</v>
      </c>
    </row>
    <row r="33" spans="2:24" s="57" customFormat="1">
      <c r="B33" s="648"/>
      <c r="C33" s="1113"/>
      <c r="D33" s="41" t="s">
        <v>955</v>
      </c>
      <c r="E33" s="17"/>
      <c r="F33" s="17"/>
      <c r="G33" s="17"/>
      <c r="H33" s="17"/>
      <c r="I33" s="17"/>
      <c r="J33" s="17"/>
      <c r="K33" s="17"/>
      <c r="L33" s="17"/>
      <c r="M33" s="17"/>
      <c r="N33" s="17"/>
      <c r="O33" s="17"/>
      <c r="P33" s="17"/>
      <c r="Q33" s="17"/>
      <c r="R33" s="17"/>
      <c r="S33" s="17"/>
      <c r="T33" s="17"/>
      <c r="U33" s="17"/>
      <c r="V33" s="17"/>
      <c r="W33" s="17"/>
      <c r="X33" s="158"/>
    </row>
    <row r="34" spans="2:24" s="57" customFormat="1" ht="17.649999999999999" customHeight="1">
      <c r="B34" s="648">
        <v>11</v>
      </c>
      <c r="C34" s="1113" t="s">
        <v>956</v>
      </c>
      <c r="D34" s="40" t="s">
        <v>957</v>
      </c>
      <c r="E34" s="17">
        <v>6180</v>
      </c>
      <c r="F34" s="17">
        <v>325</v>
      </c>
      <c r="G34" s="17">
        <v>6</v>
      </c>
      <c r="H34" s="17">
        <v>12</v>
      </c>
      <c r="I34" s="17">
        <v>25</v>
      </c>
      <c r="J34" s="17">
        <v>4</v>
      </c>
      <c r="K34" s="17">
        <v>774</v>
      </c>
      <c r="L34" s="17">
        <v>1122</v>
      </c>
      <c r="M34" s="17">
        <v>399</v>
      </c>
      <c r="N34" s="17">
        <v>2256</v>
      </c>
      <c r="O34" s="17">
        <v>1390</v>
      </c>
      <c r="P34" s="17">
        <v>1156</v>
      </c>
      <c r="Q34" s="17">
        <v>152</v>
      </c>
      <c r="R34" s="17">
        <v>136</v>
      </c>
      <c r="S34" s="17">
        <v>4</v>
      </c>
      <c r="T34" s="17">
        <v>1</v>
      </c>
      <c r="U34" s="17">
        <v>2</v>
      </c>
      <c r="V34" s="17">
        <v>0</v>
      </c>
      <c r="W34" s="17">
        <v>155</v>
      </c>
      <c r="X34" s="158">
        <v>11</v>
      </c>
    </row>
    <row r="35" spans="2:24" s="57" customFormat="1" ht="15.75" customHeight="1">
      <c r="B35" s="648"/>
      <c r="C35" s="1113"/>
      <c r="D35" s="41" t="s">
        <v>958</v>
      </c>
      <c r="E35" s="17"/>
      <c r="F35" s="17"/>
      <c r="G35" s="17"/>
      <c r="H35" s="17"/>
      <c r="I35" s="17"/>
      <c r="J35" s="17"/>
      <c r="K35" s="17"/>
      <c r="L35" s="17"/>
      <c r="M35" s="17"/>
      <c r="N35" s="17"/>
      <c r="O35" s="17"/>
      <c r="P35" s="17"/>
      <c r="Q35" s="17"/>
      <c r="R35" s="17"/>
      <c r="S35" s="17"/>
      <c r="T35" s="17"/>
      <c r="U35" s="17"/>
      <c r="V35" s="17"/>
      <c r="W35" s="17"/>
      <c r="X35" s="158"/>
    </row>
    <row r="36" spans="2:24" s="57" customFormat="1" ht="29.25" customHeight="1">
      <c r="B36" s="648">
        <v>12</v>
      </c>
      <c r="C36" s="1113" t="s">
        <v>959</v>
      </c>
      <c r="D36" s="40" t="s">
        <v>960</v>
      </c>
      <c r="E36" s="17">
        <v>7306</v>
      </c>
      <c r="F36" s="17">
        <v>79</v>
      </c>
      <c r="G36" s="17">
        <v>4</v>
      </c>
      <c r="H36" s="17">
        <v>4</v>
      </c>
      <c r="I36" s="17">
        <v>6</v>
      </c>
      <c r="J36" s="17">
        <v>1</v>
      </c>
      <c r="K36" s="17">
        <v>1491</v>
      </c>
      <c r="L36" s="17">
        <v>3114</v>
      </c>
      <c r="M36" s="17">
        <v>1062</v>
      </c>
      <c r="N36" s="17">
        <v>442</v>
      </c>
      <c r="O36" s="17">
        <v>1218</v>
      </c>
      <c r="P36" s="17">
        <v>1105</v>
      </c>
      <c r="Q36" s="17">
        <v>762</v>
      </c>
      <c r="R36" s="17">
        <v>708</v>
      </c>
      <c r="S36" s="17">
        <v>5</v>
      </c>
      <c r="T36" s="17">
        <v>1</v>
      </c>
      <c r="U36" s="17">
        <v>6</v>
      </c>
      <c r="V36" s="17">
        <v>0</v>
      </c>
      <c r="W36" s="17">
        <v>193</v>
      </c>
      <c r="X36" s="158">
        <v>12</v>
      </c>
    </row>
    <row r="37" spans="2:24" s="57" customFormat="1">
      <c r="B37" s="648"/>
      <c r="C37" s="1113"/>
      <c r="D37" s="41" t="s">
        <v>961</v>
      </c>
      <c r="E37" s="17"/>
      <c r="F37" s="17"/>
      <c r="G37" s="17"/>
      <c r="H37" s="17"/>
      <c r="I37" s="17"/>
      <c r="J37" s="17"/>
      <c r="K37" s="17"/>
      <c r="L37" s="17"/>
      <c r="M37" s="17"/>
      <c r="N37" s="17"/>
      <c r="O37" s="17"/>
      <c r="P37" s="17"/>
      <c r="Q37" s="17"/>
      <c r="R37" s="17"/>
      <c r="S37" s="17"/>
      <c r="T37" s="17"/>
      <c r="U37" s="17"/>
      <c r="V37" s="17"/>
      <c r="W37" s="17"/>
      <c r="X37" s="158"/>
    </row>
    <row r="38" spans="2:24" s="57" customFormat="1" ht="16.5" customHeight="1">
      <c r="B38" s="648">
        <v>13</v>
      </c>
      <c r="C38" s="1113" t="s">
        <v>962</v>
      </c>
      <c r="D38" s="40" t="s">
        <v>963</v>
      </c>
      <c r="E38" s="17">
        <v>4552</v>
      </c>
      <c r="F38" s="17">
        <v>23</v>
      </c>
      <c r="G38" s="17">
        <v>1</v>
      </c>
      <c r="H38" s="17">
        <v>2</v>
      </c>
      <c r="I38" s="17">
        <v>5</v>
      </c>
      <c r="J38" s="17">
        <v>5</v>
      </c>
      <c r="K38" s="17">
        <v>1111</v>
      </c>
      <c r="L38" s="17">
        <v>2455</v>
      </c>
      <c r="M38" s="17">
        <v>108</v>
      </c>
      <c r="N38" s="17">
        <v>101</v>
      </c>
      <c r="O38" s="17">
        <v>271</v>
      </c>
      <c r="P38" s="17">
        <v>235</v>
      </c>
      <c r="Q38" s="17">
        <v>283</v>
      </c>
      <c r="R38" s="17">
        <v>247</v>
      </c>
      <c r="S38" s="17">
        <v>0</v>
      </c>
      <c r="T38" s="17">
        <v>14</v>
      </c>
      <c r="U38" s="17">
        <v>14</v>
      </c>
      <c r="V38" s="17">
        <v>0</v>
      </c>
      <c r="W38" s="17">
        <v>289</v>
      </c>
      <c r="X38" s="158">
        <v>13</v>
      </c>
    </row>
    <row r="39" spans="2:24" s="57" customFormat="1" ht="12.75" customHeight="1">
      <c r="B39" s="648"/>
      <c r="C39" s="1113"/>
      <c r="D39" s="41" t="s">
        <v>964</v>
      </c>
      <c r="E39" s="17"/>
      <c r="F39" s="17"/>
      <c r="G39" s="17"/>
      <c r="H39" s="17"/>
      <c r="I39" s="17"/>
      <c r="J39" s="17"/>
      <c r="K39" s="17"/>
      <c r="L39" s="17"/>
      <c r="M39" s="17"/>
      <c r="N39" s="17"/>
      <c r="O39" s="17"/>
      <c r="P39" s="17"/>
      <c r="Q39" s="17"/>
      <c r="R39" s="17"/>
      <c r="S39" s="17"/>
      <c r="T39" s="17"/>
      <c r="U39" s="17"/>
      <c r="V39" s="17"/>
      <c r="W39" s="17"/>
      <c r="X39" s="158"/>
    </row>
    <row r="40" spans="2:24" s="57" customFormat="1" ht="16.7" customHeight="1">
      <c r="B40" s="651">
        <v>14</v>
      </c>
      <c r="C40" s="934" t="s">
        <v>965</v>
      </c>
      <c r="D40" s="40" t="s">
        <v>966</v>
      </c>
      <c r="E40" s="17">
        <v>616</v>
      </c>
      <c r="F40" s="17">
        <v>4</v>
      </c>
      <c r="G40" s="17">
        <v>0</v>
      </c>
      <c r="H40" s="17">
        <v>0</v>
      </c>
      <c r="I40" s="17">
        <v>0</v>
      </c>
      <c r="J40" s="17">
        <v>3</v>
      </c>
      <c r="K40" s="17">
        <v>170</v>
      </c>
      <c r="L40" s="17">
        <v>204</v>
      </c>
      <c r="M40" s="17">
        <v>19</v>
      </c>
      <c r="N40" s="17">
        <v>30</v>
      </c>
      <c r="O40" s="17">
        <v>62</v>
      </c>
      <c r="P40" s="17">
        <v>48</v>
      </c>
      <c r="Q40" s="17">
        <v>66</v>
      </c>
      <c r="R40" s="17">
        <v>64</v>
      </c>
      <c r="S40" s="17">
        <v>0</v>
      </c>
      <c r="T40" s="17">
        <v>0</v>
      </c>
      <c r="U40" s="17">
        <v>5</v>
      </c>
      <c r="V40" s="17">
        <v>1</v>
      </c>
      <c r="W40" s="17">
        <v>72</v>
      </c>
      <c r="X40" s="158">
        <v>14</v>
      </c>
    </row>
    <row r="41" spans="2:24" s="57" customFormat="1">
      <c r="B41" s="651"/>
      <c r="C41" s="934"/>
      <c r="D41" s="41" t="s">
        <v>967</v>
      </c>
      <c r="E41" s="17"/>
      <c r="F41" s="17"/>
      <c r="G41" s="17"/>
      <c r="H41" s="17"/>
      <c r="I41" s="17"/>
      <c r="J41" s="17"/>
      <c r="K41" s="17"/>
      <c r="L41" s="17"/>
      <c r="M41" s="17"/>
      <c r="N41" s="17"/>
      <c r="O41" s="17"/>
      <c r="P41" s="17"/>
      <c r="Q41" s="17"/>
      <c r="R41" s="17"/>
      <c r="S41" s="17"/>
      <c r="T41" s="17"/>
      <c r="U41" s="17"/>
      <c r="V41" s="17"/>
      <c r="W41" s="17"/>
      <c r="X41" s="158"/>
    </row>
    <row r="42" spans="2:24" s="57" customFormat="1" ht="18" customHeight="1">
      <c r="B42" s="651">
        <v>15</v>
      </c>
      <c r="C42" s="934" t="s">
        <v>968</v>
      </c>
      <c r="D42" s="40" t="s">
        <v>969</v>
      </c>
      <c r="E42" s="17">
        <v>14877</v>
      </c>
      <c r="F42" s="17">
        <v>249</v>
      </c>
      <c r="G42" s="17">
        <v>7</v>
      </c>
      <c r="H42" s="17">
        <v>1</v>
      </c>
      <c r="I42" s="17">
        <v>39</v>
      </c>
      <c r="J42" s="17">
        <v>14</v>
      </c>
      <c r="K42" s="17">
        <v>1913</v>
      </c>
      <c r="L42" s="17">
        <v>5586</v>
      </c>
      <c r="M42" s="17">
        <v>3466</v>
      </c>
      <c r="N42" s="17">
        <v>3108</v>
      </c>
      <c r="O42" s="17">
        <v>1482</v>
      </c>
      <c r="P42" s="17">
        <v>1285</v>
      </c>
      <c r="Q42" s="17">
        <v>2085</v>
      </c>
      <c r="R42" s="17">
        <v>1976</v>
      </c>
      <c r="S42" s="17">
        <v>10</v>
      </c>
      <c r="T42" s="17">
        <v>2</v>
      </c>
      <c r="U42" s="17">
        <v>15</v>
      </c>
      <c r="V42" s="17">
        <v>2</v>
      </c>
      <c r="W42" s="17">
        <v>425</v>
      </c>
      <c r="X42" s="158">
        <v>15</v>
      </c>
    </row>
    <row r="43" spans="2:24" s="57" customFormat="1" ht="31.5">
      <c r="B43" s="651"/>
      <c r="C43" s="934"/>
      <c r="D43" s="41" t="s">
        <v>970</v>
      </c>
      <c r="E43" s="17"/>
      <c r="F43" s="17"/>
      <c r="G43" s="17"/>
      <c r="H43" s="17"/>
      <c r="I43" s="17"/>
      <c r="J43" s="17"/>
      <c r="K43" s="17"/>
      <c r="L43" s="17"/>
      <c r="M43" s="17"/>
      <c r="N43" s="17"/>
      <c r="O43" s="17"/>
      <c r="P43" s="17"/>
      <c r="Q43" s="17"/>
      <c r="R43" s="17"/>
      <c r="S43" s="17"/>
      <c r="T43" s="17"/>
      <c r="U43" s="17"/>
      <c r="V43" s="17"/>
      <c r="W43" s="17"/>
      <c r="X43" s="158"/>
    </row>
    <row r="44" spans="2:24" s="57" customFormat="1" ht="29.25" customHeight="1">
      <c r="B44" s="651">
        <v>16</v>
      </c>
      <c r="C44" s="934" t="s">
        <v>971</v>
      </c>
      <c r="D44" s="40" t="s">
        <v>972</v>
      </c>
      <c r="E44" s="17">
        <v>1192</v>
      </c>
      <c r="F44" s="17">
        <v>941</v>
      </c>
      <c r="G44" s="17">
        <v>8</v>
      </c>
      <c r="H44" s="17">
        <v>1</v>
      </c>
      <c r="I44" s="17">
        <v>482</v>
      </c>
      <c r="J44" s="17">
        <v>10</v>
      </c>
      <c r="K44" s="17">
        <v>41</v>
      </c>
      <c r="L44" s="17">
        <v>55</v>
      </c>
      <c r="M44" s="17">
        <v>23</v>
      </c>
      <c r="N44" s="17">
        <v>38</v>
      </c>
      <c r="O44" s="17">
        <v>4</v>
      </c>
      <c r="P44" s="17">
        <v>3</v>
      </c>
      <c r="Q44" s="17">
        <v>18</v>
      </c>
      <c r="R44" s="17">
        <v>15</v>
      </c>
      <c r="S44" s="17">
        <v>3</v>
      </c>
      <c r="T44" s="17">
        <v>0</v>
      </c>
      <c r="U44" s="17">
        <v>6</v>
      </c>
      <c r="V44" s="17">
        <v>0</v>
      </c>
      <c r="W44" s="17">
        <v>79</v>
      </c>
      <c r="X44" s="158">
        <v>16</v>
      </c>
    </row>
    <row r="45" spans="2:24" s="57" customFormat="1" ht="31.5" customHeight="1">
      <c r="B45" s="651"/>
      <c r="C45" s="934"/>
      <c r="D45" s="41" t="s">
        <v>973</v>
      </c>
      <c r="E45" s="17"/>
      <c r="F45" s="17"/>
      <c r="G45" s="17"/>
      <c r="H45" s="17"/>
      <c r="I45" s="17"/>
      <c r="J45" s="17"/>
      <c r="K45" s="17"/>
      <c r="L45" s="17"/>
      <c r="M45" s="17"/>
      <c r="N45" s="17"/>
      <c r="O45" s="17"/>
      <c r="P45" s="17"/>
      <c r="Q45" s="17"/>
      <c r="R45" s="17"/>
      <c r="S45" s="17"/>
      <c r="T45" s="17"/>
      <c r="U45" s="17"/>
      <c r="V45" s="17"/>
      <c r="W45" s="17"/>
      <c r="X45" s="158"/>
    </row>
    <row r="46" spans="2:24" s="57" customFormat="1" ht="30.2" customHeight="1">
      <c r="B46" s="651">
        <v>17</v>
      </c>
      <c r="C46" s="934" t="s">
        <v>974</v>
      </c>
      <c r="D46" s="40" t="s">
        <v>975</v>
      </c>
      <c r="E46" s="17">
        <v>475</v>
      </c>
      <c r="F46" s="17">
        <v>18</v>
      </c>
      <c r="G46" s="17">
        <v>2</v>
      </c>
      <c r="H46" s="17">
        <v>3</v>
      </c>
      <c r="I46" s="17">
        <v>3</v>
      </c>
      <c r="J46" s="17">
        <v>0</v>
      </c>
      <c r="K46" s="17">
        <v>133</v>
      </c>
      <c r="L46" s="17">
        <v>142</v>
      </c>
      <c r="M46" s="17">
        <v>85</v>
      </c>
      <c r="N46" s="17">
        <v>59</v>
      </c>
      <c r="O46" s="17">
        <v>37</v>
      </c>
      <c r="P46" s="17">
        <v>32</v>
      </c>
      <c r="Q46" s="17">
        <v>41</v>
      </c>
      <c r="R46" s="17">
        <v>39</v>
      </c>
      <c r="S46" s="17">
        <v>0</v>
      </c>
      <c r="T46" s="17">
        <v>0</v>
      </c>
      <c r="U46" s="17">
        <v>11</v>
      </c>
      <c r="V46" s="17">
        <v>0</v>
      </c>
      <c r="W46" s="17">
        <v>34</v>
      </c>
      <c r="X46" s="158">
        <v>17</v>
      </c>
    </row>
    <row r="47" spans="2:24" s="57" customFormat="1">
      <c r="B47" s="651"/>
      <c r="C47" s="934"/>
      <c r="D47" s="41" t="s">
        <v>976</v>
      </c>
      <c r="E47" s="17"/>
      <c r="F47" s="17"/>
      <c r="G47" s="17"/>
      <c r="H47" s="17"/>
      <c r="I47" s="17"/>
      <c r="J47" s="17"/>
      <c r="K47" s="17"/>
      <c r="L47" s="17"/>
      <c r="M47" s="17"/>
      <c r="N47" s="17"/>
      <c r="O47" s="17"/>
      <c r="P47" s="17"/>
      <c r="Q47" s="17"/>
      <c r="R47" s="17"/>
      <c r="S47" s="17"/>
      <c r="T47" s="17"/>
      <c r="U47" s="17"/>
      <c r="V47" s="17"/>
      <c r="W47" s="17"/>
      <c r="X47" s="158"/>
    </row>
    <row r="48" spans="2:24" s="57" customFormat="1" ht="18.399999999999999" customHeight="1">
      <c r="B48" s="651">
        <v>18</v>
      </c>
      <c r="C48" s="934" t="s">
        <v>977</v>
      </c>
      <c r="D48" s="40" t="s">
        <v>978</v>
      </c>
      <c r="E48" s="17">
        <v>3533</v>
      </c>
      <c r="F48" s="17">
        <v>142</v>
      </c>
      <c r="G48" s="17">
        <v>1</v>
      </c>
      <c r="H48" s="17">
        <v>5</v>
      </c>
      <c r="I48" s="17">
        <v>2</v>
      </c>
      <c r="J48" s="17">
        <v>2</v>
      </c>
      <c r="K48" s="17">
        <v>1164</v>
      </c>
      <c r="L48" s="17">
        <v>771</v>
      </c>
      <c r="M48" s="17">
        <v>467</v>
      </c>
      <c r="N48" s="17">
        <v>458</v>
      </c>
      <c r="O48" s="17">
        <v>143</v>
      </c>
      <c r="P48" s="17">
        <v>119</v>
      </c>
      <c r="Q48" s="17">
        <v>489</v>
      </c>
      <c r="R48" s="17">
        <v>440</v>
      </c>
      <c r="S48" s="17">
        <v>5</v>
      </c>
      <c r="T48" s="17">
        <v>6</v>
      </c>
      <c r="U48" s="17">
        <v>37</v>
      </c>
      <c r="V48" s="17">
        <v>0</v>
      </c>
      <c r="W48" s="17">
        <v>327</v>
      </c>
      <c r="X48" s="158">
        <v>18</v>
      </c>
    </row>
    <row r="49" spans="2:24" s="57" customFormat="1" ht="31.5">
      <c r="B49" s="651"/>
      <c r="C49" s="934"/>
      <c r="D49" s="41" t="s">
        <v>979</v>
      </c>
      <c r="E49" s="17"/>
      <c r="F49" s="17"/>
      <c r="G49" s="17"/>
      <c r="H49" s="17"/>
      <c r="I49" s="17"/>
      <c r="J49" s="17"/>
      <c r="K49" s="17"/>
      <c r="L49" s="17"/>
      <c r="M49" s="17"/>
      <c r="N49" s="17"/>
      <c r="O49" s="17"/>
      <c r="P49" s="17"/>
      <c r="Q49" s="17"/>
      <c r="R49" s="17"/>
      <c r="S49" s="17"/>
      <c r="T49" s="17"/>
      <c r="U49" s="17"/>
      <c r="V49" s="17"/>
      <c r="W49" s="17"/>
      <c r="X49" s="158"/>
    </row>
    <row r="50" spans="2:24" s="57" customFormat="1" ht="19.5" customHeight="1">
      <c r="B50" s="651">
        <v>19</v>
      </c>
      <c r="C50" s="934" t="s">
        <v>980</v>
      </c>
      <c r="D50" s="40" t="s">
        <v>981</v>
      </c>
      <c r="E50" s="17">
        <v>3710</v>
      </c>
      <c r="F50" s="17">
        <v>33</v>
      </c>
      <c r="G50" s="17">
        <v>1</v>
      </c>
      <c r="H50" s="17">
        <v>0</v>
      </c>
      <c r="I50" s="17">
        <v>9</v>
      </c>
      <c r="J50" s="17">
        <v>0</v>
      </c>
      <c r="K50" s="17">
        <v>233</v>
      </c>
      <c r="L50" s="17">
        <v>339</v>
      </c>
      <c r="M50" s="17">
        <v>64</v>
      </c>
      <c r="N50" s="17">
        <v>161</v>
      </c>
      <c r="O50" s="17">
        <v>52</v>
      </c>
      <c r="P50" s="17">
        <v>35</v>
      </c>
      <c r="Q50" s="17">
        <v>805</v>
      </c>
      <c r="R50" s="17">
        <v>689</v>
      </c>
      <c r="S50" s="17">
        <v>0</v>
      </c>
      <c r="T50" s="17">
        <v>63</v>
      </c>
      <c r="U50" s="17">
        <v>1850</v>
      </c>
      <c r="V50" s="17">
        <v>734</v>
      </c>
      <c r="W50" s="17">
        <v>237</v>
      </c>
      <c r="X50" s="158">
        <v>19</v>
      </c>
    </row>
    <row r="51" spans="2:24" s="57" customFormat="1" ht="15" customHeight="1">
      <c r="B51" s="651"/>
      <c r="C51" s="934"/>
      <c r="D51" s="41" t="s">
        <v>982</v>
      </c>
      <c r="E51" s="17"/>
      <c r="F51" s="17"/>
      <c r="G51" s="17"/>
      <c r="H51" s="17"/>
      <c r="I51" s="17"/>
      <c r="J51" s="17"/>
      <c r="K51" s="17"/>
      <c r="L51" s="17"/>
      <c r="M51" s="17"/>
      <c r="N51" s="17"/>
      <c r="O51" s="17"/>
      <c r="P51" s="17"/>
      <c r="Q51" s="17"/>
      <c r="R51" s="17"/>
      <c r="S51" s="17"/>
      <c r="T51" s="17"/>
      <c r="U51" s="17"/>
      <c r="V51" s="17"/>
      <c r="W51" s="17"/>
      <c r="X51" s="158"/>
    </row>
    <row r="52" spans="2:24" s="57" customFormat="1" ht="16.5" customHeight="1">
      <c r="B52" s="651">
        <v>20</v>
      </c>
      <c r="C52" s="934" t="s">
        <v>983</v>
      </c>
      <c r="D52" s="40" t="s">
        <v>984</v>
      </c>
      <c r="E52" s="17">
        <v>1269</v>
      </c>
      <c r="F52" s="17">
        <v>60</v>
      </c>
      <c r="G52" s="17">
        <v>1</v>
      </c>
      <c r="H52" s="17">
        <v>1</v>
      </c>
      <c r="I52" s="17">
        <v>14</v>
      </c>
      <c r="J52" s="17">
        <v>1</v>
      </c>
      <c r="K52" s="17">
        <v>118</v>
      </c>
      <c r="L52" s="17">
        <v>264</v>
      </c>
      <c r="M52" s="17">
        <v>125</v>
      </c>
      <c r="N52" s="17">
        <v>577</v>
      </c>
      <c r="O52" s="17">
        <v>33</v>
      </c>
      <c r="P52" s="17">
        <v>25</v>
      </c>
      <c r="Q52" s="17">
        <v>111</v>
      </c>
      <c r="R52" s="17">
        <v>106</v>
      </c>
      <c r="S52" s="17">
        <v>0</v>
      </c>
      <c r="T52" s="17">
        <v>0</v>
      </c>
      <c r="U52" s="17">
        <v>3</v>
      </c>
      <c r="V52" s="17">
        <v>1</v>
      </c>
      <c r="W52" s="17">
        <v>102</v>
      </c>
      <c r="X52" s="158">
        <v>20</v>
      </c>
    </row>
    <row r="53" spans="2:24" s="57" customFormat="1">
      <c r="B53" s="651"/>
      <c r="C53" s="934"/>
      <c r="D53" s="41" t="s">
        <v>985</v>
      </c>
      <c r="E53" s="17"/>
      <c r="F53" s="17"/>
      <c r="G53" s="17"/>
      <c r="H53" s="17"/>
      <c r="I53" s="17"/>
      <c r="J53" s="17"/>
      <c r="K53" s="17"/>
      <c r="L53" s="17"/>
      <c r="M53" s="17"/>
      <c r="N53" s="17"/>
      <c r="O53" s="17"/>
      <c r="P53" s="17"/>
      <c r="Q53" s="17"/>
      <c r="R53" s="17"/>
      <c r="S53" s="17"/>
      <c r="T53" s="17"/>
      <c r="U53" s="17"/>
      <c r="V53" s="17"/>
      <c r="W53" s="17"/>
      <c r="X53" s="158"/>
    </row>
    <row r="54" spans="2:24" s="57" customFormat="1" ht="18" customHeight="1">
      <c r="B54" s="651">
        <v>21</v>
      </c>
      <c r="C54" s="934" t="s">
        <v>986</v>
      </c>
      <c r="D54" s="40" t="s">
        <v>987</v>
      </c>
      <c r="E54" s="17">
        <v>1430</v>
      </c>
      <c r="F54" s="17">
        <v>91</v>
      </c>
      <c r="G54" s="17">
        <v>4</v>
      </c>
      <c r="H54" s="17">
        <v>1</v>
      </c>
      <c r="I54" s="17">
        <v>2</v>
      </c>
      <c r="J54" s="17">
        <v>23</v>
      </c>
      <c r="K54" s="17">
        <v>506</v>
      </c>
      <c r="L54" s="17">
        <v>154</v>
      </c>
      <c r="M54" s="17">
        <v>76</v>
      </c>
      <c r="N54" s="17">
        <v>69</v>
      </c>
      <c r="O54" s="17">
        <v>24</v>
      </c>
      <c r="P54" s="17">
        <v>17</v>
      </c>
      <c r="Q54" s="17">
        <v>268</v>
      </c>
      <c r="R54" s="17">
        <v>201</v>
      </c>
      <c r="S54" s="17">
        <v>20</v>
      </c>
      <c r="T54" s="17">
        <v>2</v>
      </c>
      <c r="U54" s="17">
        <v>1</v>
      </c>
      <c r="V54" s="17">
        <v>1</v>
      </c>
      <c r="W54" s="17">
        <v>294</v>
      </c>
      <c r="X54" s="158">
        <v>21</v>
      </c>
    </row>
    <row r="55" spans="2:24" s="57" customFormat="1">
      <c r="B55" s="651"/>
      <c r="C55" s="934"/>
      <c r="D55" s="41" t="s">
        <v>988</v>
      </c>
      <c r="E55" s="46"/>
      <c r="F55" s="46"/>
      <c r="G55" s="46"/>
      <c r="H55" s="46"/>
      <c r="I55" s="46"/>
      <c r="J55" s="46"/>
      <c r="K55" s="46"/>
      <c r="L55" s="46"/>
      <c r="M55" s="46"/>
      <c r="N55" s="46"/>
      <c r="O55" s="46"/>
      <c r="P55" s="46"/>
      <c r="Q55" s="46"/>
      <c r="R55" s="46"/>
      <c r="S55" s="46"/>
      <c r="T55" s="46"/>
      <c r="U55" s="46"/>
      <c r="V55" s="46"/>
      <c r="W55" s="46"/>
      <c r="X55" s="46"/>
    </row>
    <row r="56" spans="2:24" s="57" customFormat="1" ht="20.25" customHeight="1">
      <c r="B56" s="651">
        <v>22</v>
      </c>
      <c r="C56" s="934" t="s">
        <v>989</v>
      </c>
      <c r="D56" s="389" t="s">
        <v>990</v>
      </c>
      <c r="E56" s="17">
        <v>8729</v>
      </c>
      <c r="F56" s="17">
        <v>289</v>
      </c>
      <c r="G56" s="17">
        <v>10</v>
      </c>
      <c r="H56" s="17">
        <v>16</v>
      </c>
      <c r="I56" s="17">
        <v>14</v>
      </c>
      <c r="J56" s="17">
        <v>13</v>
      </c>
      <c r="K56" s="17">
        <v>1454</v>
      </c>
      <c r="L56" s="17">
        <v>826</v>
      </c>
      <c r="M56" s="17">
        <v>405</v>
      </c>
      <c r="N56" s="17">
        <v>758</v>
      </c>
      <c r="O56" s="17">
        <v>213</v>
      </c>
      <c r="P56" s="17">
        <v>145</v>
      </c>
      <c r="Q56" s="17">
        <v>2136</v>
      </c>
      <c r="R56" s="17">
        <v>1791</v>
      </c>
      <c r="S56" s="17">
        <v>10</v>
      </c>
      <c r="T56" s="17">
        <v>51</v>
      </c>
      <c r="U56" s="17">
        <v>139</v>
      </c>
      <c r="V56" s="17">
        <v>24</v>
      </c>
      <c r="W56" s="17">
        <v>2901</v>
      </c>
      <c r="X56" s="158">
        <v>22</v>
      </c>
    </row>
    <row r="57" spans="2:24" s="57" customFormat="1">
      <c r="B57" s="390"/>
      <c r="C57" s="934" t="s">
        <v>1037</v>
      </c>
      <c r="D57" s="391" t="s">
        <v>991</v>
      </c>
      <c r="E57" s="215"/>
      <c r="F57" s="392"/>
      <c r="G57" s="392"/>
      <c r="H57" s="392"/>
      <c r="I57" s="392"/>
      <c r="J57" s="392"/>
      <c r="K57" s="392"/>
      <c r="L57" s="392"/>
      <c r="M57" s="392"/>
      <c r="N57" s="392"/>
      <c r="O57" s="392"/>
      <c r="P57" s="392"/>
      <c r="Q57" s="392"/>
      <c r="R57" s="392"/>
      <c r="S57" s="392"/>
      <c r="T57" s="392"/>
      <c r="U57" s="392"/>
      <c r="V57" s="392"/>
      <c r="W57" s="392"/>
      <c r="X57" s="158"/>
    </row>
    <row r="58" spans="2:24" ht="21" customHeight="1">
      <c r="B58" s="1006" t="s">
        <v>1052</v>
      </c>
      <c r="C58" s="1006"/>
      <c r="D58" s="1006"/>
      <c r="E58" s="1006"/>
      <c r="F58" s="1006"/>
      <c r="G58" s="1006"/>
      <c r="H58" s="1006"/>
      <c r="I58" s="1006"/>
      <c r="J58" s="1006"/>
      <c r="K58" s="1006"/>
      <c r="L58" s="1006"/>
      <c r="M58" s="1006"/>
      <c r="N58" s="1006"/>
      <c r="O58" s="1006"/>
      <c r="P58" s="1006"/>
      <c r="Q58" s="1006"/>
      <c r="R58" s="1006"/>
      <c r="S58" s="1006"/>
      <c r="T58" s="1006"/>
      <c r="U58" s="1006"/>
      <c r="V58" s="1006"/>
      <c r="W58" s="1006"/>
      <c r="X58" s="116"/>
    </row>
    <row r="59" spans="2:24" ht="18.399999999999999" customHeight="1">
      <c r="B59" s="1139" t="s">
        <v>1053</v>
      </c>
      <c r="C59" s="1139"/>
      <c r="D59" s="1139"/>
      <c r="E59" s="1139"/>
      <c r="F59" s="1139"/>
      <c r="G59" s="1139"/>
      <c r="H59" s="1139"/>
      <c r="I59" s="1139"/>
      <c r="J59" s="1139"/>
      <c r="K59" s="1139"/>
      <c r="L59" s="1139"/>
      <c r="M59" s="1139"/>
      <c r="N59" s="1139"/>
      <c r="O59" s="1139"/>
      <c r="P59" s="1139"/>
      <c r="Q59" s="1139"/>
      <c r="R59" s="1139"/>
      <c r="S59" s="1139"/>
      <c r="T59" s="1139"/>
      <c r="U59" s="1139"/>
      <c r="V59" s="1139"/>
      <c r="W59" s="1139"/>
      <c r="X59" s="116"/>
    </row>
    <row r="60" spans="2:24">
      <c r="C60" s="735" t="s">
        <v>733</v>
      </c>
    </row>
    <row r="61" spans="2:24">
      <c r="B61" s="648">
        <v>23</v>
      </c>
      <c r="C61" s="1140"/>
      <c r="D61" s="385" t="s">
        <v>30</v>
      </c>
      <c r="E61" s="681">
        <v>100</v>
      </c>
      <c r="F61" s="682">
        <v>100</v>
      </c>
      <c r="G61" s="682">
        <v>100</v>
      </c>
      <c r="H61" s="682">
        <v>100</v>
      </c>
      <c r="I61" s="682">
        <v>100</v>
      </c>
      <c r="J61" s="682">
        <v>100</v>
      </c>
      <c r="K61" s="682">
        <v>100</v>
      </c>
      <c r="L61" s="682">
        <v>100</v>
      </c>
      <c r="M61" s="682">
        <v>100</v>
      </c>
      <c r="N61" s="682">
        <v>100</v>
      </c>
      <c r="O61" s="682">
        <v>100</v>
      </c>
      <c r="P61" s="682">
        <v>100</v>
      </c>
      <c r="Q61" s="682">
        <v>100</v>
      </c>
      <c r="R61" s="682">
        <v>100</v>
      </c>
      <c r="S61" s="682">
        <v>100</v>
      </c>
      <c r="T61" s="682">
        <v>100</v>
      </c>
      <c r="U61" s="682">
        <v>100</v>
      </c>
      <c r="V61" s="682">
        <v>100</v>
      </c>
      <c r="W61" s="682">
        <v>100</v>
      </c>
      <c r="X61" s="648">
        <v>23</v>
      </c>
    </row>
    <row r="62" spans="2:24">
      <c r="B62" s="648"/>
      <c r="C62" s="1140"/>
      <c r="D62" s="386" t="s">
        <v>31</v>
      </c>
      <c r="E62" s="681"/>
      <c r="F62" s="614"/>
      <c r="G62" s="614"/>
      <c r="H62" s="614"/>
      <c r="I62" s="614"/>
      <c r="J62" s="614"/>
      <c r="K62" s="614"/>
      <c r="L62" s="614"/>
      <c r="M62" s="614"/>
      <c r="N62" s="614"/>
      <c r="O62" s="614"/>
      <c r="P62" s="614"/>
      <c r="Q62" s="614"/>
      <c r="R62" s="614"/>
      <c r="S62" s="614"/>
      <c r="T62" s="614"/>
      <c r="U62" s="614"/>
      <c r="V62" s="614"/>
      <c r="W62" s="614"/>
      <c r="X62" s="648"/>
    </row>
    <row r="63" spans="2:24">
      <c r="B63" s="648"/>
      <c r="C63" s="299"/>
      <c r="D63" s="386"/>
      <c r="E63" s="681"/>
      <c r="F63" s="614"/>
      <c r="G63" s="614"/>
      <c r="H63" s="614"/>
      <c r="I63" s="614"/>
      <c r="J63" s="614"/>
      <c r="K63" s="614"/>
      <c r="L63" s="614"/>
      <c r="M63" s="614"/>
      <c r="N63" s="614"/>
      <c r="O63" s="614"/>
      <c r="P63" s="614"/>
      <c r="Q63" s="614"/>
      <c r="R63" s="614"/>
      <c r="S63" s="614"/>
      <c r="T63" s="614"/>
      <c r="U63" s="614"/>
      <c r="V63" s="614"/>
      <c r="W63" s="614"/>
      <c r="X63" s="648"/>
    </row>
    <row r="64" spans="2:24" ht="17.25" customHeight="1">
      <c r="B64" s="648">
        <v>24</v>
      </c>
      <c r="C64" s="1113" t="s">
        <v>929</v>
      </c>
      <c r="D64" s="40" t="s">
        <v>930</v>
      </c>
      <c r="E64" s="615">
        <f>IF(E13&gt;0,E16*100/E13,0)</f>
        <v>24.565748328045469</v>
      </c>
      <c r="F64" s="615">
        <f t="shared" ref="F64:W64" si="0">IF(F13&gt;0,F16*100/F13,0)</f>
        <v>3.1282586027111576</v>
      </c>
      <c r="G64" s="615">
        <f t="shared" si="0"/>
        <v>3.1914893617021276</v>
      </c>
      <c r="H64" s="615">
        <f t="shared" si="0"/>
        <v>7.7519379844961236</v>
      </c>
      <c r="I64" s="615">
        <f t="shared" si="0"/>
        <v>0.5865102639296188</v>
      </c>
      <c r="J64" s="615">
        <f t="shared" si="0"/>
        <v>26.229508196721312</v>
      </c>
      <c r="K64" s="615">
        <f t="shared" si="0"/>
        <v>54.137364142844092</v>
      </c>
      <c r="L64" s="615">
        <f t="shared" si="0"/>
        <v>7.5101778444396832</v>
      </c>
      <c r="M64" s="615">
        <f t="shared" si="0"/>
        <v>8.1576535288725935</v>
      </c>
      <c r="N64" s="615">
        <f t="shared" si="0"/>
        <v>5.9487624837168909</v>
      </c>
      <c r="O64" s="615">
        <f t="shared" si="0"/>
        <v>9.897839557863005</v>
      </c>
      <c r="P64" s="615">
        <f t="shared" si="0"/>
        <v>9.6786989289964307</v>
      </c>
      <c r="Q64" s="615">
        <f t="shared" si="0"/>
        <v>31.991862727755173</v>
      </c>
      <c r="R64" s="615">
        <f t="shared" si="0"/>
        <v>32.553548514460566</v>
      </c>
      <c r="S64" s="615">
        <f t="shared" si="0"/>
        <v>15.789473684210526</v>
      </c>
      <c r="T64" s="615">
        <f t="shared" si="0"/>
        <v>11.585365853658537</v>
      </c>
      <c r="U64" s="615">
        <f t="shared" si="0"/>
        <v>3.3333333333333335</v>
      </c>
      <c r="V64" s="615">
        <f t="shared" si="0"/>
        <v>1.2903225806451613</v>
      </c>
      <c r="W64" s="615">
        <f t="shared" si="0"/>
        <v>34.313378202857479</v>
      </c>
      <c r="X64" s="648">
        <v>24</v>
      </c>
    </row>
    <row r="65" spans="2:24" ht="17.25" customHeight="1">
      <c r="B65" s="648"/>
      <c r="C65" s="1113"/>
      <c r="D65" s="41" t="s">
        <v>931</v>
      </c>
      <c r="E65" s="615"/>
      <c r="F65" s="615"/>
      <c r="G65" s="615"/>
      <c r="H65" s="615"/>
      <c r="I65" s="615"/>
      <c r="J65" s="615"/>
      <c r="K65" s="615"/>
      <c r="L65" s="615"/>
      <c r="M65" s="615"/>
      <c r="N65" s="615"/>
      <c r="O65" s="615"/>
      <c r="P65" s="615"/>
      <c r="Q65" s="615"/>
      <c r="R65" s="615"/>
      <c r="S65" s="615"/>
      <c r="T65" s="615"/>
      <c r="U65" s="615"/>
      <c r="V65" s="615"/>
      <c r="W65" s="615"/>
      <c r="X65" s="648"/>
    </row>
    <row r="66" spans="2:24" ht="18" customHeight="1">
      <c r="B66" s="648">
        <v>25</v>
      </c>
      <c r="C66" s="1113" t="s">
        <v>932</v>
      </c>
      <c r="D66" s="387" t="s">
        <v>933</v>
      </c>
      <c r="E66" s="615">
        <f>IF(E13&gt;0,E18*100/E13,0)</f>
        <v>16.136358448791398</v>
      </c>
      <c r="F66" s="615">
        <f t="shared" ref="F66:W66" si="1">IF(F13&gt;0,F18*100/F13,0)</f>
        <v>1.8769551616266944</v>
      </c>
      <c r="G66" s="615">
        <f t="shared" si="1"/>
        <v>1.0638297872340425</v>
      </c>
      <c r="H66" s="615">
        <f t="shared" si="1"/>
        <v>1.5503875968992249</v>
      </c>
      <c r="I66" s="615">
        <f t="shared" si="1"/>
        <v>0.1466275659824047</v>
      </c>
      <c r="J66" s="615">
        <f t="shared" si="1"/>
        <v>8.1967213114754092</v>
      </c>
      <c r="K66" s="615">
        <f t="shared" si="1"/>
        <v>36.784181203762898</v>
      </c>
      <c r="L66" s="615">
        <f t="shared" si="1"/>
        <v>4.0711377758731517</v>
      </c>
      <c r="M66" s="615">
        <f t="shared" si="1"/>
        <v>3.0509362315045174</v>
      </c>
      <c r="N66" s="615">
        <f t="shared" si="1"/>
        <v>3.9389616028782335</v>
      </c>
      <c r="O66" s="615">
        <f t="shared" si="1"/>
        <v>6.8832691341483843</v>
      </c>
      <c r="P66" s="615">
        <f t="shared" si="1"/>
        <v>6.7631892106307019</v>
      </c>
      <c r="Q66" s="615">
        <f t="shared" si="1"/>
        <v>20.714664779762959</v>
      </c>
      <c r="R66" s="615">
        <f t="shared" si="1"/>
        <v>21.221991906030993</v>
      </c>
      <c r="S66" s="615">
        <f t="shared" si="1"/>
        <v>9.2105263157894743</v>
      </c>
      <c r="T66" s="615">
        <f t="shared" si="1"/>
        <v>5.4878048780487809</v>
      </c>
      <c r="U66" s="615">
        <f t="shared" si="1"/>
        <v>2.5114155251141552</v>
      </c>
      <c r="V66" s="615">
        <f t="shared" si="1"/>
        <v>0.77419354838709675</v>
      </c>
      <c r="W66" s="615">
        <f t="shared" si="1"/>
        <v>21.454717203920179</v>
      </c>
      <c r="X66" s="648">
        <v>25</v>
      </c>
    </row>
    <row r="67" spans="2:24">
      <c r="B67" s="648"/>
      <c r="C67" s="1113"/>
      <c r="D67" s="388" t="s">
        <v>934</v>
      </c>
      <c r="E67" s="615"/>
      <c r="F67" s="615"/>
      <c r="G67" s="615"/>
      <c r="H67" s="615"/>
      <c r="I67" s="615"/>
      <c r="J67" s="615"/>
      <c r="K67" s="615"/>
      <c r="L67" s="615"/>
      <c r="M67" s="615"/>
      <c r="N67" s="615"/>
      <c r="O67" s="615"/>
      <c r="P67" s="615"/>
      <c r="Q67" s="615"/>
      <c r="R67" s="615"/>
      <c r="S67" s="615"/>
      <c r="T67" s="615"/>
      <c r="U67" s="615"/>
      <c r="V67" s="615"/>
      <c r="W67" s="615"/>
      <c r="X67" s="648"/>
    </row>
    <row r="68" spans="2:24" ht="12.75" customHeight="1">
      <c r="B68" s="648">
        <v>26</v>
      </c>
      <c r="C68" s="1113" t="s">
        <v>935</v>
      </c>
      <c r="D68" s="387" t="s">
        <v>936</v>
      </c>
      <c r="E68" s="615">
        <f>IF(E13&gt;0,E20*100/E13,0)</f>
        <v>7.4775741252196939</v>
      </c>
      <c r="F68" s="615">
        <f t="shared" ref="F68:W68" si="2">IF(F13&gt;0,F20*100/F13,0)</f>
        <v>0.90371915189433438</v>
      </c>
      <c r="G68" s="615">
        <f t="shared" si="2"/>
        <v>1.0638297872340425</v>
      </c>
      <c r="H68" s="615">
        <f t="shared" si="2"/>
        <v>6.2015503875968996</v>
      </c>
      <c r="I68" s="615">
        <f t="shared" si="2"/>
        <v>0.43988269794721407</v>
      </c>
      <c r="J68" s="615">
        <f t="shared" si="2"/>
        <v>2.459016393442623</v>
      </c>
      <c r="K68" s="615">
        <f t="shared" si="2"/>
        <v>15.84619599963467</v>
      </c>
      <c r="L68" s="615">
        <f t="shared" si="2"/>
        <v>2.4426826655238911</v>
      </c>
      <c r="M68" s="615">
        <f t="shared" si="2"/>
        <v>3.1818777006678016</v>
      </c>
      <c r="N68" s="615">
        <f t="shared" si="2"/>
        <v>1.7368649587494571</v>
      </c>
      <c r="O68" s="615">
        <f t="shared" si="2"/>
        <v>2.5791324736225087</v>
      </c>
      <c r="P68" s="615">
        <f t="shared" si="2"/>
        <v>2.4990083300277668</v>
      </c>
      <c r="Q68" s="615">
        <f t="shared" si="2"/>
        <v>10.198124889439235</v>
      </c>
      <c r="R68" s="615">
        <f t="shared" si="2"/>
        <v>10.235909584443787</v>
      </c>
      <c r="S68" s="615">
        <f t="shared" si="2"/>
        <v>6.5789473684210522</v>
      </c>
      <c r="T68" s="615">
        <f t="shared" si="2"/>
        <v>6.0975609756097562</v>
      </c>
      <c r="U68" s="615">
        <f t="shared" si="2"/>
        <v>0.77625570776255703</v>
      </c>
      <c r="V68" s="615">
        <f t="shared" si="2"/>
        <v>0.5161290322580645</v>
      </c>
      <c r="W68" s="615">
        <f t="shared" si="2"/>
        <v>11.725115125752746</v>
      </c>
      <c r="X68" s="648">
        <v>26</v>
      </c>
    </row>
    <row r="69" spans="2:24">
      <c r="B69" s="648"/>
      <c r="C69" s="1113"/>
      <c r="D69" s="388" t="s">
        <v>937</v>
      </c>
      <c r="E69" s="615"/>
      <c r="F69" s="615"/>
      <c r="G69" s="615"/>
      <c r="H69" s="615"/>
      <c r="I69" s="615"/>
      <c r="J69" s="615"/>
      <c r="K69" s="615"/>
      <c r="L69" s="615"/>
      <c r="M69" s="615"/>
      <c r="N69" s="615"/>
      <c r="O69" s="615"/>
      <c r="P69" s="615"/>
      <c r="Q69" s="615"/>
      <c r="R69" s="615"/>
      <c r="S69" s="615"/>
      <c r="T69" s="615"/>
      <c r="U69" s="615"/>
      <c r="V69" s="615"/>
      <c r="W69" s="615"/>
      <c r="X69" s="648"/>
    </row>
    <row r="70" spans="2:24" ht="17.25" customHeight="1">
      <c r="B70" s="648">
        <v>27</v>
      </c>
      <c r="C70" s="1113" t="s">
        <v>938</v>
      </c>
      <c r="D70" s="387" t="s">
        <v>939</v>
      </c>
      <c r="E70" s="615">
        <f>IF(E13&gt;0,E22*100/E13,0)</f>
        <v>0.95181575403437491</v>
      </c>
      <c r="F70" s="615">
        <f t="shared" ref="F70:W70" si="3">IF(F13&gt;0,F22*100/F13,0)</f>
        <v>0.34758428919012863</v>
      </c>
      <c r="G70" s="615">
        <f t="shared" si="3"/>
        <v>1.0638297872340425</v>
      </c>
      <c r="H70" s="615">
        <f t="shared" si="3"/>
        <v>0</v>
      </c>
      <c r="I70" s="615">
        <f t="shared" si="3"/>
        <v>0</v>
      </c>
      <c r="J70" s="615">
        <f t="shared" si="3"/>
        <v>15.573770491803279</v>
      </c>
      <c r="K70" s="615">
        <f t="shared" si="3"/>
        <v>1.5069869394465247</v>
      </c>
      <c r="L70" s="615">
        <f t="shared" si="3"/>
        <v>0.99635740304263987</v>
      </c>
      <c r="M70" s="615">
        <f t="shared" si="3"/>
        <v>1.9248395967002749</v>
      </c>
      <c r="N70" s="615">
        <f t="shared" si="3"/>
        <v>0.27293592208920042</v>
      </c>
      <c r="O70" s="615">
        <f t="shared" si="3"/>
        <v>0.43543795009211189</v>
      </c>
      <c r="P70" s="615">
        <f t="shared" si="3"/>
        <v>0.41650138833796113</v>
      </c>
      <c r="Q70" s="615">
        <f t="shared" si="3"/>
        <v>1.0790730585529806</v>
      </c>
      <c r="R70" s="615">
        <f t="shared" si="3"/>
        <v>1.0956470239857863</v>
      </c>
      <c r="S70" s="615">
        <f t="shared" si="3"/>
        <v>0</v>
      </c>
      <c r="T70" s="615">
        <f t="shared" si="3"/>
        <v>0</v>
      </c>
      <c r="U70" s="615">
        <f t="shared" si="3"/>
        <v>4.5662100456621002E-2</v>
      </c>
      <c r="V70" s="615">
        <f t="shared" si="3"/>
        <v>0</v>
      </c>
      <c r="W70" s="615">
        <f t="shared" si="3"/>
        <v>1.1335458731845554</v>
      </c>
      <c r="X70" s="648">
        <v>27</v>
      </c>
    </row>
    <row r="71" spans="2:24">
      <c r="B71" s="648"/>
      <c r="C71" s="1113"/>
      <c r="D71" s="388" t="s">
        <v>940</v>
      </c>
      <c r="E71" s="615"/>
      <c r="F71" s="615"/>
      <c r="G71" s="615"/>
      <c r="H71" s="615"/>
      <c r="I71" s="615"/>
      <c r="J71" s="615"/>
      <c r="K71" s="615"/>
      <c r="L71" s="615"/>
      <c r="M71" s="615"/>
      <c r="N71" s="615"/>
      <c r="O71" s="615"/>
      <c r="P71" s="615"/>
      <c r="Q71" s="615"/>
      <c r="R71" s="615"/>
      <c r="S71" s="615"/>
      <c r="T71" s="615"/>
      <c r="U71" s="615"/>
      <c r="V71" s="615"/>
      <c r="W71" s="615"/>
      <c r="X71" s="648"/>
    </row>
    <row r="72" spans="2:24" ht="31.5" customHeight="1">
      <c r="B72" s="648">
        <v>28</v>
      </c>
      <c r="C72" s="1113" t="s">
        <v>941</v>
      </c>
      <c r="D72" s="40" t="s">
        <v>942</v>
      </c>
      <c r="E72" s="615">
        <f>IF(E13&gt;0,E24*100/E13,0)</f>
        <v>0.59117573212206975</v>
      </c>
      <c r="F72" s="615">
        <f t="shared" ref="F72:W72" si="4">IF(F13&gt;0,F24*100/F13,0)</f>
        <v>3.5453597497393119</v>
      </c>
      <c r="G72" s="615">
        <f t="shared" si="4"/>
        <v>3.1914893617021276</v>
      </c>
      <c r="H72" s="615">
        <f t="shared" si="4"/>
        <v>1.5503875968992249</v>
      </c>
      <c r="I72" s="615">
        <f t="shared" si="4"/>
        <v>4.1055718475073313</v>
      </c>
      <c r="J72" s="615">
        <f t="shared" si="4"/>
        <v>1.639344262295082</v>
      </c>
      <c r="K72" s="615">
        <f t="shared" si="4"/>
        <v>0.57082838615398668</v>
      </c>
      <c r="L72" s="615">
        <f t="shared" si="4"/>
        <v>0.70173559031497745</v>
      </c>
      <c r="M72" s="615">
        <f t="shared" si="4"/>
        <v>0.92968443105931653</v>
      </c>
      <c r="N72" s="615">
        <f t="shared" si="4"/>
        <v>0.25432665467402765</v>
      </c>
      <c r="O72" s="615">
        <f t="shared" si="4"/>
        <v>0.61966169820800532</v>
      </c>
      <c r="P72" s="615">
        <f t="shared" si="4"/>
        <v>0.61483538278460925</v>
      </c>
      <c r="Q72" s="615">
        <f t="shared" si="4"/>
        <v>0.41570847337696798</v>
      </c>
      <c r="R72" s="615">
        <f t="shared" si="4"/>
        <v>0.42443983812061986</v>
      </c>
      <c r="S72" s="615">
        <f t="shared" si="4"/>
        <v>0</v>
      </c>
      <c r="T72" s="615">
        <f t="shared" si="4"/>
        <v>0</v>
      </c>
      <c r="U72" s="615">
        <f t="shared" si="4"/>
        <v>4.5662100456621002E-2</v>
      </c>
      <c r="V72" s="615">
        <f t="shared" si="4"/>
        <v>0.12903225806451613</v>
      </c>
      <c r="W72" s="615">
        <f t="shared" si="4"/>
        <v>0.37784862439485184</v>
      </c>
      <c r="X72" s="393">
        <v>28</v>
      </c>
    </row>
    <row r="73" spans="2:24" ht="31.5">
      <c r="B73" s="648"/>
      <c r="C73" s="1113"/>
      <c r="D73" s="41" t="s">
        <v>943</v>
      </c>
      <c r="E73" s="615"/>
      <c r="F73" s="615"/>
      <c r="G73" s="615"/>
      <c r="H73" s="615"/>
      <c r="I73" s="615"/>
      <c r="J73" s="615"/>
      <c r="K73" s="615"/>
      <c r="L73" s="615"/>
      <c r="M73" s="615"/>
      <c r="N73" s="615"/>
      <c r="O73" s="615"/>
      <c r="P73" s="615"/>
      <c r="Q73" s="615"/>
      <c r="R73" s="615"/>
      <c r="S73" s="615"/>
      <c r="T73" s="615"/>
      <c r="U73" s="615"/>
      <c r="V73" s="615"/>
      <c r="W73" s="615"/>
      <c r="X73" s="393"/>
    </row>
    <row r="74" spans="2:24" ht="31.5" customHeight="1">
      <c r="B74" s="648">
        <v>29</v>
      </c>
      <c r="C74" s="1113" t="s">
        <v>944</v>
      </c>
      <c r="D74" s="40" t="s">
        <v>945</v>
      </c>
      <c r="E74" s="615">
        <f>IF(E13&gt;0,E26*100/E13,0)</f>
        <v>0.39373673278400401</v>
      </c>
      <c r="F74" s="615">
        <f t="shared" ref="F74:W74" si="5">IF(F13&gt;0,F26*100/F13,0)</f>
        <v>4.3448036148766072</v>
      </c>
      <c r="G74" s="615">
        <f t="shared" si="5"/>
        <v>14.893617021276595</v>
      </c>
      <c r="H74" s="615">
        <f t="shared" si="5"/>
        <v>41.860465116279073</v>
      </c>
      <c r="I74" s="615">
        <f t="shared" si="5"/>
        <v>3.0791788856304985</v>
      </c>
      <c r="J74" s="615">
        <f t="shared" si="5"/>
        <v>0</v>
      </c>
      <c r="K74" s="615">
        <f t="shared" si="5"/>
        <v>0.22376472737236278</v>
      </c>
      <c r="L74" s="615">
        <f t="shared" si="5"/>
        <v>0.44996785943861151</v>
      </c>
      <c r="M74" s="615">
        <f t="shared" si="5"/>
        <v>0.45829514207149402</v>
      </c>
      <c r="N74" s="615">
        <f t="shared" si="5"/>
        <v>0.13646796104460021</v>
      </c>
      <c r="O74" s="615">
        <f t="shared" si="5"/>
        <v>0.36844749623178696</v>
      </c>
      <c r="P74" s="615">
        <f t="shared" si="5"/>
        <v>0.2776675922253074</v>
      </c>
      <c r="Q74" s="615">
        <f t="shared" si="5"/>
        <v>0.23881125066336459</v>
      </c>
      <c r="R74" s="615">
        <f t="shared" si="5"/>
        <v>0.23689665383476458</v>
      </c>
      <c r="S74" s="615">
        <f t="shared" si="5"/>
        <v>1.3157894736842106</v>
      </c>
      <c r="T74" s="615">
        <f t="shared" si="5"/>
        <v>0</v>
      </c>
      <c r="U74" s="615">
        <f t="shared" si="5"/>
        <v>0</v>
      </c>
      <c r="V74" s="615">
        <f t="shared" si="5"/>
        <v>0</v>
      </c>
      <c r="W74" s="615">
        <f t="shared" si="5"/>
        <v>0.18892431219742592</v>
      </c>
      <c r="X74" s="393">
        <v>29</v>
      </c>
    </row>
    <row r="75" spans="2:24" ht="31.5">
      <c r="B75" s="648"/>
      <c r="C75" s="1113"/>
      <c r="D75" s="41" t="s">
        <v>946</v>
      </c>
      <c r="E75" s="615"/>
      <c r="F75" s="615"/>
      <c r="G75" s="615"/>
      <c r="H75" s="615"/>
      <c r="I75" s="615"/>
      <c r="J75" s="615"/>
      <c r="K75" s="615"/>
      <c r="L75" s="615"/>
      <c r="M75" s="615"/>
      <c r="N75" s="615"/>
      <c r="O75" s="615"/>
      <c r="P75" s="615"/>
      <c r="Q75" s="615"/>
      <c r="R75" s="615"/>
      <c r="S75" s="615"/>
      <c r="T75" s="615"/>
      <c r="U75" s="615"/>
      <c r="V75" s="615"/>
      <c r="W75" s="615"/>
      <c r="X75" s="648"/>
    </row>
    <row r="76" spans="2:24" ht="15.75" customHeight="1">
      <c r="B76" s="648">
        <v>30</v>
      </c>
      <c r="C76" s="1113" t="s">
        <v>947</v>
      </c>
      <c r="D76" s="40" t="s">
        <v>948</v>
      </c>
      <c r="E76" s="615">
        <f>IF(E13&gt;0,E28*100/E13,0)</f>
        <v>8.7455205313733995</v>
      </c>
      <c r="F76" s="615">
        <f t="shared" ref="F76:W76" si="6">IF(F13&gt;0,F28*100/F13,0)</f>
        <v>5.3527980535279802</v>
      </c>
      <c r="G76" s="615">
        <f t="shared" si="6"/>
        <v>11.702127659574469</v>
      </c>
      <c r="H76" s="615">
        <f t="shared" si="6"/>
        <v>3.8759689922480618</v>
      </c>
      <c r="I76" s="615">
        <f t="shared" si="6"/>
        <v>1.7595307917888563</v>
      </c>
      <c r="J76" s="615">
        <f t="shared" si="6"/>
        <v>5.7377049180327866</v>
      </c>
      <c r="K76" s="615">
        <f t="shared" si="6"/>
        <v>1.8768837336743081</v>
      </c>
      <c r="L76" s="615">
        <f t="shared" si="6"/>
        <v>5.6406685236768803</v>
      </c>
      <c r="M76" s="615">
        <f t="shared" si="6"/>
        <v>4.884116799790494</v>
      </c>
      <c r="N76" s="615">
        <f t="shared" si="6"/>
        <v>33.496681347310961</v>
      </c>
      <c r="O76" s="615">
        <f t="shared" si="6"/>
        <v>2.4618991793669402</v>
      </c>
      <c r="P76" s="615">
        <f t="shared" si="6"/>
        <v>2.3205077350257834</v>
      </c>
      <c r="Q76" s="615">
        <f t="shared" si="6"/>
        <v>2.0696975057491596</v>
      </c>
      <c r="R76" s="615">
        <f t="shared" si="6"/>
        <v>2.0333629454150626</v>
      </c>
      <c r="S76" s="615">
        <f t="shared" si="6"/>
        <v>1.3157894736842106</v>
      </c>
      <c r="T76" s="615">
        <f t="shared" si="6"/>
        <v>2.4390243902439024</v>
      </c>
      <c r="U76" s="615">
        <f t="shared" si="6"/>
        <v>1.1415525114155252</v>
      </c>
      <c r="V76" s="615">
        <f t="shared" si="6"/>
        <v>0.12903225806451613</v>
      </c>
      <c r="W76" s="615">
        <f t="shared" si="6"/>
        <v>2.7394025268626758</v>
      </c>
      <c r="X76" s="648">
        <v>30</v>
      </c>
    </row>
    <row r="77" spans="2:24">
      <c r="B77" s="648"/>
      <c r="C77" s="1113"/>
      <c r="D77" s="41" t="s">
        <v>949</v>
      </c>
      <c r="E77" s="615"/>
      <c r="F77" s="615"/>
      <c r="G77" s="615"/>
      <c r="H77" s="615"/>
      <c r="I77" s="615"/>
      <c r="J77" s="615"/>
      <c r="K77" s="615"/>
      <c r="L77" s="615"/>
      <c r="M77" s="615"/>
      <c r="N77" s="615"/>
      <c r="O77" s="615"/>
      <c r="P77" s="615"/>
      <c r="Q77" s="615"/>
      <c r="R77" s="615"/>
      <c r="S77" s="615"/>
      <c r="T77" s="615"/>
      <c r="U77" s="615"/>
      <c r="V77" s="615"/>
      <c r="W77" s="615"/>
      <c r="X77" s="648"/>
    </row>
    <row r="78" spans="2:24" ht="32.25" customHeight="1">
      <c r="B78" s="648">
        <v>31</v>
      </c>
      <c r="C78" s="1113" t="s">
        <v>950</v>
      </c>
      <c r="D78" s="40" t="s">
        <v>951</v>
      </c>
      <c r="E78" s="615">
        <f>IF(E13&gt;0,E30*100/E13,0)</f>
        <v>3.0574513250097008</v>
      </c>
      <c r="F78" s="615">
        <f t="shared" ref="F78:W78" si="7">IF(F13&gt;0,F30*100/F13,0)</f>
        <v>4.1014946124435179</v>
      </c>
      <c r="G78" s="615">
        <f t="shared" si="7"/>
        <v>18.085106382978722</v>
      </c>
      <c r="H78" s="615">
        <f t="shared" si="7"/>
        <v>6.2015503875968996</v>
      </c>
      <c r="I78" s="615">
        <f t="shared" si="7"/>
        <v>1.7595307917888563</v>
      </c>
      <c r="J78" s="615">
        <f t="shared" si="7"/>
        <v>2.459016393442623</v>
      </c>
      <c r="K78" s="615">
        <f t="shared" si="7"/>
        <v>0.48862909854781261</v>
      </c>
      <c r="L78" s="615">
        <f t="shared" si="7"/>
        <v>3.551532033426184</v>
      </c>
      <c r="M78" s="615">
        <f t="shared" si="7"/>
        <v>1.4272620138797958</v>
      </c>
      <c r="N78" s="615">
        <f t="shared" si="7"/>
        <v>9.3480553315551145</v>
      </c>
      <c r="O78" s="615">
        <f t="shared" si="7"/>
        <v>1.6077708926477976</v>
      </c>
      <c r="P78" s="615">
        <f t="shared" si="7"/>
        <v>1.2495041650138834</v>
      </c>
      <c r="Q78" s="615">
        <f t="shared" si="7"/>
        <v>0.68105430744737305</v>
      </c>
      <c r="R78" s="615">
        <f t="shared" si="7"/>
        <v>0.64159510413582077</v>
      </c>
      <c r="S78" s="615">
        <f t="shared" si="7"/>
        <v>5.2631578947368425</v>
      </c>
      <c r="T78" s="615">
        <f t="shared" si="7"/>
        <v>0.6097560975609756</v>
      </c>
      <c r="U78" s="615">
        <f t="shared" si="7"/>
        <v>9.1324200913242004E-2</v>
      </c>
      <c r="V78" s="615">
        <f t="shared" si="7"/>
        <v>0</v>
      </c>
      <c r="W78" s="615">
        <f t="shared" si="7"/>
        <v>1.2516235683079466</v>
      </c>
      <c r="X78" s="393">
        <v>31</v>
      </c>
    </row>
    <row r="79" spans="2:24" ht="17.25" customHeight="1">
      <c r="B79" s="648"/>
      <c r="C79" s="1113"/>
      <c r="D79" s="41" t="s">
        <v>952</v>
      </c>
      <c r="E79" s="615"/>
      <c r="F79" s="615"/>
      <c r="G79" s="615"/>
      <c r="H79" s="615"/>
      <c r="I79" s="615"/>
      <c r="J79" s="615"/>
      <c r="K79" s="615"/>
      <c r="L79" s="615"/>
      <c r="M79" s="615"/>
      <c r="N79" s="615"/>
      <c r="O79" s="615"/>
      <c r="P79" s="615"/>
      <c r="Q79" s="615"/>
      <c r="R79" s="615"/>
      <c r="S79" s="615"/>
      <c r="T79" s="615"/>
      <c r="U79" s="615"/>
      <c r="V79" s="615"/>
      <c r="W79" s="615"/>
      <c r="X79" s="648"/>
    </row>
    <row r="80" spans="2:24" ht="17.25" customHeight="1">
      <c r="B80" s="648">
        <v>32</v>
      </c>
      <c r="C80" s="1113" t="s">
        <v>953</v>
      </c>
      <c r="D80" s="40" t="s">
        <v>954</v>
      </c>
      <c r="E80" s="615">
        <f>IF(E13&gt;0,E32*100/E13,0)</f>
        <v>1.1675150076464815</v>
      </c>
      <c r="F80" s="615">
        <f t="shared" ref="F80:W80" si="8">IF(F13&gt;0,F32*100/F13,0)</f>
        <v>1.1817865832464372</v>
      </c>
      <c r="G80" s="615">
        <f t="shared" si="8"/>
        <v>1.0638297872340425</v>
      </c>
      <c r="H80" s="615">
        <f t="shared" si="8"/>
        <v>3.1007751937984498</v>
      </c>
      <c r="I80" s="615">
        <f t="shared" si="8"/>
        <v>0.5865102639296188</v>
      </c>
      <c r="J80" s="615">
        <f t="shared" si="8"/>
        <v>1.639344262295082</v>
      </c>
      <c r="K80" s="615">
        <f t="shared" si="8"/>
        <v>1.1096903826833502</v>
      </c>
      <c r="L80" s="615">
        <f t="shared" si="8"/>
        <v>1.6230983501178486</v>
      </c>
      <c r="M80" s="615">
        <f t="shared" si="8"/>
        <v>1.662956658373707</v>
      </c>
      <c r="N80" s="615">
        <f t="shared" si="8"/>
        <v>0.83741703368277398</v>
      </c>
      <c r="O80" s="615">
        <f t="shared" si="8"/>
        <v>2.4953944062971027</v>
      </c>
      <c r="P80" s="615">
        <f t="shared" si="8"/>
        <v>2.459341531138437</v>
      </c>
      <c r="Q80" s="615">
        <f t="shared" si="8"/>
        <v>0.77834777993985493</v>
      </c>
      <c r="R80" s="615">
        <f t="shared" si="8"/>
        <v>0.81926759451189424</v>
      </c>
      <c r="S80" s="615">
        <f t="shared" si="8"/>
        <v>1.3157894736842106</v>
      </c>
      <c r="T80" s="615">
        <f t="shared" si="8"/>
        <v>0</v>
      </c>
      <c r="U80" s="615">
        <f t="shared" si="8"/>
        <v>0</v>
      </c>
      <c r="V80" s="615">
        <f t="shared" si="8"/>
        <v>0</v>
      </c>
      <c r="W80" s="615">
        <f t="shared" si="8"/>
        <v>0.81473609635139921</v>
      </c>
      <c r="X80" s="648">
        <v>32</v>
      </c>
    </row>
    <row r="81" spans="2:25">
      <c r="B81" s="648"/>
      <c r="C81" s="1113"/>
      <c r="D81" s="41" t="s">
        <v>955</v>
      </c>
      <c r="E81" s="615"/>
      <c r="F81" s="615"/>
      <c r="G81" s="615"/>
      <c r="H81" s="615"/>
      <c r="I81" s="615"/>
      <c r="J81" s="615"/>
      <c r="K81" s="615"/>
      <c r="L81" s="615"/>
      <c r="M81" s="615"/>
      <c r="N81" s="615"/>
      <c r="O81" s="615"/>
      <c r="P81" s="615"/>
      <c r="Q81" s="615"/>
      <c r="R81" s="615"/>
      <c r="S81" s="615"/>
      <c r="T81" s="615"/>
      <c r="U81" s="615"/>
      <c r="V81" s="615"/>
      <c r="W81" s="615"/>
      <c r="X81" s="648"/>
    </row>
    <row r="82" spans="2:25" ht="15.75" customHeight="1">
      <c r="B82" s="648">
        <v>33</v>
      </c>
      <c r="C82" s="1113" t="s">
        <v>956</v>
      </c>
      <c r="D82" s="40" t="s">
        <v>957</v>
      </c>
      <c r="E82" s="615">
        <f>IF(E13&gt;0,E34*100/E13,0)</f>
        <v>7.0530232133482462</v>
      </c>
      <c r="F82" s="615">
        <f t="shared" ref="F82:W82" si="9">IF(F13&gt;0,F34*100/F13,0)</f>
        <v>11.29648939867918</v>
      </c>
      <c r="G82" s="615">
        <f t="shared" si="9"/>
        <v>6.3829787234042552</v>
      </c>
      <c r="H82" s="615">
        <f t="shared" si="9"/>
        <v>9.3023255813953494</v>
      </c>
      <c r="I82" s="615">
        <f t="shared" si="9"/>
        <v>3.6656891495601172</v>
      </c>
      <c r="J82" s="615">
        <f t="shared" si="9"/>
        <v>3.278688524590164</v>
      </c>
      <c r="K82" s="615">
        <f t="shared" si="9"/>
        <v>3.5345693670654854</v>
      </c>
      <c r="L82" s="615">
        <f t="shared" si="9"/>
        <v>6.010284979644311</v>
      </c>
      <c r="M82" s="615">
        <f t="shared" si="9"/>
        <v>5.2245646196150322</v>
      </c>
      <c r="N82" s="615">
        <f t="shared" si="9"/>
        <v>13.994169096209912</v>
      </c>
      <c r="O82" s="615">
        <f t="shared" si="9"/>
        <v>23.279182716462905</v>
      </c>
      <c r="P82" s="615">
        <f t="shared" si="9"/>
        <v>22.927409758032528</v>
      </c>
      <c r="Q82" s="615">
        <f t="shared" si="9"/>
        <v>1.3444188926233858</v>
      </c>
      <c r="R82" s="615">
        <f t="shared" si="9"/>
        <v>1.3424143717303327</v>
      </c>
      <c r="S82" s="615">
        <f t="shared" si="9"/>
        <v>5.2631578947368425</v>
      </c>
      <c r="T82" s="615">
        <f t="shared" si="9"/>
        <v>0.6097560975609756</v>
      </c>
      <c r="U82" s="615">
        <f t="shared" si="9"/>
        <v>9.1324200913242004E-2</v>
      </c>
      <c r="V82" s="615">
        <f t="shared" si="9"/>
        <v>0</v>
      </c>
      <c r="W82" s="615">
        <f t="shared" si="9"/>
        <v>1.8302042744125635</v>
      </c>
      <c r="X82" s="648">
        <v>33</v>
      </c>
      <c r="Y82" s="28"/>
    </row>
    <row r="83" spans="2:25">
      <c r="B83" s="648"/>
      <c r="C83" s="1113"/>
      <c r="D83" s="41" t="s">
        <v>958</v>
      </c>
      <c r="E83" s="615"/>
      <c r="F83" s="615"/>
      <c r="G83" s="615"/>
      <c r="H83" s="615"/>
      <c r="I83" s="615"/>
      <c r="J83" s="615"/>
      <c r="K83" s="615"/>
      <c r="L83" s="615"/>
      <c r="M83" s="615"/>
      <c r="N83" s="615"/>
      <c r="O83" s="615"/>
      <c r="P83" s="615"/>
      <c r="Q83" s="615"/>
      <c r="R83" s="615"/>
      <c r="S83" s="615"/>
      <c r="T83" s="615"/>
      <c r="U83" s="615"/>
      <c r="V83" s="615"/>
      <c r="W83" s="615"/>
      <c r="X83" s="648"/>
      <c r="Y83" s="28"/>
    </row>
    <row r="84" spans="2:25" ht="34.5" customHeight="1">
      <c r="B84" s="648">
        <v>34</v>
      </c>
      <c r="C84" s="1113" t="s">
        <v>959</v>
      </c>
      <c r="D84" s="40" t="s">
        <v>960</v>
      </c>
      <c r="E84" s="615">
        <f>IF(E13&gt;0,E36*100/E13,0)</f>
        <v>8.338088607883865</v>
      </c>
      <c r="F84" s="615">
        <f t="shared" ref="F84:W84" si="10">IF(F13&gt;0,F36*100/F13,0)</f>
        <v>2.7459158846020162</v>
      </c>
      <c r="G84" s="615">
        <f t="shared" si="10"/>
        <v>4.2553191489361701</v>
      </c>
      <c r="H84" s="615">
        <f t="shared" si="10"/>
        <v>3.1007751937984498</v>
      </c>
      <c r="I84" s="615">
        <f t="shared" si="10"/>
        <v>0.87976539589442815</v>
      </c>
      <c r="J84" s="615">
        <f t="shared" si="10"/>
        <v>0.81967213114754101</v>
      </c>
      <c r="K84" s="615">
        <f t="shared" si="10"/>
        <v>6.8088409900447528</v>
      </c>
      <c r="L84" s="615">
        <f t="shared" si="10"/>
        <v>16.680951360617097</v>
      </c>
      <c r="M84" s="615">
        <f t="shared" si="10"/>
        <v>13.905984025140762</v>
      </c>
      <c r="N84" s="615">
        <f t="shared" si="10"/>
        <v>2.741765399168786</v>
      </c>
      <c r="O84" s="615">
        <f t="shared" si="10"/>
        <v>20.398593200468934</v>
      </c>
      <c r="P84" s="615">
        <f t="shared" si="10"/>
        <v>21.915906386354621</v>
      </c>
      <c r="Q84" s="615">
        <f t="shared" si="10"/>
        <v>6.7397841853882898</v>
      </c>
      <c r="R84" s="615">
        <f t="shared" si="10"/>
        <v>6.9884512881255549</v>
      </c>
      <c r="S84" s="615">
        <f t="shared" si="10"/>
        <v>6.5789473684210522</v>
      </c>
      <c r="T84" s="615">
        <f t="shared" si="10"/>
        <v>0.6097560975609756</v>
      </c>
      <c r="U84" s="615">
        <f t="shared" si="10"/>
        <v>0.27397260273972601</v>
      </c>
      <c r="V84" s="615">
        <f t="shared" si="10"/>
        <v>0</v>
      </c>
      <c r="W84" s="615">
        <f t="shared" si="10"/>
        <v>2.27889951588145</v>
      </c>
      <c r="X84" s="393">
        <v>34</v>
      </c>
      <c r="Y84" s="28"/>
    </row>
    <row r="85" spans="2:25">
      <c r="B85" s="648"/>
      <c r="C85" s="1113"/>
      <c r="D85" s="41" t="s">
        <v>961</v>
      </c>
      <c r="E85" s="615"/>
      <c r="F85" s="615"/>
      <c r="G85" s="615"/>
      <c r="H85" s="615"/>
      <c r="I85" s="615"/>
      <c r="J85" s="615"/>
      <c r="K85" s="615"/>
      <c r="L85" s="615"/>
      <c r="M85" s="615"/>
      <c r="N85" s="615"/>
      <c r="O85" s="615"/>
      <c r="P85" s="615"/>
      <c r="Q85" s="615"/>
      <c r="R85" s="615"/>
      <c r="S85" s="615"/>
      <c r="T85" s="615"/>
      <c r="U85" s="615"/>
      <c r="V85" s="615"/>
      <c r="W85" s="615"/>
      <c r="X85" s="648"/>
      <c r="Y85" s="28"/>
    </row>
    <row r="86" spans="2:25" ht="14.25" customHeight="1">
      <c r="B86" s="648">
        <v>35</v>
      </c>
      <c r="C86" s="1113" t="s">
        <v>962</v>
      </c>
      <c r="D86" s="40" t="s">
        <v>963</v>
      </c>
      <c r="E86" s="615">
        <f>IF(E13,E38*100/E13,0)</f>
        <v>5.1950423409645978</v>
      </c>
      <c r="F86" s="615">
        <f t="shared" ref="F86:W86" si="11">IF(F13,F38*100/F13,0)</f>
        <v>0.79944386513729582</v>
      </c>
      <c r="G86" s="615">
        <f t="shared" si="11"/>
        <v>1.0638297872340425</v>
      </c>
      <c r="H86" s="615">
        <f t="shared" si="11"/>
        <v>1.5503875968992249</v>
      </c>
      <c r="I86" s="615">
        <f t="shared" si="11"/>
        <v>0.73313782991202348</v>
      </c>
      <c r="J86" s="615">
        <f t="shared" si="11"/>
        <v>4.0983606557377046</v>
      </c>
      <c r="K86" s="615">
        <f t="shared" si="11"/>
        <v>5.0735226961366333</v>
      </c>
      <c r="L86" s="615">
        <f t="shared" si="11"/>
        <v>13.150846368116563</v>
      </c>
      <c r="M86" s="615">
        <f t="shared" si="11"/>
        <v>1.4141678669634674</v>
      </c>
      <c r="N86" s="615">
        <f t="shared" si="11"/>
        <v>0.62651200297748277</v>
      </c>
      <c r="O86" s="615">
        <f t="shared" si="11"/>
        <v>4.5386032490370125</v>
      </c>
      <c r="P86" s="615">
        <f t="shared" si="11"/>
        <v>4.660848869496232</v>
      </c>
      <c r="Q86" s="615">
        <f t="shared" si="11"/>
        <v>2.5030957013974882</v>
      </c>
      <c r="R86" s="615">
        <f t="shared" si="11"/>
        <v>2.4380613957161188</v>
      </c>
      <c r="S86" s="615">
        <f t="shared" si="11"/>
        <v>0</v>
      </c>
      <c r="T86" s="615">
        <f t="shared" si="11"/>
        <v>8.536585365853659</v>
      </c>
      <c r="U86" s="615">
        <f t="shared" si="11"/>
        <v>0.63926940639269403</v>
      </c>
      <c r="V86" s="615">
        <f t="shared" si="11"/>
        <v>0</v>
      </c>
      <c r="W86" s="615">
        <f t="shared" si="11"/>
        <v>3.4124453890660056</v>
      </c>
      <c r="X86" s="648">
        <v>35</v>
      </c>
      <c r="Y86" s="28"/>
    </row>
    <row r="87" spans="2:25">
      <c r="B87" s="648"/>
      <c r="C87" s="1113"/>
      <c r="D87" s="41" t="s">
        <v>964</v>
      </c>
      <c r="E87" s="615"/>
      <c r="F87" s="615"/>
      <c r="G87" s="615"/>
      <c r="H87" s="615"/>
      <c r="I87" s="615"/>
      <c r="J87" s="615"/>
      <c r="K87" s="615"/>
      <c r="L87" s="615"/>
      <c r="M87" s="615"/>
      <c r="N87" s="615"/>
      <c r="O87" s="615"/>
      <c r="P87" s="615"/>
      <c r="Q87" s="615"/>
      <c r="R87" s="615"/>
      <c r="S87" s="615"/>
      <c r="T87" s="615"/>
      <c r="U87" s="615"/>
      <c r="V87" s="615"/>
      <c r="W87" s="615"/>
      <c r="X87" s="648"/>
      <c r="Y87" s="28"/>
    </row>
    <row r="88" spans="2:25" ht="15" customHeight="1">
      <c r="B88" s="651">
        <v>36</v>
      </c>
      <c r="C88" s="934" t="s">
        <v>965</v>
      </c>
      <c r="D88" s="40" t="s">
        <v>966</v>
      </c>
      <c r="E88" s="615">
        <f>IF(E13&gt;0,E40*100/E13,0)</f>
        <v>0.70301978955056954</v>
      </c>
      <c r="F88" s="615">
        <f t="shared" ref="F88:W88" si="12">IF(F13&gt;0,F40*100/F13,0)</f>
        <v>0.13903371567605144</v>
      </c>
      <c r="G88" s="615">
        <f t="shared" si="12"/>
        <v>0</v>
      </c>
      <c r="H88" s="615">
        <f t="shared" si="12"/>
        <v>0</v>
      </c>
      <c r="I88" s="615">
        <f t="shared" si="12"/>
        <v>0</v>
      </c>
      <c r="J88" s="615">
        <f t="shared" si="12"/>
        <v>2.459016393442623</v>
      </c>
      <c r="K88" s="615">
        <f t="shared" si="12"/>
        <v>0.77632660516942187</v>
      </c>
      <c r="L88" s="615">
        <f t="shared" si="12"/>
        <v>1.0927790872080565</v>
      </c>
      <c r="M88" s="615">
        <f t="shared" si="12"/>
        <v>0.24878879141023963</v>
      </c>
      <c r="N88" s="615">
        <f t="shared" si="12"/>
        <v>0.18609267415172756</v>
      </c>
      <c r="O88" s="615">
        <f t="shared" si="12"/>
        <v>1.0383520348350359</v>
      </c>
      <c r="P88" s="615">
        <f t="shared" si="12"/>
        <v>0.95200317334391116</v>
      </c>
      <c r="Q88" s="615">
        <f t="shared" si="12"/>
        <v>0.58376083495489117</v>
      </c>
      <c r="R88" s="615">
        <f t="shared" si="12"/>
        <v>0.63172441022603887</v>
      </c>
      <c r="S88" s="615">
        <f t="shared" si="12"/>
        <v>0</v>
      </c>
      <c r="T88" s="615">
        <f t="shared" si="12"/>
        <v>0</v>
      </c>
      <c r="U88" s="615">
        <f t="shared" si="12"/>
        <v>0.22831050228310501</v>
      </c>
      <c r="V88" s="615">
        <f t="shared" si="12"/>
        <v>0.12903225806451613</v>
      </c>
      <c r="W88" s="615">
        <f t="shared" si="12"/>
        <v>0.85015940488841657</v>
      </c>
      <c r="X88" s="667">
        <v>36</v>
      </c>
      <c r="Y88" s="28"/>
    </row>
    <row r="89" spans="2:25">
      <c r="B89" s="651"/>
      <c r="C89" s="934"/>
      <c r="D89" s="41" t="s">
        <v>967</v>
      </c>
      <c r="E89" s="615"/>
      <c r="F89" s="615"/>
      <c r="G89" s="615"/>
      <c r="H89" s="615"/>
      <c r="I89" s="615"/>
      <c r="J89" s="615"/>
      <c r="K89" s="615"/>
      <c r="L89" s="615"/>
      <c r="M89" s="615"/>
      <c r="N89" s="615"/>
      <c r="O89" s="615"/>
      <c r="P89" s="615"/>
      <c r="Q89" s="615"/>
      <c r="R89" s="615"/>
      <c r="S89" s="615"/>
      <c r="T89" s="615"/>
      <c r="U89" s="615"/>
      <c r="V89" s="615"/>
      <c r="W89" s="615"/>
      <c r="X89" s="667"/>
      <c r="Y89" s="28"/>
    </row>
    <row r="90" spans="2:25" ht="18.75" customHeight="1">
      <c r="B90" s="651">
        <v>37</v>
      </c>
      <c r="C90" s="934" t="s">
        <v>968</v>
      </c>
      <c r="D90" s="40" t="s">
        <v>969</v>
      </c>
      <c r="E90" s="615">
        <f>IF(E13&gt;0,E42*100/E13,0)</f>
        <v>16.97861267718153</v>
      </c>
      <c r="F90" s="615">
        <f t="shared" ref="F90:W90" si="13">IF(F13&gt;0,F42*100/F13,0)</f>
        <v>8.6548488008342019</v>
      </c>
      <c r="G90" s="615">
        <f t="shared" si="13"/>
        <v>7.4468085106382977</v>
      </c>
      <c r="H90" s="615">
        <f t="shared" si="13"/>
        <v>0.77519379844961245</v>
      </c>
      <c r="I90" s="615">
        <f t="shared" si="13"/>
        <v>5.7184750733137832</v>
      </c>
      <c r="J90" s="615">
        <f t="shared" si="13"/>
        <v>11.475409836065573</v>
      </c>
      <c r="K90" s="615">
        <f t="shared" si="13"/>
        <v>8.7359576217006119</v>
      </c>
      <c r="L90" s="615">
        <f t="shared" si="13"/>
        <v>29.922862652667668</v>
      </c>
      <c r="M90" s="615">
        <f t="shared" si="13"/>
        <v>45.38431321199424</v>
      </c>
      <c r="N90" s="615">
        <f t="shared" si="13"/>
        <v>19.279201042118974</v>
      </c>
      <c r="O90" s="615">
        <f t="shared" si="13"/>
        <v>24.819963155250377</v>
      </c>
      <c r="P90" s="615">
        <f t="shared" si="13"/>
        <v>25.485918286394288</v>
      </c>
      <c r="Q90" s="615">
        <f t="shared" si="13"/>
        <v>18.441535467893154</v>
      </c>
      <c r="R90" s="615">
        <f t="shared" si="13"/>
        <v>19.50449116572895</v>
      </c>
      <c r="S90" s="615">
        <f t="shared" si="13"/>
        <v>13.157894736842104</v>
      </c>
      <c r="T90" s="615">
        <f t="shared" si="13"/>
        <v>1.2195121951219512</v>
      </c>
      <c r="U90" s="615">
        <f t="shared" si="13"/>
        <v>0.68493150684931503</v>
      </c>
      <c r="V90" s="615">
        <f t="shared" si="13"/>
        <v>0.25806451612903225</v>
      </c>
      <c r="W90" s="615">
        <f t="shared" si="13"/>
        <v>5.0183020427441258</v>
      </c>
      <c r="X90" s="667">
        <v>37</v>
      </c>
      <c r="Y90" s="28"/>
    </row>
    <row r="91" spans="2:25" ht="31.5">
      <c r="B91" s="651"/>
      <c r="C91" s="934"/>
      <c r="D91" s="41" t="s">
        <v>970</v>
      </c>
      <c r="E91" s="615"/>
      <c r="F91" s="615"/>
      <c r="G91" s="615"/>
      <c r="H91" s="615"/>
      <c r="I91" s="615"/>
      <c r="J91" s="615"/>
      <c r="K91" s="615"/>
      <c r="L91" s="615"/>
      <c r="M91" s="615"/>
      <c r="N91" s="615"/>
      <c r="O91" s="615"/>
      <c r="P91" s="615"/>
      <c r="Q91" s="615"/>
      <c r="R91" s="615"/>
      <c r="S91" s="615"/>
      <c r="T91" s="615"/>
      <c r="U91" s="615"/>
      <c r="V91" s="615"/>
      <c r="W91" s="615"/>
      <c r="X91" s="667"/>
      <c r="Y91" s="28"/>
    </row>
    <row r="92" spans="2:25" ht="32.65" customHeight="1">
      <c r="B92" s="651">
        <v>38</v>
      </c>
      <c r="C92" s="934" t="s">
        <v>971</v>
      </c>
      <c r="D92" s="40" t="s">
        <v>972</v>
      </c>
      <c r="E92" s="615">
        <f>IF(E13&gt;0,E44*100/E13,0)</f>
        <v>1.360388943416037</v>
      </c>
      <c r="F92" s="615">
        <f t="shared" ref="F92:W92" si="14">IF(F13&gt;0,F44*100/F13,0)</f>
        <v>32.707681612791099</v>
      </c>
      <c r="G92" s="615">
        <f t="shared" si="14"/>
        <v>8.5106382978723403</v>
      </c>
      <c r="H92" s="615">
        <f t="shared" si="14"/>
        <v>0.77519379844961245</v>
      </c>
      <c r="I92" s="615">
        <f t="shared" si="14"/>
        <v>70.674486803519059</v>
      </c>
      <c r="J92" s="615">
        <f t="shared" si="14"/>
        <v>8.1967213114754092</v>
      </c>
      <c r="K92" s="615">
        <f t="shared" si="14"/>
        <v>0.18723171065850763</v>
      </c>
      <c r="L92" s="615">
        <f t="shared" si="14"/>
        <v>0.2946218127276623</v>
      </c>
      <c r="M92" s="615">
        <f t="shared" si="14"/>
        <v>0.30116537907555324</v>
      </c>
      <c r="N92" s="615">
        <f t="shared" si="14"/>
        <v>0.23571738725885491</v>
      </c>
      <c r="O92" s="615">
        <f t="shared" si="14"/>
        <v>6.69904538603249E-2</v>
      </c>
      <c r="P92" s="615">
        <f t="shared" si="14"/>
        <v>5.9500198333994447E-2</v>
      </c>
      <c r="Q92" s="615">
        <f t="shared" si="14"/>
        <v>0.15920750044224305</v>
      </c>
      <c r="R92" s="615">
        <f t="shared" si="14"/>
        <v>0.14806040864672787</v>
      </c>
      <c r="S92" s="615">
        <f t="shared" si="14"/>
        <v>3.9473684210526314</v>
      </c>
      <c r="T92" s="615">
        <f t="shared" si="14"/>
        <v>0</v>
      </c>
      <c r="U92" s="615">
        <f t="shared" si="14"/>
        <v>0.27397260273972601</v>
      </c>
      <c r="V92" s="615">
        <f t="shared" si="14"/>
        <v>0</v>
      </c>
      <c r="W92" s="615">
        <f t="shared" si="14"/>
        <v>0.93281379147479038</v>
      </c>
      <c r="X92" s="10">
        <v>38</v>
      </c>
      <c r="Y92" s="28"/>
    </row>
    <row r="93" spans="2:25" ht="31.5">
      <c r="B93" s="651"/>
      <c r="C93" s="934"/>
      <c r="D93" s="41" t="s">
        <v>973</v>
      </c>
      <c r="E93" s="615"/>
      <c r="F93" s="615"/>
      <c r="G93" s="615"/>
      <c r="H93" s="615"/>
      <c r="I93" s="615"/>
      <c r="J93" s="615"/>
      <c r="K93" s="615"/>
      <c r="L93" s="615"/>
      <c r="M93" s="615"/>
      <c r="N93" s="615"/>
      <c r="O93" s="615"/>
      <c r="P93" s="615"/>
      <c r="Q93" s="615"/>
      <c r="R93" s="615"/>
      <c r="S93" s="615"/>
      <c r="T93" s="615"/>
      <c r="U93" s="615"/>
      <c r="V93" s="615"/>
      <c r="W93" s="615"/>
      <c r="X93" s="667"/>
      <c r="Y93" s="28"/>
    </row>
    <row r="94" spans="2:25" ht="30" customHeight="1">
      <c r="B94" s="651">
        <v>39</v>
      </c>
      <c r="C94" s="934" t="s">
        <v>974</v>
      </c>
      <c r="D94" s="40" t="s">
        <v>975</v>
      </c>
      <c r="E94" s="615">
        <f>IF(E13&gt;0,E46*100/E13,0)</f>
        <v>0.54210129876058522</v>
      </c>
      <c r="F94" s="615">
        <f t="shared" ref="F94:W94" si="15">IF(F13&gt;0,F46*100/F13,0)</f>
        <v>0.6256517205422315</v>
      </c>
      <c r="G94" s="615">
        <f t="shared" si="15"/>
        <v>2.1276595744680851</v>
      </c>
      <c r="H94" s="615">
        <f t="shared" si="15"/>
        <v>2.3255813953488373</v>
      </c>
      <c r="I94" s="615">
        <f t="shared" si="15"/>
        <v>0.43988269794721407</v>
      </c>
      <c r="J94" s="615">
        <f t="shared" si="15"/>
        <v>0</v>
      </c>
      <c r="K94" s="615">
        <f t="shared" si="15"/>
        <v>0.60736140286784179</v>
      </c>
      <c r="L94" s="615">
        <f t="shared" si="15"/>
        <v>0.76065995286050991</v>
      </c>
      <c r="M94" s="615">
        <f t="shared" si="15"/>
        <v>1.1130024878879141</v>
      </c>
      <c r="N94" s="615">
        <f t="shared" si="15"/>
        <v>0.36598225916506422</v>
      </c>
      <c r="O94" s="615">
        <f t="shared" si="15"/>
        <v>0.61966169820800532</v>
      </c>
      <c r="P94" s="615">
        <f t="shared" si="15"/>
        <v>0.63466878222927414</v>
      </c>
      <c r="Q94" s="615">
        <f t="shared" si="15"/>
        <v>0.36263930656288695</v>
      </c>
      <c r="R94" s="615">
        <f t="shared" si="15"/>
        <v>0.38495706248149247</v>
      </c>
      <c r="S94" s="615">
        <f t="shared" si="15"/>
        <v>0</v>
      </c>
      <c r="T94" s="615">
        <f t="shared" si="15"/>
        <v>0</v>
      </c>
      <c r="U94" s="615">
        <f t="shared" si="15"/>
        <v>0.50228310502283102</v>
      </c>
      <c r="V94" s="615">
        <f t="shared" si="15"/>
        <v>0</v>
      </c>
      <c r="W94" s="615">
        <f t="shared" si="15"/>
        <v>0.40146416341953006</v>
      </c>
      <c r="X94" s="667">
        <v>39</v>
      </c>
      <c r="Y94" s="28"/>
    </row>
    <row r="95" spans="2:25">
      <c r="B95" s="651"/>
      <c r="C95" s="934"/>
      <c r="D95" s="41" t="s">
        <v>976</v>
      </c>
      <c r="E95" s="615"/>
      <c r="F95" s="615"/>
      <c r="G95" s="615"/>
      <c r="H95" s="615"/>
      <c r="I95" s="615"/>
      <c r="J95" s="615"/>
      <c r="K95" s="615"/>
      <c r="L95" s="615"/>
      <c r="M95" s="615"/>
      <c r="N95" s="615"/>
      <c r="O95" s="615"/>
      <c r="P95" s="615"/>
      <c r="Q95" s="615"/>
      <c r="R95" s="615"/>
      <c r="S95" s="615"/>
      <c r="T95" s="615"/>
      <c r="U95" s="615"/>
      <c r="V95" s="615"/>
      <c r="W95" s="615"/>
      <c r="X95" s="667"/>
      <c r="Y95" s="28"/>
    </row>
    <row r="96" spans="2:25" ht="19.5" customHeight="1">
      <c r="B96" s="651">
        <v>40</v>
      </c>
      <c r="C96" s="934" t="s">
        <v>977</v>
      </c>
      <c r="D96" s="40" t="s">
        <v>978</v>
      </c>
      <c r="E96" s="615">
        <f>IF(E13&gt;0,E48*100/E13,0)</f>
        <v>4.0320923968866262</v>
      </c>
      <c r="F96" s="615">
        <f t="shared" ref="F96:W96" si="16">IF(F13&gt;0,F48*100/F13,0)</f>
        <v>4.9356969064998264</v>
      </c>
      <c r="G96" s="615">
        <f t="shared" si="16"/>
        <v>1.0638297872340425</v>
      </c>
      <c r="H96" s="615">
        <f t="shared" si="16"/>
        <v>3.8759689922480618</v>
      </c>
      <c r="I96" s="615">
        <f t="shared" si="16"/>
        <v>0.2932551319648094</v>
      </c>
      <c r="J96" s="615">
        <f t="shared" si="16"/>
        <v>1.639344262295082</v>
      </c>
      <c r="K96" s="615">
        <f t="shared" si="16"/>
        <v>5.3155539318659235</v>
      </c>
      <c r="L96" s="615">
        <f t="shared" si="16"/>
        <v>4.1300621384186842</v>
      </c>
      <c r="M96" s="615">
        <f t="shared" si="16"/>
        <v>6.1149666099253634</v>
      </c>
      <c r="N96" s="615">
        <f t="shared" si="16"/>
        <v>2.841014825383041</v>
      </c>
      <c r="O96" s="615">
        <f t="shared" si="16"/>
        <v>2.3949087255066153</v>
      </c>
      <c r="P96" s="615">
        <f t="shared" si="16"/>
        <v>2.3601745339151132</v>
      </c>
      <c r="Q96" s="615">
        <f t="shared" si="16"/>
        <v>4.3251370953476034</v>
      </c>
      <c r="R96" s="615">
        <f t="shared" si="16"/>
        <v>4.3431053203040175</v>
      </c>
      <c r="S96" s="615">
        <f t="shared" si="16"/>
        <v>6.5789473684210522</v>
      </c>
      <c r="T96" s="615">
        <f t="shared" si="16"/>
        <v>3.6585365853658538</v>
      </c>
      <c r="U96" s="615">
        <f t="shared" si="16"/>
        <v>1.6894977168949772</v>
      </c>
      <c r="V96" s="615">
        <f t="shared" si="16"/>
        <v>0</v>
      </c>
      <c r="W96" s="615">
        <f t="shared" si="16"/>
        <v>3.8611406305348921</v>
      </c>
      <c r="X96" s="667">
        <v>40</v>
      </c>
      <c r="Y96" s="28"/>
    </row>
    <row r="97" spans="2:25" ht="31.5">
      <c r="B97" s="651"/>
      <c r="C97" s="934"/>
      <c r="D97" s="41" t="s">
        <v>979</v>
      </c>
      <c r="E97" s="615"/>
      <c r="F97" s="615"/>
      <c r="G97" s="615"/>
      <c r="H97" s="615"/>
      <c r="I97" s="615"/>
      <c r="J97" s="615"/>
      <c r="K97" s="615"/>
      <c r="L97" s="615"/>
      <c r="M97" s="615"/>
      <c r="N97" s="615"/>
      <c r="O97" s="615"/>
      <c r="P97" s="615"/>
      <c r="Q97" s="615"/>
      <c r="R97" s="615"/>
      <c r="S97" s="615"/>
      <c r="T97" s="615"/>
      <c r="U97" s="615"/>
      <c r="V97" s="615"/>
      <c r="W97" s="615"/>
      <c r="X97" s="667"/>
      <c r="Y97" s="28"/>
    </row>
    <row r="98" spans="2:25" ht="22.7" customHeight="1">
      <c r="B98" s="651">
        <v>41</v>
      </c>
      <c r="C98" s="934" t="s">
        <v>980</v>
      </c>
      <c r="D98" s="40" t="s">
        <v>981</v>
      </c>
      <c r="E98" s="615">
        <f>IF(E13&gt;0,E50*100/E13,0)</f>
        <v>4.2340964597932027</v>
      </c>
      <c r="F98" s="615">
        <f t="shared" ref="F98:W98" si="17">IF(F13&gt;0,F50*100/F13,0)</f>
        <v>1.1470281543274243</v>
      </c>
      <c r="G98" s="615">
        <f t="shared" si="17"/>
        <v>1.0638297872340425</v>
      </c>
      <c r="H98" s="615">
        <f t="shared" si="17"/>
        <v>0</v>
      </c>
      <c r="I98" s="615">
        <f t="shared" si="17"/>
        <v>1.3196480938416422</v>
      </c>
      <c r="J98" s="615">
        <f t="shared" si="17"/>
        <v>0</v>
      </c>
      <c r="K98" s="615">
        <f t="shared" si="17"/>
        <v>1.0640241117910312</v>
      </c>
      <c r="L98" s="615">
        <f t="shared" si="17"/>
        <v>1.8159417184486821</v>
      </c>
      <c r="M98" s="615">
        <f t="shared" si="17"/>
        <v>0.83802540264501768</v>
      </c>
      <c r="N98" s="615">
        <f t="shared" si="17"/>
        <v>0.99869735128093795</v>
      </c>
      <c r="O98" s="615">
        <f t="shared" si="17"/>
        <v>0.87087590018422378</v>
      </c>
      <c r="P98" s="615">
        <f t="shared" si="17"/>
        <v>0.69416898056326859</v>
      </c>
      <c r="Q98" s="615">
        <f t="shared" si="17"/>
        <v>7.1201132142225365</v>
      </c>
      <c r="R98" s="615">
        <f t="shared" si="17"/>
        <v>6.8009081038397001</v>
      </c>
      <c r="S98" s="615">
        <f t="shared" si="17"/>
        <v>0</v>
      </c>
      <c r="T98" s="615">
        <f t="shared" si="17"/>
        <v>38.414634146341463</v>
      </c>
      <c r="U98" s="615">
        <f t="shared" si="17"/>
        <v>84.474885844748854</v>
      </c>
      <c r="V98" s="615">
        <f t="shared" si="17"/>
        <v>94.709677419354833</v>
      </c>
      <c r="W98" s="615">
        <f t="shared" si="17"/>
        <v>2.798441374424371</v>
      </c>
      <c r="X98" s="10">
        <v>41</v>
      </c>
      <c r="Y98" s="28"/>
    </row>
    <row r="99" spans="2:25">
      <c r="B99" s="651"/>
      <c r="C99" s="934"/>
      <c r="D99" s="41" t="s">
        <v>982</v>
      </c>
      <c r="E99" s="615"/>
      <c r="F99" s="615"/>
      <c r="G99" s="615"/>
      <c r="H99" s="615"/>
      <c r="I99" s="615"/>
      <c r="J99" s="615"/>
      <c r="K99" s="615"/>
      <c r="L99" s="615"/>
      <c r="M99" s="615"/>
      <c r="N99" s="615"/>
      <c r="O99" s="615"/>
      <c r="P99" s="615"/>
      <c r="Q99" s="615"/>
      <c r="R99" s="615"/>
      <c r="S99" s="615"/>
      <c r="T99" s="615"/>
      <c r="U99" s="615"/>
      <c r="V99" s="615"/>
      <c r="W99" s="615"/>
      <c r="X99" s="667"/>
      <c r="Y99" s="28"/>
    </row>
    <row r="100" spans="2:25" ht="17.25" customHeight="1">
      <c r="B100" s="651">
        <v>42</v>
      </c>
      <c r="C100" s="934" t="s">
        <v>983</v>
      </c>
      <c r="D100" s="40" t="s">
        <v>984</v>
      </c>
      <c r="E100" s="615">
        <f>IF(E13&gt;0,E52*100/E13,0)</f>
        <v>1.4482664171098583</v>
      </c>
      <c r="F100" s="615">
        <f t="shared" ref="F100:W100" si="18">IF(F13&gt;0,F52*100/F13,0)</f>
        <v>2.0855057351407718</v>
      </c>
      <c r="G100" s="615">
        <f t="shared" si="18"/>
        <v>1.0638297872340425</v>
      </c>
      <c r="H100" s="615">
        <f t="shared" si="18"/>
        <v>0.77519379844961245</v>
      </c>
      <c r="I100" s="615">
        <f t="shared" si="18"/>
        <v>2.0527859237536656</v>
      </c>
      <c r="J100" s="615">
        <f t="shared" si="18"/>
        <v>0.81967213114754101</v>
      </c>
      <c r="K100" s="615">
        <f t="shared" si="18"/>
        <v>0.5388619965293634</v>
      </c>
      <c r="L100" s="615">
        <f t="shared" si="18"/>
        <v>1.4141847010927791</v>
      </c>
      <c r="M100" s="615">
        <f t="shared" si="18"/>
        <v>1.6367683645410502</v>
      </c>
      <c r="N100" s="615">
        <f t="shared" si="18"/>
        <v>3.5791824328515602</v>
      </c>
      <c r="O100" s="615">
        <f t="shared" si="18"/>
        <v>0.55267124434768045</v>
      </c>
      <c r="P100" s="615">
        <f t="shared" si="18"/>
        <v>0.49583498611662041</v>
      </c>
      <c r="Q100" s="615">
        <f t="shared" si="18"/>
        <v>0.98177958606049887</v>
      </c>
      <c r="R100" s="615">
        <f t="shared" si="18"/>
        <v>1.046293554436877</v>
      </c>
      <c r="S100" s="615">
        <f t="shared" si="18"/>
        <v>0</v>
      </c>
      <c r="T100" s="615">
        <f t="shared" si="18"/>
        <v>0</v>
      </c>
      <c r="U100" s="615">
        <f t="shared" si="18"/>
        <v>0.13698630136986301</v>
      </c>
      <c r="V100" s="615">
        <f t="shared" si="18"/>
        <v>0.12903225806451613</v>
      </c>
      <c r="W100" s="615">
        <f t="shared" si="18"/>
        <v>1.2043924902585901</v>
      </c>
      <c r="X100" s="667">
        <v>42</v>
      </c>
      <c r="Y100" s="28"/>
    </row>
    <row r="101" spans="2:25">
      <c r="B101" s="651"/>
      <c r="C101" s="934"/>
      <c r="D101" s="41" t="s">
        <v>985</v>
      </c>
      <c r="E101" s="615"/>
      <c r="F101" s="615"/>
      <c r="G101" s="615"/>
      <c r="H101" s="615"/>
      <c r="I101" s="615"/>
      <c r="J101" s="615"/>
      <c r="K101" s="615"/>
      <c r="L101" s="615"/>
      <c r="M101" s="615"/>
      <c r="N101" s="615"/>
      <c r="O101" s="615"/>
      <c r="P101" s="615"/>
      <c r="Q101" s="615"/>
      <c r="R101" s="615"/>
      <c r="S101" s="615"/>
      <c r="T101" s="615"/>
      <c r="U101" s="615"/>
      <c r="V101" s="615"/>
      <c r="W101" s="615"/>
      <c r="X101" s="667"/>
      <c r="Y101" s="28"/>
    </row>
    <row r="102" spans="2:25" ht="18.75" customHeight="1">
      <c r="B102" s="651">
        <v>43</v>
      </c>
      <c r="C102" s="934" t="s">
        <v>986</v>
      </c>
      <c r="D102" s="40" t="s">
        <v>987</v>
      </c>
      <c r="E102" s="615">
        <f>IF(E13&gt;0,E54*100/E13,0)</f>
        <v>1.6320102257423934</v>
      </c>
      <c r="F102" s="615">
        <f t="shared" ref="F102:W102" si="19">IF(F13&gt;0,F54*100/F13,0)</f>
        <v>3.1630170316301705</v>
      </c>
      <c r="G102" s="615">
        <f t="shared" si="19"/>
        <v>4.2553191489361701</v>
      </c>
      <c r="H102" s="615">
        <f t="shared" si="19"/>
        <v>0.77519379844961245</v>
      </c>
      <c r="I102" s="615">
        <f t="shared" si="19"/>
        <v>0.2932551319648094</v>
      </c>
      <c r="J102" s="615">
        <f t="shared" si="19"/>
        <v>18.852459016393443</v>
      </c>
      <c r="K102" s="615">
        <f t="shared" si="19"/>
        <v>2.3107133071513379</v>
      </c>
      <c r="L102" s="615">
        <f t="shared" si="19"/>
        <v>0.82494107563745445</v>
      </c>
      <c r="M102" s="615">
        <f t="shared" si="19"/>
        <v>0.99515516564095852</v>
      </c>
      <c r="N102" s="615">
        <f t="shared" si="19"/>
        <v>0.42801315054897338</v>
      </c>
      <c r="O102" s="615">
        <f t="shared" si="19"/>
        <v>0.4019427231619494</v>
      </c>
      <c r="P102" s="615">
        <f t="shared" si="19"/>
        <v>0.33716779055930185</v>
      </c>
      <c r="Q102" s="615">
        <f t="shared" si="19"/>
        <v>2.3704227843622854</v>
      </c>
      <c r="R102" s="615">
        <f t="shared" si="19"/>
        <v>1.9840094758661533</v>
      </c>
      <c r="S102" s="615">
        <f t="shared" si="19"/>
        <v>26.315789473684209</v>
      </c>
      <c r="T102" s="615">
        <f t="shared" si="19"/>
        <v>1.2195121951219512</v>
      </c>
      <c r="U102" s="615">
        <f t="shared" si="19"/>
        <v>4.5662100456621002E-2</v>
      </c>
      <c r="V102" s="615">
        <f t="shared" si="19"/>
        <v>0.12903225806451613</v>
      </c>
      <c r="W102" s="615">
        <f t="shared" si="19"/>
        <v>3.4714842366277012</v>
      </c>
      <c r="X102" s="667">
        <v>43</v>
      </c>
      <c r="Y102" s="28"/>
    </row>
    <row r="103" spans="2:25" ht="18.75" customHeight="1">
      <c r="B103" s="651"/>
      <c r="C103" s="934"/>
      <c r="D103" s="41" t="s">
        <v>988</v>
      </c>
      <c r="E103" s="615"/>
      <c r="F103" s="615"/>
      <c r="G103" s="615"/>
      <c r="H103" s="615"/>
      <c r="I103" s="615"/>
      <c r="J103" s="615"/>
      <c r="K103" s="615"/>
      <c r="L103" s="615"/>
      <c r="M103" s="615"/>
      <c r="N103" s="615"/>
      <c r="O103" s="615"/>
      <c r="P103" s="615"/>
      <c r="Q103" s="615"/>
      <c r="R103" s="615"/>
      <c r="S103" s="615"/>
      <c r="T103" s="615"/>
      <c r="U103" s="615"/>
      <c r="V103" s="615"/>
      <c r="W103" s="615"/>
      <c r="X103" s="667"/>
      <c r="Y103" s="28"/>
    </row>
    <row r="104" spans="2:25" ht="16.7" customHeight="1">
      <c r="B104" s="651">
        <v>44</v>
      </c>
      <c r="C104" s="934" t="s">
        <v>989</v>
      </c>
      <c r="D104" s="389" t="s">
        <v>990</v>
      </c>
      <c r="E104" s="615">
        <f>IF(E13&gt;0,E56*100/E13,0)</f>
        <v>9.9621099723813646</v>
      </c>
      <c r="F104" s="615">
        <f t="shared" ref="F104:W104" si="20">IF(F13&gt;0,F56*100/F13,0)</f>
        <v>10.045185957594716</v>
      </c>
      <c r="G104" s="615">
        <f t="shared" si="20"/>
        <v>10.638297872340425</v>
      </c>
      <c r="H104" s="615">
        <f t="shared" si="20"/>
        <v>12.403100775193799</v>
      </c>
      <c r="I104" s="615">
        <f t="shared" si="20"/>
        <v>2.0527859237536656</v>
      </c>
      <c r="J104" s="615">
        <f t="shared" si="20"/>
        <v>10.655737704918034</v>
      </c>
      <c r="K104" s="615">
        <f t="shared" si="20"/>
        <v>6.6398757877431729</v>
      </c>
      <c r="L104" s="615">
        <f t="shared" si="20"/>
        <v>4.4246839511463465</v>
      </c>
      <c r="M104" s="615">
        <f t="shared" si="20"/>
        <v>5.3031295011130029</v>
      </c>
      <c r="N104" s="615">
        <f t="shared" si="20"/>
        <v>4.7019415669003166</v>
      </c>
      <c r="O104" s="615">
        <f t="shared" si="20"/>
        <v>3.5672416680623011</v>
      </c>
      <c r="P104" s="615">
        <f t="shared" si="20"/>
        <v>2.8758429194763981</v>
      </c>
      <c r="Q104" s="615">
        <f t="shared" si="20"/>
        <v>18.892623385812843</v>
      </c>
      <c r="R104" s="615">
        <f t="shared" si="20"/>
        <v>17.678412792419309</v>
      </c>
      <c r="S104" s="615">
        <f t="shared" si="20"/>
        <v>13.157894736842104</v>
      </c>
      <c r="T104" s="615">
        <f t="shared" si="20"/>
        <v>31.097560975609756</v>
      </c>
      <c r="U104" s="615">
        <f t="shared" si="20"/>
        <v>6.3470319634703198</v>
      </c>
      <c r="V104" s="615">
        <f t="shared" si="20"/>
        <v>3.096774193548387</v>
      </c>
      <c r="W104" s="615">
        <f t="shared" si="20"/>
        <v>34.254339355295784</v>
      </c>
      <c r="X104" s="667">
        <v>44</v>
      </c>
      <c r="Y104" s="28"/>
    </row>
    <row r="105" spans="2:25">
      <c r="B105" s="390"/>
      <c r="C105" s="934" t="s">
        <v>1037</v>
      </c>
      <c r="D105" s="391" t="s">
        <v>991</v>
      </c>
      <c r="E105" s="394"/>
      <c r="F105" s="46"/>
      <c r="G105" s="46"/>
      <c r="H105" s="46"/>
      <c r="I105" s="46"/>
      <c r="J105" s="46"/>
      <c r="K105" s="46"/>
      <c r="L105" s="46"/>
      <c r="M105" s="46"/>
      <c r="N105" s="46"/>
      <c r="O105" s="46"/>
      <c r="P105" s="46"/>
      <c r="Q105" s="46"/>
      <c r="R105" s="46"/>
      <c r="S105" s="46"/>
      <c r="T105" s="46"/>
      <c r="U105" s="46"/>
      <c r="V105" s="46"/>
      <c r="W105" s="46"/>
      <c r="X105" s="158"/>
      <c r="Y105" s="28"/>
    </row>
  </sheetData>
  <sheetProtection selectLockedCells="1" selectUnlockedCells="1"/>
  <mergeCells count="79">
    <mergeCell ref="C96:C97"/>
    <mergeCell ref="C98:C99"/>
    <mergeCell ref="C100:C101"/>
    <mergeCell ref="C102:C103"/>
    <mergeCell ref="C104:C105"/>
    <mergeCell ref="C70:C71"/>
    <mergeCell ref="C94:C95"/>
    <mergeCell ref="C72:C73"/>
    <mergeCell ref="C74:C75"/>
    <mergeCell ref="C76:C77"/>
    <mergeCell ref="C78:C79"/>
    <mergeCell ref="C80:C81"/>
    <mergeCell ref="C82:C83"/>
    <mergeCell ref="C84:C85"/>
    <mergeCell ref="C86:C87"/>
    <mergeCell ref="C88:C89"/>
    <mergeCell ref="C90:C91"/>
    <mergeCell ref="C92:C93"/>
    <mergeCell ref="B59:W59"/>
    <mergeCell ref="C61:C62"/>
    <mergeCell ref="C64:C65"/>
    <mergeCell ref="C66:C67"/>
    <mergeCell ref="C68:C69"/>
    <mergeCell ref="C50:C51"/>
    <mergeCell ref="C52:C53"/>
    <mergeCell ref="C54:C55"/>
    <mergeCell ref="C56:C57"/>
    <mergeCell ref="B58:W58"/>
    <mergeCell ref="C40:C41"/>
    <mergeCell ref="C42:C43"/>
    <mergeCell ref="C44:C45"/>
    <mergeCell ref="C46:C47"/>
    <mergeCell ref="C48:C49"/>
    <mergeCell ref="C30:C31"/>
    <mergeCell ref="C32:C33"/>
    <mergeCell ref="C34:C35"/>
    <mergeCell ref="C36:C37"/>
    <mergeCell ref="C38:C39"/>
    <mergeCell ref="C20:C21"/>
    <mergeCell ref="C22:C23"/>
    <mergeCell ref="C24:C25"/>
    <mergeCell ref="C26:C27"/>
    <mergeCell ref="C28:C29"/>
    <mergeCell ref="C13:C14"/>
    <mergeCell ref="C16:C17"/>
    <mergeCell ref="C18:C19"/>
    <mergeCell ref="Q5:T5"/>
    <mergeCell ref="U5:V5"/>
    <mergeCell ref="C7:D9"/>
    <mergeCell ref="B10:W10"/>
    <mergeCell ref="F6:F8"/>
    <mergeCell ref="G6:I6"/>
    <mergeCell ref="J4:J7"/>
    <mergeCell ref="K4:K7"/>
    <mergeCell ref="L4:M4"/>
    <mergeCell ref="O6:O8"/>
    <mergeCell ref="F5:I5"/>
    <mergeCell ref="L5:M5"/>
    <mergeCell ref="O5:P5"/>
    <mergeCell ref="C11:X11"/>
    <mergeCell ref="X3:X9"/>
    <mergeCell ref="F4:I4"/>
    <mergeCell ref="N4:N7"/>
    <mergeCell ref="O4:P4"/>
    <mergeCell ref="V6:V7"/>
    <mergeCell ref="C2:P2"/>
    <mergeCell ref="B3:B9"/>
    <mergeCell ref="C3:D6"/>
    <mergeCell ref="E3:E8"/>
    <mergeCell ref="F3:W3"/>
    <mergeCell ref="Q4:T4"/>
    <mergeCell ref="U4:V4"/>
    <mergeCell ref="Q6:Q8"/>
    <mergeCell ref="R6:T6"/>
    <mergeCell ref="U6:U8"/>
    <mergeCell ref="L6:L8"/>
    <mergeCell ref="M6:M7"/>
    <mergeCell ref="W4:W7"/>
    <mergeCell ref="P6:P7"/>
  </mergeCells>
  <pageMargins left="0.70833333333333337" right="0.70833333333333337" top="0.74791666666666667" bottom="0.74791666666666667" header="0.51180555555555551" footer="0.51180555555555551"/>
  <pageSetup paperSize="9" scale="60" firstPageNumber="0" fitToWidth="2" fitToHeight="2"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rgb="FFFFFF00"/>
    <pageSetUpPr fitToPage="1"/>
  </sheetPr>
  <dimension ref="B1:M95"/>
  <sheetViews>
    <sheetView zoomScaleNormal="100" workbookViewId="0"/>
  </sheetViews>
  <sheetFormatPr defaultRowHeight="18.75"/>
  <cols>
    <col min="1" max="1" width="2.875" style="395" customWidth="1"/>
    <col min="2" max="2" width="12" style="791" customWidth="1"/>
    <col min="3" max="3" width="14" style="791" customWidth="1"/>
    <col min="4" max="4" width="8.375" style="791" customWidth="1"/>
    <col min="5" max="5" width="15.375" style="395" customWidth="1"/>
    <col min="6" max="6" width="10.125" style="395" customWidth="1"/>
    <col min="7" max="8" width="13.375" style="395" customWidth="1"/>
    <col min="9" max="10" width="15.375" style="395" customWidth="1"/>
    <col min="11" max="11" width="17.625" style="688" customWidth="1"/>
    <col min="12" max="16384" width="9" style="395"/>
  </cols>
  <sheetData>
    <row r="1" spans="2:13" s="396" customFormat="1" ht="45.75" customHeight="1">
      <c r="B1" s="790" t="s">
        <v>1054</v>
      </c>
      <c r="C1" s="1142" t="s">
        <v>1055</v>
      </c>
      <c r="D1" s="1142"/>
      <c r="E1" s="1142"/>
      <c r="F1" s="1142"/>
      <c r="G1" s="1142"/>
      <c r="H1" s="1142"/>
      <c r="I1" s="1142"/>
      <c r="J1" s="1142"/>
      <c r="K1" s="1142"/>
    </row>
    <row r="2" spans="2:13" s="397" customFormat="1" ht="37.35" customHeight="1">
      <c r="B2" s="791"/>
      <c r="C2" s="1143" t="s">
        <v>1056</v>
      </c>
      <c r="D2" s="1143"/>
      <c r="E2" s="1143"/>
      <c r="F2" s="1143"/>
      <c r="G2" s="1143"/>
      <c r="H2" s="1143"/>
      <c r="I2" s="1143"/>
      <c r="J2" s="1143"/>
      <c r="K2" s="1143"/>
    </row>
    <row r="3" spans="2:13" ht="39.4" customHeight="1">
      <c r="B3" s="1144" t="s">
        <v>1057</v>
      </c>
      <c r="C3" s="1144" t="s">
        <v>1058</v>
      </c>
      <c r="D3" s="1144"/>
      <c r="E3" s="1145" t="s">
        <v>122</v>
      </c>
      <c r="F3" s="1145"/>
      <c r="G3" s="1146" t="s">
        <v>1059</v>
      </c>
      <c r="H3" s="1146"/>
      <c r="I3" s="1146"/>
      <c r="J3" s="398" t="s">
        <v>1060</v>
      </c>
      <c r="K3" s="1141" t="s">
        <v>1061</v>
      </c>
    </row>
    <row r="4" spans="2:13" ht="33" customHeight="1">
      <c r="B4" s="1147" t="s">
        <v>18</v>
      </c>
      <c r="C4" s="1147"/>
      <c r="D4" s="1147"/>
      <c r="E4" s="1145"/>
      <c r="F4" s="1145"/>
      <c r="G4" s="1148" t="s">
        <v>1062</v>
      </c>
      <c r="H4" s="1148"/>
      <c r="I4" s="1148"/>
      <c r="J4" s="401" t="s">
        <v>1063</v>
      </c>
      <c r="K4" s="1141"/>
    </row>
    <row r="5" spans="2:13" ht="37.5" customHeight="1">
      <c r="B5" s="1149" t="s">
        <v>1064</v>
      </c>
      <c r="C5" s="1149" t="s">
        <v>1959</v>
      </c>
      <c r="D5" s="1150"/>
      <c r="E5" s="1151" t="s">
        <v>112</v>
      </c>
      <c r="F5" s="1151"/>
      <c r="G5" s="402" t="s">
        <v>188</v>
      </c>
      <c r="H5" s="402" t="s">
        <v>189</v>
      </c>
      <c r="I5" s="399" t="s">
        <v>1065</v>
      </c>
      <c r="J5" s="403" t="s">
        <v>1066</v>
      </c>
      <c r="K5" s="1152" t="s">
        <v>1067</v>
      </c>
    </row>
    <row r="6" spans="2:13" ht="39" customHeight="1">
      <c r="B6" s="1153" t="s">
        <v>2005</v>
      </c>
      <c r="C6" s="1153"/>
      <c r="D6" s="1154"/>
      <c r="E6" s="1151"/>
      <c r="F6" s="1151"/>
      <c r="G6" s="404" t="s">
        <v>190</v>
      </c>
      <c r="H6" s="404" t="s">
        <v>191</v>
      </c>
      <c r="I6" s="352" t="s">
        <v>1068</v>
      </c>
      <c r="J6" s="405" t="s">
        <v>1069</v>
      </c>
      <c r="K6" s="1152"/>
      <c r="M6" s="400"/>
    </row>
    <row r="7" spans="2:13" ht="42.6" customHeight="1">
      <c r="B7" s="1155" t="s">
        <v>2007</v>
      </c>
      <c r="C7" s="1155"/>
      <c r="D7" s="1156"/>
      <c r="E7" s="406" t="s">
        <v>1070</v>
      </c>
      <c r="F7" s="406" t="s">
        <v>1071</v>
      </c>
      <c r="G7" s="1141" t="s">
        <v>1070</v>
      </c>
      <c r="H7" s="1141"/>
      <c r="I7" s="1141"/>
      <c r="J7" s="1141"/>
      <c r="K7" s="1141"/>
    </row>
    <row r="8" spans="2:13" ht="35.1" customHeight="1">
      <c r="B8" s="1157" t="s">
        <v>2006</v>
      </c>
      <c r="C8" s="1157"/>
      <c r="D8" s="1157"/>
      <c r="E8" s="407" t="s">
        <v>1072</v>
      </c>
      <c r="F8" s="407" t="s">
        <v>1073</v>
      </c>
      <c r="G8" s="1152" t="s">
        <v>1074</v>
      </c>
      <c r="H8" s="1152"/>
      <c r="I8" s="1152"/>
      <c r="J8" s="1152"/>
      <c r="K8" s="1152"/>
    </row>
    <row r="9" spans="2:13" s="408" customFormat="1" ht="25.5" customHeight="1">
      <c r="B9" s="792" t="s">
        <v>300</v>
      </c>
      <c r="C9" s="793"/>
      <c r="D9" s="794">
        <v>2014</v>
      </c>
      <c r="E9" s="820">
        <v>88641</v>
      </c>
      <c r="F9" s="821">
        <v>100</v>
      </c>
      <c r="G9" s="820">
        <v>263</v>
      </c>
      <c r="H9" s="820">
        <v>530</v>
      </c>
      <c r="I9" s="820">
        <v>87848</v>
      </c>
      <c r="J9" s="820">
        <v>32708</v>
      </c>
      <c r="K9" s="822">
        <v>3418936</v>
      </c>
    </row>
    <row r="10" spans="2:13" s="408" customFormat="1" ht="19.5">
      <c r="B10" s="795" t="s">
        <v>31</v>
      </c>
      <c r="C10" s="793"/>
      <c r="D10" s="796">
        <v>2015</v>
      </c>
      <c r="E10" s="823">
        <v>87622</v>
      </c>
      <c r="F10" s="824">
        <v>100</v>
      </c>
      <c r="G10" s="823">
        <v>304</v>
      </c>
      <c r="H10" s="823">
        <v>502</v>
      </c>
      <c r="I10" s="823">
        <v>86816</v>
      </c>
      <c r="J10" s="823">
        <v>32643</v>
      </c>
      <c r="K10" s="825">
        <v>3692574</v>
      </c>
    </row>
    <row r="11" spans="2:13">
      <c r="D11" s="794" t="s">
        <v>32</v>
      </c>
      <c r="E11" s="821">
        <v>98.9</v>
      </c>
      <c r="F11" s="826" t="s">
        <v>33</v>
      </c>
      <c r="G11" s="821">
        <v>115.6</v>
      </c>
      <c r="H11" s="821">
        <v>94.7</v>
      </c>
      <c r="I11" s="821">
        <v>98.8</v>
      </c>
      <c r="J11" s="821">
        <v>99.8</v>
      </c>
      <c r="K11" s="827">
        <v>108</v>
      </c>
    </row>
    <row r="12" spans="2:13">
      <c r="D12" s="794" t="s">
        <v>34</v>
      </c>
      <c r="E12" s="828">
        <v>7.19</v>
      </c>
      <c r="F12" s="826" t="s">
        <v>33</v>
      </c>
      <c r="G12" s="829">
        <v>2.5000000000000001E-2</v>
      </c>
      <c r="H12" s="828">
        <v>0.04</v>
      </c>
      <c r="I12" s="828">
        <v>7.13</v>
      </c>
      <c r="J12" s="828">
        <v>5.62</v>
      </c>
      <c r="K12" s="830">
        <v>303.02</v>
      </c>
      <c r="L12" s="688"/>
    </row>
    <row r="13" spans="2:13" ht="11.25" customHeight="1">
      <c r="D13" s="797"/>
      <c r="E13" s="831"/>
      <c r="F13" s="826"/>
      <c r="G13" s="820"/>
      <c r="H13" s="820"/>
      <c r="I13" s="820"/>
      <c r="J13" s="820"/>
      <c r="K13" s="822"/>
    </row>
    <row r="14" spans="2:13">
      <c r="B14" s="791" t="s">
        <v>1075</v>
      </c>
      <c r="C14" s="793"/>
      <c r="D14" s="794">
        <v>2014</v>
      </c>
      <c r="E14" s="820">
        <v>9341</v>
      </c>
      <c r="F14" s="821">
        <v>10.5</v>
      </c>
      <c r="G14" s="820">
        <v>16</v>
      </c>
      <c r="H14" s="820">
        <v>39</v>
      </c>
      <c r="I14" s="820">
        <v>9286</v>
      </c>
      <c r="J14" s="820">
        <v>3638</v>
      </c>
      <c r="K14" s="822">
        <v>337641</v>
      </c>
    </row>
    <row r="15" spans="2:13">
      <c r="B15" s="798"/>
      <c r="C15" s="793"/>
      <c r="D15" s="796">
        <v>2015</v>
      </c>
      <c r="E15" s="823">
        <v>9318</v>
      </c>
      <c r="F15" s="824">
        <v>10.6</v>
      </c>
      <c r="G15" s="823">
        <v>29</v>
      </c>
      <c r="H15" s="823">
        <v>43</v>
      </c>
      <c r="I15" s="823">
        <v>9246</v>
      </c>
      <c r="J15" s="823">
        <v>3528</v>
      </c>
      <c r="K15" s="825">
        <v>368124</v>
      </c>
    </row>
    <row r="16" spans="2:13">
      <c r="C16" s="793"/>
      <c r="D16" s="794" t="s">
        <v>32</v>
      </c>
      <c r="E16" s="821">
        <v>99.8</v>
      </c>
      <c r="F16" s="826" t="s">
        <v>33</v>
      </c>
      <c r="G16" s="821">
        <v>181.3</v>
      </c>
      <c r="H16" s="821">
        <v>110.3</v>
      </c>
      <c r="I16" s="821">
        <v>99.6</v>
      </c>
      <c r="J16" s="821">
        <v>97</v>
      </c>
      <c r="K16" s="827">
        <v>109</v>
      </c>
    </row>
    <row r="17" spans="2:11">
      <c r="C17" s="793"/>
      <c r="D17" s="794" t="s">
        <v>34</v>
      </c>
      <c r="E17" s="828">
        <v>9.49</v>
      </c>
      <c r="F17" s="826" t="s">
        <v>33</v>
      </c>
      <c r="G17" s="829">
        <v>0.03</v>
      </c>
      <c r="H17" s="828">
        <v>0.04</v>
      </c>
      <c r="I17" s="828">
        <v>9.42</v>
      </c>
      <c r="J17" s="828">
        <v>7.56</v>
      </c>
      <c r="K17" s="830">
        <v>375.05</v>
      </c>
    </row>
    <row r="18" spans="2:11" ht="9.75" customHeight="1">
      <c r="B18" s="798"/>
      <c r="C18" s="793"/>
      <c r="D18" s="797"/>
      <c r="E18" s="826"/>
      <c r="F18" s="826"/>
      <c r="G18" s="826"/>
      <c r="H18" s="826"/>
      <c r="I18" s="826"/>
      <c r="J18" s="826"/>
      <c r="K18" s="832"/>
    </row>
    <row r="19" spans="2:11">
      <c r="B19" s="791" t="s">
        <v>1076</v>
      </c>
      <c r="C19" s="793"/>
      <c r="D19" s="794">
        <v>2014</v>
      </c>
      <c r="E19" s="826">
        <v>4896</v>
      </c>
      <c r="F19" s="821">
        <v>5.5</v>
      </c>
      <c r="G19" s="820">
        <v>16</v>
      </c>
      <c r="H19" s="820">
        <v>27</v>
      </c>
      <c r="I19" s="820">
        <v>4853</v>
      </c>
      <c r="J19" s="820">
        <v>1717</v>
      </c>
      <c r="K19" s="822">
        <v>188707</v>
      </c>
    </row>
    <row r="20" spans="2:11">
      <c r="B20" s="798"/>
      <c r="C20" s="793"/>
      <c r="D20" s="796">
        <v>2015</v>
      </c>
      <c r="E20" s="831">
        <v>5091</v>
      </c>
      <c r="F20" s="824">
        <v>5.8</v>
      </c>
      <c r="G20" s="823">
        <v>21</v>
      </c>
      <c r="H20" s="823">
        <v>22</v>
      </c>
      <c r="I20" s="823">
        <v>5048</v>
      </c>
      <c r="J20" s="823">
        <v>1774</v>
      </c>
      <c r="K20" s="825">
        <v>207527</v>
      </c>
    </row>
    <row r="21" spans="2:11">
      <c r="C21" s="793"/>
      <c r="D21" s="794" t="s">
        <v>32</v>
      </c>
      <c r="E21" s="821">
        <v>104</v>
      </c>
      <c r="F21" s="826" t="s">
        <v>33</v>
      </c>
      <c r="G21" s="821">
        <v>131.30000000000001</v>
      </c>
      <c r="H21" s="821">
        <v>81.5</v>
      </c>
      <c r="I21" s="821">
        <v>104</v>
      </c>
      <c r="J21" s="821">
        <v>103.3</v>
      </c>
      <c r="K21" s="827">
        <v>110</v>
      </c>
    </row>
    <row r="22" spans="2:11">
      <c r="C22" s="793"/>
      <c r="D22" s="794" t="s">
        <v>34</v>
      </c>
      <c r="E22" s="828">
        <v>8.4700000000000006</v>
      </c>
      <c r="F22" s="826" t="s">
        <v>33</v>
      </c>
      <c r="G22" s="829">
        <v>3.5000000000000003E-2</v>
      </c>
      <c r="H22" s="828">
        <v>0.04</v>
      </c>
      <c r="I22" s="828">
        <v>8.4</v>
      </c>
      <c r="J22" s="828">
        <v>6.24</v>
      </c>
      <c r="K22" s="830">
        <v>345.12</v>
      </c>
    </row>
    <row r="23" spans="2:11" ht="9.75" customHeight="1">
      <c r="C23" s="793"/>
      <c r="D23" s="794"/>
      <c r="E23" s="826"/>
      <c r="F23" s="826"/>
      <c r="G23" s="826"/>
      <c r="H23" s="826"/>
      <c r="I23" s="826"/>
      <c r="J23" s="826"/>
      <c r="K23" s="832"/>
    </row>
    <row r="24" spans="2:11">
      <c r="B24" s="791" t="s">
        <v>1077</v>
      </c>
      <c r="C24" s="793"/>
      <c r="D24" s="794">
        <v>2014</v>
      </c>
      <c r="E24" s="826">
        <v>3541</v>
      </c>
      <c r="F24" s="821">
        <v>4</v>
      </c>
      <c r="G24" s="820">
        <v>10</v>
      </c>
      <c r="H24" s="820">
        <v>18</v>
      </c>
      <c r="I24" s="820">
        <v>3513</v>
      </c>
      <c r="J24" s="820">
        <v>1432</v>
      </c>
      <c r="K24" s="822">
        <v>160241</v>
      </c>
    </row>
    <row r="25" spans="2:11">
      <c r="B25" s="798"/>
      <c r="C25" s="793"/>
      <c r="D25" s="796">
        <v>2015</v>
      </c>
      <c r="E25" s="831">
        <v>3447</v>
      </c>
      <c r="F25" s="824">
        <v>3.9</v>
      </c>
      <c r="G25" s="823">
        <v>17</v>
      </c>
      <c r="H25" s="823">
        <v>16</v>
      </c>
      <c r="I25" s="823">
        <v>3414</v>
      </c>
      <c r="J25" s="823">
        <v>1427</v>
      </c>
      <c r="K25" s="825">
        <v>163716</v>
      </c>
    </row>
    <row r="26" spans="2:11">
      <c r="C26" s="793"/>
      <c r="D26" s="794" t="s">
        <v>32</v>
      </c>
      <c r="E26" s="821">
        <v>97.3</v>
      </c>
      <c r="F26" s="826" t="s">
        <v>33</v>
      </c>
      <c r="G26" s="821">
        <v>170</v>
      </c>
      <c r="H26" s="821">
        <v>88.9</v>
      </c>
      <c r="I26" s="821">
        <v>97.2</v>
      </c>
      <c r="J26" s="821">
        <v>99.7</v>
      </c>
      <c r="K26" s="827">
        <v>102.2</v>
      </c>
    </row>
    <row r="27" spans="2:11">
      <c r="C27" s="793"/>
      <c r="D27" s="794" t="s">
        <v>34</v>
      </c>
      <c r="E27" s="828">
        <v>6.75</v>
      </c>
      <c r="F27" s="826" t="s">
        <v>33</v>
      </c>
      <c r="G27" s="829">
        <v>3.3000000000000002E-2</v>
      </c>
      <c r="H27" s="828">
        <v>0.03</v>
      </c>
      <c r="I27" s="828">
        <v>6.69</v>
      </c>
      <c r="J27" s="828">
        <v>5.69</v>
      </c>
      <c r="K27" s="830">
        <v>320.61</v>
      </c>
    </row>
    <row r="28" spans="2:11" ht="9.75" customHeight="1">
      <c r="C28" s="793"/>
      <c r="D28" s="794"/>
      <c r="E28" s="826"/>
      <c r="F28" s="826"/>
      <c r="G28" s="826"/>
      <c r="H28" s="826"/>
      <c r="I28" s="826"/>
      <c r="J28" s="826"/>
      <c r="K28" s="832"/>
    </row>
    <row r="29" spans="2:11">
      <c r="B29" s="791" t="s">
        <v>1078</v>
      </c>
      <c r="C29" s="793"/>
      <c r="D29" s="794">
        <v>2014</v>
      </c>
      <c r="E29" s="826">
        <v>2604</v>
      </c>
      <c r="F29" s="821">
        <v>2.9</v>
      </c>
      <c r="G29" s="820">
        <v>5</v>
      </c>
      <c r="H29" s="820">
        <v>26</v>
      </c>
      <c r="I29" s="820">
        <v>2573</v>
      </c>
      <c r="J29" s="820">
        <v>943</v>
      </c>
      <c r="K29" s="822">
        <v>90236</v>
      </c>
    </row>
    <row r="30" spans="2:11">
      <c r="B30" s="798"/>
      <c r="C30" s="793"/>
      <c r="D30" s="796">
        <v>2015</v>
      </c>
      <c r="E30" s="831">
        <v>2342</v>
      </c>
      <c r="F30" s="824">
        <v>2.7</v>
      </c>
      <c r="G30" s="823">
        <v>2</v>
      </c>
      <c r="H30" s="823">
        <v>10</v>
      </c>
      <c r="I30" s="823">
        <v>2330</v>
      </c>
      <c r="J30" s="823">
        <v>889</v>
      </c>
      <c r="K30" s="825">
        <v>86492</v>
      </c>
    </row>
    <row r="31" spans="2:11">
      <c r="C31" s="793"/>
      <c r="D31" s="794" t="s">
        <v>32</v>
      </c>
      <c r="E31" s="821">
        <v>89.9</v>
      </c>
      <c r="F31" s="826" t="s">
        <v>33</v>
      </c>
      <c r="G31" s="821">
        <v>40</v>
      </c>
      <c r="H31" s="821">
        <v>38.5</v>
      </c>
      <c r="I31" s="821">
        <v>90.6</v>
      </c>
      <c r="J31" s="821">
        <v>94.3</v>
      </c>
      <c r="K31" s="827">
        <v>95.9</v>
      </c>
    </row>
    <row r="32" spans="2:11">
      <c r="C32" s="793"/>
      <c r="D32" s="794" t="s">
        <v>34</v>
      </c>
      <c r="E32" s="828">
        <v>7.75</v>
      </c>
      <c r="F32" s="826" t="s">
        <v>33</v>
      </c>
      <c r="G32" s="829">
        <v>7.0000000000000001E-3</v>
      </c>
      <c r="H32" s="828">
        <v>0.03</v>
      </c>
      <c r="I32" s="828">
        <v>7.71</v>
      </c>
      <c r="J32" s="828">
        <v>6.14</v>
      </c>
      <c r="K32" s="830">
        <v>286.04000000000002</v>
      </c>
    </row>
    <row r="33" spans="2:11" ht="8.25" customHeight="1">
      <c r="C33" s="793"/>
      <c r="D33" s="797"/>
      <c r="E33" s="826"/>
      <c r="F33" s="826"/>
      <c r="G33" s="826"/>
      <c r="H33" s="826"/>
      <c r="I33" s="826"/>
      <c r="J33" s="826"/>
      <c r="K33" s="832"/>
    </row>
    <row r="34" spans="2:11">
      <c r="B34" s="791" t="s">
        <v>1079</v>
      </c>
      <c r="C34" s="793"/>
      <c r="D34" s="794">
        <v>2014</v>
      </c>
      <c r="E34" s="826">
        <v>5468</v>
      </c>
      <c r="F34" s="821">
        <v>6.2</v>
      </c>
      <c r="G34" s="820">
        <v>16</v>
      </c>
      <c r="H34" s="820">
        <v>34</v>
      </c>
      <c r="I34" s="820">
        <v>5418</v>
      </c>
      <c r="J34" s="820">
        <v>2088</v>
      </c>
      <c r="K34" s="822">
        <v>214294</v>
      </c>
    </row>
    <row r="35" spans="2:11">
      <c r="B35" s="798"/>
      <c r="C35" s="793"/>
      <c r="D35" s="796">
        <v>2015</v>
      </c>
      <c r="E35" s="831">
        <v>5403</v>
      </c>
      <c r="F35" s="824">
        <v>6.2</v>
      </c>
      <c r="G35" s="823">
        <v>16</v>
      </c>
      <c r="H35" s="823">
        <v>25</v>
      </c>
      <c r="I35" s="823">
        <v>5362</v>
      </c>
      <c r="J35" s="823">
        <v>2147</v>
      </c>
      <c r="K35" s="825">
        <v>240780</v>
      </c>
    </row>
    <row r="36" spans="2:11">
      <c r="C36" s="793"/>
      <c r="D36" s="794" t="s">
        <v>32</v>
      </c>
      <c r="E36" s="821">
        <v>98.8</v>
      </c>
      <c r="F36" s="826" t="s">
        <v>33</v>
      </c>
      <c r="G36" s="821">
        <v>100</v>
      </c>
      <c r="H36" s="821">
        <v>73.5</v>
      </c>
      <c r="I36" s="821">
        <v>99</v>
      </c>
      <c r="J36" s="821">
        <v>102.8</v>
      </c>
      <c r="K36" s="827">
        <v>112.4</v>
      </c>
    </row>
    <row r="37" spans="2:11">
      <c r="C37" s="793"/>
      <c r="D37" s="794" t="s">
        <v>34</v>
      </c>
      <c r="E37" s="828">
        <v>6.97</v>
      </c>
      <c r="F37" s="826" t="s">
        <v>33</v>
      </c>
      <c r="G37" s="829">
        <v>2.1000000000000001E-2</v>
      </c>
      <c r="H37" s="828">
        <v>0.03</v>
      </c>
      <c r="I37" s="828">
        <v>6.92</v>
      </c>
      <c r="J37" s="828">
        <v>5.73</v>
      </c>
      <c r="K37" s="830">
        <v>310.39999999999998</v>
      </c>
    </row>
    <row r="38" spans="2:11" ht="10.5" customHeight="1">
      <c r="C38" s="793"/>
      <c r="D38" s="797"/>
      <c r="E38" s="826"/>
      <c r="F38" s="826"/>
      <c r="G38" s="826"/>
      <c r="H38" s="826"/>
      <c r="I38" s="826"/>
      <c r="J38" s="826"/>
      <c r="K38" s="832"/>
    </row>
    <row r="39" spans="2:11">
      <c r="B39" s="791" t="s">
        <v>1080</v>
      </c>
      <c r="C39" s="793"/>
      <c r="D39" s="794">
        <v>2014</v>
      </c>
      <c r="E39" s="826">
        <v>5823</v>
      </c>
      <c r="F39" s="821">
        <v>6.6</v>
      </c>
      <c r="G39" s="820">
        <v>18</v>
      </c>
      <c r="H39" s="820">
        <v>43</v>
      </c>
      <c r="I39" s="820">
        <v>5762</v>
      </c>
      <c r="J39" s="820">
        <v>2411</v>
      </c>
      <c r="K39" s="822">
        <v>217517</v>
      </c>
    </row>
    <row r="40" spans="2:11">
      <c r="C40" s="793"/>
      <c r="D40" s="796">
        <v>2015</v>
      </c>
      <c r="E40" s="831">
        <v>5679</v>
      </c>
      <c r="F40" s="824">
        <v>6.5</v>
      </c>
      <c r="G40" s="823">
        <v>9</v>
      </c>
      <c r="H40" s="823">
        <v>41</v>
      </c>
      <c r="I40" s="823">
        <v>5629</v>
      </c>
      <c r="J40" s="823">
        <v>2203</v>
      </c>
      <c r="K40" s="825">
        <v>240738</v>
      </c>
    </row>
    <row r="41" spans="2:11">
      <c r="B41" s="799"/>
      <c r="C41" s="793"/>
      <c r="D41" s="794" t="s">
        <v>32</v>
      </c>
      <c r="E41" s="821">
        <v>97.5</v>
      </c>
      <c r="F41" s="826" t="s">
        <v>33</v>
      </c>
      <c r="G41" s="821">
        <v>50</v>
      </c>
      <c r="H41" s="821">
        <v>95.3</v>
      </c>
      <c r="I41" s="821">
        <v>97.7</v>
      </c>
      <c r="J41" s="821">
        <v>91.4</v>
      </c>
      <c r="K41" s="827">
        <v>110.7</v>
      </c>
    </row>
    <row r="42" spans="2:11">
      <c r="B42" s="799"/>
      <c r="C42" s="793"/>
      <c r="D42" s="794" t="s">
        <v>34</v>
      </c>
      <c r="E42" s="828">
        <v>5.46</v>
      </c>
      <c r="F42" s="826" t="s">
        <v>33</v>
      </c>
      <c r="G42" s="829">
        <v>8.9999999999999993E-3</v>
      </c>
      <c r="H42" s="828">
        <v>0.04</v>
      </c>
      <c r="I42" s="828">
        <v>5.41</v>
      </c>
      <c r="J42" s="828">
        <v>4.42</v>
      </c>
      <c r="K42" s="830">
        <v>231.59</v>
      </c>
    </row>
    <row r="43" spans="2:11" ht="8.25" customHeight="1">
      <c r="B43" s="798"/>
      <c r="C43" s="793"/>
      <c r="D43" s="797"/>
      <c r="E43" s="826"/>
      <c r="F43" s="826"/>
      <c r="G43" s="826"/>
      <c r="H43" s="826"/>
      <c r="I43" s="826"/>
      <c r="J43" s="826"/>
      <c r="K43" s="832"/>
    </row>
    <row r="44" spans="2:11" ht="24" customHeight="1">
      <c r="B44" s="1158" t="s">
        <v>1081</v>
      </c>
      <c r="C44" s="1158"/>
      <c r="D44" s="794">
        <v>2014</v>
      </c>
      <c r="E44" s="820">
        <v>10707</v>
      </c>
      <c r="F44" s="833">
        <v>12.1</v>
      </c>
      <c r="G44" s="820">
        <v>31</v>
      </c>
      <c r="H44" s="820">
        <v>54</v>
      </c>
      <c r="I44" s="820">
        <v>10622</v>
      </c>
      <c r="J44" s="820">
        <v>4166</v>
      </c>
      <c r="K44" s="822">
        <v>394066</v>
      </c>
    </row>
    <row r="45" spans="2:11">
      <c r="B45" s="799"/>
      <c r="C45" s="793"/>
      <c r="D45" s="796">
        <v>2015</v>
      </c>
      <c r="E45" s="831">
        <v>10410</v>
      </c>
      <c r="F45" s="824">
        <v>11.9</v>
      </c>
      <c r="G45" s="823">
        <v>34</v>
      </c>
      <c r="H45" s="823">
        <v>52</v>
      </c>
      <c r="I45" s="823">
        <v>10324</v>
      </c>
      <c r="J45" s="823">
        <v>4252</v>
      </c>
      <c r="K45" s="825">
        <v>429711</v>
      </c>
    </row>
    <row r="46" spans="2:11">
      <c r="C46" s="793"/>
      <c r="D46" s="794" t="s">
        <v>32</v>
      </c>
      <c r="E46" s="821">
        <v>97.2</v>
      </c>
      <c r="F46" s="826" t="s">
        <v>33</v>
      </c>
      <c r="G46" s="821">
        <v>109.7</v>
      </c>
      <c r="H46" s="821">
        <v>96.3</v>
      </c>
      <c r="I46" s="821">
        <v>97.2</v>
      </c>
      <c r="J46" s="821">
        <v>102.1</v>
      </c>
      <c r="K46" s="827">
        <v>109</v>
      </c>
    </row>
    <row r="47" spans="2:11">
      <c r="C47" s="793"/>
      <c r="D47" s="794" t="s">
        <v>34</v>
      </c>
      <c r="E47" s="828">
        <v>5</v>
      </c>
      <c r="F47" s="826" t="s">
        <v>33</v>
      </c>
      <c r="G47" s="829">
        <v>1.6E-2</v>
      </c>
      <c r="H47" s="828">
        <v>0.02</v>
      </c>
      <c r="I47" s="828">
        <v>4.96</v>
      </c>
      <c r="J47" s="828">
        <v>4.13</v>
      </c>
      <c r="K47" s="830">
        <v>206.43</v>
      </c>
    </row>
    <row r="48" spans="2:11" ht="10.5" customHeight="1">
      <c r="C48" s="793"/>
      <c r="D48" s="794"/>
      <c r="E48" s="826"/>
      <c r="F48" s="826"/>
      <c r="G48" s="826"/>
      <c r="H48" s="826"/>
      <c r="I48" s="826"/>
      <c r="J48" s="826"/>
      <c r="K48" s="832"/>
    </row>
    <row r="49" spans="2:11">
      <c r="B49" s="800" t="s">
        <v>1082</v>
      </c>
      <c r="C49" s="793"/>
      <c r="D49" s="794">
        <v>2014</v>
      </c>
      <c r="E49" s="826">
        <v>2206</v>
      </c>
      <c r="F49" s="821">
        <v>2.5</v>
      </c>
      <c r="G49" s="820">
        <v>5</v>
      </c>
      <c r="H49" s="820">
        <v>18</v>
      </c>
      <c r="I49" s="820">
        <v>2183</v>
      </c>
      <c r="J49" s="820">
        <v>693</v>
      </c>
      <c r="K49" s="822">
        <v>82500</v>
      </c>
    </row>
    <row r="50" spans="2:11">
      <c r="B50" s="799"/>
      <c r="C50" s="793"/>
      <c r="D50" s="796">
        <v>2015</v>
      </c>
      <c r="E50" s="831">
        <v>2181</v>
      </c>
      <c r="F50" s="824">
        <v>2.5</v>
      </c>
      <c r="G50" s="823">
        <v>10</v>
      </c>
      <c r="H50" s="823">
        <v>21</v>
      </c>
      <c r="I50" s="823">
        <v>2150</v>
      </c>
      <c r="J50" s="823">
        <v>710</v>
      </c>
      <c r="K50" s="825">
        <v>86120</v>
      </c>
    </row>
    <row r="51" spans="2:11">
      <c r="C51" s="793"/>
      <c r="D51" s="794" t="s">
        <v>32</v>
      </c>
      <c r="E51" s="821">
        <v>98.9</v>
      </c>
      <c r="F51" s="826" t="s">
        <v>33</v>
      </c>
      <c r="G51" s="821">
        <v>200</v>
      </c>
      <c r="H51" s="821">
        <v>116.7</v>
      </c>
      <c r="I51" s="821">
        <v>98.5</v>
      </c>
      <c r="J51" s="821">
        <v>102.5</v>
      </c>
      <c r="K51" s="827">
        <v>104.4</v>
      </c>
    </row>
    <row r="52" spans="2:11">
      <c r="C52" s="793"/>
      <c r="D52" s="794" t="s">
        <v>34</v>
      </c>
      <c r="E52" s="828">
        <v>7.93</v>
      </c>
      <c r="F52" s="826" t="s">
        <v>33</v>
      </c>
      <c r="G52" s="829">
        <v>3.5999999999999997E-2</v>
      </c>
      <c r="H52" s="828">
        <v>0.08</v>
      </c>
      <c r="I52" s="828">
        <v>7.81</v>
      </c>
      <c r="J52" s="828">
        <v>5.55</v>
      </c>
      <c r="K52" s="830">
        <v>313.08</v>
      </c>
    </row>
    <row r="53" spans="2:11" ht="9.75" customHeight="1">
      <c r="C53" s="793"/>
      <c r="D53" s="794"/>
      <c r="E53" s="826"/>
      <c r="F53" s="826"/>
      <c r="G53" s="826"/>
      <c r="H53" s="826"/>
      <c r="I53" s="826"/>
      <c r="J53" s="826"/>
      <c r="K53" s="832"/>
    </row>
    <row r="54" spans="2:11">
      <c r="B54" s="791" t="s">
        <v>1083</v>
      </c>
      <c r="C54" s="793"/>
      <c r="D54" s="794">
        <v>2014</v>
      </c>
      <c r="E54" s="826">
        <v>3514</v>
      </c>
      <c r="F54" s="821">
        <v>4</v>
      </c>
      <c r="G54" s="820">
        <v>9</v>
      </c>
      <c r="H54" s="820">
        <v>23</v>
      </c>
      <c r="I54" s="820">
        <v>3482</v>
      </c>
      <c r="J54" s="820">
        <v>1374</v>
      </c>
      <c r="K54" s="822">
        <v>144718</v>
      </c>
    </row>
    <row r="55" spans="2:11">
      <c r="C55" s="793"/>
      <c r="D55" s="796">
        <v>2015</v>
      </c>
      <c r="E55" s="831">
        <v>3409</v>
      </c>
      <c r="F55" s="824">
        <v>3.9</v>
      </c>
      <c r="G55" s="823">
        <v>18</v>
      </c>
      <c r="H55" s="823">
        <v>31</v>
      </c>
      <c r="I55" s="823">
        <v>3360</v>
      </c>
      <c r="J55" s="823">
        <v>1252</v>
      </c>
      <c r="K55" s="825">
        <v>155755</v>
      </c>
    </row>
    <row r="56" spans="2:11">
      <c r="C56" s="793"/>
      <c r="D56" s="794" t="s">
        <v>32</v>
      </c>
      <c r="E56" s="821">
        <v>97</v>
      </c>
      <c r="F56" s="826" t="s">
        <v>33</v>
      </c>
      <c r="G56" s="821">
        <v>200</v>
      </c>
      <c r="H56" s="821">
        <v>134.80000000000001</v>
      </c>
      <c r="I56" s="821">
        <v>96.5</v>
      </c>
      <c r="J56" s="821">
        <v>91.1</v>
      </c>
      <c r="K56" s="827">
        <v>107.6</v>
      </c>
    </row>
    <row r="57" spans="2:11">
      <c r="C57" s="793"/>
      <c r="D57" s="794" t="s">
        <v>34</v>
      </c>
      <c r="E57" s="828">
        <v>6.17</v>
      </c>
      <c r="F57" s="826" t="s">
        <v>33</v>
      </c>
      <c r="G57" s="829">
        <v>3.3000000000000002E-2</v>
      </c>
      <c r="H57" s="828">
        <v>0.06</v>
      </c>
      <c r="I57" s="828">
        <v>6.08</v>
      </c>
      <c r="J57" s="828">
        <v>4.9400000000000004</v>
      </c>
      <c r="K57" s="830">
        <v>281.7</v>
      </c>
    </row>
    <row r="58" spans="2:11" ht="10.5" customHeight="1">
      <c r="C58" s="793"/>
      <c r="D58" s="794"/>
      <c r="E58" s="826"/>
      <c r="F58" s="826"/>
      <c r="G58" s="826"/>
      <c r="H58" s="826"/>
      <c r="I58" s="826"/>
      <c r="J58" s="826"/>
      <c r="K58" s="832"/>
    </row>
    <row r="59" spans="2:11">
      <c r="B59" s="791" t="s">
        <v>1084</v>
      </c>
      <c r="C59" s="793"/>
      <c r="D59" s="794">
        <v>2014</v>
      </c>
      <c r="E59" s="826">
        <v>2045</v>
      </c>
      <c r="F59" s="821">
        <v>2.2999999999999998</v>
      </c>
      <c r="G59" s="820">
        <v>12</v>
      </c>
      <c r="H59" s="820">
        <v>14</v>
      </c>
      <c r="I59" s="820">
        <v>2019</v>
      </c>
      <c r="J59" s="820">
        <v>745</v>
      </c>
      <c r="K59" s="822">
        <v>83794</v>
      </c>
    </row>
    <row r="60" spans="2:11">
      <c r="C60" s="793"/>
      <c r="D60" s="796">
        <v>2015</v>
      </c>
      <c r="E60" s="831">
        <v>2063</v>
      </c>
      <c r="F60" s="824">
        <v>2.4</v>
      </c>
      <c r="G60" s="820">
        <v>7</v>
      </c>
      <c r="H60" s="820">
        <v>18</v>
      </c>
      <c r="I60" s="820">
        <v>2038</v>
      </c>
      <c r="J60" s="820">
        <v>786</v>
      </c>
      <c r="K60" s="822">
        <v>93274</v>
      </c>
    </row>
    <row r="61" spans="2:11">
      <c r="C61" s="793"/>
      <c r="D61" s="794" t="s">
        <v>32</v>
      </c>
      <c r="E61" s="821">
        <v>100.9</v>
      </c>
      <c r="F61" s="826" t="s">
        <v>33</v>
      </c>
      <c r="G61" s="821">
        <v>58.3</v>
      </c>
      <c r="H61" s="821">
        <v>128.6</v>
      </c>
      <c r="I61" s="821">
        <v>100.9</v>
      </c>
      <c r="J61" s="821">
        <v>105.5</v>
      </c>
      <c r="K61" s="827">
        <v>111.3</v>
      </c>
    </row>
    <row r="62" spans="2:11">
      <c r="C62" s="793"/>
      <c r="D62" s="794" t="s">
        <v>34</v>
      </c>
      <c r="E62" s="828">
        <v>7.16</v>
      </c>
      <c r="F62" s="826" t="s">
        <v>33</v>
      </c>
      <c r="G62" s="829">
        <v>2.4E-2</v>
      </c>
      <c r="H62" s="828">
        <v>0.06</v>
      </c>
      <c r="I62" s="828">
        <v>7.08</v>
      </c>
      <c r="J62" s="828">
        <v>5.52</v>
      </c>
      <c r="K62" s="830">
        <v>323.91000000000003</v>
      </c>
    </row>
    <row r="63" spans="2:11" ht="9" customHeight="1">
      <c r="C63" s="793"/>
      <c r="D63" s="797"/>
      <c r="E63" s="826"/>
      <c r="F63" s="826"/>
      <c r="G63" s="826"/>
      <c r="H63" s="826"/>
      <c r="I63" s="826"/>
      <c r="J63" s="826"/>
      <c r="K63" s="832"/>
    </row>
    <row r="64" spans="2:11">
      <c r="B64" s="791" t="s">
        <v>1085</v>
      </c>
      <c r="C64" s="793"/>
      <c r="D64" s="794">
        <v>2014</v>
      </c>
      <c r="E64" s="826">
        <v>5553</v>
      </c>
      <c r="F64" s="821">
        <v>6.3</v>
      </c>
      <c r="G64" s="820">
        <v>13</v>
      </c>
      <c r="H64" s="820">
        <v>30</v>
      </c>
      <c r="I64" s="820">
        <v>5510</v>
      </c>
      <c r="J64" s="820">
        <v>2001</v>
      </c>
      <c r="K64" s="822">
        <v>215233</v>
      </c>
    </row>
    <row r="65" spans="2:11">
      <c r="C65" s="793"/>
      <c r="D65" s="796">
        <v>2015</v>
      </c>
      <c r="E65" s="831">
        <v>5676</v>
      </c>
      <c r="F65" s="824">
        <v>6.5</v>
      </c>
      <c r="G65" s="823">
        <v>27</v>
      </c>
      <c r="H65" s="823">
        <v>39</v>
      </c>
      <c r="I65" s="823">
        <v>5610</v>
      </c>
      <c r="J65" s="823">
        <v>2103</v>
      </c>
      <c r="K65" s="825">
        <v>241726</v>
      </c>
    </row>
    <row r="66" spans="2:11">
      <c r="C66" s="793"/>
      <c r="D66" s="794" t="s">
        <v>32</v>
      </c>
      <c r="E66" s="821">
        <v>102.2</v>
      </c>
      <c r="F66" s="826" t="s">
        <v>33</v>
      </c>
      <c r="G66" s="821">
        <v>207.7</v>
      </c>
      <c r="H66" s="821">
        <v>130</v>
      </c>
      <c r="I66" s="821">
        <v>101.8</v>
      </c>
      <c r="J66" s="821">
        <v>105.1</v>
      </c>
      <c r="K66" s="827">
        <v>112.3</v>
      </c>
    </row>
    <row r="67" spans="2:11">
      <c r="C67" s="793"/>
      <c r="D67" s="794" t="s">
        <v>34</v>
      </c>
      <c r="E67" s="828">
        <v>7.8</v>
      </c>
      <c r="F67" s="826" t="s">
        <v>33</v>
      </c>
      <c r="G67" s="829">
        <v>3.6999999999999998E-2</v>
      </c>
      <c r="H67" s="828">
        <v>0.05</v>
      </c>
      <c r="I67" s="828">
        <v>7.71</v>
      </c>
      <c r="J67" s="828">
        <v>6.02</v>
      </c>
      <c r="K67" s="830">
        <v>332.17</v>
      </c>
    </row>
    <row r="68" spans="2:11" ht="10.5" customHeight="1">
      <c r="C68" s="793"/>
      <c r="D68" s="797"/>
      <c r="E68" s="826"/>
      <c r="F68" s="826"/>
      <c r="G68" s="826"/>
      <c r="H68" s="826"/>
      <c r="I68" s="826"/>
      <c r="J68" s="826"/>
      <c r="K68" s="832"/>
    </row>
    <row r="69" spans="2:11">
      <c r="B69" s="791" t="s">
        <v>1086</v>
      </c>
      <c r="C69" s="793"/>
      <c r="D69" s="794">
        <v>2014</v>
      </c>
      <c r="E69" s="826">
        <v>12045</v>
      </c>
      <c r="F69" s="821">
        <v>13.6</v>
      </c>
      <c r="G69" s="820">
        <v>53</v>
      </c>
      <c r="H69" s="820">
        <v>84</v>
      </c>
      <c r="I69" s="820">
        <v>11908</v>
      </c>
      <c r="J69" s="820">
        <v>3823</v>
      </c>
      <c r="K69" s="822">
        <v>533188</v>
      </c>
    </row>
    <row r="70" spans="2:11">
      <c r="C70" s="793"/>
      <c r="D70" s="796">
        <v>2015</v>
      </c>
      <c r="E70" s="831">
        <v>12156</v>
      </c>
      <c r="F70" s="824">
        <v>13.9</v>
      </c>
      <c r="G70" s="823">
        <v>37</v>
      </c>
      <c r="H70" s="823">
        <v>64</v>
      </c>
      <c r="I70" s="823">
        <v>12055</v>
      </c>
      <c r="J70" s="823">
        <v>3962</v>
      </c>
      <c r="K70" s="825">
        <v>575872</v>
      </c>
    </row>
    <row r="71" spans="2:11">
      <c r="C71" s="793"/>
      <c r="D71" s="794" t="s">
        <v>32</v>
      </c>
      <c r="E71" s="821">
        <v>100.9</v>
      </c>
      <c r="F71" s="826" t="s">
        <v>33</v>
      </c>
      <c r="G71" s="821">
        <v>69.8</v>
      </c>
      <c r="H71" s="821">
        <v>76.2</v>
      </c>
      <c r="I71" s="821">
        <v>101.2</v>
      </c>
      <c r="J71" s="821">
        <v>103.6</v>
      </c>
      <c r="K71" s="827">
        <v>108</v>
      </c>
    </row>
    <row r="72" spans="2:11" ht="19.350000000000001" customHeight="1">
      <c r="B72" s="793"/>
      <c r="C72" s="793"/>
      <c r="D72" s="794" t="s">
        <v>34</v>
      </c>
      <c r="E72" s="828">
        <v>7.76</v>
      </c>
      <c r="F72" s="826" t="s">
        <v>33</v>
      </c>
      <c r="G72" s="829">
        <v>2.4E-2</v>
      </c>
      <c r="H72" s="828">
        <v>0.04</v>
      </c>
      <c r="I72" s="828">
        <v>7.7</v>
      </c>
      <c r="J72" s="828">
        <v>5.57</v>
      </c>
      <c r="K72" s="830">
        <v>367.55</v>
      </c>
    </row>
    <row r="73" spans="2:11" ht="10.5" customHeight="1">
      <c r="C73" s="793"/>
      <c r="D73" s="794"/>
      <c r="E73" s="826"/>
      <c r="F73" s="826"/>
      <c r="G73" s="826"/>
      <c r="H73" s="826"/>
      <c r="I73" s="826"/>
      <c r="J73" s="826"/>
      <c r="K73" s="832"/>
    </row>
    <row r="74" spans="2:11">
      <c r="B74" s="791" t="s">
        <v>1087</v>
      </c>
      <c r="C74" s="793"/>
      <c r="D74" s="794">
        <v>2014</v>
      </c>
      <c r="E74" s="826">
        <v>1965</v>
      </c>
      <c r="F74" s="821">
        <v>2.2000000000000002</v>
      </c>
      <c r="G74" s="820">
        <v>2</v>
      </c>
      <c r="H74" s="820">
        <v>14</v>
      </c>
      <c r="I74" s="820">
        <v>1949</v>
      </c>
      <c r="J74" s="820">
        <v>715</v>
      </c>
      <c r="K74" s="822">
        <v>91714</v>
      </c>
    </row>
    <row r="75" spans="2:11">
      <c r="C75" s="793"/>
      <c r="D75" s="796">
        <v>2015</v>
      </c>
      <c r="E75" s="831">
        <v>2010</v>
      </c>
      <c r="F75" s="824">
        <v>2.2999999999999998</v>
      </c>
      <c r="G75" s="823">
        <v>12</v>
      </c>
      <c r="H75" s="823">
        <v>15</v>
      </c>
      <c r="I75" s="823">
        <v>1983</v>
      </c>
      <c r="J75" s="823">
        <v>743</v>
      </c>
      <c r="K75" s="825">
        <v>97174</v>
      </c>
    </row>
    <row r="76" spans="2:11">
      <c r="C76" s="793"/>
      <c r="D76" s="794" t="s">
        <v>32</v>
      </c>
      <c r="E76" s="821">
        <v>102.3</v>
      </c>
      <c r="F76" s="826" t="s">
        <v>33</v>
      </c>
      <c r="G76" s="821">
        <v>600</v>
      </c>
      <c r="H76" s="821">
        <v>107.1</v>
      </c>
      <c r="I76" s="821">
        <v>101.7</v>
      </c>
      <c r="J76" s="821">
        <v>103.9</v>
      </c>
      <c r="K76" s="827">
        <v>106</v>
      </c>
    </row>
    <row r="77" spans="2:11">
      <c r="C77" s="793"/>
      <c r="D77" s="794" t="s">
        <v>34</v>
      </c>
      <c r="E77" s="828">
        <v>6.37</v>
      </c>
      <c r="F77" s="826" t="s">
        <v>33</v>
      </c>
      <c r="G77" s="829">
        <v>3.7999999999999999E-2</v>
      </c>
      <c r="H77" s="828">
        <v>0.05</v>
      </c>
      <c r="I77" s="828">
        <v>6.28</v>
      </c>
      <c r="J77" s="828">
        <v>4.9800000000000004</v>
      </c>
      <c r="K77" s="830">
        <v>307.87</v>
      </c>
    </row>
    <row r="78" spans="2:11" ht="9.75" customHeight="1">
      <c r="C78" s="793"/>
      <c r="D78" s="794"/>
      <c r="E78" s="826"/>
      <c r="F78" s="826"/>
      <c r="G78" s="826"/>
      <c r="H78" s="826"/>
      <c r="I78" s="826"/>
      <c r="J78" s="826"/>
      <c r="K78" s="832"/>
    </row>
    <row r="79" spans="2:11">
      <c r="B79" s="791" t="s">
        <v>1088</v>
      </c>
      <c r="C79" s="793"/>
      <c r="D79" s="794">
        <v>2014</v>
      </c>
      <c r="E79" s="826">
        <v>3389</v>
      </c>
      <c r="F79" s="821">
        <v>3.8</v>
      </c>
      <c r="G79" s="820">
        <v>7</v>
      </c>
      <c r="H79" s="820">
        <v>18</v>
      </c>
      <c r="I79" s="820">
        <v>3364</v>
      </c>
      <c r="J79" s="820">
        <v>1336</v>
      </c>
      <c r="K79" s="822">
        <v>127024</v>
      </c>
    </row>
    <row r="80" spans="2:11">
      <c r="C80" s="793"/>
      <c r="D80" s="796">
        <v>2015</v>
      </c>
      <c r="E80" s="831">
        <v>3431</v>
      </c>
      <c r="F80" s="824">
        <v>3.9</v>
      </c>
      <c r="G80" s="823">
        <v>8</v>
      </c>
      <c r="H80" s="823">
        <v>22</v>
      </c>
      <c r="I80" s="823">
        <v>3401</v>
      </c>
      <c r="J80" s="823">
        <v>1391</v>
      </c>
      <c r="K80" s="825">
        <v>140328</v>
      </c>
    </row>
    <row r="81" spans="2:11">
      <c r="C81" s="793"/>
      <c r="D81" s="794" t="s">
        <v>32</v>
      </c>
      <c r="E81" s="821">
        <v>101.2</v>
      </c>
      <c r="F81" s="826" t="s">
        <v>33</v>
      </c>
      <c r="G81" s="821">
        <v>114.3</v>
      </c>
      <c r="H81" s="821">
        <v>122.2</v>
      </c>
      <c r="I81" s="821">
        <v>101.1</v>
      </c>
      <c r="J81" s="821">
        <v>104.1</v>
      </c>
      <c r="K81" s="827">
        <v>110.5</v>
      </c>
    </row>
    <row r="82" spans="2:11">
      <c r="C82" s="793"/>
      <c r="D82" s="794" t="s">
        <v>34</v>
      </c>
      <c r="E82" s="828">
        <v>9.32</v>
      </c>
      <c r="F82" s="826" t="s">
        <v>33</v>
      </c>
      <c r="G82" s="829">
        <v>2.1999999999999999E-2</v>
      </c>
      <c r="H82" s="828">
        <v>0.06</v>
      </c>
      <c r="I82" s="828">
        <v>9.24</v>
      </c>
      <c r="J82" s="828">
        <v>7.77</v>
      </c>
      <c r="K82" s="830">
        <v>381.14</v>
      </c>
    </row>
    <row r="83" spans="2:11" ht="10.5" customHeight="1">
      <c r="C83" s="793"/>
      <c r="D83" s="797"/>
      <c r="E83" s="826"/>
      <c r="F83" s="826"/>
      <c r="G83" s="826"/>
      <c r="H83" s="826"/>
      <c r="I83" s="826"/>
      <c r="J83" s="826"/>
      <c r="K83" s="832"/>
    </row>
    <row r="84" spans="2:11">
      <c r="B84" s="791" t="s">
        <v>1089</v>
      </c>
      <c r="C84" s="793"/>
      <c r="D84" s="794">
        <v>2014</v>
      </c>
      <c r="E84" s="826">
        <v>11227</v>
      </c>
      <c r="F84" s="834">
        <v>12.7</v>
      </c>
      <c r="G84" s="820">
        <v>36</v>
      </c>
      <c r="H84" s="820">
        <v>66</v>
      </c>
      <c r="I84" s="820">
        <v>11125</v>
      </c>
      <c r="J84" s="820">
        <v>3743</v>
      </c>
      <c r="K84" s="822">
        <v>387636</v>
      </c>
    </row>
    <row r="85" spans="2:11">
      <c r="C85" s="793"/>
      <c r="D85" s="796">
        <v>2015</v>
      </c>
      <c r="E85" s="831">
        <v>10914</v>
      </c>
      <c r="F85" s="835">
        <v>12.5</v>
      </c>
      <c r="G85" s="823">
        <v>41</v>
      </c>
      <c r="H85" s="823">
        <v>62</v>
      </c>
      <c r="I85" s="823">
        <v>10811</v>
      </c>
      <c r="J85" s="823">
        <v>3761</v>
      </c>
      <c r="K85" s="825">
        <v>413878</v>
      </c>
    </row>
    <row r="86" spans="2:11">
      <c r="C86" s="793"/>
      <c r="D86" s="794" t="s">
        <v>32</v>
      </c>
      <c r="E86" s="821">
        <v>97.2</v>
      </c>
      <c r="F86" s="826" t="s">
        <v>33</v>
      </c>
      <c r="G86" s="821">
        <v>113.9</v>
      </c>
      <c r="H86" s="821">
        <v>93.9</v>
      </c>
      <c r="I86" s="821">
        <v>97.2</v>
      </c>
      <c r="J86" s="821">
        <v>100.5</v>
      </c>
      <c r="K86" s="827">
        <v>106.8</v>
      </c>
    </row>
    <row r="87" spans="2:11">
      <c r="C87" s="793"/>
      <c r="D87" s="794" t="s">
        <v>34</v>
      </c>
      <c r="E87" s="828">
        <v>8.81</v>
      </c>
      <c r="F87" s="826" t="s">
        <v>33</v>
      </c>
      <c r="G87" s="829">
        <v>3.3000000000000002E-2</v>
      </c>
      <c r="H87" s="828">
        <v>0.05</v>
      </c>
      <c r="I87" s="828">
        <v>8.73</v>
      </c>
      <c r="J87" s="828">
        <v>6.6</v>
      </c>
      <c r="K87" s="830">
        <v>334.21</v>
      </c>
    </row>
    <row r="88" spans="2:11" ht="9.75" customHeight="1">
      <c r="C88" s="793"/>
      <c r="D88" s="794"/>
      <c r="E88" s="826"/>
      <c r="F88" s="826"/>
      <c r="G88" s="826"/>
      <c r="H88" s="826"/>
      <c r="I88" s="826"/>
      <c r="J88" s="826"/>
      <c r="K88" s="832"/>
    </row>
    <row r="89" spans="2:11">
      <c r="B89" s="791" t="s">
        <v>1090</v>
      </c>
      <c r="C89" s="793"/>
      <c r="D89" s="794">
        <v>2014</v>
      </c>
      <c r="E89" s="826">
        <v>4317</v>
      </c>
      <c r="F89" s="821">
        <v>4.9000000000000004</v>
      </c>
      <c r="G89" s="836">
        <v>14</v>
      </c>
      <c r="H89" s="836">
        <v>22</v>
      </c>
      <c r="I89" s="836">
        <v>4281</v>
      </c>
      <c r="J89" s="836">
        <v>1883</v>
      </c>
      <c r="K89" s="837">
        <v>150427</v>
      </c>
    </row>
    <row r="90" spans="2:11">
      <c r="D90" s="796">
        <v>2015</v>
      </c>
      <c r="E90" s="831">
        <v>4092</v>
      </c>
      <c r="F90" s="824">
        <v>4.7</v>
      </c>
      <c r="G90" s="838">
        <v>16</v>
      </c>
      <c r="H90" s="838">
        <v>21</v>
      </c>
      <c r="I90" s="838">
        <v>4055</v>
      </c>
      <c r="J90" s="838">
        <v>1715</v>
      </c>
      <c r="K90" s="839">
        <v>151359</v>
      </c>
    </row>
    <row r="91" spans="2:11">
      <c r="D91" s="794" t="s">
        <v>32</v>
      </c>
      <c r="E91" s="821">
        <v>94.8</v>
      </c>
      <c r="F91" s="826" t="s">
        <v>33</v>
      </c>
      <c r="G91" s="821">
        <v>114.3</v>
      </c>
      <c r="H91" s="821">
        <v>95.5</v>
      </c>
      <c r="I91" s="821">
        <v>94.7</v>
      </c>
      <c r="J91" s="821">
        <v>91.1</v>
      </c>
      <c r="K91" s="827">
        <v>100.6</v>
      </c>
    </row>
    <row r="92" spans="2:11">
      <c r="D92" s="794" t="s">
        <v>34</v>
      </c>
      <c r="E92" s="828">
        <v>8.4700000000000006</v>
      </c>
      <c r="F92" s="826" t="s">
        <v>33</v>
      </c>
      <c r="G92" s="829">
        <v>3.3000000000000002E-2</v>
      </c>
      <c r="H92" s="828">
        <v>0.04</v>
      </c>
      <c r="I92" s="828">
        <v>8.4</v>
      </c>
      <c r="J92" s="828">
        <v>7.24</v>
      </c>
      <c r="K92" s="830">
        <v>313.42</v>
      </c>
    </row>
    <row r="93" spans="2:11" s="409" customFormat="1">
      <c r="B93" s="791"/>
      <c r="C93" s="801"/>
      <c r="D93" s="801"/>
      <c r="E93" s="689"/>
      <c r="F93" s="689"/>
      <c r="G93" s="689"/>
      <c r="H93" s="689"/>
      <c r="I93" s="689"/>
      <c r="J93" s="689"/>
      <c r="K93" s="689"/>
    </row>
    <row r="94" spans="2:11" s="409" customFormat="1" ht="33.75" customHeight="1">
      <c r="B94" s="1159" t="s">
        <v>1957</v>
      </c>
      <c r="C94" s="1159"/>
      <c r="D94" s="1159"/>
      <c r="E94" s="1159"/>
      <c r="F94" s="1159"/>
      <c r="G94" s="1159"/>
      <c r="H94" s="1159"/>
      <c r="I94" s="1159"/>
      <c r="J94" s="1159"/>
      <c r="K94" s="1159"/>
    </row>
    <row r="95" spans="2:11" ht="17.25" customHeight="1">
      <c r="B95" s="1160" t="s">
        <v>1958</v>
      </c>
      <c r="C95" s="1160"/>
      <c r="D95" s="1160"/>
      <c r="E95" s="1160"/>
      <c r="F95" s="1160"/>
      <c r="G95" s="1160"/>
      <c r="H95" s="1160"/>
      <c r="I95" s="1160"/>
      <c r="J95" s="1160"/>
      <c r="K95" s="1160"/>
    </row>
  </sheetData>
  <sheetProtection selectLockedCells="1" selectUnlockedCells="1"/>
  <mergeCells count="19">
    <mergeCell ref="B8:D8"/>
    <mergeCell ref="G8:K8"/>
    <mergeCell ref="B44:C44"/>
    <mergeCell ref="B94:K94"/>
    <mergeCell ref="B95:K95"/>
    <mergeCell ref="G7:K7"/>
    <mergeCell ref="C1:K1"/>
    <mergeCell ref="C2:K2"/>
    <mergeCell ref="B3:D3"/>
    <mergeCell ref="E3:F4"/>
    <mergeCell ref="G3:I3"/>
    <mergeCell ref="K3:K4"/>
    <mergeCell ref="B4:D4"/>
    <mergeCell ref="G4:I4"/>
    <mergeCell ref="B5:D5"/>
    <mergeCell ref="E5:F6"/>
    <mergeCell ref="K5:K6"/>
    <mergeCell ref="B6:D6"/>
    <mergeCell ref="B7:D7"/>
  </mergeCells>
  <pageMargins left="0.70833333333333337" right="0.70833333333333337" top="0.64" bottom="0.15763888888888888" header="0.51180555555555551" footer="0.51180555555555551"/>
  <pageSetup paperSize="9" scale="42" firstPageNumber="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tabColor rgb="FFF8F200"/>
    <pageSetUpPr fitToPage="1"/>
  </sheetPr>
  <dimension ref="A1:N613"/>
  <sheetViews>
    <sheetView zoomScaleNormal="100" workbookViewId="0"/>
  </sheetViews>
  <sheetFormatPr defaultRowHeight="15.75"/>
  <cols>
    <col min="1" max="1" width="2.625" customWidth="1"/>
    <col min="2" max="2" width="10.25" style="410" customWidth="1"/>
    <col min="3" max="3" width="10.25" style="57" customWidth="1"/>
    <col min="4" max="4" width="14.25" style="6" customWidth="1"/>
    <col min="5" max="5" width="8.75" style="7" customWidth="1"/>
    <col min="6" max="6" width="10.25" style="804" customWidth="1"/>
    <col min="7" max="7" width="9.875" style="7" customWidth="1"/>
    <col min="8" max="8" width="8.625" style="7" customWidth="1"/>
    <col min="9" max="9" width="9.625" style="7" customWidth="1"/>
    <col min="10" max="10" width="10.375" style="7" customWidth="1"/>
    <col min="11" max="11" width="9.125" style="7" customWidth="1"/>
    <col min="12" max="12" width="11.375" style="7" customWidth="1"/>
    <col min="13" max="13" width="9.25" style="11" customWidth="1"/>
    <col min="14" max="16384" width="9" style="7"/>
  </cols>
  <sheetData>
    <row r="1" spans="1:14" ht="51.75" customHeight="1">
      <c r="B1" s="145" t="s">
        <v>1091</v>
      </c>
      <c r="C1" s="1163" t="s">
        <v>1092</v>
      </c>
      <c r="D1" s="1163"/>
      <c r="E1" s="1163"/>
      <c r="F1" s="1163"/>
      <c r="G1" s="1163"/>
      <c r="H1" s="1163"/>
      <c r="I1" s="1163"/>
      <c r="J1" s="1163"/>
      <c r="K1" s="1163"/>
      <c r="L1" s="1163"/>
      <c r="M1" s="1163"/>
    </row>
    <row r="2" spans="1:14" s="69" customFormat="1" ht="36" customHeight="1" thickBot="1">
      <c r="B2" s="684"/>
      <c r="C2" s="1119" t="s">
        <v>2289</v>
      </c>
      <c r="D2" s="1119"/>
      <c r="E2" s="1119"/>
      <c r="F2" s="1119"/>
      <c r="G2" s="1119"/>
      <c r="H2" s="1119"/>
      <c r="I2" s="1119"/>
      <c r="J2" s="1119"/>
      <c r="K2" s="1119"/>
      <c r="L2" s="1119"/>
      <c r="M2" s="1119"/>
    </row>
    <row r="3" spans="1:14" ht="30" customHeight="1" thickBot="1">
      <c r="A3" s="606"/>
      <c r="B3" s="1164" t="s">
        <v>13</v>
      </c>
      <c r="C3" s="1164"/>
      <c r="D3" s="1164"/>
      <c r="E3" s="1165" t="s">
        <v>122</v>
      </c>
      <c r="F3" s="1165"/>
      <c r="G3" s="1165" t="s">
        <v>1059</v>
      </c>
      <c r="H3" s="1165"/>
      <c r="I3" s="1165"/>
      <c r="J3" s="1166" t="s">
        <v>1060</v>
      </c>
      <c r="K3" s="1166"/>
      <c r="L3" s="1166" t="s">
        <v>1061</v>
      </c>
      <c r="M3" s="1166"/>
      <c r="N3" s="11"/>
    </row>
    <row r="4" spans="1:14" ht="20.25" customHeight="1">
      <c r="A4" s="606"/>
      <c r="B4" s="952"/>
      <c r="C4" s="952"/>
      <c r="D4" s="952"/>
      <c r="E4" s="1165"/>
      <c r="F4" s="1165"/>
      <c r="G4" s="1087" t="s">
        <v>1093</v>
      </c>
      <c r="H4" s="1087"/>
      <c r="I4" s="1087"/>
      <c r="J4" s="1087" t="s">
        <v>1066</v>
      </c>
      <c r="K4" s="1087"/>
      <c r="L4" s="1069"/>
      <c r="M4" s="1069"/>
      <c r="N4" s="11"/>
    </row>
    <row r="5" spans="1:14" ht="30.75" customHeight="1">
      <c r="A5" s="606"/>
      <c r="B5" s="952"/>
      <c r="C5" s="952"/>
      <c r="D5" s="952"/>
      <c r="E5" s="1087" t="s">
        <v>112</v>
      </c>
      <c r="F5" s="1087"/>
      <c r="G5" s="77" t="s">
        <v>1094</v>
      </c>
      <c r="H5" s="77" t="s">
        <v>189</v>
      </c>
      <c r="I5" s="77" t="s">
        <v>1065</v>
      </c>
      <c r="J5" s="77" t="s">
        <v>1063</v>
      </c>
      <c r="K5" s="73" t="s">
        <v>1095</v>
      </c>
      <c r="L5" s="984" t="s">
        <v>1067</v>
      </c>
      <c r="M5" s="984"/>
      <c r="N5" s="11"/>
    </row>
    <row r="6" spans="1:14" ht="33.75" customHeight="1" thickBot="1">
      <c r="A6" s="606"/>
      <c r="B6" s="1167" t="s">
        <v>1096</v>
      </c>
      <c r="C6" s="1167"/>
      <c r="D6" s="1167"/>
      <c r="E6" s="1087"/>
      <c r="F6" s="1087"/>
      <c r="G6" s="236" t="s">
        <v>190</v>
      </c>
      <c r="H6" s="236" t="s">
        <v>191</v>
      </c>
      <c r="I6" s="236" t="s">
        <v>1068</v>
      </c>
      <c r="J6" s="236" t="s">
        <v>1069</v>
      </c>
      <c r="K6" s="237" t="s">
        <v>1097</v>
      </c>
      <c r="L6" s="984"/>
      <c r="M6" s="984"/>
      <c r="N6" s="11"/>
    </row>
    <row r="7" spans="1:14" ht="48.95" customHeight="1" thickBot="1">
      <c r="A7" s="606"/>
      <c r="B7" s="1167"/>
      <c r="C7" s="1167"/>
      <c r="D7" s="1167"/>
      <c r="E7" s="77" t="s">
        <v>1098</v>
      </c>
      <c r="F7" s="802" t="s">
        <v>1099</v>
      </c>
      <c r="G7" s="1080" t="s">
        <v>1070</v>
      </c>
      <c r="H7" s="1080"/>
      <c r="I7" s="1080"/>
      <c r="J7" s="1080"/>
      <c r="K7" s="1080"/>
      <c r="L7" s="1080"/>
      <c r="M7" s="232" t="s">
        <v>1100</v>
      </c>
      <c r="N7" s="11"/>
    </row>
    <row r="8" spans="1:14" ht="47.25" customHeight="1" thickBot="1">
      <c r="A8" s="606"/>
      <c r="B8" s="1167"/>
      <c r="C8" s="1167"/>
      <c r="D8" s="1167"/>
      <c r="E8" s="411" t="s">
        <v>1072</v>
      </c>
      <c r="F8" s="803" t="s">
        <v>1101</v>
      </c>
      <c r="G8" s="1168" t="s">
        <v>1074</v>
      </c>
      <c r="H8" s="1168"/>
      <c r="I8" s="1168"/>
      <c r="J8" s="1168"/>
      <c r="K8" s="1168"/>
      <c r="L8" s="1168"/>
      <c r="M8" s="412" t="s">
        <v>1102</v>
      </c>
      <c r="N8" s="11"/>
    </row>
    <row r="9" spans="1:14" s="26" customFormat="1" ht="26.25" customHeight="1">
      <c r="B9" s="132" t="s">
        <v>1103</v>
      </c>
      <c r="C9" s="8"/>
      <c r="D9" s="577">
        <v>2014</v>
      </c>
      <c r="E9" s="527">
        <v>88641</v>
      </c>
      <c r="F9" s="805">
        <v>7.45</v>
      </c>
      <c r="G9" s="553">
        <v>263</v>
      </c>
      <c r="H9" s="553">
        <v>530</v>
      </c>
      <c r="I9" s="553">
        <v>87848</v>
      </c>
      <c r="J9" s="553">
        <v>32708</v>
      </c>
      <c r="K9" s="553">
        <v>94</v>
      </c>
      <c r="L9" s="553">
        <v>3418936</v>
      </c>
      <c r="M9" s="37">
        <v>38.700000000000003</v>
      </c>
    </row>
    <row r="10" spans="1:14" s="26" customFormat="1">
      <c r="B10" s="57" t="s">
        <v>1751</v>
      </c>
      <c r="C10" s="8"/>
      <c r="D10" s="573">
        <v>2015</v>
      </c>
      <c r="E10" s="528">
        <v>87622</v>
      </c>
      <c r="F10" s="806">
        <v>7.19</v>
      </c>
      <c r="G10" s="552">
        <v>304</v>
      </c>
      <c r="H10" s="552">
        <v>502</v>
      </c>
      <c r="I10" s="552">
        <v>86816</v>
      </c>
      <c r="J10" s="552">
        <v>32643</v>
      </c>
      <c r="K10" s="552">
        <v>91</v>
      </c>
      <c r="L10" s="552">
        <v>3692574</v>
      </c>
      <c r="M10" s="589">
        <v>42.3</v>
      </c>
    </row>
    <row r="11" spans="1:14" ht="12.75" customHeight="1">
      <c r="B11" s="57" t="s">
        <v>1751</v>
      </c>
      <c r="D11" s="577"/>
      <c r="E11" s="527"/>
      <c r="F11" s="805"/>
      <c r="G11" s="17"/>
      <c r="H11" s="553"/>
      <c r="I11" s="553"/>
      <c r="J11" s="553"/>
      <c r="K11" s="553"/>
      <c r="L11" s="553"/>
      <c r="M11" s="37"/>
    </row>
    <row r="12" spans="1:14" s="26" customFormat="1">
      <c r="B12" s="132" t="s">
        <v>1104</v>
      </c>
      <c r="C12" s="413"/>
      <c r="D12" s="574">
        <v>2015</v>
      </c>
      <c r="E12" s="528">
        <v>15813</v>
      </c>
      <c r="F12" s="806">
        <v>5.53</v>
      </c>
      <c r="G12" s="552">
        <v>50</v>
      </c>
      <c r="H12" s="552">
        <v>77</v>
      </c>
      <c r="I12" s="552">
        <v>15686</v>
      </c>
      <c r="J12" s="552">
        <v>6399</v>
      </c>
      <c r="K12" s="552">
        <v>3</v>
      </c>
      <c r="L12" s="552">
        <v>670491</v>
      </c>
      <c r="M12" s="589">
        <v>42.5</v>
      </c>
    </row>
    <row r="13" spans="1:14" ht="12" customHeight="1">
      <c r="B13" s="57" t="s">
        <v>1751</v>
      </c>
      <c r="D13" s="577"/>
      <c r="E13" s="527"/>
      <c r="F13" s="805"/>
      <c r="G13" s="17"/>
      <c r="H13" s="553"/>
      <c r="I13" s="553"/>
      <c r="J13" s="553"/>
      <c r="K13" s="553"/>
      <c r="L13" s="553"/>
      <c r="M13" s="685"/>
    </row>
    <row r="14" spans="1:14">
      <c r="B14" s="132" t="s">
        <v>1752</v>
      </c>
      <c r="D14" s="577">
        <v>2014</v>
      </c>
      <c r="E14" s="527">
        <v>5468</v>
      </c>
      <c r="F14" s="805">
        <v>7.2</v>
      </c>
      <c r="G14" s="553">
        <v>16</v>
      </c>
      <c r="H14" s="553">
        <v>34</v>
      </c>
      <c r="I14" s="553">
        <v>5418</v>
      </c>
      <c r="J14" s="553">
        <v>2088</v>
      </c>
      <c r="K14" s="553">
        <v>3</v>
      </c>
      <c r="L14" s="553">
        <v>214294</v>
      </c>
      <c r="M14" s="685">
        <v>39.299999999999997</v>
      </c>
    </row>
    <row r="15" spans="1:14" s="26" customFormat="1">
      <c r="B15" s="57" t="s">
        <v>1751</v>
      </c>
      <c r="C15" s="8"/>
      <c r="D15" s="573">
        <v>2015</v>
      </c>
      <c r="E15" s="528">
        <v>5403</v>
      </c>
      <c r="F15" s="806">
        <v>6.97</v>
      </c>
      <c r="G15" s="552">
        <v>16</v>
      </c>
      <c r="H15" s="552">
        <v>25</v>
      </c>
      <c r="I15" s="552">
        <v>5362</v>
      </c>
      <c r="J15" s="552">
        <v>2147</v>
      </c>
      <c r="K15" s="552">
        <v>1</v>
      </c>
      <c r="L15" s="552">
        <v>240780</v>
      </c>
      <c r="M15" s="686">
        <v>44.7</v>
      </c>
    </row>
    <row r="16" spans="1:14" ht="15" customHeight="1">
      <c r="B16" s="580" t="s">
        <v>1751</v>
      </c>
      <c r="D16" s="578"/>
      <c r="E16" s="527"/>
      <c r="F16" s="805"/>
      <c r="G16" s="17"/>
      <c r="H16" s="553"/>
      <c r="I16" s="553"/>
      <c r="J16" s="553"/>
      <c r="K16" s="553"/>
      <c r="L16" s="553"/>
      <c r="M16" s="685"/>
    </row>
    <row r="17" spans="2:13" s="26" customFormat="1">
      <c r="B17" s="132" t="s">
        <v>1105</v>
      </c>
      <c r="C17" s="413"/>
      <c r="D17" s="573"/>
      <c r="E17" s="528">
        <v>648</v>
      </c>
      <c r="F17" s="806">
        <v>5.98</v>
      </c>
      <c r="G17" s="552">
        <v>1</v>
      </c>
      <c r="H17" s="552">
        <v>3</v>
      </c>
      <c r="I17" s="552">
        <v>644</v>
      </c>
      <c r="J17" s="552">
        <v>219</v>
      </c>
      <c r="K17" s="552">
        <v>0</v>
      </c>
      <c r="L17" s="552">
        <v>29051</v>
      </c>
      <c r="M17" s="589">
        <v>44.9</v>
      </c>
    </row>
    <row r="18" spans="2:13">
      <c r="B18" s="57" t="s">
        <v>1106</v>
      </c>
      <c r="D18" s="577"/>
      <c r="E18" s="527"/>
      <c r="F18" s="805"/>
      <c r="G18" s="17"/>
      <c r="H18" s="553"/>
      <c r="I18" s="553"/>
      <c r="J18" s="553"/>
      <c r="K18" s="553"/>
      <c r="L18" s="553"/>
      <c r="M18" s="685"/>
    </row>
    <row r="19" spans="2:13">
      <c r="B19" s="50" t="s">
        <v>1107</v>
      </c>
      <c r="D19" s="577"/>
      <c r="E19" s="527">
        <v>25</v>
      </c>
      <c r="F19" s="805">
        <v>3.78</v>
      </c>
      <c r="G19" s="553">
        <v>0</v>
      </c>
      <c r="H19" s="553">
        <v>0</v>
      </c>
      <c r="I19" s="553">
        <v>25</v>
      </c>
      <c r="J19" s="553">
        <v>11</v>
      </c>
      <c r="K19" s="553">
        <v>0</v>
      </c>
      <c r="L19" s="553">
        <v>1485</v>
      </c>
      <c r="M19" s="37">
        <v>59.4</v>
      </c>
    </row>
    <row r="20" spans="2:13">
      <c r="B20" s="50" t="s">
        <v>1108</v>
      </c>
      <c r="D20" s="577"/>
      <c r="E20" s="527">
        <v>81</v>
      </c>
      <c r="F20" s="805">
        <v>3.98</v>
      </c>
      <c r="G20" s="553">
        <v>0</v>
      </c>
      <c r="H20" s="553">
        <v>1</v>
      </c>
      <c r="I20" s="553">
        <v>80</v>
      </c>
      <c r="J20" s="553">
        <v>26</v>
      </c>
      <c r="K20" s="553">
        <v>0</v>
      </c>
      <c r="L20" s="553">
        <v>3796</v>
      </c>
      <c r="M20" s="37">
        <v>46.9</v>
      </c>
    </row>
    <row r="21" spans="2:13">
      <c r="B21" s="50" t="s">
        <v>1109</v>
      </c>
      <c r="D21" s="578"/>
      <c r="E21" s="527">
        <v>221</v>
      </c>
      <c r="F21" s="805">
        <v>6.21</v>
      </c>
      <c r="G21" s="553">
        <v>0</v>
      </c>
      <c r="H21" s="553">
        <v>1</v>
      </c>
      <c r="I21" s="553">
        <v>220</v>
      </c>
      <c r="J21" s="553">
        <v>89</v>
      </c>
      <c r="K21" s="553">
        <v>0</v>
      </c>
      <c r="L21" s="553">
        <v>9838</v>
      </c>
      <c r="M21" s="37">
        <v>44.5</v>
      </c>
    </row>
    <row r="22" spans="2:13">
      <c r="B22" s="50" t="s">
        <v>1110</v>
      </c>
      <c r="D22" s="577"/>
      <c r="E22" s="527">
        <v>321</v>
      </c>
      <c r="F22" s="805">
        <v>7.01</v>
      </c>
      <c r="G22" s="553">
        <v>1</v>
      </c>
      <c r="H22" s="553">
        <v>1</v>
      </c>
      <c r="I22" s="553">
        <v>319</v>
      </c>
      <c r="J22" s="553">
        <v>93</v>
      </c>
      <c r="K22" s="553">
        <v>0</v>
      </c>
      <c r="L22" s="553">
        <v>13932</v>
      </c>
      <c r="M22" s="37">
        <v>43.5</v>
      </c>
    </row>
    <row r="23" spans="2:13" s="26" customFormat="1" ht="23.25" customHeight="1">
      <c r="B23" s="150" t="s">
        <v>1111</v>
      </c>
      <c r="C23" s="413"/>
      <c r="D23" s="573"/>
      <c r="E23" s="528">
        <v>2096</v>
      </c>
      <c r="F23" s="806">
        <v>6.87</v>
      </c>
      <c r="G23" s="552">
        <v>5</v>
      </c>
      <c r="H23" s="552">
        <v>10</v>
      </c>
      <c r="I23" s="552">
        <v>2081</v>
      </c>
      <c r="J23" s="552">
        <v>997</v>
      </c>
      <c r="K23" s="552">
        <v>0</v>
      </c>
      <c r="L23" s="552">
        <v>88630</v>
      </c>
      <c r="M23" s="589">
        <v>42.4</v>
      </c>
    </row>
    <row r="24" spans="2:13">
      <c r="B24" s="144" t="s">
        <v>1106</v>
      </c>
      <c r="D24" s="577"/>
      <c r="E24" s="527"/>
      <c r="F24" s="805"/>
      <c r="G24" s="553"/>
      <c r="H24" s="553"/>
      <c r="I24" s="553"/>
      <c r="J24" s="553"/>
      <c r="K24" s="553"/>
      <c r="L24" s="553"/>
      <c r="M24" s="37"/>
    </row>
    <row r="25" spans="2:13">
      <c r="B25" s="50" t="s">
        <v>1112</v>
      </c>
      <c r="D25" s="577"/>
      <c r="E25" s="527">
        <v>2096</v>
      </c>
      <c r="F25" s="805">
        <v>6.87</v>
      </c>
      <c r="G25" s="553">
        <v>5</v>
      </c>
      <c r="H25" s="553">
        <v>10</v>
      </c>
      <c r="I25" s="553">
        <v>2081</v>
      </c>
      <c r="J25" s="553">
        <v>997</v>
      </c>
      <c r="K25" s="553">
        <v>0</v>
      </c>
      <c r="L25" s="553">
        <v>88630</v>
      </c>
      <c r="M25" s="37">
        <v>42.4</v>
      </c>
    </row>
    <row r="26" spans="2:13" s="26" customFormat="1" ht="25.5" customHeight="1">
      <c r="B26" s="150" t="s">
        <v>1113</v>
      </c>
      <c r="C26" s="413"/>
      <c r="D26" s="573"/>
      <c r="E26" s="528">
        <v>1072</v>
      </c>
      <c r="F26" s="806">
        <v>6.43</v>
      </c>
      <c r="G26" s="552">
        <v>1</v>
      </c>
      <c r="H26" s="552">
        <v>7</v>
      </c>
      <c r="I26" s="552">
        <v>1064</v>
      </c>
      <c r="J26" s="552">
        <v>406</v>
      </c>
      <c r="K26" s="552">
        <v>0</v>
      </c>
      <c r="L26" s="552">
        <v>56230</v>
      </c>
      <c r="M26" s="589">
        <v>52.5</v>
      </c>
    </row>
    <row r="27" spans="2:13">
      <c r="B27" s="144" t="s">
        <v>1106</v>
      </c>
      <c r="D27" s="577"/>
      <c r="E27" s="527"/>
      <c r="F27" s="805"/>
      <c r="G27" s="553"/>
      <c r="H27" s="553"/>
      <c r="I27" s="553"/>
      <c r="J27" s="553"/>
      <c r="K27" s="553"/>
      <c r="L27" s="553"/>
      <c r="M27" s="37"/>
    </row>
    <row r="28" spans="2:13">
      <c r="B28" s="50" t="s">
        <v>1114</v>
      </c>
      <c r="D28" s="578"/>
      <c r="E28" s="527">
        <v>321</v>
      </c>
      <c r="F28" s="805">
        <v>7.53</v>
      </c>
      <c r="G28" s="553">
        <v>0</v>
      </c>
      <c r="H28" s="553">
        <v>3</v>
      </c>
      <c r="I28" s="553">
        <v>318</v>
      </c>
      <c r="J28" s="553">
        <v>126</v>
      </c>
      <c r="K28" s="553">
        <v>0</v>
      </c>
      <c r="L28" s="553">
        <v>16172</v>
      </c>
      <c r="M28" s="37">
        <v>50.4</v>
      </c>
    </row>
    <row r="29" spans="2:13">
      <c r="B29" s="50" t="s">
        <v>1115</v>
      </c>
      <c r="D29" s="577"/>
      <c r="E29" s="527">
        <v>54</v>
      </c>
      <c r="F29" s="805">
        <v>3.22</v>
      </c>
      <c r="G29" s="553">
        <v>0</v>
      </c>
      <c r="H29" s="553">
        <v>0</v>
      </c>
      <c r="I29" s="553">
        <v>54</v>
      </c>
      <c r="J29" s="553">
        <v>22</v>
      </c>
      <c r="K29" s="553">
        <v>0</v>
      </c>
      <c r="L29" s="553">
        <v>3480</v>
      </c>
      <c r="M29" s="37">
        <v>64.400000000000006</v>
      </c>
    </row>
    <row r="30" spans="2:13">
      <c r="B30" s="50" t="s">
        <v>1116</v>
      </c>
      <c r="D30" s="577"/>
      <c r="E30" s="527">
        <v>79</v>
      </c>
      <c r="F30" s="805">
        <v>5.0599999999999996</v>
      </c>
      <c r="G30" s="553">
        <v>0</v>
      </c>
      <c r="H30" s="553">
        <v>0</v>
      </c>
      <c r="I30" s="553">
        <v>79</v>
      </c>
      <c r="J30" s="553">
        <v>21</v>
      </c>
      <c r="K30" s="553">
        <v>0</v>
      </c>
      <c r="L30" s="553">
        <v>4883</v>
      </c>
      <c r="M30" s="37">
        <v>61.8</v>
      </c>
    </row>
    <row r="31" spans="2:13" s="26" customFormat="1">
      <c r="B31" s="50" t="s">
        <v>1117</v>
      </c>
      <c r="C31" s="8"/>
      <c r="D31" s="577"/>
      <c r="E31" s="527">
        <v>245</v>
      </c>
      <c r="F31" s="805">
        <v>7.99</v>
      </c>
      <c r="G31" s="553">
        <v>0</v>
      </c>
      <c r="H31" s="553">
        <v>3</v>
      </c>
      <c r="I31" s="553">
        <v>242</v>
      </c>
      <c r="J31" s="553">
        <v>95</v>
      </c>
      <c r="K31" s="553">
        <v>0</v>
      </c>
      <c r="L31" s="553">
        <v>11157</v>
      </c>
      <c r="M31" s="37">
        <v>45.5</v>
      </c>
    </row>
    <row r="32" spans="2:13">
      <c r="B32" s="50" t="s">
        <v>1118</v>
      </c>
      <c r="D32" s="577"/>
      <c r="E32" s="527">
        <v>138</v>
      </c>
      <c r="F32" s="805">
        <v>4.66</v>
      </c>
      <c r="G32" s="553">
        <v>1</v>
      </c>
      <c r="H32" s="553">
        <v>1</v>
      </c>
      <c r="I32" s="553">
        <v>136</v>
      </c>
      <c r="J32" s="553">
        <v>52</v>
      </c>
      <c r="K32" s="553">
        <v>0</v>
      </c>
      <c r="L32" s="553">
        <v>6988</v>
      </c>
      <c r="M32" s="37">
        <v>51</v>
      </c>
    </row>
    <row r="33" spans="2:13" ht="13.5" customHeight="1">
      <c r="B33" s="50" t="s">
        <v>1119</v>
      </c>
      <c r="D33" s="578"/>
      <c r="E33" s="527">
        <v>235</v>
      </c>
      <c r="F33" s="805">
        <v>7.5</v>
      </c>
      <c r="G33" s="553">
        <v>0</v>
      </c>
      <c r="H33" s="553">
        <v>0</v>
      </c>
      <c r="I33" s="553">
        <v>235</v>
      </c>
      <c r="J33" s="553">
        <v>90</v>
      </c>
      <c r="K33" s="553">
        <v>0</v>
      </c>
      <c r="L33" s="553">
        <v>13550</v>
      </c>
      <c r="M33" s="37">
        <v>57.7</v>
      </c>
    </row>
    <row r="34" spans="2:13" s="26" customFormat="1" ht="25.5" customHeight="1">
      <c r="B34" s="150" t="s">
        <v>1120</v>
      </c>
      <c r="C34" s="413"/>
      <c r="D34" s="573"/>
      <c r="E34" s="528">
        <v>821</v>
      </c>
      <c r="F34" s="806">
        <v>7.58</v>
      </c>
      <c r="G34" s="552">
        <v>3</v>
      </c>
      <c r="H34" s="552">
        <v>3</v>
      </c>
      <c r="I34" s="552">
        <v>815</v>
      </c>
      <c r="J34" s="552">
        <v>254</v>
      </c>
      <c r="K34" s="552">
        <v>1</v>
      </c>
      <c r="L34" s="552">
        <v>38548</v>
      </c>
      <c r="M34" s="589">
        <v>47.1</v>
      </c>
    </row>
    <row r="35" spans="2:13">
      <c r="B35" s="144" t="s">
        <v>1106</v>
      </c>
      <c r="D35" s="577"/>
      <c r="E35" s="527"/>
      <c r="F35" s="805"/>
      <c r="G35" s="553"/>
      <c r="H35" s="553"/>
      <c r="I35" s="553"/>
      <c r="J35" s="553"/>
      <c r="K35" s="553"/>
      <c r="L35" s="553"/>
      <c r="M35" s="37"/>
    </row>
    <row r="36" spans="2:13" ht="15" customHeight="1">
      <c r="B36" s="50" t="s">
        <v>1121</v>
      </c>
      <c r="D36" s="577"/>
      <c r="E36" s="527">
        <v>97</v>
      </c>
      <c r="F36" s="805">
        <v>8.84</v>
      </c>
      <c r="G36" s="553">
        <v>0</v>
      </c>
      <c r="H36" s="553">
        <v>0</v>
      </c>
      <c r="I36" s="553">
        <v>97</v>
      </c>
      <c r="J36" s="553">
        <v>26</v>
      </c>
      <c r="K36" s="553">
        <v>0</v>
      </c>
      <c r="L36" s="553">
        <v>5496</v>
      </c>
      <c r="M36" s="37">
        <v>56.7</v>
      </c>
    </row>
    <row r="37" spans="2:13">
      <c r="B37" s="50" t="s">
        <v>1122</v>
      </c>
      <c r="D37" s="577"/>
      <c r="E37" s="527">
        <v>38</v>
      </c>
      <c r="F37" s="805">
        <v>3.57</v>
      </c>
      <c r="G37" s="553">
        <v>1</v>
      </c>
      <c r="H37" s="553">
        <v>0</v>
      </c>
      <c r="I37" s="553">
        <v>37</v>
      </c>
      <c r="J37" s="553">
        <v>11</v>
      </c>
      <c r="K37" s="553">
        <v>0</v>
      </c>
      <c r="L37" s="553">
        <v>1700</v>
      </c>
      <c r="M37" s="37">
        <v>45.9</v>
      </c>
    </row>
    <row r="38" spans="2:13">
      <c r="B38" s="50" t="s">
        <v>1123</v>
      </c>
      <c r="D38" s="578"/>
      <c r="E38" s="527">
        <v>24</v>
      </c>
      <c r="F38" s="805">
        <v>3.21</v>
      </c>
      <c r="G38" s="553">
        <v>0</v>
      </c>
      <c r="H38" s="553">
        <v>0</v>
      </c>
      <c r="I38" s="553">
        <v>24</v>
      </c>
      <c r="J38" s="553">
        <v>7</v>
      </c>
      <c r="K38" s="553">
        <v>0</v>
      </c>
      <c r="L38" s="553">
        <v>1475</v>
      </c>
      <c r="M38" s="37">
        <v>61.5</v>
      </c>
    </row>
    <row r="39" spans="2:13" ht="13.5" customHeight="1">
      <c r="B39" s="50" t="s">
        <v>1124</v>
      </c>
      <c r="D39" s="577"/>
      <c r="E39" s="527">
        <v>249</v>
      </c>
      <c r="F39" s="805">
        <v>8.84</v>
      </c>
      <c r="G39" s="553">
        <v>0</v>
      </c>
      <c r="H39" s="553">
        <v>2</v>
      </c>
      <c r="I39" s="553">
        <v>247</v>
      </c>
      <c r="J39" s="553">
        <v>89</v>
      </c>
      <c r="K39" s="553">
        <v>0</v>
      </c>
      <c r="L39" s="553">
        <v>11914</v>
      </c>
      <c r="M39" s="37">
        <v>47.8</v>
      </c>
    </row>
    <row r="40" spans="2:13">
      <c r="B40" s="50" t="s">
        <v>1125</v>
      </c>
      <c r="D40" s="577"/>
      <c r="E40" s="527">
        <v>113</v>
      </c>
      <c r="F40" s="805">
        <v>5.88</v>
      </c>
      <c r="G40" s="553">
        <v>0</v>
      </c>
      <c r="H40" s="553">
        <v>1</v>
      </c>
      <c r="I40" s="553">
        <v>112</v>
      </c>
      <c r="J40" s="553">
        <v>52</v>
      </c>
      <c r="K40" s="553">
        <v>1</v>
      </c>
      <c r="L40" s="553">
        <v>6355</v>
      </c>
      <c r="M40" s="37">
        <v>56.2</v>
      </c>
    </row>
    <row r="41" spans="2:13">
      <c r="B41" s="50" t="s">
        <v>1126</v>
      </c>
      <c r="D41" s="577"/>
      <c r="E41" s="527">
        <v>144</v>
      </c>
      <c r="F41" s="805">
        <v>12.12</v>
      </c>
      <c r="G41" s="553">
        <v>2</v>
      </c>
      <c r="H41" s="553">
        <v>0</v>
      </c>
      <c r="I41" s="553">
        <v>142</v>
      </c>
      <c r="J41" s="553">
        <v>29</v>
      </c>
      <c r="K41" s="553">
        <v>0</v>
      </c>
      <c r="L41" s="553">
        <v>4266</v>
      </c>
      <c r="M41" s="37">
        <v>30</v>
      </c>
    </row>
    <row r="42" spans="2:13">
      <c r="B42" s="50" t="s">
        <v>1127</v>
      </c>
      <c r="D42" s="578"/>
      <c r="E42" s="527">
        <v>156</v>
      </c>
      <c r="F42" s="805">
        <v>7.85</v>
      </c>
      <c r="G42" s="553">
        <v>0</v>
      </c>
      <c r="H42" s="553">
        <v>0</v>
      </c>
      <c r="I42" s="553">
        <v>156</v>
      </c>
      <c r="J42" s="553">
        <v>40</v>
      </c>
      <c r="K42" s="553">
        <v>0</v>
      </c>
      <c r="L42" s="553">
        <v>7342</v>
      </c>
      <c r="M42" s="37">
        <v>47.1</v>
      </c>
    </row>
    <row r="43" spans="2:13" s="26" customFormat="1" ht="25.5" customHeight="1">
      <c r="B43" s="150" t="s">
        <v>1128</v>
      </c>
      <c r="C43" s="413"/>
      <c r="D43" s="573"/>
      <c r="E43" s="528">
        <v>766</v>
      </c>
      <c r="F43" s="806">
        <v>8.75</v>
      </c>
      <c r="G43" s="552">
        <v>6</v>
      </c>
      <c r="H43" s="552">
        <v>2</v>
      </c>
      <c r="I43" s="552">
        <v>758</v>
      </c>
      <c r="J43" s="552">
        <v>271</v>
      </c>
      <c r="K43" s="552">
        <v>0</v>
      </c>
      <c r="L43" s="552">
        <v>28321</v>
      </c>
      <c r="M43" s="589">
        <v>37</v>
      </c>
    </row>
    <row r="44" spans="2:13" s="26" customFormat="1">
      <c r="B44" s="144" t="s">
        <v>1106</v>
      </c>
      <c r="C44" s="8"/>
      <c r="D44" s="577"/>
      <c r="E44" s="527"/>
      <c r="F44" s="805"/>
      <c r="G44" s="553"/>
      <c r="H44" s="553"/>
      <c r="I44" s="553"/>
      <c r="J44" s="553"/>
      <c r="K44" s="553"/>
      <c r="L44" s="553"/>
      <c r="M44" s="37"/>
    </row>
    <row r="45" spans="2:13">
      <c r="B45" s="50" t="s">
        <v>1129</v>
      </c>
      <c r="D45" s="577"/>
      <c r="E45" s="527">
        <v>234</v>
      </c>
      <c r="F45" s="805">
        <v>8.74</v>
      </c>
      <c r="G45" s="553">
        <v>2</v>
      </c>
      <c r="H45" s="553">
        <v>0</v>
      </c>
      <c r="I45" s="553">
        <v>232</v>
      </c>
      <c r="J45" s="553">
        <v>73</v>
      </c>
      <c r="K45" s="553">
        <v>0</v>
      </c>
      <c r="L45" s="553">
        <v>9847</v>
      </c>
      <c r="M45" s="37">
        <v>42.4</v>
      </c>
    </row>
    <row r="46" spans="2:13">
      <c r="B46" s="50" t="s">
        <v>1130</v>
      </c>
      <c r="D46" s="577"/>
      <c r="E46" s="527">
        <v>53</v>
      </c>
      <c r="F46" s="805">
        <v>5.48</v>
      </c>
      <c r="G46" s="553">
        <v>0</v>
      </c>
      <c r="H46" s="553">
        <v>0</v>
      </c>
      <c r="I46" s="553">
        <v>53</v>
      </c>
      <c r="J46" s="553">
        <v>24</v>
      </c>
      <c r="K46" s="553">
        <v>0</v>
      </c>
      <c r="L46" s="553">
        <v>2243</v>
      </c>
      <c r="M46" s="37">
        <v>42.3</v>
      </c>
    </row>
    <row r="47" spans="2:13">
      <c r="B47" s="50" t="s">
        <v>1131</v>
      </c>
      <c r="D47" s="578"/>
      <c r="E47" s="527">
        <v>118</v>
      </c>
      <c r="F47" s="805">
        <v>6.65</v>
      </c>
      <c r="G47" s="553">
        <v>1</v>
      </c>
      <c r="H47" s="553">
        <v>1</v>
      </c>
      <c r="I47" s="553">
        <v>116</v>
      </c>
      <c r="J47" s="553">
        <v>27</v>
      </c>
      <c r="K47" s="553">
        <v>0</v>
      </c>
      <c r="L47" s="553">
        <v>5943</v>
      </c>
      <c r="M47" s="37">
        <v>49.2</v>
      </c>
    </row>
    <row r="48" spans="2:13" ht="15.75" customHeight="1">
      <c r="B48" s="50" t="s">
        <v>1132</v>
      </c>
      <c r="D48" s="577"/>
      <c r="E48" s="527">
        <v>35</v>
      </c>
      <c r="F48" s="805">
        <v>3.02</v>
      </c>
      <c r="G48" s="553">
        <v>0</v>
      </c>
      <c r="H48" s="553">
        <v>0</v>
      </c>
      <c r="I48" s="553">
        <v>35</v>
      </c>
      <c r="J48" s="553">
        <v>15</v>
      </c>
      <c r="K48" s="553">
        <v>0</v>
      </c>
      <c r="L48" s="553">
        <v>1666</v>
      </c>
      <c r="M48" s="37">
        <v>47.6</v>
      </c>
    </row>
    <row r="49" spans="2:13" s="26" customFormat="1">
      <c r="B49" s="50" t="s">
        <v>1133</v>
      </c>
      <c r="C49" s="8"/>
      <c r="D49" s="577"/>
      <c r="E49" s="527">
        <v>292</v>
      </c>
      <c r="F49" s="805">
        <v>18.25</v>
      </c>
      <c r="G49" s="553">
        <v>1</v>
      </c>
      <c r="H49" s="553">
        <v>1</v>
      </c>
      <c r="I49" s="553">
        <v>290</v>
      </c>
      <c r="J49" s="553">
        <v>118</v>
      </c>
      <c r="K49" s="553">
        <v>0</v>
      </c>
      <c r="L49" s="553">
        <v>7641</v>
      </c>
      <c r="M49" s="37">
        <v>26.3</v>
      </c>
    </row>
    <row r="50" spans="2:13">
      <c r="B50" s="50" t="s">
        <v>1134</v>
      </c>
      <c r="D50" s="577"/>
      <c r="E50" s="527">
        <v>34</v>
      </c>
      <c r="F50" s="805">
        <v>5.91</v>
      </c>
      <c r="G50" s="553">
        <v>2</v>
      </c>
      <c r="H50" s="553">
        <v>0</v>
      </c>
      <c r="I50" s="553">
        <v>32</v>
      </c>
      <c r="J50" s="553">
        <v>14</v>
      </c>
      <c r="K50" s="553">
        <v>0</v>
      </c>
      <c r="L50" s="553">
        <v>981</v>
      </c>
      <c r="M50" s="37">
        <v>30.5</v>
      </c>
    </row>
    <row r="51" spans="2:13" s="26" customFormat="1" ht="18" customHeight="1">
      <c r="B51" s="50"/>
      <c r="C51" s="8"/>
      <c r="D51" s="577"/>
      <c r="E51" s="527"/>
      <c r="F51" s="807"/>
      <c r="G51" s="17"/>
      <c r="H51" s="553"/>
      <c r="I51" s="553"/>
      <c r="J51" s="553"/>
      <c r="K51" s="553"/>
      <c r="L51" s="553"/>
      <c r="M51" s="685"/>
    </row>
    <row r="52" spans="2:13" ht="16.5" customHeight="1">
      <c r="B52" s="132" t="s">
        <v>1753</v>
      </c>
      <c r="D52" s="577">
        <v>2014</v>
      </c>
      <c r="E52" s="527">
        <v>10707</v>
      </c>
      <c r="F52" s="805">
        <v>5.31</v>
      </c>
      <c r="G52" s="553">
        <v>31</v>
      </c>
      <c r="H52" s="553">
        <v>54</v>
      </c>
      <c r="I52" s="553">
        <v>10622</v>
      </c>
      <c r="J52" s="553">
        <v>4166</v>
      </c>
      <c r="K52" s="553">
        <v>3</v>
      </c>
      <c r="L52" s="553">
        <v>394066</v>
      </c>
      <c r="M52" s="37">
        <v>36.9</v>
      </c>
    </row>
    <row r="53" spans="2:13" s="26" customFormat="1">
      <c r="B53" s="57" t="s">
        <v>1751</v>
      </c>
      <c r="C53" s="8"/>
      <c r="D53" s="573">
        <v>2015</v>
      </c>
      <c r="E53" s="528">
        <v>10410</v>
      </c>
      <c r="F53" s="806">
        <v>5</v>
      </c>
      <c r="G53" s="552">
        <v>34</v>
      </c>
      <c r="H53" s="552">
        <v>52</v>
      </c>
      <c r="I53" s="552">
        <v>10324</v>
      </c>
      <c r="J53" s="552">
        <v>4252</v>
      </c>
      <c r="K53" s="552">
        <v>2</v>
      </c>
      <c r="L53" s="552">
        <v>429711</v>
      </c>
      <c r="M53" s="589">
        <v>41.4</v>
      </c>
    </row>
    <row r="54" spans="2:13">
      <c r="B54" s="57" t="s">
        <v>1751</v>
      </c>
      <c r="D54" s="577"/>
      <c r="E54" s="527"/>
      <c r="F54" s="805"/>
      <c r="G54" s="553"/>
      <c r="H54" s="553"/>
      <c r="I54" s="553"/>
      <c r="J54" s="553"/>
      <c r="K54" s="553"/>
      <c r="L54" s="553"/>
      <c r="M54" s="37"/>
    </row>
    <row r="55" spans="2:13" s="26" customFormat="1">
      <c r="B55" s="150" t="s">
        <v>1769</v>
      </c>
      <c r="C55" s="413"/>
      <c r="D55" s="573"/>
      <c r="E55" s="528">
        <v>380</v>
      </c>
      <c r="F55" s="806">
        <v>4.97</v>
      </c>
      <c r="G55" s="552">
        <v>2</v>
      </c>
      <c r="H55" s="552">
        <v>2</v>
      </c>
      <c r="I55" s="552">
        <v>376</v>
      </c>
      <c r="J55" s="552">
        <v>173</v>
      </c>
      <c r="K55" s="552">
        <v>0</v>
      </c>
      <c r="L55" s="552">
        <v>18486</v>
      </c>
      <c r="M55" s="589">
        <v>48.9</v>
      </c>
    </row>
    <row r="56" spans="2:13">
      <c r="B56" s="144" t="s">
        <v>1106</v>
      </c>
      <c r="D56" s="577"/>
      <c r="E56" s="527"/>
      <c r="F56" s="805"/>
      <c r="G56" s="553"/>
      <c r="H56" s="553"/>
      <c r="I56" s="553"/>
      <c r="J56" s="553"/>
      <c r="K56" s="553"/>
      <c r="L56" s="553"/>
      <c r="M56" s="37"/>
    </row>
    <row r="57" spans="2:13">
      <c r="B57" s="50" t="s">
        <v>1135</v>
      </c>
      <c r="D57" s="577"/>
      <c r="E57" s="527">
        <v>183</v>
      </c>
      <c r="F57" s="805">
        <v>7.85</v>
      </c>
      <c r="G57" s="553">
        <v>0</v>
      </c>
      <c r="H57" s="553">
        <v>1</v>
      </c>
      <c r="I57" s="553">
        <v>182</v>
      </c>
      <c r="J57" s="553">
        <v>79</v>
      </c>
      <c r="K57" s="553">
        <v>0</v>
      </c>
      <c r="L57" s="553">
        <v>10241</v>
      </c>
      <c r="M57" s="37">
        <v>56</v>
      </c>
    </row>
    <row r="58" spans="2:13">
      <c r="B58" s="50" t="s">
        <v>1137</v>
      </c>
      <c r="D58" s="577"/>
      <c r="E58" s="527">
        <v>95</v>
      </c>
      <c r="F58" s="805">
        <v>4.96</v>
      </c>
      <c r="G58" s="553">
        <v>0</v>
      </c>
      <c r="H58" s="553">
        <v>0</v>
      </c>
      <c r="I58" s="553">
        <v>95</v>
      </c>
      <c r="J58" s="553">
        <v>51</v>
      </c>
      <c r="K58" s="553">
        <v>0</v>
      </c>
      <c r="L58" s="553">
        <v>3686</v>
      </c>
      <c r="M58" s="37">
        <v>38.799999999999997</v>
      </c>
    </row>
    <row r="59" spans="2:13">
      <c r="B59" s="50" t="s">
        <v>1140</v>
      </c>
      <c r="D59" s="578"/>
      <c r="E59" s="527">
        <v>53</v>
      </c>
      <c r="F59" s="805">
        <v>2.95</v>
      </c>
      <c r="G59" s="553">
        <v>2</v>
      </c>
      <c r="H59" s="553">
        <v>0</v>
      </c>
      <c r="I59" s="553">
        <v>51</v>
      </c>
      <c r="J59" s="553">
        <v>26</v>
      </c>
      <c r="K59" s="553">
        <v>0</v>
      </c>
      <c r="L59" s="553">
        <v>2121</v>
      </c>
      <c r="M59" s="37">
        <v>41.6</v>
      </c>
    </row>
    <row r="60" spans="2:13" s="26" customFormat="1">
      <c r="B60" s="50" t="s">
        <v>1148</v>
      </c>
      <c r="C60" s="8"/>
      <c r="D60" s="577"/>
      <c r="E60" s="527">
        <v>38</v>
      </c>
      <c r="F60" s="805">
        <v>3.9</v>
      </c>
      <c r="G60" s="553">
        <v>0</v>
      </c>
      <c r="H60" s="553">
        <v>1</v>
      </c>
      <c r="I60" s="553">
        <v>37</v>
      </c>
      <c r="J60" s="553">
        <v>13</v>
      </c>
      <c r="K60" s="553">
        <v>0</v>
      </c>
      <c r="L60" s="553">
        <v>2142</v>
      </c>
      <c r="M60" s="37">
        <v>56.4</v>
      </c>
    </row>
    <row r="61" spans="2:13">
      <c r="B61" s="50" t="s">
        <v>1142</v>
      </c>
      <c r="D61" s="577"/>
      <c r="E61" s="527">
        <v>11</v>
      </c>
      <c r="F61" s="805">
        <v>1.77</v>
      </c>
      <c r="G61" s="553">
        <v>0</v>
      </c>
      <c r="H61" s="553">
        <v>0</v>
      </c>
      <c r="I61" s="553">
        <v>11</v>
      </c>
      <c r="J61" s="553">
        <v>4</v>
      </c>
      <c r="K61" s="553">
        <v>0</v>
      </c>
      <c r="L61" s="553">
        <v>296</v>
      </c>
      <c r="M61" s="37">
        <v>26.9</v>
      </c>
    </row>
    <row r="62" spans="2:13" ht="24.75" customHeight="1">
      <c r="B62" s="113" t="s">
        <v>1770</v>
      </c>
      <c r="C62" s="132"/>
      <c r="D62" s="573"/>
      <c r="E62" s="528">
        <v>421</v>
      </c>
      <c r="F62" s="806">
        <v>4.91</v>
      </c>
      <c r="G62" s="552">
        <v>3</v>
      </c>
      <c r="H62" s="552">
        <v>2</v>
      </c>
      <c r="I62" s="552">
        <v>416</v>
      </c>
      <c r="J62" s="552">
        <v>183</v>
      </c>
      <c r="K62" s="552">
        <v>0</v>
      </c>
      <c r="L62" s="552">
        <v>20320</v>
      </c>
      <c r="M62" s="589">
        <v>48.6</v>
      </c>
    </row>
    <row r="63" spans="2:13">
      <c r="B63" s="50" t="s">
        <v>1106</v>
      </c>
      <c r="D63" s="578"/>
      <c r="E63" s="527"/>
      <c r="F63" s="805"/>
      <c r="G63" s="553"/>
      <c r="H63" s="553"/>
      <c r="I63" s="553"/>
      <c r="J63" s="553"/>
      <c r="K63" s="553"/>
      <c r="L63" s="553"/>
      <c r="M63" s="37"/>
    </row>
    <row r="64" spans="2:13">
      <c r="B64" s="50" t="s">
        <v>1754</v>
      </c>
      <c r="D64" s="578"/>
      <c r="E64" s="527">
        <v>30</v>
      </c>
      <c r="F64" s="805">
        <v>3.72</v>
      </c>
      <c r="G64" s="553">
        <v>0</v>
      </c>
      <c r="H64" s="553">
        <v>0</v>
      </c>
      <c r="I64" s="553">
        <v>30</v>
      </c>
      <c r="J64" s="553">
        <v>12</v>
      </c>
      <c r="K64" s="553">
        <v>0</v>
      </c>
      <c r="L64" s="553">
        <v>1371</v>
      </c>
      <c r="M64" s="37">
        <v>45.7</v>
      </c>
    </row>
    <row r="65" spans="2:13" s="415" customFormat="1">
      <c r="B65" s="144" t="s">
        <v>1144</v>
      </c>
      <c r="C65" s="417"/>
      <c r="D65" s="578"/>
      <c r="E65" s="527">
        <v>38</v>
      </c>
      <c r="F65" s="805">
        <v>3.18</v>
      </c>
      <c r="G65" s="553">
        <v>0</v>
      </c>
      <c r="H65" s="553">
        <v>0</v>
      </c>
      <c r="I65" s="553">
        <v>38</v>
      </c>
      <c r="J65" s="553">
        <v>13</v>
      </c>
      <c r="K65" s="553">
        <v>0</v>
      </c>
      <c r="L65" s="553">
        <v>2352</v>
      </c>
      <c r="M65" s="37">
        <v>61.9</v>
      </c>
    </row>
    <row r="66" spans="2:13" s="416" customFormat="1">
      <c r="B66" s="144" t="s">
        <v>1145</v>
      </c>
      <c r="C66" s="417"/>
      <c r="D66" s="578"/>
      <c r="E66" s="527">
        <v>160</v>
      </c>
      <c r="F66" s="805">
        <v>7.66</v>
      </c>
      <c r="G66" s="553">
        <v>0</v>
      </c>
      <c r="H66" s="553">
        <v>0</v>
      </c>
      <c r="I66" s="553">
        <v>160</v>
      </c>
      <c r="J66" s="553">
        <v>79</v>
      </c>
      <c r="K66" s="553">
        <v>0</v>
      </c>
      <c r="L66" s="553">
        <v>7379</v>
      </c>
      <c r="M66" s="37">
        <v>46.1</v>
      </c>
    </row>
    <row r="67" spans="2:13">
      <c r="B67" s="50" t="s">
        <v>1146</v>
      </c>
      <c r="D67" s="578"/>
      <c r="E67" s="527">
        <v>43</v>
      </c>
      <c r="F67" s="805">
        <v>2.72</v>
      </c>
      <c r="G67" s="553">
        <v>1</v>
      </c>
      <c r="H67" s="553">
        <v>1</v>
      </c>
      <c r="I67" s="553">
        <v>41</v>
      </c>
      <c r="J67" s="553">
        <v>17</v>
      </c>
      <c r="K67" s="553">
        <v>0</v>
      </c>
      <c r="L67" s="553">
        <v>2037</v>
      </c>
      <c r="M67" s="37">
        <v>48.5</v>
      </c>
    </row>
    <row r="68" spans="2:13">
      <c r="B68" s="50" t="s">
        <v>1147</v>
      </c>
      <c r="D68" s="578"/>
      <c r="E68" s="527">
        <v>46</v>
      </c>
      <c r="F68" s="805">
        <v>4.42</v>
      </c>
      <c r="G68" s="553">
        <v>0</v>
      </c>
      <c r="H68" s="553">
        <v>0</v>
      </c>
      <c r="I68" s="553">
        <v>46</v>
      </c>
      <c r="J68" s="553">
        <v>22</v>
      </c>
      <c r="K68" s="553">
        <v>0</v>
      </c>
      <c r="L68" s="553">
        <v>2620</v>
      </c>
      <c r="M68" s="37">
        <v>57</v>
      </c>
    </row>
    <row r="69" spans="2:13">
      <c r="B69" s="50" t="s">
        <v>1153</v>
      </c>
      <c r="D69" s="578"/>
      <c r="E69" s="527">
        <v>104</v>
      </c>
      <c r="F69" s="805">
        <v>5.56</v>
      </c>
      <c r="G69" s="553">
        <v>2</v>
      </c>
      <c r="H69" s="553">
        <v>1</v>
      </c>
      <c r="I69" s="553">
        <v>101</v>
      </c>
      <c r="J69" s="553">
        <v>40</v>
      </c>
      <c r="K69" s="553">
        <v>0</v>
      </c>
      <c r="L69" s="553">
        <v>4561</v>
      </c>
      <c r="M69" s="37">
        <v>44.5</v>
      </c>
    </row>
    <row r="70" spans="2:13" s="26" customFormat="1" ht="27.75" customHeight="1">
      <c r="B70" s="113" t="s">
        <v>1774</v>
      </c>
      <c r="C70" s="576"/>
      <c r="D70" s="574"/>
      <c r="E70" s="528">
        <v>567</v>
      </c>
      <c r="F70" s="806">
        <v>6.25</v>
      </c>
      <c r="G70" s="552">
        <v>1</v>
      </c>
      <c r="H70" s="552">
        <v>3</v>
      </c>
      <c r="I70" s="552">
        <v>563</v>
      </c>
      <c r="J70" s="552">
        <v>231</v>
      </c>
      <c r="K70" s="552">
        <v>1</v>
      </c>
      <c r="L70" s="552">
        <v>22716</v>
      </c>
      <c r="M70" s="589">
        <v>40.1</v>
      </c>
    </row>
    <row r="71" spans="2:13">
      <c r="B71" s="57" t="s">
        <v>1106</v>
      </c>
      <c r="D71" s="578"/>
      <c r="E71" s="527"/>
      <c r="F71" s="805"/>
      <c r="G71" s="553"/>
      <c r="H71" s="553"/>
      <c r="I71" s="553"/>
      <c r="J71" s="553"/>
      <c r="K71" s="553"/>
      <c r="L71" s="553"/>
      <c r="M71" s="37"/>
    </row>
    <row r="72" spans="2:13">
      <c r="B72" s="50" t="s">
        <v>1136</v>
      </c>
      <c r="D72" s="577"/>
      <c r="E72" s="527">
        <v>52</v>
      </c>
      <c r="F72" s="805">
        <v>5.29</v>
      </c>
      <c r="G72" s="553">
        <v>0</v>
      </c>
      <c r="H72" s="553">
        <v>0</v>
      </c>
      <c r="I72" s="553">
        <v>52</v>
      </c>
      <c r="J72" s="553">
        <v>8</v>
      </c>
      <c r="K72" s="553">
        <v>0</v>
      </c>
      <c r="L72" s="553">
        <v>2295</v>
      </c>
      <c r="M72" s="37">
        <v>44.1</v>
      </c>
    </row>
    <row r="73" spans="2:13">
      <c r="B73" s="50" t="s">
        <v>1138</v>
      </c>
      <c r="D73" s="577"/>
      <c r="E73" s="527">
        <v>381</v>
      </c>
      <c r="F73" s="805">
        <v>7</v>
      </c>
      <c r="G73" s="553">
        <v>1</v>
      </c>
      <c r="H73" s="553">
        <v>2</v>
      </c>
      <c r="I73" s="553">
        <v>378</v>
      </c>
      <c r="J73" s="553">
        <v>170</v>
      </c>
      <c r="K73" s="553">
        <v>0</v>
      </c>
      <c r="L73" s="553">
        <v>13989</v>
      </c>
      <c r="M73" s="37">
        <v>36.799999999999997</v>
      </c>
    </row>
    <row r="74" spans="2:13" ht="18" customHeight="1">
      <c r="B74" s="50" t="s">
        <v>1139</v>
      </c>
      <c r="C74" s="581"/>
      <c r="D74" s="577"/>
      <c r="E74" s="527">
        <v>90</v>
      </c>
      <c r="F74" s="805">
        <v>5.33</v>
      </c>
      <c r="G74" s="553">
        <v>0</v>
      </c>
      <c r="H74" s="553">
        <v>1</v>
      </c>
      <c r="I74" s="553">
        <v>89</v>
      </c>
      <c r="J74" s="553">
        <v>39</v>
      </c>
      <c r="K74" s="553">
        <v>1</v>
      </c>
      <c r="L74" s="553">
        <v>3790</v>
      </c>
      <c r="M74" s="37">
        <v>42.1</v>
      </c>
    </row>
    <row r="75" spans="2:13" ht="18.75" customHeight="1">
      <c r="B75" s="50" t="s">
        <v>1141</v>
      </c>
      <c r="C75" s="581"/>
      <c r="D75" s="578"/>
      <c r="E75" s="527">
        <v>44</v>
      </c>
      <c r="F75" s="805">
        <v>4.62</v>
      </c>
      <c r="G75" s="553">
        <v>0</v>
      </c>
      <c r="H75" s="553">
        <v>0</v>
      </c>
      <c r="I75" s="553">
        <v>44</v>
      </c>
      <c r="J75" s="553">
        <v>14</v>
      </c>
      <c r="K75" s="553">
        <v>0</v>
      </c>
      <c r="L75" s="553">
        <v>2642</v>
      </c>
      <c r="M75" s="37">
        <v>60</v>
      </c>
    </row>
    <row r="76" spans="2:13" ht="24" customHeight="1">
      <c r="B76" s="113" t="s">
        <v>1154</v>
      </c>
      <c r="C76" s="132"/>
      <c r="D76" s="573"/>
      <c r="E76" s="528">
        <v>705</v>
      </c>
      <c r="F76" s="806">
        <v>5.08</v>
      </c>
      <c r="G76" s="552">
        <v>5</v>
      </c>
      <c r="H76" s="552">
        <v>5</v>
      </c>
      <c r="I76" s="552">
        <v>695</v>
      </c>
      <c r="J76" s="552">
        <v>338</v>
      </c>
      <c r="K76" s="552">
        <v>0</v>
      </c>
      <c r="L76" s="552">
        <v>34395</v>
      </c>
      <c r="M76" s="589">
        <v>49.1</v>
      </c>
    </row>
    <row r="77" spans="2:13">
      <c r="B77" s="50" t="s">
        <v>1106</v>
      </c>
      <c r="D77" s="577"/>
      <c r="E77" s="527"/>
      <c r="F77" s="805"/>
      <c r="G77" s="553"/>
      <c r="H77" s="553"/>
      <c r="I77" s="553"/>
      <c r="J77" s="553"/>
      <c r="K77" s="553"/>
      <c r="L77" s="553"/>
      <c r="M77" s="37"/>
    </row>
    <row r="78" spans="2:13">
      <c r="B78" s="50" t="s">
        <v>1155</v>
      </c>
      <c r="D78" s="578"/>
      <c r="E78" s="527">
        <v>9</v>
      </c>
      <c r="F78" s="805">
        <v>1.55</v>
      </c>
      <c r="G78" s="553">
        <v>0</v>
      </c>
      <c r="H78" s="553">
        <v>0</v>
      </c>
      <c r="I78" s="553">
        <v>9</v>
      </c>
      <c r="J78" s="553">
        <v>4</v>
      </c>
      <c r="K78" s="553">
        <v>0</v>
      </c>
      <c r="L78" s="553">
        <v>794</v>
      </c>
      <c r="M78" s="37">
        <v>88.2</v>
      </c>
    </row>
    <row r="79" spans="2:13">
      <c r="B79" s="50" t="s">
        <v>1156</v>
      </c>
      <c r="D79" s="577"/>
      <c r="E79" s="527">
        <v>82</v>
      </c>
      <c r="F79" s="805">
        <v>5.98</v>
      </c>
      <c r="G79" s="553">
        <v>1</v>
      </c>
      <c r="H79" s="553">
        <v>0</v>
      </c>
      <c r="I79" s="553">
        <v>81</v>
      </c>
      <c r="J79" s="553">
        <v>45</v>
      </c>
      <c r="K79" s="553">
        <v>0</v>
      </c>
      <c r="L79" s="553">
        <v>5249</v>
      </c>
      <c r="M79" s="37">
        <v>64.8</v>
      </c>
    </row>
    <row r="80" spans="2:13">
      <c r="B80" s="50" t="s">
        <v>1157</v>
      </c>
      <c r="D80" s="577"/>
      <c r="E80" s="527">
        <v>23</v>
      </c>
      <c r="F80" s="805">
        <v>4.1100000000000003</v>
      </c>
      <c r="G80" s="553">
        <v>1</v>
      </c>
      <c r="H80" s="553">
        <v>0</v>
      </c>
      <c r="I80" s="553">
        <v>22</v>
      </c>
      <c r="J80" s="553">
        <v>14</v>
      </c>
      <c r="K80" s="553">
        <v>0</v>
      </c>
      <c r="L80" s="553">
        <v>989</v>
      </c>
      <c r="M80" s="37">
        <v>45</v>
      </c>
    </row>
    <row r="81" spans="2:13">
      <c r="B81" s="50" t="s">
        <v>1158</v>
      </c>
      <c r="D81" s="577"/>
      <c r="E81" s="527">
        <v>13</v>
      </c>
      <c r="F81" s="805">
        <v>1.96</v>
      </c>
      <c r="G81" s="553">
        <v>0</v>
      </c>
      <c r="H81" s="553">
        <v>0</v>
      </c>
      <c r="I81" s="553">
        <v>13</v>
      </c>
      <c r="J81" s="553">
        <v>4</v>
      </c>
      <c r="K81" s="553">
        <v>0</v>
      </c>
      <c r="L81" s="553">
        <v>1106</v>
      </c>
      <c r="M81" s="37">
        <v>85.1</v>
      </c>
    </row>
    <row r="82" spans="2:13">
      <c r="B82" s="50" t="s">
        <v>1159</v>
      </c>
      <c r="D82" s="578"/>
      <c r="E82" s="527">
        <v>452</v>
      </c>
      <c r="F82" s="805">
        <v>6.29</v>
      </c>
      <c r="G82" s="553">
        <v>0</v>
      </c>
      <c r="H82" s="553">
        <v>2</v>
      </c>
      <c r="I82" s="553">
        <v>450</v>
      </c>
      <c r="J82" s="553">
        <v>220</v>
      </c>
      <c r="K82" s="553">
        <v>0</v>
      </c>
      <c r="L82" s="553">
        <v>19654</v>
      </c>
      <c r="M82" s="37">
        <v>43.5</v>
      </c>
    </row>
    <row r="83" spans="2:13">
      <c r="B83" s="50" t="s">
        <v>1160</v>
      </c>
      <c r="D83" s="577"/>
      <c r="E83" s="527">
        <v>75</v>
      </c>
      <c r="F83" s="805">
        <v>3.28</v>
      </c>
      <c r="G83" s="553">
        <v>3</v>
      </c>
      <c r="H83" s="553">
        <v>2</v>
      </c>
      <c r="I83" s="553">
        <v>70</v>
      </c>
      <c r="J83" s="553">
        <v>32</v>
      </c>
      <c r="K83" s="553">
        <v>0</v>
      </c>
      <c r="L83" s="553">
        <v>4168</v>
      </c>
      <c r="M83" s="37">
        <v>57.8</v>
      </c>
    </row>
    <row r="84" spans="2:13">
      <c r="B84" s="50" t="s">
        <v>1161</v>
      </c>
      <c r="D84" s="577"/>
      <c r="E84" s="527">
        <v>30</v>
      </c>
      <c r="F84" s="805">
        <v>4.42</v>
      </c>
      <c r="G84" s="553">
        <v>0</v>
      </c>
      <c r="H84" s="553">
        <v>0</v>
      </c>
      <c r="I84" s="553">
        <v>30</v>
      </c>
      <c r="J84" s="553">
        <v>11</v>
      </c>
      <c r="K84" s="553">
        <v>0</v>
      </c>
      <c r="L84" s="553">
        <v>1709</v>
      </c>
      <c r="M84" s="37">
        <v>57</v>
      </c>
    </row>
    <row r="85" spans="2:13" s="26" customFormat="1" ht="19.5" customHeight="1">
      <c r="B85" s="581" t="s">
        <v>1162</v>
      </c>
      <c r="C85" s="581"/>
      <c r="D85" s="577"/>
      <c r="E85" s="527">
        <v>21</v>
      </c>
      <c r="F85" s="805">
        <v>3.82</v>
      </c>
      <c r="G85" s="553">
        <v>0</v>
      </c>
      <c r="H85" s="553">
        <v>1</v>
      </c>
      <c r="I85" s="553">
        <v>20</v>
      </c>
      <c r="J85" s="553">
        <v>8</v>
      </c>
      <c r="K85" s="553">
        <v>0</v>
      </c>
      <c r="L85" s="553">
        <v>726</v>
      </c>
      <c r="M85" s="37">
        <v>34.6</v>
      </c>
    </row>
    <row r="86" spans="2:13" ht="28.5" customHeight="1">
      <c r="B86" s="113" t="s">
        <v>1775</v>
      </c>
      <c r="C86" s="576"/>
      <c r="D86" s="573"/>
      <c r="E86" s="528">
        <v>507</v>
      </c>
      <c r="F86" s="806">
        <v>6.54</v>
      </c>
      <c r="G86" s="552">
        <v>0</v>
      </c>
      <c r="H86" s="552">
        <v>0</v>
      </c>
      <c r="I86" s="552">
        <v>507</v>
      </c>
      <c r="J86" s="552">
        <v>174</v>
      </c>
      <c r="K86" s="552">
        <v>0</v>
      </c>
      <c r="L86" s="552">
        <v>24127</v>
      </c>
      <c r="M86" s="589">
        <v>47.6</v>
      </c>
    </row>
    <row r="87" spans="2:13" ht="16.5" customHeight="1">
      <c r="B87" s="50" t="s">
        <v>1106</v>
      </c>
      <c r="C87" s="581"/>
      <c r="D87" s="577"/>
      <c r="E87" s="527"/>
      <c r="F87" s="805"/>
      <c r="G87" s="553"/>
      <c r="H87" s="553"/>
      <c r="I87" s="553"/>
      <c r="J87" s="553"/>
      <c r="K87" s="553"/>
      <c r="L87" s="553"/>
      <c r="M87" s="37"/>
    </row>
    <row r="88" spans="2:13" ht="19.5" customHeight="1">
      <c r="B88" s="50" t="s">
        <v>1143</v>
      </c>
      <c r="C88" s="581"/>
      <c r="D88" s="577"/>
      <c r="E88" s="527">
        <v>18</v>
      </c>
      <c r="F88" s="805">
        <v>3.07</v>
      </c>
      <c r="G88" s="553">
        <v>0</v>
      </c>
      <c r="H88" s="553">
        <v>0</v>
      </c>
      <c r="I88" s="553">
        <v>18</v>
      </c>
      <c r="J88" s="553">
        <v>7</v>
      </c>
      <c r="K88" s="553">
        <v>0</v>
      </c>
      <c r="L88" s="553">
        <v>939</v>
      </c>
      <c r="M88" s="37">
        <v>52.2</v>
      </c>
    </row>
    <row r="89" spans="2:13">
      <c r="B89" s="57" t="s">
        <v>1149</v>
      </c>
      <c r="D89" s="577"/>
      <c r="E89" s="527">
        <v>52</v>
      </c>
      <c r="F89" s="807">
        <v>3.62</v>
      </c>
      <c r="G89" s="17">
        <v>0</v>
      </c>
      <c r="H89" s="553">
        <v>0</v>
      </c>
      <c r="I89" s="553">
        <v>52</v>
      </c>
      <c r="J89" s="553">
        <v>17</v>
      </c>
      <c r="K89" s="553">
        <v>0</v>
      </c>
      <c r="L89" s="553">
        <v>2480</v>
      </c>
      <c r="M89" s="37">
        <v>47.7</v>
      </c>
    </row>
    <row r="90" spans="2:13" s="26" customFormat="1">
      <c r="B90" s="57" t="s">
        <v>1150</v>
      </c>
      <c r="C90" s="8"/>
      <c r="D90" s="577"/>
      <c r="E90" s="527">
        <v>233</v>
      </c>
      <c r="F90" s="805">
        <v>7.38</v>
      </c>
      <c r="G90" s="553">
        <v>0</v>
      </c>
      <c r="H90" s="553">
        <v>0</v>
      </c>
      <c r="I90" s="553">
        <v>233</v>
      </c>
      <c r="J90" s="553">
        <v>79</v>
      </c>
      <c r="K90" s="553">
        <v>0</v>
      </c>
      <c r="L90" s="553">
        <v>10877</v>
      </c>
      <c r="M90" s="37">
        <v>46.7</v>
      </c>
    </row>
    <row r="91" spans="2:13">
      <c r="B91" s="57" t="s">
        <v>1151</v>
      </c>
      <c r="D91" s="578"/>
      <c r="E91" s="527">
        <v>153</v>
      </c>
      <c r="F91" s="807">
        <v>11.38</v>
      </c>
      <c r="G91" s="17">
        <v>0</v>
      </c>
      <c r="H91" s="553">
        <v>0</v>
      </c>
      <c r="I91" s="553">
        <v>153</v>
      </c>
      <c r="J91" s="553">
        <v>56</v>
      </c>
      <c r="K91" s="553">
        <v>0</v>
      </c>
      <c r="L91" s="553">
        <v>7390</v>
      </c>
      <c r="M91" s="618">
        <v>48.3</v>
      </c>
    </row>
    <row r="92" spans="2:13">
      <c r="B92" s="57" t="s">
        <v>1152</v>
      </c>
      <c r="D92" s="577"/>
      <c r="E92" s="527">
        <v>51</v>
      </c>
      <c r="F92" s="805">
        <v>4.16</v>
      </c>
      <c r="G92" s="553">
        <v>0</v>
      </c>
      <c r="H92" s="553">
        <v>0</v>
      </c>
      <c r="I92" s="553">
        <v>51</v>
      </c>
      <c r="J92" s="553">
        <v>15</v>
      </c>
      <c r="K92" s="553">
        <v>0</v>
      </c>
      <c r="L92" s="553">
        <v>2441</v>
      </c>
      <c r="M92" s="37">
        <v>47.9</v>
      </c>
    </row>
    <row r="93" spans="2:13" ht="21" customHeight="1">
      <c r="B93" s="132" t="s">
        <v>1771</v>
      </c>
      <c r="C93" s="132"/>
      <c r="D93" s="573"/>
      <c r="E93" s="528">
        <v>5592</v>
      </c>
      <c r="F93" s="806">
        <v>4.95</v>
      </c>
      <c r="G93" s="552">
        <v>8</v>
      </c>
      <c r="H93" s="552">
        <v>22</v>
      </c>
      <c r="I93" s="552">
        <v>5562</v>
      </c>
      <c r="J93" s="552">
        <v>2303</v>
      </c>
      <c r="K93" s="552">
        <v>1</v>
      </c>
      <c r="L93" s="552">
        <v>209323</v>
      </c>
      <c r="M93" s="589">
        <v>37.5</v>
      </c>
    </row>
    <row r="94" spans="2:13" ht="17.25" customHeight="1">
      <c r="B94" s="50" t="s">
        <v>1106</v>
      </c>
      <c r="C94" s="581"/>
      <c r="D94" s="577"/>
      <c r="E94" s="527"/>
      <c r="F94" s="805"/>
      <c r="G94" s="553"/>
      <c r="H94" s="553"/>
      <c r="I94" s="553"/>
      <c r="J94" s="553"/>
      <c r="K94" s="553"/>
      <c r="L94" s="553"/>
      <c r="M94" s="37"/>
    </row>
    <row r="95" spans="2:13">
      <c r="B95" s="50" t="s">
        <v>1960</v>
      </c>
      <c r="D95" s="578"/>
      <c r="E95" s="527">
        <v>5592</v>
      </c>
      <c r="F95" s="805">
        <v>4.95</v>
      </c>
      <c r="G95" s="553">
        <v>8</v>
      </c>
      <c r="H95" s="553">
        <v>22</v>
      </c>
      <c r="I95" s="553">
        <v>5562</v>
      </c>
      <c r="J95" s="553">
        <v>2303</v>
      </c>
      <c r="K95" s="553">
        <v>1</v>
      </c>
      <c r="L95" s="553">
        <v>209323</v>
      </c>
      <c r="M95" s="37">
        <v>37.5</v>
      </c>
    </row>
    <row r="96" spans="2:13" ht="23.25" customHeight="1">
      <c r="B96" s="113" t="s">
        <v>1772</v>
      </c>
      <c r="C96" s="132"/>
      <c r="D96" s="573"/>
      <c r="E96" s="528">
        <v>884</v>
      </c>
      <c r="F96" s="806">
        <v>4.29</v>
      </c>
      <c r="G96" s="552">
        <v>9</v>
      </c>
      <c r="H96" s="552">
        <v>9</v>
      </c>
      <c r="I96" s="552">
        <v>866</v>
      </c>
      <c r="J96" s="552">
        <v>360</v>
      </c>
      <c r="K96" s="552">
        <v>0</v>
      </c>
      <c r="L96" s="552">
        <v>40111</v>
      </c>
      <c r="M96" s="589">
        <v>45.8</v>
      </c>
    </row>
    <row r="97" spans="2:13">
      <c r="B97" s="50" t="s">
        <v>1106</v>
      </c>
      <c r="D97" s="577"/>
      <c r="E97" s="527"/>
      <c r="F97" s="805"/>
      <c r="G97" s="553"/>
      <c r="H97" s="553"/>
      <c r="I97" s="553"/>
      <c r="J97" s="553"/>
      <c r="K97" s="553"/>
      <c r="L97" s="553"/>
      <c r="M97" s="37"/>
    </row>
    <row r="98" spans="2:13">
      <c r="B98" s="50" t="s">
        <v>1163</v>
      </c>
      <c r="D98" s="577"/>
      <c r="E98" s="527">
        <v>60</v>
      </c>
      <c r="F98" s="805">
        <v>2.5499999999999998</v>
      </c>
      <c r="G98" s="553">
        <v>0</v>
      </c>
      <c r="H98" s="553">
        <v>2</v>
      </c>
      <c r="I98" s="553">
        <v>58</v>
      </c>
      <c r="J98" s="553">
        <v>23</v>
      </c>
      <c r="K98" s="553">
        <v>0</v>
      </c>
      <c r="L98" s="553">
        <v>3482</v>
      </c>
      <c r="M98" s="37">
        <v>58</v>
      </c>
    </row>
    <row r="99" spans="2:13">
      <c r="B99" s="50" t="s">
        <v>1164</v>
      </c>
      <c r="D99" s="577"/>
      <c r="E99" s="527">
        <v>88</v>
      </c>
      <c r="F99" s="805">
        <v>3.35</v>
      </c>
      <c r="G99" s="553">
        <v>1</v>
      </c>
      <c r="H99" s="553">
        <v>1</v>
      </c>
      <c r="I99" s="553">
        <v>86</v>
      </c>
      <c r="J99" s="553">
        <v>47</v>
      </c>
      <c r="K99" s="553">
        <v>0</v>
      </c>
      <c r="L99" s="553">
        <v>4672</v>
      </c>
      <c r="M99" s="37">
        <v>53.7</v>
      </c>
    </row>
    <row r="100" spans="2:13" ht="18" customHeight="1">
      <c r="B100" s="50" t="s">
        <v>1165</v>
      </c>
      <c r="C100" s="581"/>
      <c r="D100" s="577"/>
      <c r="E100" s="527">
        <v>164</v>
      </c>
      <c r="F100" s="805">
        <v>4.68</v>
      </c>
      <c r="G100" s="553">
        <v>0</v>
      </c>
      <c r="H100" s="553">
        <v>1</v>
      </c>
      <c r="I100" s="553">
        <v>163</v>
      </c>
      <c r="J100" s="553">
        <v>66</v>
      </c>
      <c r="K100" s="553">
        <v>0</v>
      </c>
      <c r="L100" s="553">
        <v>6700</v>
      </c>
      <c r="M100" s="37">
        <v>40.9</v>
      </c>
    </row>
    <row r="101" spans="2:13">
      <c r="B101" s="50" t="s">
        <v>1166</v>
      </c>
      <c r="D101" s="577"/>
      <c r="E101" s="527">
        <v>132</v>
      </c>
      <c r="F101" s="805">
        <v>5.67</v>
      </c>
      <c r="G101" s="553">
        <v>2</v>
      </c>
      <c r="H101" s="553">
        <v>2</v>
      </c>
      <c r="I101" s="553">
        <v>128</v>
      </c>
      <c r="J101" s="553">
        <v>59</v>
      </c>
      <c r="K101" s="553">
        <v>0</v>
      </c>
      <c r="L101" s="553">
        <v>5579</v>
      </c>
      <c r="M101" s="37">
        <v>42.9</v>
      </c>
    </row>
    <row r="102" spans="2:13" s="26" customFormat="1" ht="18" customHeight="1">
      <c r="B102" s="50" t="s">
        <v>1167</v>
      </c>
      <c r="C102" s="581"/>
      <c r="D102" s="577"/>
      <c r="E102" s="527">
        <v>174</v>
      </c>
      <c r="F102" s="805">
        <v>4.4800000000000004</v>
      </c>
      <c r="G102" s="553">
        <v>2</v>
      </c>
      <c r="H102" s="553">
        <v>1</v>
      </c>
      <c r="I102" s="553">
        <v>171</v>
      </c>
      <c r="J102" s="553">
        <v>63</v>
      </c>
      <c r="K102" s="553">
        <v>0</v>
      </c>
      <c r="L102" s="553">
        <v>8844</v>
      </c>
      <c r="M102" s="37">
        <v>51.4</v>
      </c>
    </row>
    <row r="103" spans="2:13">
      <c r="B103" s="57" t="s">
        <v>1168</v>
      </c>
      <c r="D103" s="577"/>
      <c r="E103" s="527">
        <v>266</v>
      </c>
      <c r="F103" s="805">
        <v>4.49</v>
      </c>
      <c r="G103" s="553">
        <v>4</v>
      </c>
      <c r="H103" s="553">
        <v>2</v>
      </c>
      <c r="I103" s="553">
        <v>260</v>
      </c>
      <c r="J103" s="553">
        <v>102</v>
      </c>
      <c r="K103" s="553">
        <v>0</v>
      </c>
      <c r="L103" s="553">
        <v>10834</v>
      </c>
      <c r="M103" s="37">
        <v>41.3</v>
      </c>
    </row>
    <row r="104" spans="2:13" ht="21" customHeight="1">
      <c r="B104" s="113" t="s">
        <v>1773</v>
      </c>
      <c r="C104" s="576"/>
      <c r="D104" s="573"/>
      <c r="E104" s="528">
        <v>1354</v>
      </c>
      <c r="F104" s="806">
        <v>4.9000000000000004</v>
      </c>
      <c r="G104" s="552">
        <v>6</v>
      </c>
      <c r="H104" s="552">
        <v>9</v>
      </c>
      <c r="I104" s="552">
        <v>1339</v>
      </c>
      <c r="J104" s="552">
        <v>490</v>
      </c>
      <c r="K104" s="552">
        <v>0</v>
      </c>
      <c r="L104" s="552">
        <v>60233</v>
      </c>
      <c r="M104" s="589">
        <v>44.7</v>
      </c>
    </row>
    <row r="105" spans="2:13" s="26" customFormat="1" ht="17.25" customHeight="1">
      <c r="B105" s="50" t="s">
        <v>1106</v>
      </c>
      <c r="C105" s="581"/>
      <c r="D105" s="577"/>
      <c r="E105" s="527"/>
      <c r="F105" s="805"/>
      <c r="G105" s="553"/>
      <c r="H105" s="553"/>
      <c r="I105" s="553"/>
      <c r="J105" s="553"/>
      <c r="K105" s="553"/>
      <c r="L105" s="553"/>
      <c r="M105" s="37"/>
    </row>
    <row r="106" spans="2:13">
      <c r="B106" s="57" t="s">
        <v>1169</v>
      </c>
      <c r="D106" s="577"/>
      <c r="E106" s="527">
        <v>141</v>
      </c>
      <c r="F106" s="805">
        <v>4.7300000000000004</v>
      </c>
      <c r="G106" s="553">
        <v>2</v>
      </c>
      <c r="H106" s="553">
        <v>1</v>
      </c>
      <c r="I106" s="553">
        <v>138</v>
      </c>
      <c r="J106" s="553">
        <v>47</v>
      </c>
      <c r="K106" s="553">
        <v>0</v>
      </c>
      <c r="L106" s="553">
        <v>5788</v>
      </c>
      <c r="M106" s="37">
        <v>41.6</v>
      </c>
    </row>
    <row r="107" spans="2:13">
      <c r="B107" s="50" t="s">
        <v>1170</v>
      </c>
      <c r="D107" s="577"/>
      <c r="E107" s="527">
        <v>117</v>
      </c>
      <c r="F107" s="805">
        <v>4.79</v>
      </c>
      <c r="G107" s="553">
        <v>0</v>
      </c>
      <c r="H107" s="553">
        <v>0</v>
      </c>
      <c r="I107" s="553">
        <v>117</v>
      </c>
      <c r="J107" s="553">
        <v>45</v>
      </c>
      <c r="K107" s="553">
        <v>0</v>
      </c>
      <c r="L107" s="553">
        <v>5724</v>
      </c>
      <c r="M107" s="37">
        <v>48.9</v>
      </c>
    </row>
    <row r="108" spans="2:13" ht="17.25" customHeight="1">
      <c r="B108" s="50" t="s">
        <v>1171</v>
      </c>
      <c r="C108" s="581"/>
      <c r="D108" s="577"/>
      <c r="E108" s="527">
        <v>252</v>
      </c>
      <c r="F108" s="805">
        <v>3.69</v>
      </c>
      <c r="G108" s="553">
        <v>0</v>
      </c>
      <c r="H108" s="553">
        <v>2</v>
      </c>
      <c r="I108" s="553">
        <v>250</v>
      </c>
      <c r="J108" s="553">
        <v>101</v>
      </c>
      <c r="K108" s="553">
        <v>0</v>
      </c>
      <c r="L108" s="553">
        <v>12080</v>
      </c>
      <c r="M108" s="37">
        <v>47.9</v>
      </c>
    </row>
    <row r="109" spans="2:13">
      <c r="B109" s="50" t="s">
        <v>1172</v>
      </c>
      <c r="D109" s="578"/>
      <c r="E109" s="527">
        <v>351</v>
      </c>
      <c r="F109" s="805">
        <v>5.76</v>
      </c>
      <c r="G109" s="553">
        <v>2</v>
      </c>
      <c r="H109" s="553">
        <v>1</v>
      </c>
      <c r="I109" s="553">
        <v>348</v>
      </c>
      <c r="J109" s="553">
        <v>105</v>
      </c>
      <c r="K109" s="553">
        <v>0</v>
      </c>
      <c r="L109" s="553">
        <v>16411</v>
      </c>
      <c r="M109" s="37">
        <v>47</v>
      </c>
    </row>
    <row r="110" spans="2:13" ht="17.25" customHeight="1">
      <c r="B110" s="50" t="s">
        <v>1173</v>
      </c>
      <c r="C110" s="581"/>
      <c r="D110" s="577"/>
      <c r="E110" s="527">
        <v>176</v>
      </c>
      <c r="F110" s="805">
        <v>7.14</v>
      </c>
      <c r="G110" s="553">
        <v>0</v>
      </c>
      <c r="H110" s="553">
        <v>1</v>
      </c>
      <c r="I110" s="553">
        <v>175</v>
      </c>
      <c r="J110" s="553">
        <v>71</v>
      </c>
      <c r="K110" s="553">
        <v>0</v>
      </c>
      <c r="L110" s="553">
        <v>7246</v>
      </c>
      <c r="M110" s="37">
        <v>41.2</v>
      </c>
    </row>
    <row r="111" spans="2:13">
      <c r="B111" s="50" t="s">
        <v>1174</v>
      </c>
      <c r="D111" s="577"/>
      <c r="E111" s="527">
        <v>240</v>
      </c>
      <c r="F111" s="805">
        <v>4.91</v>
      </c>
      <c r="G111" s="553">
        <v>2</v>
      </c>
      <c r="H111" s="553">
        <v>4</v>
      </c>
      <c r="I111" s="553">
        <v>234</v>
      </c>
      <c r="J111" s="553">
        <v>86</v>
      </c>
      <c r="K111" s="553">
        <v>0</v>
      </c>
      <c r="L111" s="553">
        <v>9491</v>
      </c>
      <c r="M111" s="37">
        <v>39.9</v>
      </c>
    </row>
    <row r="112" spans="2:13">
      <c r="B112" s="50" t="s">
        <v>1175</v>
      </c>
      <c r="D112" s="577"/>
      <c r="E112" s="527">
        <v>77</v>
      </c>
      <c r="F112" s="805">
        <v>4</v>
      </c>
      <c r="G112" s="553">
        <v>0</v>
      </c>
      <c r="H112" s="553">
        <v>0</v>
      </c>
      <c r="I112" s="553">
        <v>77</v>
      </c>
      <c r="J112" s="553">
        <v>35</v>
      </c>
      <c r="K112" s="553">
        <v>0</v>
      </c>
      <c r="L112" s="553">
        <v>3493</v>
      </c>
      <c r="M112" s="37">
        <v>45.4</v>
      </c>
    </row>
    <row r="113" spans="2:13" s="26" customFormat="1">
      <c r="B113" s="57"/>
      <c r="C113" s="8"/>
      <c r="D113" s="577"/>
      <c r="E113" s="527"/>
      <c r="F113" s="805"/>
      <c r="G113" s="553"/>
      <c r="H113" s="553"/>
      <c r="I113" s="553"/>
      <c r="J113" s="553"/>
      <c r="K113" s="553"/>
      <c r="L113" s="553"/>
      <c r="M113" s="37"/>
    </row>
    <row r="114" spans="2:13">
      <c r="B114" s="132" t="s">
        <v>1176</v>
      </c>
      <c r="C114" s="132"/>
      <c r="D114" s="574">
        <v>2015</v>
      </c>
      <c r="E114" s="528">
        <v>17835</v>
      </c>
      <c r="F114" s="808">
        <v>6.84</v>
      </c>
      <c r="G114" s="23">
        <v>46</v>
      </c>
      <c r="H114" s="552">
        <v>105</v>
      </c>
      <c r="I114" s="552">
        <v>17684</v>
      </c>
      <c r="J114" s="552">
        <v>6165</v>
      </c>
      <c r="K114" s="552">
        <v>13</v>
      </c>
      <c r="L114" s="552">
        <v>816610</v>
      </c>
      <c r="M114" s="687">
        <v>45.9</v>
      </c>
    </row>
    <row r="115" spans="2:13" s="26" customFormat="1">
      <c r="B115" s="144" t="s">
        <v>1751</v>
      </c>
      <c r="C115" s="8"/>
      <c r="D115" s="577"/>
      <c r="E115" s="527"/>
      <c r="F115" s="805"/>
      <c r="G115" s="553"/>
      <c r="H115" s="553"/>
      <c r="I115" s="553"/>
      <c r="J115" s="553"/>
      <c r="K115" s="553"/>
      <c r="L115" s="553"/>
      <c r="M115" s="37"/>
    </row>
    <row r="116" spans="2:13">
      <c r="B116" s="132" t="s">
        <v>1755</v>
      </c>
      <c r="D116" s="577">
        <v>2014</v>
      </c>
      <c r="E116" s="527">
        <v>5823</v>
      </c>
      <c r="F116" s="805">
        <v>5.77</v>
      </c>
      <c r="G116" s="553">
        <v>18</v>
      </c>
      <c r="H116" s="553">
        <v>43</v>
      </c>
      <c r="I116" s="553">
        <v>5762</v>
      </c>
      <c r="J116" s="553">
        <v>2411</v>
      </c>
      <c r="K116" s="553">
        <v>7</v>
      </c>
      <c r="L116" s="553">
        <v>217517</v>
      </c>
      <c r="M116" s="37">
        <v>37.5</v>
      </c>
    </row>
    <row r="117" spans="2:13">
      <c r="B117" s="50" t="s">
        <v>1751</v>
      </c>
      <c r="D117" s="573">
        <v>2015</v>
      </c>
      <c r="E117" s="528">
        <v>5679</v>
      </c>
      <c r="F117" s="806">
        <v>5.46</v>
      </c>
      <c r="G117" s="552">
        <v>9</v>
      </c>
      <c r="H117" s="552">
        <v>41</v>
      </c>
      <c r="I117" s="552">
        <v>5629</v>
      </c>
      <c r="J117" s="552">
        <v>2203</v>
      </c>
      <c r="K117" s="552">
        <v>6</v>
      </c>
      <c r="L117" s="552">
        <v>240738</v>
      </c>
      <c r="M117" s="589">
        <v>42.5</v>
      </c>
    </row>
    <row r="118" spans="2:13">
      <c r="B118" s="50" t="s">
        <v>1751</v>
      </c>
      <c r="D118" s="577"/>
      <c r="E118" s="527"/>
      <c r="F118" s="805"/>
      <c r="G118" s="553"/>
      <c r="H118" s="553"/>
      <c r="I118" s="553"/>
      <c r="J118" s="553"/>
      <c r="K118" s="553"/>
      <c r="L118" s="553"/>
      <c r="M118" s="37"/>
    </row>
    <row r="119" spans="2:13">
      <c r="B119" s="113" t="s">
        <v>1177</v>
      </c>
      <c r="C119" s="132"/>
      <c r="D119" s="574"/>
      <c r="E119" s="528">
        <v>811</v>
      </c>
      <c r="F119" s="806">
        <v>4.71</v>
      </c>
      <c r="G119" s="552">
        <v>2</v>
      </c>
      <c r="H119" s="552">
        <v>8</v>
      </c>
      <c r="I119" s="552">
        <v>801</v>
      </c>
      <c r="J119" s="552">
        <v>277</v>
      </c>
      <c r="K119" s="552">
        <v>1</v>
      </c>
      <c r="L119" s="552">
        <v>31513</v>
      </c>
      <c r="M119" s="589">
        <v>39</v>
      </c>
    </row>
    <row r="120" spans="2:13">
      <c r="B120" s="50" t="s">
        <v>1106</v>
      </c>
      <c r="D120" s="577"/>
      <c r="E120" s="527"/>
      <c r="F120" s="805"/>
      <c r="G120" s="553"/>
      <c r="H120" s="553"/>
      <c r="I120" s="553"/>
      <c r="J120" s="553"/>
      <c r="K120" s="553"/>
      <c r="L120" s="553"/>
      <c r="M120" s="37"/>
    </row>
    <row r="121" spans="2:13">
      <c r="B121" s="50" t="s">
        <v>1178</v>
      </c>
      <c r="D121" s="577"/>
      <c r="E121" s="527">
        <v>129</v>
      </c>
      <c r="F121" s="805">
        <v>5.18</v>
      </c>
      <c r="G121" s="553">
        <v>1</v>
      </c>
      <c r="H121" s="553">
        <v>3</v>
      </c>
      <c r="I121" s="553">
        <v>125</v>
      </c>
      <c r="J121" s="553">
        <v>35</v>
      </c>
      <c r="K121" s="553">
        <v>0</v>
      </c>
      <c r="L121" s="553">
        <v>6120</v>
      </c>
      <c r="M121" s="37">
        <v>47.8</v>
      </c>
    </row>
    <row r="122" spans="2:13">
      <c r="B122" s="50" t="s">
        <v>1179</v>
      </c>
      <c r="D122" s="577"/>
      <c r="E122" s="527">
        <v>335</v>
      </c>
      <c r="F122" s="805">
        <v>4.6900000000000004</v>
      </c>
      <c r="G122" s="553">
        <v>0</v>
      </c>
      <c r="H122" s="553">
        <v>1</v>
      </c>
      <c r="I122" s="553">
        <v>334</v>
      </c>
      <c r="J122" s="553">
        <v>111</v>
      </c>
      <c r="K122" s="553">
        <v>0</v>
      </c>
      <c r="L122" s="553">
        <v>11432</v>
      </c>
      <c r="M122" s="37">
        <v>34.1</v>
      </c>
    </row>
    <row r="123" spans="2:13" s="26" customFormat="1">
      <c r="B123" s="144" t="s">
        <v>1180</v>
      </c>
      <c r="C123" s="8"/>
      <c r="D123" s="578"/>
      <c r="E123" s="527">
        <v>33</v>
      </c>
      <c r="F123" s="805">
        <v>3.67</v>
      </c>
      <c r="G123" s="553">
        <v>1</v>
      </c>
      <c r="H123" s="553">
        <v>0</v>
      </c>
      <c r="I123" s="553">
        <v>32</v>
      </c>
      <c r="J123" s="553">
        <v>17</v>
      </c>
      <c r="K123" s="553">
        <v>0</v>
      </c>
      <c r="L123" s="553">
        <v>1172</v>
      </c>
      <c r="M123" s="37">
        <v>36.6</v>
      </c>
    </row>
    <row r="124" spans="2:13">
      <c r="B124" s="57" t="s">
        <v>1181</v>
      </c>
      <c r="D124" s="578"/>
      <c r="E124" s="527">
        <v>97</v>
      </c>
      <c r="F124" s="805">
        <v>3.41</v>
      </c>
      <c r="G124" s="553">
        <v>0</v>
      </c>
      <c r="H124" s="553">
        <v>2</v>
      </c>
      <c r="I124" s="553">
        <v>95</v>
      </c>
      <c r="J124" s="553">
        <v>38</v>
      </c>
      <c r="K124" s="553">
        <v>0</v>
      </c>
      <c r="L124" s="553">
        <v>4096</v>
      </c>
      <c r="M124" s="37">
        <v>42.2</v>
      </c>
    </row>
    <row r="125" spans="2:13">
      <c r="B125" s="50" t="s">
        <v>1182</v>
      </c>
      <c r="D125" s="578"/>
      <c r="E125" s="527">
        <v>29</v>
      </c>
      <c r="F125" s="805">
        <v>4.34</v>
      </c>
      <c r="G125" s="553">
        <v>0</v>
      </c>
      <c r="H125" s="553">
        <v>0</v>
      </c>
      <c r="I125" s="553">
        <v>29</v>
      </c>
      <c r="J125" s="553">
        <v>17</v>
      </c>
      <c r="K125" s="553">
        <v>1</v>
      </c>
      <c r="L125" s="553">
        <v>1116</v>
      </c>
      <c r="M125" s="37">
        <v>38.5</v>
      </c>
    </row>
    <row r="126" spans="2:13" s="26" customFormat="1">
      <c r="B126" s="144" t="s">
        <v>1183</v>
      </c>
      <c r="C126" s="8"/>
      <c r="D126" s="577"/>
      <c r="E126" s="527">
        <v>188</v>
      </c>
      <c r="F126" s="805">
        <v>5.94</v>
      </c>
      <c r="G126" s="553">
        <v>0</v>
      </c>
      <c r="H126" s="553">
        <v>2</v>
      </c>
      <c r="I126" s="553">
        <v>186</v>
      </c>
      <c r="J126" s="553">
        <v>59</v>
      </c>
      <c r="K126" s="553">
        <v>0</v>
      </c>
      <c r="L126" s="553">
        <v>7577</v>
      </c>
      <c r="M126" s="37">
        <v>40.299999999999997</v>
      </c>
    </row>
    <row r="127" spans="2:13" ht="22.5" customHeight="1">
      <c r="B127" s="132" t="s">
        <v>1184</v>
      </c>
      <c r="C127" s="132"/>
      <c r="D127" s="573"/>
      <c r="E127" s="528">
        <v>2206</v>
      </c>
      <c r="F127" s="806">
        <v>5.33</v>
      </c>
      <c r="G127" s="552">
        <v>3</v>
      </c>
      <c r="H127" s="552">
        <v>5</v>
      </c>
      <c r="I127" s="552">
        <v>2198</v>
      </c>
      <c r="J127" s="552">
        <v>912</v>
      </c>
      <c r="K127" s="552">
        <v>1</v>
      </c>
      <c r="L127" s="552">
        <v>86120</v>
      </c>
      <c r="M127" s="589">
        <v>39.1</v>
      </c>
    </row>
    <row r="128" spans="2:13">
      <c r="B128" s="50" t="s">
        <v>1106</v>
      </c>
      <c r="D128" s="577"/>
      <c r="E128" s="527"/>
      <c r="F128" s="805"/>
      <c r="G128" s="553"/>
      <c r="H128" s="553"/>
      <c r="I128" s="553"/>
      <c r="J128" s="553"/>
      <c r="K128" s="553"/>
      <c r="L128" s="553"/>
      <c r="M128" s="37"/>
    </row>
    <row r="129" spans="2:13">
      <c r="B129" s="50" t="s">
        <v>1185</v>
      </c>
      <c r="D129" s="577"/>
      <c r="E129" s="527">
        <v>2206</v>
      </c>
      <c r="F129" s="805">
        <v>5.33</v>
      </c>
      <c r="G129" s="553">
        <v>3</v>
      </c>
      <c r="H129" s="553">
        <v>5</v>
      </c>
      <c r="I129" s="553">
        <v>2198</v>
      </c>
      <c r="J129" s="553">
        <v>912</v>
      </c>
      <c r="K129" s="553">
        <v>1</v>
      </c>
      <c r="L129" s="553">
        <v>86120</v>
      </c>
      <c r="M129" s="37">
        <v>39.1</v>
      </c>
    </row>
    <row r="130" spans="2:13" ht="26.25" customHeight="1">
      <c r="B130" s="113" t="s">
        <v>1186</v>
      </c>
      <c r="C130" s="132"/>
      <c r="D130" s="573"/>
      <c r="E130" s="528">
        <v>784</v>
      </c>
      <c r="F130" s="806">
        <v>6.3</v>
      </c>
      <c r="G130" s="552">
        <v>1</v>
      </c>
      <c r="H130" s="552">
        <v>5</v>
      </c>
      <c r="I130" s="552">
        <v>778</v>
      </c>
      <c r="J130" s="552">
        <v>282</v>
      </c>
      <c r="K130" s="552">
        <v>1</v>
      </c>
      <c r="L130" s="552">
        <v>37356</v>
      </c>
      <c r="M130" s="589">
        <v>47.7</v>
      </c>
    </row>
    <row r="131" spans="2:13">
      <c r="B131" s="50" t="s">
        <v>1106</v>
      </c>
      <c r="D131" s="577"/>
      <c r="E131" s="527"/>
      <c r="F131" s="805"/>
      <c r="G131" s="553"/>
      <c r="H131" s="553"/>
      <c r="I131" s="553"/>
      <c r="J131" s="553"/>
      <c r="K131" s="553"/>
      <c r="L131" s="553"/>
      <c r="M131" s="37"/>
    </row>
    <row r="132" spans="2:13">
      <c r="B132" s="50" t="s">
        <v>1187</v>
      </c>
      <c r="D132" s="577"/>
      <c r="E132" s="527">
        <v>170</v>
      </c>
      <c r="F132" s="805">
        <v>7.7</v>
      </c>
      <c r="G132" s="553">
        <v>0</v>
      </c>
      <c r="H132" s="553">
        <v>1</v>
      </c>
      <c r="I132" s="553">
        <v>169</v>
      </c>
      <c r="J132" s="553">
        <v>51</v>
      </c>
      <c r="K132" s="553">
        <v>0</v>
      </c>
      <c r="L132" s="553">
        <v>6564</v>
      </c>
      <c r="M132" s="37">
        <v>38.6</v>
      </c>
    </row>
    <row r="133" spans="2:13">
      <c r="B133" s="50" t="s">
        <v>1188</v>
      </c>
      <c r="D133" s="577"/>
      <c r="E133" s="527">
        <v>95</v>
      </c>
      <c r="F133" s="805">
        <v>3.85</v>
      </c>
      <c r="G133" s="553">
        <v>0</v>
      </c>
      <c r="H133" s="553">
        <v>1</v>
      </c>
      <c r="I133" s="553">
        <v>94</v>
      </c>
      <c r="J133" s="553">
        <v>40</v>
      </c>
      <c r="K133" s="553">
        <v>0</v>
      </c>
      <c r="L133" s="553">
        <v>4826</v>
      </c>
      <c r="M133" s="37">
        <v>50.8</v>
      </c>
    </row>
    <row r="134" spans="2:13" s="26" customFormat="1">
      <c r="B134" s="144" t="s">
        <v>1189</v>
      </c>
      <c r="C134" s="8"/>
      <c r="D134" s="577"/>
      <c r="E134" s="527">
        <v>222</v>
      </c>
      <c r="F134" s="805">
        <v>5.97</v>
      </c>
      <c r="G134" s="553">
        <v>1</v>
      </c>
      <c r="H134" s="553">
        <v>3</v>
      </c>
      <c r="I134" s="553">
        <v>218</v>
      </c>
      <c r="J134" s="553">
        <v>90</v>
      </c>
      <c r="K134" s="553">
        <v>1</v>
      </c>
      <c r="L134" s="553">
        <v>9709</v>
      </c>
      <c r="M134" s="37">
        <v>43.9</v>
      </c>
    </row>
    <row r="135" spans="2:13">
      <c r="B135" s="57" t="s">
        <v>1190</v>
      </c>
      <c r="D135" s="577"/>
      <c r="E135" s="527">
        <v>297</v>
      </c>
      <c r="F135" s="805">
        <v>7.34</v>
      </c>
      <c r="G135" s="553">
        <v>0</v>
      </c>
      <c r="H135" s="553">
        <v>0</v>
      </c>
      <c r="I135" s="553">
        <v>297</v>
      </c>
      <c r="J135" s="553">
        <v>101</v>
      </c>
      <c r="K135" s="553">
        <v>0</v>
      </c>
      <c r="L135" s="553">
        <v>16257</v>
      </c>
      <c r="M135" s="37">
        <v>54.7</v>
      </c>
    </row>
    <row r="136" spans="2:13" ht="25.5" customHeight="1">
      <c r="B136" s="132" t="s">
        <v>1776</v>
      </c>
      <c r="C136" s="132"/>
      <c r="D136" s="573"/>
      <c r="E136" s="528">
        <v>377</v>
      </c>
      <c r="F136" s="806">
        <v>5.05</v>
      </c>
      <c r="G136" s="552">
        <v>0</v>
      </c>
      <c r="H136" s="552">
        <v>8</v>
      </c>
      <c r="I136" s="552">
        <v>369</v>
      </c>
      <c r="J136" s="552">
        <v>174</v>
      </c>
      <c r="K136" s="552">
        <v>0</v>
      </c>
      <c r="L136" s="552">
        <v>15828</v>
      </c>
      <c r="M136" s="589">
        <v>42</v>
      </c>
    </row>
    <row r="137" spans="2:13" s="26" customFormat="1">
      <c r="B137" s="57" t="s">
        <v>1106</v>
      </c>
      <c r="C137" s="8"/>
      <c r="D137" s="577"/>
      <c r="E137" s="527"/>
      <c r="F137" s="805"/>
      <c r="G137" s="553"/>
      <c r="H137" s="553"/>
      <c r="I137" s="553"/>
      <c r="J137" s="553"/>
      <c r="K137" s="553"/>
      <c r="L137" s="553"/>
      <c r="M137" s="37"/>
    </row>
    <row r="138" spans="2:13">
      <c r="B138" s="57" t="s">
        <v>1191</v>
      </c>
      <c r="D138" s="577"/>
      <c r="E138" s="527">
        <v>183</v>
      </c>
      <c r="F138" s="805">
        <v>4.9000000000000004</v>
      </c>
      <c r="G138" s="553">
        <v>0</v>
      </c>
      <c r="H138" s="553">
        <v>3</v>
      </c>
      <c r="I138" s="553">
        <v>180</v>
      </c>
      <c r="J138" s="553">
        <v>83</v>
      </c>
      <c r="K138" s="553">
        <v>0</v>
      </c>
      <c r="L138" s="553">
        <v>7666</v>
      </c>
      <c r="M138" s="37">
        <v>41.9</v>
      </c>
    </row>
    <row r="139" spans="2:13" s="26" customFormat="1">
      <c r="B139" s="144" t="s">
        <v>1197</v>
      </c>
      <c r="C139" s="8"/>
      <c r="D139" s="577"/>
      <c r="E139" s="527">
        <v>115</v>
      </c>
      <c r="F139" s="805">
        <v>5.97</v>
      </c>
      <c r="G139" s="553">
        <v>0</v>
      </c>
      <c r="H139" s="553">
        <v>4</v>
      </c>
      <c r="I139" s="553">
        <v>111</v>
      </c>
      <c r="J139" s="553">
        <v>45</v>
      </c>
      <c r="K139" s="553">
        <v>0</v>
      </c>
      <c r="L139" s="553">
        <v>5174</v>
      </c>
      <c r="M139" s="37">
        <v>45</v>
      </c>
    </row>
    <row r="140" spans="2:13">
      <c r="B140" s="57" t="s">
        <v>1192</v>
      </c>
      <c r="D140" s="577"/>
      <c r="E140" s="527">
        <v>79</v>
      </c>
      <c r="F140" s="805">
        <v>4.37</v>
      </c>
      <c r="G140" s="553">
        <v>0</v>
      </c>
      <c r="H140" s="553">
        <v>1</v>
      </c>
      <c r="I140" s="553">
        <v>78</v>
      </c>
      <c r="J140" s="553">
        <v>46</v>
      </c>
      <c r="K140" s="553">
        <v>0</v>
      </c>
      <c r="L140" s="553">
        <v>2988</v>
      </c>
      <c r="M140" s="37">
        <v>37.799999999999997</v>
      </c>
    </row>
    <row r="141" spans="2:13" ht="26.25" customHeight="1">
      <c r="B141" s="113" t="s">
        <v>1193</v>
      </c>
      <c r="C141" s="132"/>
      <c r="D141" s="574"/>
      <c r="E141" s="528">
        <v>907</v>
      </c>
      <c r="F141" s="806">
        <v>6.17</v>
      </c>
      <c r="G141" s="552">
        <v>3</v>
      </c>
      <c r="H141" s="552">
        <v>9</v>
      </c>
      <c r="I141" s="552">
        <v>895</v>
      </c>
      <c r="J141" s="552">
        <v>345</v>
      </c>
      <c r="K141" s="552">
        <v>1</v>
      </c>
      <c r="L141" s="552">
        <v>41508</v>
      </c>
      <c r="M141" s="589">
        <v>45.9</v>
      </c>
    </row>
    <row r="142" spans="2:13">
      <c r="B142" s="50" t="s">
        <v>1106</v>
      </c>
      <c r="D142" s="577"/>
      <c r="E142" s="527"/>
      <c r="F142" s="805"/>
      <c r="G142" s="553"/>
      <c r="H142" s="553"/>
      <c r="I142" s="553"/>
      <c r="J142" s="553"/>
      <c r="K142" s="553"/>
      <c r="L142" s="553"/>
      <c r="M142" s="37"/>
    </row>
    <row r="143" spans="2:13">
      <c r="B143" s="50" t="s">
        <v>1194</v>
      </c>
      <c r="D143" s="577"/>
      <c r="E143" s="527">
        <v>207</v>
      </c>
      <c r="F143" s="805">
        <v>6.13</v>
      </c>
      <c r="G143" s="553">
        <v>1</v>
      </c>
      <c r="H143" s="553">
        <v>5</v>
      </c>
      <c r="I143" s="553">
        <v>201</v>
      </c>
      <c r="J143" s="553">
        <v>98</v>
      </c>
      <c r="K143" s="553">
        <v>0</v>
      </c>
      <c r="L143" s="553">
        <v>9682</v>
      </c>
      <c r="M143" s="37">
        <v>47</v>
      </c>
    </row>
    <row r="144" spans="2:13">
      <c r="B144" s="50" t="s">
        <v>1195</v>
      </c>
      <c r="D144" s="577"/>
      <c r="E144" s="527">
        <v>232</v>
      </c>
      <c r="F144" s="805">
        <v>7.08</v>
      </c>
      <c r="G144" s="553">
        <v>0</v>
      </c>
      <c r="H144" s="553">
        <v>1</v>
      </c>
      <c r="I144" s="553">
        <v>231</v>
      </c>
      <c r="J144" s="553">
        <v>82</v>
      </c>
      <c r="K144" s="553">
        <v>0</v>
      </c>
      <c r="L144" s="553">
        <v>11850</v>
      </c>
      <c r="M144" s="37">
        <v>51.1</v>
      </c>
    </row>
    <row r="145" spans="2:13">
      <c r="B145" s="50" t="s">
        <v>1196</v>
      </c>
      <c r="D145" s="578"/>
      <c r="E145" s="527">
        <v>283</v>
      </c>
      <c r="F145" s="805">
        <v>7.26</v>
      </c>
      <c r="G145" s="553">
        <v>0</v>
      </c>
      <c r="H145" s="553">
        <v>1</v>
      </c>
      <c r="I145" s="553">
        <v>282</v>
      </c>
      <c r="J145" s="553">
        <v>88</v>
      </c>
      <c r="K145" s="553">
        <v>0</v>
      </c>
      <c r="L145" s="553">
        <v>12846</v>
      </c>
      <c r="M145" s="37">
        <v>45.4</v>
      </c>
    </row>
    <row r="146" spans="2:13" s="26" customFormat="1">
      <c r="B146" s="144" t="s">
        <v>1198</v>
      </c>
      <c r="C146" s="8"/>
      <c r="D146" s="577"/>
      <c r="E146" s="527">
        <v>185</v>
      </c>
      <c r="F146" s="805">
        <v>4.45</v>
      </c>
      <c r="G146" s="553">
        <v>2</v>
      </c>
      <c r="H146" s="553">
        <v>2</v>
      </c>
      <c r="I146" s="553">
        <v>181</v>
      </c>
      <c r="J146" s="553">
        <v>77</v>
      </c>
      <c r="K146" s="553">
        <v>1</v>
      </c>
      <c r="L146" s="553">
        <v>7130</v>
      </c>
      <c r="M146" s="37">
        <v>39</v>
      </c>
    </row>
    <row r="147" spans="2:13" ht="26.25" customHeight="1">
      <c r="B147" s="132" t="s">
        <v>1199</v>
      </c>
      <c r="C147" s="132"/>
      <c r="D147" s="573"/>
      <c r="E147" s="528">
        <v>594</v>
      </c>
      <c r="F147" s="806">
        <v>5.52</v>
      </c>
      <c r="G147" s="552">
        <v>0</v>
      </c>
      <c r="H147" s="552">
        <v>6</v>
      </c>
      <c r="I147" s="552">
        <v>588</v>
      </c>
      <c r="J147" s="552">
        <v>213</v>
      </c>
      <c r="K147" s="552">
        <v>2</v>
      </c>
      <c r="L147" s="552">
        <v>28413</v>
      </c>
      <c r="M147" s="589">
        <v>47.8</v>
      </c>
    </row>
    <row r="148" spans="2:13">
      <c r="B148" s="50" t="s">
        <v>1106</v>
      </c>
      <c r="D148" s="577"/>
      <c r="E148" s="527"/>
      <c r="F148" s="805"/>
      <c r="G148" s="553"/>
      <c r="H148" s="553"/>
      <c r="I148" s="553"/>
      <c r="J148" s="553"/>
      <c r="K148" s="553"/>
      <c r="L148" s="553"/>
      <c r="M148" s="37"/>
    </row>
    <row r="149" spans="2:13">
      <c r="B149" s="50" t="s">
        <v>1200</v>
      </c>
      <c r="D149" s="577"/>
      <c r="E149" s="527">
        <v>72</v>
      </c>
      <c r="F149" s="805">
        <v>3.85</v>
      </c>
      <c r="G149" s="553">
        <v>0</v>
      </c>
      <c r="H149" s="553">
        <v>1</v>
      </c>
      <c r="I149" s="553">
        <v>71</v>
      </c>
      <c r="J149" s="553">
        <v>31</v>
      </c>
      <c r="K149" s="553">
        <v>0</v>
      </c>
      <c r="L149" s="553">
        <v>3009</v>
      </c>
      <c r="M149" s="37">
        <v>41.8</v>
      </c>
    </row>
    <row r="150" spans="2:13">
      <c r="B150" s="50" t="s">
        <v>1201</v>
      </c>
      <c r="D150" s="578"/>
      <c r="E150" s="527">
        <v>38</v>
      </c>
      <c r="F150" s="805">
        <v>4.33</v>
      </c>
      <c r="G150" s="553">
        <v>0</v>
      </c>
      <c r="H150" s="553">
        <v>0</v>
      </c>
      <c r="I150" s="553">
        <v>38</v>
      </c>
      <c r="J150" s="553">
        <v>23</v>
      </c>
      <c r="K150" s="553">
        <v>1</v>
      </c>
      <c r="L150" s="553">
        <v>1245</v>
      </c>
      <c r="M150" s="37">
        <v>32.799999999999997</v>
      </c>
    </row>
    <row r="151" spans="2:13">
      <c r="B151" s="50" t="s">
        <v>1202</v>
      </c>
      <c r="D151" s="577"/>
      <c r="E151" s="527">
        <v>134</v>
      </c>
      <c r="F151" s="805">
        <v>4.37</v>
      </c>
      <c r="G151" s="553">
        <v>0</v>
      </c>
      <c r="H151" s="553">
        <v>1</v>
      </c>
      <c r="I151" s="553">
        <v>133</v>
      </c>
      <c r="J151" s="553">
        <v>48</v>
      </c>
      <c r="K151" s="553">
        <v>0</v>
      </c>
      <c r="L151" s="553">
        <v>6635</v>
      </c>
      <c r="M151" s="37">
        <v>49.5</v>
      </c>
    </row>
    <row r="152" spans="2:13">
      <c r="B152" s="57" t="s">
        <v>1203</v>
      </c>
      <c r="D152" s="577"/>
      <c r="E152" s="553">
        <v>350</v>
      </c>
      <c r="F152" s="809">
        <v>7.09</v>
      </c>
      <c r="G152" s="553">
        <v>0</v>
      </c>
      <c r="H152" s="553">
        <v>4</v>
      </c>
      <c r="I152" s="553">
        <v>346</v>
      </c>
      <c r="J152" s="553">
        <v>111</v>
      </c>
      <c r="K152" s="553">
        <v>1</v>
      </c>
      <c r="L152" s="553">
        <v>17524</v>
      </c>
      <c r="M152" s="618">
        <v>50.1</v>
      </c>
    </row>
    <row r="153" spans="2:13">
      <c r="B153" s="50"/>
      <c r="D153" s="577"/>
      <c r="E153" s="527"/>
      <c r="F153" s="805"/>
      <c r="G153" s="553"/>
      <c r="H153" s="553"/>
      <c r="I153" s="553"/>
      <c r="J153" s="553"/>
      <c r="K153" s="553"/>
      <c r="L153" s="553"/>
      <c r="M153" s="37"/>
    </row>
    <row r="154" spans="2:13">
      <c r="B154" s="113" t="s">
        <v>1756</v>
      </c>
      <c r="D154" s="577">
        <v>2014</v>
      </c>
      <c r="E154" s="527">
        <v>12045</v>
      </c>
      <c r="F154" s="805">
        <v>7.77</v>
      </c>
      <c r="G154" s="553">
        <v>53</v>
      </c>
      <c r="H154" s="553">
        <v>84</v>
      </c>
      <c r="I154" s="553">
        <v>11908</v>
      </c>
      <c r="J154" s="553">
        <v>3823</v>
      </c>
      <c r="K154" s="553">
        <v>6</v>
      </c>
      <c r="L154" s="553">
        <v>533188</v>
      </c>
      <c r="M154" s="37">
        <v>44.4</v>
      </c>
    </row>
    <row r="155" spans="2:13">
      <c r="B155" s="50" t="s">
        <v>1751</v>
      </c>
      <c r="D155" s="573">
        <v>2015</v>
      </c>
      <c r="E155" s="528">
        <v>12156</v>
      </c>
      <c r="F155" s="806">
        <v>7.76</v>
      </c>
      <c r="G155" s="552">
        <v>37</v>
      </c>
      <c r="H155" s="552">
        <v>64</v>
      </c>
      <c r="I155" s="552">
        <v>12055</v>
      </c>
      <c r="J155" s="552">
        <v>3962</v>
      </c>
      <c r="K155" s="552">
        <v>7</v>
      </c>
      <c r="L155" s="552">
        <v>575872</v>
      </c>
      <c r="M155" s="589">
        <v>47.5</v>
      </c>
    </row>
    <row r="156" spans="2:13">
      <c r="B156" s="50" t="s">
        <v>1751</v>
      </c>
      <c r="D156" s="577"/>
      <c r="E156" s="527"/>
      <c r="F156" s="805"/>
      <c r="G156" s="553"/>
      <c r="H156" s="553"/>
      <c r="I156" s="553"/>
      <c r="J156" s="553"/>
      <c r="K156" s="553"/>
      <c r="L156" s="553"/>
      <c r="M156" s="37"/>
    </row>
    <row r="157" spans="2:13" s="26" customFormat="1">
      <c r="B157" s="150" t="s">
        <v>1204</v>
      </c>
      <c r="C157" s="413"/>
      <c r="D157" s="574"/>
      <c r="E157" s="528">
        <v>1548</v>
      </c>
      <c r="F157" s="806">
        <v>6.68</v>
      </c>
      <c r="G157" s="552">
        <v>7</v>
      </c>
      <c r="H157" s="552">
        <v>9</v>
      </c>
      <c r="I157" s="552">
        <v>1532</v>
      </c>
      <c r="J157" s="552">
        <v>575</v>
      </c>
      <c r="K157" s="552">
        <v>1</v>
      </c>
      <c r="L157" s="552">
        <v>66644</v>
      </c>
      <c r="M157" s="589">
        <v>43.2</v>
      </c>
    </row>
    <row r="158" spans="2:13">
      <c r="B158" s="57" t="s">
        <v>1106</v>
      </c>
      <c r="D158" s="578"/>
      <c r="E158" s="527"/>
      <c r="F158" s="805"/>
      <c r="G158" s="553"/>
      <c r="H158" s="553"/>
      <c r="I158" s="553"/>
      <c r="J158" s="553"/>
      <c r="K158" s="553"/>
      <c r="L158" s="553"/>
      <c r="M158" s="37"/>
    </row>
    <row r="159" spans="2:13">
      <c r="B159" s="50" t="s">
        <v>1205</v>
      </c>
      <c r="D159" s="577"/>
      <c r="E159" s="527">
        <v>258</v>
      </c>
      <c r="F159" s="805">
        <v>5.78</v>
      </c>
      <c r="G159" s="553">
        <v>3</v>
      </c>
      <c r="H159" s="553">
        <v>3</v>
      </c>
      <c r="I159" s="553">
        <v>252</v>
      </c>
      <c r="J159" s="553">
        <v>89</v>
      </c>
      <c r="K159" s="553">
        <v>0</v>
      </c>
      <c r="L159" s="553">
        <v>11726</v>
      </c>
      <c r="M159" s="37">
        <v>45.7</v>
      </c>
    </row>
    <row r="160" spans="2:13">
      <c r="B160" s="50" t="s">
        <v>1206</v>
      </c>
      <c r="D160" s="577"/>
      <c r="E160" s="527">
        <v>713</v>
      </c>
      <c r="F160" s="805">
        <v>7.4</v>
      </c>
      <c r="G160" s="553">
        <v>2</v>
      </c>
      <c r="H160" s="553">
        <v>3</v>
      </c>
      <c r="I160" s="553">
        <v>708</v>
      </c>
      <c r="J160" s="553">
        <v>265</v>
      </c>
      <c r="K160" s="553">
        <v>1</v>
      </c>
      <c r="L160" s="553">
        <v>26228</v>
      </c>
      <c r="M160" s="37">
        <v>36.9</v>
      </c>
    </row>
    <row r="161" spans="2:13">
      <c r="B161" s="50" t="s">
        <v>1207</v>
      </c>
      <c r="D161" s="577"/>
      <c r="E161" s="527">
        <v>307</v>
      </c>
      <c r="F161" s="805">
        <v>5.77</v>
      </c>
      <c r="G161" s="553">
        <v>1</v>
      </c>
      <c r="H161" s="553">
        <v>0</v>
      </c>
      <c r="I161" s="553">
        <v>306</v>
      </c>
      <c r="J161" s="553">
        <v>120</v>
      </c>
      <c r="K161" s="553">
        <v>0</v>
      </c>
      <c r="L161" s="553">
        <v>14772</v>
      </c>
      <c r="M161" s="37">
        <v>48.2</v>
      </c>
    </row>
    <row r="162" spans="2:13">
      <c r="B162" s="50" t="s">
        <v>1208</v>
      </c>
      <c r="D162" s="578"/>
      <c r="E162" s="527">
        <v>270</v>
      </c>
      <c r="F162" s="805">
        <v>7.19</v>
      </c>
      <c r="G162" s="553">
        <v>1</v>
      </c>
      <c r="H162" s="553">
        <v>3</v>
      </c>
      <c r="I162" s="553">
        <v>266</v>
      </c>
      <c r="J162" s="553">
        <v>101</v>
      </c>
      <c r="K162" s="553">
        <v>0</v>
      </c>
      <c r="L162" s="553">
        <v>13918</v>
      </c>
      <c r="M162" s="37">
        <v>51.7</v>
      </c>
    </row>
    <row r="163" spans="2:13" s="26" customFormat="1" ht="27" customHeight="1">
      <c r="B163" s="150" t="s">
        <v>1209</v>
      </c>
      <c r="C163" s="413"/>
      <c r="D163" s="573"/>
      <c r="E163" s="528">
        <v>925</v>
      </c>
      <c r="F163" s="806">
        <v>7.78</v>
      </c>
      <c r="G163" s="552">
        <v>3</v>
      </c>
      <c r="H163" s="552">
        <v>5</v>
      </c>
      <c r="I163" s="552">
        <v>917</v>
      </c>
      <c r="J163" s="552">
        <v>355</v>
      </c>
      <c r="K163" s="552">
        <v>2</v>
      </c>
      <c r="L163" s="552">
        <v>42174</v>
      </c>
      <c r="M163" s="589">
        <v>45.7</v>
      </c>
    </row>
    <row r="164" spans="2:13">
      <c r="B164" s="57" t="s">
        <v>1106</v>
      </c>
      <c r="D164" s="577"/>
      <c r="E164" s="527"/>
      <c r="F164" s="805"/>
      <c r="G164" s="553"/>
      <c r="H164" s="553"/>
      <c r="I164" s="553"/>
      <c r="J164" s="553"/>
      <c r="K164" s="553"/>
      <c r="L164" s="553"/>
      <c r="M164" s="37"/>
    </row>
    <row r="165" spans="2:13">
      <c r="B165" s="50" t="s">
        <v>1210</v>
      </c>
      <c r="D165" s="577"/>
      <c r="E165" s="527">
        <v>289</v>
      </c>
      <c r="F165" s="805">
        <v>7.07</v>
      </c>
      <c r="G165" s="553">
        <v>1</v>
      </c>
      <c r="H165" s="553">
        <v>1</v>
      </c>
      <c r="I165" s="553">
        <v>287</v>
      </c>
      <c r="J165" s="553">
        <v>137</v>
      </c>
      <c r="K165" s="553">
        <v>0</v>
      </c>
      <c r="L165" s="553">
        <v>13363</v>
      </c>
      <c r="M165" s="37">
        <v>46.4</v>
      </c>
    </row>
    <row r="166" spans="2:13">
      <c r="B166" s="50" t="s">
        <v>1211</v>
      </c>
      <c r="D166" s="577"/>
      <c r="E166" s="527">
        <v>144</v>
      </c>
      <c r="F166" s="805">
        <v>7.2</v>
      </c>
      <c r="G166" s="553">
        <v>0</v>
      </c>
      <c r="H166" s="553">
        <v>0</v>
      </c>
      <c r="I166" s="553">
        <v>144</v>
      </c>
      <c r="J166" s="553">
        <v>68</v>
      </c>
      <c r="K166" s="553">
        <v>2</v>
      </c>
      <c r="L166" s="553">
        <v>5516</v>
      </c>
      <c r="M166" s="37">
        <v>38.299999999999997</v>
      </c>
    </row>
    <row r="167" spans="2:13">
      <c r="B167" s="50" t="s">
        <v>1961</v>
      </c>
      <c r="D167" s="578"/>
      <c r="E167" s="527">
        <v>155</v>
      </c>
      <c r="F167" s="805">
        <v>10.63</v>
      </c>
      <c r="G167" s="553">
        <v>1</v>
      </c>
      <c r="H167" s="553">
        <v>2</v>
      </c>
      <c r="I167" s="553">
        <v>152</v>
      </c>
      <c r="J167" s="553">
        <v>55</v>
      </c>
      <c r="K167" s="553">
        <v>0</v>
      </c>
      <c r="L167" s="553">
        <v>8418</v>
      </c>
      <c r="M167" s="37">
        <v>54.7</v>
      </c>
    </row>
    <row r="168" spans="2:13">
      <c r="B168" s="50" t="s">
        <v>1212</v>
      </c>
      <c r="D168" s="577"/>
      <c r="E168" s="527">
        <v>337</v>
      </c>
      <c r="F168" s="805">
        <v>7.75</v>
      </c>
      <c r="G168" s="553">
        <v>1</v>
      </c>
      <c r="H168" s="553">
        <v>2</v>
      </c>
      <c r="I168" s="553">
        <v>334</v>
      </c>
      <c r="J168" s="553">
        <v>95</v>
      </c>
      <c r="K168" s="553">
        <v>0</v>
      </c>
      <c r="L168" s="553">
        <v>14877</v>
      </c>
      <c r="M168" s="37">
        <v>44.3</v>
      </c>
    </row>
    <row r="169" spans="2:13" s="26" customFormat="1" ht="26.25" customHeight="1">
      <c r="B169" s="150" t="s">
        <v>1213</v>
      </c>
      <c r="C169" s="413"/>
      <c r="D169" s="573"/>
      <c r="E169" s="528">
        <v>699</v>
      </c>
      <c r="F169" s="806">
        <v>4.43</v>
      </c>
      <c r="G169" s="552">
        <v>2</v>
      </c>
      <c r="H169" s="552">
        <v>5</v>
      </c>
      <c r="I169" s="552">
        <v>692</v>
      </c>
      <c r="J169" s="552">
        <v>275</v>
      </c>
      <c r="K169" s="552">
        <v>0</v>
      </c>
      <c r="L169" s="552">
        <v>37351</v>
      </c>
      <c r="M169" s="589">
        <v>53.6</v>
      </c>
    </row>
    <row r="170" spans="2:13">
      <c r="B170" s="57" t="s">
        <v>1106</v>
      </c>
      <c r="D170" s="577"/>
      <c r="E170" s="527"/>
      <c r="F170" s="805"/>
      <c r="G170" s="553"/>
      <c r="H170" s="553"/>
      <c r="I170" s="553"/>
      <c r="J170" s="553"/>
      <c r="K170" s="553"/>
      <c r="L170" s="553"/>
      <c r="M170" s="37"/>
    </row>
    <row r="171" spans="2:13">
      <c r="B171" s="50" t="s">
        <v>1214</v>
      </c>
      <c r="D171" s="577"/>
      <c r="E171" s="527">
        <v>475</v>
      </c>
      <c r="F171" s="805">
        <v>4.97</v>
      </c>
      <c r="G171" s="553">
        <v>0</v>
      </c>
      <c r="H171" s="553">
        <v>3</v>
      </c>
      <c r="I171" s="553">
        <v>472</v>
      </c>
      <c r="J171" s="553">
        <v>204</v>
      </c>
      <c r="K171" s="553">
        <v>0</v>
      </c>
      <c r="L171" s="553">
        <v>24685</v>
      </c>
      <c r="M171" s="37">
        <v>52</v>
      </c>
    </row>
    <row r="172" spans="2:13">
      <c r="B172" s="50" t="s">
        <v>1215</v>
      </c>
      <c r="D172" s="577"/>
      <c r="E172" s="527">
        <v>97</v>
      </c>
      <c r="F172" s="805">
        <v>3.73</v>
      </c>
      <c r="G172" s="553">
        <v>2</v>
      </c>
      <c r="H172" s="553">
        <v>0</v>
      </c>
      <c r="I172" s="553">
        <v>95</v>
      </c>
      <c r="J172" s="553">
        <v>19</v>
      </c>
      <c r="K172" s="553">
        <v>0</v>
      </c>
      <c r="L172" s="553">
        <v>4964</v>
      </c>
      <c r="M172" s="37">
        <v>52.3</v>
      </c>
    </row>
    <row r="173" spans="2:13">
      <c r="B173" s="50" t="s">
        <v>1216</v>
      </c>
      <c r="D173" s="577"/>
      <c r="E173" s="527">
        <v>71</v>
      </c>
      <c r="F173" s="805">
        <v>3.61</v>
      </c>
      <c r="G173" s="553">
        <v>0</v>
      </c>
      <c r="H173" s="553">
        <v>2</v>
      </c>
      <c r="I173" s="553">
        <v>69</v>
      </c>
      <c r="J173" s="553">
        <v>28</v>
      </c>
      <c r="K173" s="553">
        <v>0</v>
      </c>
      <c r="L173" s="553">
        <v>4472</v>
      </c>
      <c r="M173" s="37">
        <v>63</v>
      </c>
    </row>
    <row r="174" spans="2:13" s="26" customFormat="1">
      <c r="B174" s="144" t="s">
        <v>1217</v>
      </c>
      <c r="C174" s="8"/>
      <c r="D174" s="577"/>
      <c r="E174" s="527">
        <v>56</v>
      </c>
      <c r="F174" s="805">
        <v>3.38</v>
      </c>
      <c r="G174" s="553">
        <v>0</v>
      </c>
      <c r="H174" s="553">
        <v>0</v>
      </c>
      <c r="I174" s="553">
        <v>56</v>
      </c>
      <c r="J174" s="553">
        <v>24</v>
      </c>
      <c r="K174" s="553">
        <v>0</v>
      </c>
      <c r="L174" s="553">
        <v>3230</v>
      </c>
      <c r="M174" s="37">
        <v>57.7</v>
      </c>
    </row>
    <row r="175" spans="2:13" ht="26.25" customHeight="1">
      <c r="B175" s="132" t="s">
        <v>1218</v>
      </c>
      <c r="C175" s="132"/>
      <c r="D175" s="573"/>
      <c r="E175" s="528">
        <v>1533</v>
      </c>
      <c r="F175" s="806">
        <v>8.64</v>
      </c>
      <c r="G175" s="552">
        <v>4</v>
      </c>
      <c r="H175" s="552">
        <v>6</v>
      </c>
      <c r="I175" s="552">
        <v>1523</v>
      </c>
      <c r="J175" s="552">
        <v>457</v>
      </c>
      <c r="K175" s="552">
        <v>1</v>
      </c>
      <c r="L175" s="552">
        <v>64217</v>
      </c>
      <c r="M175" s="589">
        <v>42</v>
      </c>
    </row>
    <row r="176" spans="2:13">
      <c r="B176" s="50" t="s">
        <v>1106</v>
      </c>
      <c r="D176" s="577"/>
      <c r="E176" s="527"/>
      <c r="F176" s="805"/>
      <c r="G176" s="553"/>
      <c r="H176" s="553"/>
      <c r="I176" s="553"/>
      <c r="J176" s="553"/>
      <c r="K176" s="553"/>
      <c r="L176" s="553"/>
      <c r="M176" s="37"/>
    </row>
    <row r="177" spans="2:13">
      <c r="B177" s="50" t="s">
        <v>1219</v>
      </c>
      <c r="D177" s="577"/>
      <c r="E177" s="527">
        <v>780</v>
      </c>
      <c r="F177" s="805">
        <v>7.96</v>
      </c>
      <c r="G177" s="553">
        <v>2</v>
      </c>
      <c r="H177" s="553">
        <v>3</v>
      </c>
      <c r="I177" s="553">
        <v>775</v>
      </c>
      <c r="J177" s="553">
        <v>222</v>
      </c>
      <c r="K177" s="553">
        <v>0</v>
      </c>
      <c r="L177" s="553">
        <v>30690</v>
      </c>
      <c r="M177" s="37">
        <v>39.4</v>
      </c>
    </row>
    <row r="178" spans="2:13">
      <c r="B178" s="50" t="s">
        <v>1220</v>
      </c>
      <c r="D178" s="577"/>
      <c r="E178" s="527">
        <v>246</v>
      </c>
      <c r="F178" s="805">
        <v>8.6</v>
      </c>
      <c r="G178" s="553">
        <v>1</v>
      </c>
      <c r="H178" s="553">
        <v>1</v>
      </c>
      <c r="I178" s="553">
        <v>244</v>
      </c>
      <c r="J178" s="553">
        <v>74</v>
      </c>
      <c r="K178" s="553">
        <v>1</v>
      </c>
      <c r="L178" s="553">
        <v>13819</v>
      </c>
      <c r="M178" s="37">
        <v>56.4</v>
      </c>
    </row>
    <row r="179" spans="2:13">
      <c r="B179" s="50" t="s">
        <v>1221</v>
      </c>
      <c r="D179" s="577"/>
      <c r="E179" s="527">
        <v>507</v>
      </c>
      <c r="F179" s="805">
        <v>9.9700000000000006</v>
      </c>
      <c r="G179" s="553">
        <v>1</v>
      </c>
      <c r="H179" s="553">
        <v>2</v>
      </c>
      <c r="I179" s="553">
        <v>504</v>
      </c>
      <c r="J179" s="553">
        <v>161</v>
      </c>
      <c r="K179" s="553">
        <v>0</v>
      </c>
      <c r="L179" s="553">
        <v>19708</v>
      </c>
      <c r="M179" s="37">
        <v>38.9</v>
      </c>
    </row>
    <row r="180" spans="2:13" ht="27" customHeight="1">
      <c r="B180" s="113" t="s">
        <v>1222</v>
      </c>
      <c r="C180" s="132"/>
      <c r="D180" s="573"/>
      <c r="E180" s="528">
        <v>2824</v>
      </c>
      <c r="F180" s="806">
        <v>8.44</v>
      </c>
      <c r="G180" s="552">
        <v>9</v>
      </c>
      <c r="H180" s="552">
        <v>15</v>
      </c>
      <c r="I180" s="552">
        <v>2800</v>
      </c>
      <c r="J180" s="552">
        <v>907</v>
      </c>
      <c r="K180" s="552">
        <v>1</v>
      </c>
      <c r="L180" s="552">
        <v>139110</v>
      </c>
      <c r="M180" s="589">
        <v>49.4</v>
      </c>
    </row>
    <row r="181" spans="2:13">
      <c r="B181" s="50" t="s">
        <v>1106</v>
      </c>
      <c r="D181" s="577"/>
      <c r="E181" s="527"/>
      <c r="F181" s="805"/>
      <c r="G181" s="553"/>
      <c r="H181" s="553"/>
      <c r="I181" s="553"/>
      <c r="J181" s="553"/>
      <c r="K181" s="553"/>
      <c r="L181" s="553"/>
      <c r="M181" s="37"/>
    </row>
    <row r="182" spans="2:13" s="26" customFormat="1" ht="15.75" customHeight="1">
      <c r="B182" s="50" t="s">
        <v>1223</v>
      </c>
      <c r="C182" s="581"/>
      <c r="D182" s="577"/>
      <c r="E182" s="527">
        <v>348</v>
      </c>
      <c r="F182" s="805">
        <v>9.39</v>
      </c>
      <c r="G182" s="553">
        <v>0</v>
      </c>
      <c r="H182" s="553">
        <v>2</v>
      </c>
      <c r="I182" s="553">
        <v>346</v>
      </c>
      <c r="J182" s="553">
        <v>118</v>
      </c>
      <c r="K182" s="553">
        <v>0</v>
      </c>
      <c r="L182" s="553">
        <v>13349</v>
      </c>
      <c r="M182" s="37">
        <v>38.4</v>
      </c>
    </row>
    <row r="183" spans="2:13">
      <c r="B183" s="57" t="s">
        <v>1224</v>
      </c>
      <c r="D183" s="577"/>
      <c r="E183" s="527">
        <v>1498</v>
      </c>
      <c r="F183" s="805">
        <v>7.45</v>
      </c>
      <c r="G183" s="553">
        <v>4</v>
      </c>
      <c r="H183" s="553">
        <v>11</v>
      </c>
      <c r="I183" s="553">
        <v>1483</v>
      </c>
      <c r="J183" s="553">
        <v>569</v>
      </c>
      <c r="K183" s="553">
        <v>0</v>
      </c>
      <c r="L183" s="553">
        <v>68819</v>
      </c>
      <c r="M183" s="37">
        <v>46.1</v>
      </c>
    </row>
    <row r="184" spans="2:13" ht="18.75" customHeight="1">
      <c r="B184" s="50" t="s">
        <v>1225</v>
      </c>
      <c r="C184" s="581"/>
      <c r="D184" s="577"/>
      <c r="E184" s="527">
        <v>246</v>
      </c>
      <c r="F184" s="805">
        <v>9.56</v>
      </c>
      <c r="G184" s="553">
        <v>1</v>
      </c>
      <c r="H184" s="553">
        <v>0</v>
      </c>
      <c r="I184" s="553">
        <v>245</v>
      </c>
      <c r="J184" s="553">
        <v>55</v>
      </c>
      <c r="K184" s="553">
        <v>0</v>
      </c>
      <c r="L184" s="553">
        <v>17906</v>
      </c>
      <c r="M184" s="37">
        <v>73.099999999999994</v>
      </c>
    </row>
    <row r="185" spans="2:13">
      <c r="B185" s="50" t="s">
        <v>1226</v>
      </c>
      <c r="D185" s="578"/>
      <c r="E185" s="527">
        <v>443</v>
      </c>
      <c r="F185" s="805">
        <v>10.54</v>
      </c>
      <c r="G185" s="553">
        <v>2</v>
      </c>
      <c r="H185" s="553">
        <v>2</v>
      </c>
      <c r="I185" s="553">
        <v>439</v>
      </c>
      <c r="J185" s="553">
        <v>99</v>
      </c>
      <c r="K185" s="553">
        <v>0</v>
      </c>
      <c r="L185" s="553">
        <v>28269</v>
      </c>
      <c r="M185" s="37">
        <v>64.099999999999994</v>
      </c>
    </row>
    <row r="186" spans="2:13">
      <c r="B186" s="50" t="s">
        <v>1227</v>
      </c>
      <c r="D186" s="577"/>
      <c r="E186" s="527">
        <v>156</v>
      </c>
      <c r="F186" s="805">
        <v>8.69</v>
      </c>
      <c r="G186" s="553">
        <v>2</v>
      </c>
      <c r="H186" s="553">
        <v>0</v>
      </c>
      <c r="I186" s="553">
        <v>154</v>
      </c>
      <c r="J186" s="553">
        <v>34</v>
      </c>
      <c r="K186" s="553">
        <v>0</v>
      </c>
      <c r="L186" s="553">
        <v>5739</v>
      </c>
      <c r="M186" s="37">
        <v>37.299999999999997</v>
      </c>
    </row>
    <row r="187" spans="2:13">
      <c r="B187" s="50" t="s">
        <v>1228</v>
      </c>
      <c r="D187" s="577"/>
      <c r="E187" s="527">
        <v>133</v>
      </c>
      <c r="F187" s="805">
        <v>12.43</v>
      </c>
      <c r="G187" s="553">
        <v>0</v>
      </c>
      <c r="H187" s="553">
        <v>0</v>
      </c>
      <c r="I187" s="553">
        <v>133</v>
      </c>
      <c r="J187" s="553">
        <v>32</v>
      </c>
      <c r="K187" s="553">
        <v>1</v>
      </c>
      <c r="L187" s="553">
        <v>5028</v>
      </c>
      <c r="M187" s="37">
        <v>37.799999999999997</v>
      </c>
    </row>
    <row r="188" spans="2:13" ht="24.75" customHeight="1">
      <c r="B188" s="113" t="s">
        <v>1229</v>
      </c>
      <c r="C188" s="576"/>
      <c r="D188" s="573"/>
      <c r="E188" s="528">
        <v>1664</v>
      </c>
      <c r="F188" s="806">
        <v>9.0399999999999991</v>
      </c>
      <c r="G188" s="552">
        <v>2</v>
      </c>
      <c r="H188" s="552">
        <v>7</v>
      </c>
      <c r="I188" s="552">
        <v>1655</v>
      </c>
      <c r="J188" s="552">
        <v>527</v>
      </c>
      <c r="K188" s="552">
        <v>2</v>
      </c>
      <c r="L188" s="552">
        <v>79147</v>
      </c>
      <c r="M188" s="589">
        <v>47.6</v>
      </c>
    </row>
    <row r="189" spans="2:13">
      <c r="B189" s="50" t="s">
        <v>1106</v>
      </c>
      <c r="D189" s="578"/>
      <c r="E189" s="527"/>
      <c r="F189" s="805"/>
      <c r="G189" s="553"/>
      <c r="H189" s="553"/>
      <c r="I189" s="553"/>
      <c r="J189" s="553"/>
      <c r="K189" s="553"/>
      <c r="L189" s="553"/>
      <c r="M189" s="37"/>
    </row>
    <row r="190" spans="2:13" s="26" customFormat="1" ht="17.25" customHeight="1">
      <c r="B190" s="50" t="s">
        <v>1230</v>
      </c>
      <c r="C190" s="581"/>
      <c r="D190" s="577"/>
      <c r="E190" s="527">
        <v>279</v>
      </c>
      <c r="F190" s="805">
        <v>8.18</v>
      </c>
      <c r="G190" s="553">
        <v>1</v>
      </c>
      <c r="H190" s="553">
        <v>0</v>
      </c>
      <c r="I190" s="553">
        <v>278</v>
      </c>
      <c r="J190" s="553">
        <v>89</v>
      </c>
      <c r="K190" s="553">
        <v>0</v>
      </c>
      <c r="L190" s="553">
        <v>18297</v>
      </c>
      <c r="M190" s="37">
        <v>65.8</v>
      </c>
    </row>
    <row r="191" spans="2:13">
      <c r="B191" s="57" t="s">
        <v>1231</v>
      </c>
      <c r="D191" s="577"/>
      <c r="E191" s="527">
        <v>287</v>
      </c>
      <c r="F191" s="805">
        <v>9.44</v>
      </c>
      <c r="G191" s="553">
        <v>0</v>
      </c>
      <c r="H191" s="553">
        <v>3</v>
      </c>
      <c r="I191" s="553">
        <v>284</v>
      </c>
      <c r="J191" s="553">
        <v>87</v>
      </c>
      <c r="K191" s="553">
        <v>0</v>
      </c>
      <c r="L191" s="553">
        <v>12249</v>
      </c>
      <c r="M191" s="37">
        <v>42.7</v>
      </c>
    </row>
    <row r="192" spans="2:13">
      <c r="B192" s="50" t="s">
        <v>1232</v>
      </c>
      <c r="D192" s="577"/>
      <c r="E192" s="527">
        <v>93</v>
      </c>
      <c r="F192" s="805">
        <v>7.31</v>
      </c>
      <c r="G192" s="553">
        <v>0</v>
      </c>
      <c r="H192" s="553">
        <v>0</v>
      </c>
      <c r="I192" s="553">
        <v>93</v>
      </c>
      <c r="J192" s="553">
        <v>31</v>
      </c>
      <c r="K192" s="553">
        <v>1</v>
      </c>
      <c r="L192" s="553">
        <v>4172</v>
      </c>
      <c r="M192" s="37">
        <v>44.9</v>
      </c>
    </row>
    <row r="193" spans="2:13" ht="17.25" customHeight="1">
      <c r="B193" s="50" t="s">
        <v>1233</v>
      </c>
      <c r="C193" s="581"/>
      <c r="D193" s="577"/>
      <c r="E193" s="527">
        <v>491</v>
      </c>
      <c r="F193" s="805">
        <v>9.59</v>
      </c>
      <c r="G193" s="553">
        <v>0</v>
      </c>
      <c r="H193" s="553">
        <v>3</v>
      </c>
      <c r="I193" s="553">
        <v>488</v>
      </c>
      <c r="J193" s="553">
        <v>121</v>
      </c>
      <c r="K193" s="553">
        <v>1</v>
      </c>
      <c r="L193" s="553">
        <v>22723</v>
      </c>
      <c r="M193" s="37">
        <v>46.3</v>
      </c>
    </row>
    <row r="194" spans="2:13" ht="17.25" customHeight="1">
      <c r="B194" s="50" t="s">
        <v>1234</v>
      </c>
      <c r="C194" s="581"/>
      <c r="D194" s="577"/>
      <c r="E194" s="527">
        <v>344</v>
      </c>
      <c r="F194" s="805">
        <v>8.67</v>
      </c>
      <c r="G194" s="553">
        <v>1</v>
      </c>
      <c r="H194" s="553">
        <v>1</v>
      </c>
      <c r="I194" s="553">
        <v>342</v>
      </c>
      <c r="J194" s="553">
        <v>108</v>
      </c>
      <c r="K194" s="553">
        <v>0</v>
      </c>
      <c r="L194" s="553">
        <v>16051</v>
      </c>
      <c r="M194" s="37">
        <v>46.8</v>
      </c>
    </row>
    <row r="195" spans="2:13" ht="18" customHeight="1">
      <c r="B195" s="50" t="s">
        <v>1235</v>
      </c>
      <c r="C195" s="581"/>
      <c r="D195" s="577"/>
      <c r="E195" s="527">
        <v>170</v>
      </c>
      <c r="F195" s="805">
        <v>10.63</v>
      </c>
      <c r="G195" s="553">
        <v>0</v>
      </c>
      <c r="H195" s="553">
        <v>0</v>
      </c>
      <c r="I195" s="553">
        <v>170</v>
      </c>
      <c r="J195" s="553">
        <v>91</v>
      </c>
      <c r="K195" s="553">
        <v>0</v>
      </c>
      <c r="L195" s="553">
        <v>5655</v>
      </c>
      <c r="M195" s="37">
        <v>33.299999999999997</v>
      </c>
    </row>
    <row r="196" spans="2:13" ht="27" customHeight="1">
      <c r="B196" s="113" t="s">
        <v>1236</v>
      </c>
      <c r="C196" s="576"/>
      <c r="D196" s="573"/>
      <c r="E196" s="528">
        <v>1544</v>
      </c>
      <c r="F196" s="806">
        <v>7.51</v>
      </c>
      <c r="G196" s="552">
        <v>6</v>
      </c>
      <c r="H196" s="552">
        <v>9</v>
      </c>
      <c r="I196" s="552">
        <v>1529</v>
      </c>
      <c r="J196" s="552">
        <v>521</v>
      </c>
      <c r="K196" s="552">
        <v>0</v>
      </c>
      <c r="L196" s="552">
        <v>77304</v>
      </c>
      <c r="M196" s="589">
        <v>50.2</v>
      </c>
    </row>
    <row r="197" spans="2:13" s="26" customFormat="1" ht="15" customHeight="1">
      <c r="B197" s="50" t="s">
        <v>1106</v>
      </c>
      <c r="C197" s="581"/>
      <c r="D197" s="577"/>
      <c r="E197" s="527"/>
      <c r="F197" s="805"/>
      <c r="G197" s="553"/>
      <c r="H197" s="553"/>
      <c r="I197" s="553"/>
      <c r="J197" s="553"/>
      <c r="K197" s="553"/>
      <c r="L197" s="553"/>
      <c r="M197" s="37"/>
    </row>
    <row r="198" spans="2:13" ht="18" customHeight="1">
      <c r="B198" s="57" t="s">
        <v>1237</v>
      </c>
      <c r="D198" s="577"/>
      <c r="E198" s="527">
        <v>269</v>
      </c>
      <c r="F198" s="805">
        <v>6.76</v>
      </c>
      <c r="G198" s="553">
        <v>3</v>
      </c>
      <c r="H198" s="553">
        <v>0</v>
      </c>
      <c r="I198" s="553">
        <v>266</v>
      </c>
      <c r="J198" s="553">
        <v>90</v>
      </c>
      <c r="K198" s="553">
        <v>0</v>
      </c>
      <c r="L198" s="553">
        <v>12435</v>
      </c>
      <c r="M198" s="37">
        <v>46.3</v>
      </c>
    </row>
    <row r="199" spans="2:13" ht="15.75" customHeight="1">
      <c r="B199" s="50" t="s">
        <v>1238</v>
      </c>
      <c r="C199" s="581"/>
      <c r="D199" s="577"/>
      <c r="E199" s="527">
        <v>341</v>
      </c>
      <c r="F199" s="805">
        <v>6.85</v>
      </c>
      <c r="G199" s="553">
        <v>1</v>
      </c>
      <c r="H199" s="553">
        <v>5</v>
      </c>
      <c r="I199" s="553">
        <v>335</v>
      </c>
      <c r="J199" s="553">
        <v>99</v>
      </c>
      <c r="K199" s="553">
        <v>0</v>
      </c>
      <c r="L199" s="553">
        <v>19139</v>
      </c>
      <c r="M199" s="37">
        <v>56.3</v>
      </c>
    </row>
    <row r="200" spans="2:13" ht="15" customHeight="1">
      <c r="B200" s="50" t="s">
        <v>1239</v>
      </c>
      <c r="C200" s="581"/>
      <c r="D200" s="577"/>
      <c r="E200" s="527">
        <v>199</v>
      </c>
      <c r="F200" s="805">
        <v>7.38</v>
      </c>
      <c r="G200" s="553">
        <v>0</v>
      </c>
      <c r="H200" s="553">
        <v>1</v>
      </c>
      <c r="I200" s="553">
        <v>198</v>
      </c>
      <c r="J200" s="553">
        <v>49</v>
      </c>
      <c r="K200" s="553">
        <v>0</v>
      </c>
      <c r="L200" s="553">
        <v>12196</v>
      </c>
      <c r="M200" s="37">
        <v>61.3</v>
      </c>
    </row>
    <row r="201" spans="2:13">
      <c r="B201" s="50" t="s">
        <v>1240</v>
      </c>
      <c r="D201" s="577"/>
      <c r="E201" s="527">
        <v>539</v>
      </c>
      <c r="F201" s="805">
        <v>8.75</v>
      </c>
      <c r="G201" s="553">
        <v>1</v>
      </c>
      <c r="H201" s="553">
        <v>2</v>
      </c>
      <c r="I201" s="553">
        <v>536</v>
      </c>
      <c r="J201" s="553">
        <v>212</v>
      </c>
      <c r="K201" s="553">
        <v>0</v>
      </c>
      <c r="L201" s="553">
        <v>22625</v>
      </c>
      <c r="M201" s="37">
        <v>42.1</v>
      </c>
    </row>
    <row r="202" spans="2:13">
      <c r="B202" s="50" t="s">
        <v>1241</v>
      </c>
      <c r="D202" s="578"/>
      <c r="E202" s="527">
        <v>196</v>
      </c>
      <c r="F202" s="805">
        <v>7.13</v>
      </c>
      <c r="G202" s="553">
        <v>1</v>
      </c>
      <c r="H202" s="553">
        <v>1</v>
      </c>
      <c r="I202" s="553">
        <v>194</v>
      </c>
      <c r="J202" s="553">
        <v>71</v>
      </c>
      <c r="K202" s="553">
        <v>0</v>
      </c>
      <c r="L202" s="553">
        <v>10909</v>
      </c>
      <c r="M202" s="37">
        <v>55.9</v>
      </c>
    </row>
    <row r="203" spans="2:13" ht="24.75" customHeight="1">
      <c r="B203" s="113" t="s">
        <v>1242</v>
      </c>
      <c r="C203" s="132"/>
      <c r="D203" s="573"/>
      <c r="E203" s="552">
        <v>1419</v>
      </c>
      <c r="F203" s="812">
        <v>9.06</v>
      </c>
      <c r="G203" s="552">
        <v>4</v>
      </c>
      <c r="H203" s="552">
        <v>8</v>
      </c>
      <c r="I203" s="552">
        <v>1407</v>
      </c>
      <c r="J203" s="552">
        <v>345</v>
      </c>
      <c r="K203" s="552">
        <v>0</v>
      </c>
      <c r="L203" s="552">
        <v>69925</v>
      </c>
      <c r="M203" s="687">
        <v>49.4</v>
      </c>
    </row>
    <row r="204" spans="2:13" s="26" customFormat="1">
      <c r="B204" s="57" t="s">
        <v>1106</v>
      </c>
      <c r="C204" s="8"/>
      <c r="D204" s="577"/>
      <c r="E204" s="527"/>
      <c r="F204" s="805"/>
      <c r="G204" s="553"/>
      <c r="H204" s="553"/>
      <c r="I204" s="553"/>
      <c r="J204" s="553"/>
      <c r="K204" s="553"/>
      <c r="L204" s="553"/>
      <c r="M204" s="37"/>
    </row>
    <row r="205" spans="2:13">
      <c r="B205" s="57" t="s">
        <v>1243</v>
      </c>
      <c r="D205" s="577"/>
      <c r="E205" s="527">
        <v>263</v>
      </c>
      <c r="F205" s="805">
        <v>11.54</v>
      </c>
      <c r="G205" s="553">
        <v>3</v>
      </c>
      <c r="H205" s="553">
        <v>1</v>
      </c>
      <c r="I205" s="553">
        <v>259</v>
      </c>
      <c r="J205" s="553">
        <v>23</v>
      </c>
      <c r="K205" s="553">
        <v>0</v>
      </c>
      <c r="L205" s="553">
        <v>16853</v>
      </c>
      <c r="M205" s="37">
        <v>64.8</v>
      </c>
    </row>
    <row r="206" spans="2:13">
      <c r="B206" s="57" t="s">
        <v>1244</v>
      </c>
      <c r="D206" s="577"/>
      <c r="E206" s="527">
        <v>362</v>
      </c>
      <c r="F206" s="805">
        <v>10.11</v>
      </c>
      <c r="G206" s="553">
        <v>0</v>
      </c>
      <c r="H206" s="553">
        <v>3</v>
      </c>
      <c r="I206" s="553">
        <v>359</v>
      </c>
      <c r="J206" s="553">
        <v>68</v>
      </c>
      <c r="K206" s="553">
        <v>0</v>
      </c>
      <c r="L206" s="553">
        <v>17540</v>
      </c>
      <c r="M206" s="37">
        <v>48.5</v>
      </c>
    </row>
    <row r="207" spans="2:13" s="26" customFormat="1">
      <c r="B207" s="57" t="s">
        <v>1245</v>
      </c>
      <c r="C207" s="8"/>
      <c r="D207" s="577"/>
      <c r="E207" s="527">
        <v>359</v>
      </c>
      <c r="F207" s="805">
        <v>9.0399999999999991</v>
      </c>
      <c r="G207" s="553">
        <v>1</v>
      </c>
      <c r="H207" s="553">
        <v>2</v>
      </c>
      <c r="I207" s="553">
        <v>356</v>
      </c>
      <c r="J207" s="553">
        <v>82</v>
      </c>
      <c r="K207" s="553">
        <v>0</v>
      </c>
      <c r="L207" s="553">
        <v>20126</v>
      </c>
      <c r="M207" s="37">
        <v>56.2</v>
      </c>
    </row>
    <row r="208" spans="2:13">
      <c r="B208" s="57" t="s">
        <v>1246</v>
      </c>
      <c r="D208" s="577"/>
      <c r="E208" s="527">
        <v>435</v>
      </c>
      <c r="F208" s="805">
        <v>7.46</v>
      </c>
      <c r="G208" s="553">
        <v>0</v>
      </c>
      <c r="H208" s="553">
        <v>2</v>
      </c>
      <c r="I208" s="553">
        <v>433</v>
      </c>
      <c r="J208" s="553">
        <v>172</v>
      </c>
      <c r="K208" s="553">
        <v>0</v>
      </c>
      <c r="L208" s="553">
        <v>15406</v>
      </c>
      <c r="M208" s="37">
        <v>35.4</v>
      </c>
    </row>
    <row r="209" spans="2:13" s="26" customFormat="1">
      <c r="B209" s="144"/>
      <c r="C209" s="8"/>
      <c r="D209" s="577"/>
      <c r="E209" s="527"/>
      <c r="F209" s="805"/>
      <c r="G209" s="553"/>
      <c r="H209" s="553"/>
      <c r="I209" s="553"/>
      <c r="J209" s="553"/>
      <c r="K209" s="553"/>
      <c r="L209" s="553"/>
      <c r="M209" s="37"/>
    </row>
    <row r="210" spans="2:13">
      <c r="B210" s="418" t="s">
        <v>1247</v>
      </c>
      <c r="C210" s="132"/>
      <c r="D210" s="573">
        <v>2015</v>
      </c>
      <c r="E210" s="528">
        <v>10929</v>
      </c>
      <c r="F210" s="806">
        <v>6.56</v>
      </c>
      <c r="G210" s="552">
        <v>54</v>
      </c>
      <c r="H210" s="552">
        <v>80</v>
      </c>
      <c r="I210" s="552">
        <v>10795</v>
      </c>
      <c r="J210" s="552">
        <v>4208</v>
      </c>
      <c r="K210" s="552">
        <v>3</v>
      </c>
      <c r="L210" s="552">
        <v>509919</v>
      </c>
      <c r="M210" s="589">
        <v>46.9</v>
      </c>
    </row>
    <row r="211" spans="2:13">
      <c r="B211" s="144" t="s">
        <v>1751</v>
      </c>
      <c r="D211" s="577"/>
      <c r="E211" s="527"/>
      <c r="F211" s="805"/>
      <c r="G211" s="553"/>
      <c r="H211" s="553"/>
      <c r="I211" s="553"/>
      <c r="J211" s="553"/>
      <c r="K211" s="553"/>
      <c r="L211" s="553"/>
      <c r="M211" s="37"/>
    </row>
    <row r="212" spans="2:13">
      <c r="B212" s="150" t="s">
        <v>1757</v>
      </c>
      <c r="D212" s="577">
        <v>2014</v>
      </c>
      <c r="E212" s="527">
        <v>3541</v>
      </c>
      <c r="F212" s="805">
        <v>7.05</v>
      </c>
      <c r="G212" s="553">
        <v>10</v>
      </c>
      <c r="H212" s="553">
        <v>18</v>
      </c>
      <c r="I212" s="553">
        <v>3513</v>
      </c>
      <c r="J212" s="553">
        <v>1432</v>
      </c>
      <c r="K212" s="553">
        <v>0</v>
      </c>
      <c r="L212" s="553">
        <v>160241</v>
      </c>
      <c r="M212" s="37">
        <v>45.4</v>
      </c>
    </row>
    <row r="213" spans="2:13">
      <c r="B213" s="144" t="s">
        <v>1751</v>
      </c>
      <c r="D213" s="573">
        <v>2015</v>
      </c>
      <c r="E213" s="528">
        <v>3447</v>
      </c>
      <c r="F213" s="806">
        <v>6.75</v>
      </c>
      <c r="G213" s="552">
        <v>17</v>
      </c>
      <c r="H213" s="552">
        <v>16</v>
      </c>
      <c r="I213" s="552">
        <v>3414</v>
      </c>
      <c r="J213" s="552">
        <v>1427</v>
      </c>
      <c r="K213" s="552">
        <v>0</v>
      </c>
      <c r="L213" s="552">
        <v>163716</v>
      </c>
      <c r="M213" s="589">
        <v>47.7</v>
      </c>
    </row>
    <row r="214" spans="2:13" ht="10.5" customHeight="1">
      <c r="B214" s="144" t="s">
        <v>1751</v>
      </c>
      <c r="D214" s="577"/>
      <c r="E214" s="527"/>
      <c r="F214" s="805"/>
      <c r="G214" s="553"/>
      <c r="H214" s="553"/>
      <c r="I214" s="553"/>
      <c r="J214" s="553"/>
      <c r="K214" s="553"/>
      <c r="L214" s="553"/>
      <c r="M214" s="37"/>
    </row>
    <row r="215" spans="2:13">
      <c r="B215" s="150" t="s">
        <v>1248</v>
      </c>
      <c r="C215" s="132"/>
      <c r="D215" s="573"/>
      <c r="E215" s="528">
        <v>342</v>
      </c>
      <c r="F215" s="806">
        <v>5.49</v>
      </c>
      <c r="G215" s="552">
        <v>6</v>
      </c>
      <c r="H215" s="552">
        <v>3</v>
      </c>
      <c r="I215" s="552">
        <v>333</v>
      </c>
      <c r="J215" s="552">
        <v>137</v>
      </c>
      <c r="K215" s="552">
        <v>0</v>
      </c>
      <c r="L215" s="552">
        <v>16224</v>
      </c>
      <c r="M215" s="589">
        <v>48.3</v>
      </c>
    </row>
    <row r="216" spans="2:13" s="26" customFormat="1">
      <c r="B216" s="144" t="s">
        <v>1106</v>
      </c>
      <c r="C216" s="8"/>
      <c r="D216" s="577"/>
      <c r="E216" s="527"/>
      <c r="F216" s="805"/>
      <c r="G216" s="553"/>
      <c r="H216" s="553"/>
      <c r="I216" s="553"/>
      <c r="J216" s="553"/>
      <c r="K216" s="553"/>
      <c r="L216" s="553"/>
      <c r="M216" s="37"/>
    </row>
    <row r="217" spans="2:13">
      <c r="B217" s="155" t="s">
        <v>1249</v>
      </c>
      <c r="D217" s="577"/>
      <c r="E217" s="527">
        <v>80</v>
      </c>
      <c r="F217" s="805">
        <v>4.25</v>
      </c>
      <c r="G217" s="553">
        <v>2</v>
      </c>
      <c r="H217" s="553">
        <v>2</v>
      </c>
      <c r="I217" s="553">
        <v>76</v>
      </c>
      <c r="J217" s="553">
        <v>31</v>
      </c>
      <c r="K217" s="553">
        <v>0</v>
      </c>
      <c r="L217" s="553">
        <v>3705</v>
      </c>
      <c r="M217" s="37">
        <v>47.5</v>
      </c>
    </row>
    <row r="218" spans="2:13">
      <c r="B218" s="144" t="s">
        <v>1250</v>
      </c>
      <c r="D218" s="577"/>
      <c r="E218" s="527">
        <v>95</v>
      </c>
      <c r="F218" s="805">
        <v>5.01</v>
      </c>
      <c r="G218" s="553">
        <v>2</v>
      </c>
      <c r="H218" s="553">
        <v>0</v>
      </c>
      <c r="I218" s="553">
        <v>93</v>
      </c>
      <c r="J218" s="553">
        <v>33</v>
      </c>
      <c r="K218" s="553">
        <v>0</v>
      </c>
      <c r="L218" s="553">
        <v>4204</v>
      </c>
      <c r="M218" s="37">
        <v>45.2</v>
      </c>
    </row>
    <row r="219" spans="2:13">
      <c r="B219" s="144" t="s">
        <v>1251</v>
      </c>
      <c r="D219" s="577"/>
      <c r="E219" s="527">
        <v>45</v>
      </c>
      <c r="F219" s="805">
        <v>7.17</v>
      </c>
      <c r="G219" s="553">
        <v>1</v>
      </c>
      <c r="H219" s="553">
        <v>0</v>
      </c>
      <c r="I219" s="553">
        <v>44</v>
      </c>
      <c r="J219" s="553">
        <v>18</v>
      </c>
      <c r="K219" s="553">
        <v>0</v>
      </c>
      <c r="L219" s="553">
        <v>1829</v>
      </c>
      <c r="M219" s="37">
        <v>41.6</v>
      </c>
    </row>
    <row r="220" spans="2:13">
      <c r="B220" s="144" t="s">
        <v>1252</v>
      </c>
      <c r="D220" s="577"/>
      <c r="E220" s="527">
        <v>65</v>
      </c>
      <c r="F220" s="805">
        <v>5.72</v>
      </c>
      <c r="G220" s="553">
        <v>1</v>
      </c>
      <c r="H220" s="553">
        <v>1</v>
      </c>
      <c r="I220" s="553">
        <v>63</v>
      </c>
      <c r="J220" s="553">
        <v>28</v>
      </c>
      <c r="K220" s="553">
        <v>0</v>
      </c>
      <c r="L220" s="553">
        <v>2838</v>
      </c>
      <c r="M220" s="37">
        <v>44.3</v>
      </c>
    </row>
    <row r="221" spans="2:13">
      <c r="B221" s="144" t="s">
        <v>1253</v>
      </c>
      <c r="D221" s="577"/>
      <c r="E221" s="527">
        <v>57</v>
      </c>
      <c r="F221" s="805">
        <v>8.23</v>
      </c>
      <c r="G221" s="553">
        <v>0</v>
      </c>
      <c r="H221" s="553">
        <v>0</v>
      </c>
      <c r="I221" s="553">
        <v>57</v>
      </c>
      <c r="J221" s="553">
        <v>27</v>
      </c>
      <c r="K221" s="553">
        <v>0</v>
      </c>
      <c r="L221" s="553">
        <v>3648</v>
      </c>
      <c r="M221" s="37">
        <v>64</v>
      </c>
    </row>
    <row r="222" spans="2:13" ht="24" customHeight="1">
      <c r="B222" s="150" t="s">
        <v>1254</v>
      </c>
      <c r="C222" s="132"/>
      <c r="D222" s="573"/>
      <c r="E222" s="528">
        <v>654</v>
      </c>
      <c r="F222" s="806">
        <v>5.45</v>
      </c>
      <c r="G222" s="552">
        <v>4</v>
      </c>
      <c r="H222" s="552">
        <v>1</v>
      </c>
      <c r="I222" s="552">
        <v>649</v>
      </c>
      <c r="J222" s="552">
        <v>282</v>
      </c>
      <c r="K222" s="552">
        <v>0</v>
      </c>
      <c r="L222" s="552">
        <v>32071</v>
      </c>
      <c r="M222" s="589">
        <v>49.2</v>
      </c>
    </row>
    <row r="223" spans="2:13">
      <c r="B223" s="144" t="s">
        <v>1106</v>
      </c>
      <c r="D223" s="577"/>
      <c r="E223" s="527"/>
      <c r="F223" s="805"/>
      <c r="G223" s="553"/>
      <c r="H223" s="553"/>
      <c r="I223" s="553"/>
      <c r="J223" s="553"/>
      <c r="K223" s="553"/>
      <c r="L223" s="553"/>
      <c r="M223" s="37"/>
    </row>
    <row r="224" spans="2:13">
      <c r="B224" s="144" t="s">
        <v>1255</v>
      </c>
      <c r="D224" s="577"/>
      <c r="E224" s="527">
        <v>88</v>
      </c>
      <c r="F224" s="805">
        <v>4.54</v>
      </c>
      <c r="G224" s="553">
        <v>2</v>
      </c>
      <c r="H224" s="553">
        <v>0</v>
      </c>
      <c r="I224" s="553">
        <v>86</v>
      </c>
      <c r="J224" s="553">
        <v>36</v>
      </c>
      <c r="K224" s="553">
        <v>0</v>
      </c>
      <c r="L224" s="553">
        <v>5320</v>
      </c>
      <c r="M224" s="37">
        <v>61.9</v>
      </c>
    </row>
    <row r="225" spans="2:13">
      <c r="B225" s="144" t="s">
        <v>1256</v>
      </c>
      <c r="D225" s="577"/>
      <c r="E225" s="527">
        <v>94</v>
      </c>
      <c r="F225" s="805">
        <v>5</v>
      </c>
      <c r="G225" s="553">
        <v>0</v>
      </c>
      <c r="H225" s="553">
        <v>1</v>
      </c>
      <c r="I225" s="553">
        <v>93</v>
      </c>
      <c r="J225" s="553">
        <v>32</v>
      </c>
      <c r="K225" s="553">
        <v>0</v>
      </c>
      <c r="L225" s="553">
        <v>5320</v>
      </c>
      <c r="M225" s="37">
        <v>56.6</v>
      </c>
    </row>
    <row r="226" spans="2:13" s="26" customFormat="1">
      <c r="B226" s="144" t="s">
        <v>1257</v>
      </c>
      <c r="C226" s="8"/>
      <c r="D226" s="577"/>
      <c r="E226" s="527">
        <v>26</v>
      </c>
      <c r="F226" s="805">
        <v>2.93</v>
      </c>
      <c r="G226" s="553">
        <v>0</v>
      </c>
      <c r="H226" s="553">
        <v>0</v>
      </c>
      <c r="I226" s="553">
        <v>26</v>
      </c>
      <c r="J226" s="553">
        <v>5</v>
      </c>
      <c r="K226" s="553">
        <v>0</v>
      </c>
      <c r="L226" s="553">
        <v>1444</v>
      </c>
      <c r="M226" s="37">
        <v>55.5</v>
      </c>
    </row>
    <row r="227" spans="2:13">
      <c r="B227" s="155" t="s">
        <v>1258</v>
      </c>
      <c r="D227" s="577"/>
      <c r="E227" s="527">
        <v>52</v>
      </c>
      <c r="F227" s="805">
        <v>5.25</v>
      </c>
      <c r="G227" s="553">
        <v>1</v>
      </c>
      <c r="H227" s="553">
        <v>0</v>
      </c>
      <c r="I227" s="553">
        <v>51</v>
      </c>
      <c r="J227" s="553">
        <v>32</v>
      </c>
      <c r="K227" s="553">
        <v>0</v>
      </c>
      <c r="L227" s="553">
        <v>1979</v>
      </c>
      <c r="M227" s="37">
        <v>38.799999999999997</v>
      </c>
    </row>
    <row r="228" spans="2:13">
      <c r="B228" s="144" t="s">
        <v>1259</v>
      </c>
      <c r="D228" s="577"/>
      <c r="E228" s="527">
        <v>73</v>
      </c>
      <c r="F228" s="805">
        <v>6.56</v>
      </c>
      <c r="G228" s="553">
        <v>0</v>
      </c>
      <c r="H228" s="553">
        <v>0</v>
      </c>
      <c r="I228" s="553">
        <v>73</v>
      </c>
      <c r="J228" s="553">
        <v>27</v>
      </c>
      <c r="K228" s="553">
        <v>0</v>
      </c>
      <c r="L228" s="553">
        <v>3051</v>
      </c>
      <c r="M228" s="37">
        <v>41.8</v>
      </c>
    </row>
    <row r="229" spans="2:13">
      <c r="B229" s="144" t="s">
        <v>1119</v>
      </c>
      <c r="D229" s="577"/>
      <c r="E229" s="527">
        <v>86</v>
      </c>
      <c r="F229" s="805">
        <v>5.73</v>
      </c>
      <c r="G229" s="553">
        <v>0</v>
      </c>
      <c r="H229" s="553">
        <v>0</v>
      </c>
      <c r="I229" s="553">
        <v>86</v>
      </c>
      <c r="J229" s="553">
        <v>40</v>
      </c>
      <c r="K229" s="553">
        <v>0</v>
      </c>
      <c r="L229" s="553">
        <v>3740</v>
      </c>
      <c r="M229" s="37">
        <v>43.5</v>
      </c>
    </row>
    <row r="230" spans="2:13">
      <c r="B230" s="144" t="s">
        <v>1260</v>
      </c>
      <c r="D230" s="578"/>
      <c r="E230" s="527">
        <v>48</v>
      </c>
      <c r="F230" s="805">
        <v>3.53</v>
      </c>
      <c r="G230" s="553">
        <v>0</v>
      </c>
      <c r="H230" s="553">
        <v>0</v>
      </c>
      <c r="I230" s="553">
        <v>48</v>
      </c>
      <c r="J230" s="553">
        <v>20</v>
      </c>
      <c r="K230" s="553">
        <v>0</v>
      </c>
      <c r="L230" s="553">
        <v>2502</v>
      </c>
      <c r="M230" s="37">
        <v>52.1</v>
      </c>
    </row>
    <row r="231" spans="2:13">
      <c r="B231" s="144" t="s">
        <v>1261</v>
      </c>
      <c r="D231" s="577"/>
      <c r="E231" s="527">
        <v>187</v>
      </c>
      <c r="F231" s="805">
        <v>8.0500000000000007</v>
      </c>
      <c r="G231" s="553">
        <v>1</v>
      </c>
      <c r="H231" s="553">
        <v>0</v>
      </c>
      <c r="I231" s="553">
        <v>186</v>
      </c>
      <c r="J231" s="553">
        <v>90</v>
      </c>
      <c r="K231" s="553">
        <v>0</v>
      </c>
      <c r="L231" s="553">
        <v>8715</v>
      </c>
      <c r="M231" s="37">
        <v>46.5</v>
      </c>
    </row>
    <row r="232" spans="2:13" ht="30" customHeight="1">
      <c r="B232" s="150" t="s">
        <v>1262</v>
      </c>
      <c r="C232" s="132"/>
      <c r="D232" s="573"/>
      <c r="E232" s="528">
        <v>1832</v>
      </c>
      <c r="F232" s="806">
        <v>8.06</v>
      </c>
      <c r="G232" s="552">
        <v>3</v>
      </c>
      <c r="H232" s="552">
        <v>8</v>
      </c>
      <c r="I232" s="552">
        <v>1821</v>
      </c>
      <c r="J232" s="552">
        <v>769</v>
      </c>
      <c r="K232" s="552">
        <v>0</v>
      </c>
      <c r="L232" s="552">
        <v>84025</v>
      </c>
      <c r="M232" s="589">
        <v>45.9</v>
      </c>
    </row>
    <row r="233" spans="2:13" s="26" customFormat="1">
      <c r="B233" s="144" t="s">
        <v>1106</v>
      </c>
      <c r="C233" s="8"/>
      <c r="D233" s="577"/>
      <c r="E233" s="527"/>
      <c r="F233" s="805"/>
      <c r="G233" s="553"/>
      <c r="H233" s="553"/>
      <c r="I233" s="553"/>
      <c r="J233" s="553"/>
      <c r="K233" s="553"/>
      <c r="L233" s="553"/>
      <c r="M233" s="37"/>
    </row>
    <row r="234" spans="2:13">
      <c r="B234" s="155" t="s">
        <v>1263</v>
      </c>
      <c r="D234" s="577"/>
      <c r="E234" s="527">
        <v>163</v>
      </c>
      <c r="F234" s="805">
        <v>10.11</v>
      </c>
      <c r="G234" s="553">
        <v>0</v>
      </c>
      <c r="H234" s="553">
        <v>0</v>
      </c>
      <c r="I234" s="553">
        <v>163</v>
      </c>
      <c r="J234" s="553">
        <v>60</v>
      </c>
      <c r="K234" s="553">
        <v>0</v>
      </c>
      <c r="L234" s="553">
        <v>9131</v>
      </c>
      <c r="M234" s="37">
        <v>56</v>
      </c>
    </row>
    <row r="235" spans="2:13">
      <c r="B235" s="144" t="s">
        <v>1264</v>
      </c>
      <c r="D235" s="577"/>
      <c r="E235" s="527">
        <v>115</v>
      </c>
      <c r="F235" s="805">
        <v>4.78</v>
      </c>
      <c r="G235" s="553">
        <v>1</v>
      </c>
      <c r="H235" s="553">
        <v>1</v>
      </c>
      <c r="I235" s="553">
        <v>113</v>
      </c>
      <c r="J235" s="553">
        <v>37</v>
      </c>
      <c r="K235" s="553">
        <v>0</v>
      </c>
      <c r="L235" s="553">
        <v>5235</v>
      </c>
      <c r="M235" s="37">
        <v>45.9</v>
      </c>
    </row>
    <row r="236" spans="2:13">
      <c r="B236" s="144" t="s">
        <v>1265</v>
      </c>
      <c r="D236" s="577"/>
      <c r="E236" s="527">
        <v>1268</v>
      </c>
      <c r="F236" s="805">
        <v>8.19</v>
      </c>
      <c r="G236" s="553">
        <v>2</v>
      </c>
      <c r="H236" s="553">
        <v>3</v>
      </c>
      <c r="I236" s="553">
        <v>1263</v>
      </c>
      <c r="J236" s="553">
        <v>603</v>
      </c>
      <c r="K236" s="553">
        <v>0</v>
      </c>
      <c r="L236" s="553">
        <v>50823</v>
      </c>
      <c r="M236" s="37">
        <v>40.1</v>
      </c>
    </row>
    <row r="237" spans="2:13">
      <c r="B237" s="144" t="s">
        <v>1266</v>
      </c>
      <c r="D237" s="577"/>
      <c r="E237" s="527">
        <v>191</v>
      </c>
      <c r="F237" s="805">
        <v>11.86</v>
      </c>
      <c r="G237" s="553">
        <v>0</v>
      </c>
      <c r="H237" s="553">
        <v>3</v>
      </c>
      <c r="I237" s="553">
        <v>188</v>
      </c>
      <c r="J237" s="553">
        <v>19</v>
      </c>
      <c r="K237" s="553">
        <v>0</v>
      </c>
      <c r="L237" s="553">
        <v>15131</v>
      </c>
      <c r="M237" s="37">
        <v>79.2</v>
      </c>
    </row>
    <row r="238" spans="2:13">
      <c r="B238" s="144" t="s">
        <v>1267</v>
      </c>
      <c r="D238" s="577"/>
      <c r="E238" s="527">
        <v>95</v>
      </c>
      <c r="F238" s="805">
        <v>5.88</v>
      </c>
      <c r="G238" s="553">
        <v>0</v>
      </c>
      <c r="H238" s="553">
        <v>1</v>
      </c>
      <c r="I238" s="553">
        <v>94</v>
      </c>
      <c r="J238" s="553">
        <v>50</v>
      </c>
      <c r="K238" s="553">
        <v>0</v>
      </c>
      <c r="L238" s="553">
        <v>3705</v>
      </c>
      <c r="M238" s="37">
        <v>39</v>
      </c>
    </row>
    <row r="239" spans="2:13" ht="24" customHeight="1">
      <c r="B239" s="150" t="s">
        <v>1268</v>
      </c>
      <c r="C239" s="132"/>
      <c r="D239" s="573"/>
      <c r="E239" s="528">
        <v>619</v>
      </c>
      <c r="F239" s="806">
        <v>6.12</v>
      </c>
      <c r="G239" s="552">
        <v>4</v>
      </c>
      <c r="H239" s="552">
        <v>4</v>
      </c>
      <c r="I239" s="552">
        <v>611</v>
      </c>
      <c r="J239" s="552">
        <v>239</v>
      </c>
      <c r="K239" s="552">
        <v>0</v>
      </c>
      <c r="L239" s="552">
        <v>31396</v>
      </c>
      <c r="M239" s="589">
        <v>51</v>
      </c>
    </row>
    <row r="240" spans="2:13">
      <c r="B240" s="144" t="s">
        <v>1106</v>
      </c>
      <c r="D240" s="577"/>
      <c r="E240" s="527"/>
      <c r="F240" s="805"/>
      <c r="G240" s="553"/>
      <c r="H240" s="553"/>
      <c r="I240" s="553"/>
      <c r="J240" s="553"/>
      <c r="K240" s="553"/>
      <c r="L240" s="553"/>
      <c r="M240" s="37"/>
    </row>
    <row r="241" spans="2:13">
      <c r="B241" s="144" t="s">
        <v>1269</v>
      </c>
      <c r="D241" s="577"/>
      <c r="E241" s="527">
        <v>62</v>
      </c>
      <c r="F241" s="810">
        <v>7.75</v>
      </c>
      <c r="G241" s="17">
        <v>0</v>
      </c>
      <c r="H241" s="553">
        <v>0</v>
      </c>
      <c r="I241" s="553">
        <v>62</v>
      </c>
      <c r="J241" s="553">
        <v>36</v>
      </c>
      <c r="K241" s="553">
        <v>0</v>
      </c>
      <c r="L241" s="553">
        <v>2961</v>
      </c>
      <c r="M241" s="37">
        <v>47.8</v>
      </c>
    </row>
    <row r="242" spans="2:13">
      <c r="B242" s="57" t="s">
        <v>1270</v>
      </c>
      <c r="D242" s="577"/>
      <c r="E242" s="527">
        <v>111</v>
      </c>
      <c r="F242" s="805">
        <v>6.24</v>
      </c>
      <c r="G242" s="553">
        <v>0</v>
      </c>
      <c r="H242" s="553">
        <v>1</v>
      </c>
      <c r="I242" s="553">
        <v>110</v>
      </c>
      <c r="J242" s="553">
        <v>37</v>
      </c>
      <c r="K242" s="553">
        <v>0</v>
      </c>
      <c r="L242" s="553">
        <v>5925</v>
      </c>
      <c r="M242" s="37">
        <v>53.4</v>
      </c>
    </row>
    <row r="243" spans="2:13" s="26" customFormat="1">
      <c r="B243" s="57" t="s">
        <v>1271</v>
      </c>
      <c r="C243" s="8"/>
      <c r="D243" s="577"/>
      <c r="E243" s="527">
        <v>115</v>
      </c>
      <c r="F243" s="805">
        <v>4.95</v>
      </c>
      <c r="G243" s="553">
        <v>0</v>
      </c>
      <c r="H243" s="553">
        <v>0</v>
      </c>
      <c r="I243" s="553">
        <v>115</v>
      </c>
      <c r="J243" s="553">
        <v>53</v>
      </c>
      <c r="K243" s="553">
        <v>0</v>
      </c>
      <c r="L243" s="553">
        <v>7852</v>
      </c>
      <c r="M243" s="37">
        <v>68.3</v>
      </c>
    </row>
    <row r="244" spans="2:13">
      <c r="B244" s="57" t="s">
        <v>1272</v>
      </c>
      <c r="D244" s="578"/>
      <c r="E244" s="527">
        <v>40</v>
      </c>
      <c r="F244" s="805">
        <v>4.17</v>
      </c>
      <c r="G244" s="553">
        <v>1</v>
      </c>
      <c r="H244" s="553">
        <v>0</v>
      </c>
      <c r="I244" s="553">
        <v>39</v>
      </c>
      <c r="J244" s="553">
        <v>17</v>
      </c>
      <c r="K244" s="553">
        <v>0</v>
      </c>
      <c r="L244" s="553">
        <v>2099</v>
      </c>
      <c r="M244" s="37">
        <v>52.9</v>
      </c>
    </row>
    <row r="245" spans="2:13" s="26" customFormat="1">
      <c r="B245" s="144" t="s">
        <v>1273</v>
      </c>
      <c r="C245" s="8"/>
      <c r="D245" s="577"/>
      <c r="E245" s="527">
        <v>206</v>
      </c>
      <c r="F245" s="805">
        <v>6.61</v>
      </c>
      <c r="G245" s="553">
        <v>3</v>
      </c>
      <c r="H245" s="553">
        <v>1</v>
      </c>
      <c r="I245" s="553">
        <v>202</v>
      </c>
      <c r="J245" s="553">
        <v>64</v>
      </c>
      <c r="K245" s="553">
        <v>0</v>
      </c>
      <c r="L245" s="553">
        <v>9136</v>
      </c>
      <c r="M245" s="37">
        <v>45</v>
      </c>
    </row>
    <row r="246" spans="2:13">
      <c r="B246" s="57" t="s">
        <v>1274</v>
      </c>
      <c r="D246" s="577"/>
      <c r="E246" s="527">
        <v>85</v>
      </c>
      <c r="F246" s="805">
        <v>7.45</v>
      </c>
      <c r="G246" s="553">
        <v>0</v>
      </c>
      <c r="H246" s="553">
        <v>2</v>
      </c>
      <c r="I246" s="553">
        <v>83</v>
      </c>
      <c r="J246" s="553">
        <v>32</v>
      </c>
      <c r="K246" s="553">
        <v>0</v>
      </c>
      <c r="L246" s="553">
        <v>3423</v>
      </c>
      <c r="M246" s="37">
        <v>40.299999999999997</v>
      </c>
    </row>
    <row r="247" spans="2:13">
      <c r="B247" s="50"/>
      <c r="D247" s="577"/>
      <c r="E247" s="527"/>
      <c r="F247" s="805"/>
      <c r="G247" s="553"/>
      <c r="H247" s="553"/>
      <c r="I247" s="553"/>
      <c r="J247" s="553"/>
      <c r="K247" s="553"/>
      <c r="L247" s="553"/>
      <c r="M247" s="37"/>
    </row>
    <row r="248" spans="2:13">
      <c r="B248" s="113" t="s">
        <v>1758</v>
      </c>
      <c r="D248" s="578">
        <v>2014</v>
      </c>
      <c r="E248" s="527">
        <v>3514</v>
      </c>
      <c r="F248" s="805">
        <v>6.45</v>
      </c>
      <c r="G248" s="553">
        <v>9</v>
      </c>
      <c r="H248" s="553">
        <v>23</v>
      </c>
      <c r="I248" s="553">
        <v>3482</v>
      </c>
      <c r="J248" s="553">
        <v>1374</v>
      </c>
      <c r="K248" s="553">
        <v>4</v>
      </c>
      <c r="L248" s="553">
        <v>144718</v>
      </c>
      <c r="M248" s="37">
        <v>41.3</v>
      </c>
    </row>
    <row r="249" spans="2:13">
      <c r="B249" s="50" t="s">
        <v>1751</v>
      </c>
      <c r="D249" s="574">
        <v>2015</v>
      </c>
      <c r="E249" s="528">
        <v>3409</v>
      </c>
      <c r="F249" s="806">
        <v>6.17</v>
      </c>
      <c r="G249" s="552">
        <v>18</v>
      </c>
      <c r="H249" s="552">
        <v>31</v>
      </c>
      <c r="I249" s="552">
        <v>3360</v>
      </c>
      <c r="J249" s="552">
        <v>1252</v>
      </c>
      <c r="K249" s="552">
        <v>2</v>
      </c>
      <c r="L249" s="552">
        <v>155755</v>
      </c>
      <c r="M249" s="589">
        <v>45.9</v>
      </c>
    </row>
    <row r="250" spans="2:13">
      <c r="B250" s="50" t="s">
        <v>1751</v>
      </c>
      <c r="D250" s="578"/>
      <c r="E250" s="527"/>
      <c r="F250" s="805"/>
      <c r="G250" s="553"/>
      <c r="H250" s="553"/>
      <c r="I250" s="553"/>
      <c r="J250" s="553"/>
      <c r="K250" s="553"/>
      <c r="L250" s="553"/>
      <c r="M250" s="37"/>
    </row>
    <row r="251" spans="2:13">
      <c r="B251" s="113" t="s">
        <v>1275</v>
      </c>
      <c r="C251" s="132"/>
      <c r="D251" s="574"/>
      <c r="E251" s="528">
        <v>827</v>
      </c>
      <c r="F251" s="806">
        <v>7</v>
      </c>
      <c r="G251" s="552">
        <v>8</v>
      </c>
      <c r="H251" s="552">
        <v>14</v>
      </c>
      <c r="I251" s="552">
        <v>805</v>
      </c>
      <c r="J251" s="552">
        <v>300</v>
      </c>
      <c r="K251" s="552">
        <v>0</v>
      </c>
      <c r="L251" s="552">
        <v>39011</v>
      </c>
      <c r="M251" s="589">
        <v>47.5</v>
      </c>
    </row>
    <row r="252" spans="2:13">
      <c r="B252" s="50" t="s">
        <v>1106</v>
      </c>
      <c r="D252" s="578"/>
      <c r="E252" s="527"/>
      <c r="F252" s="805"/>
      <c r="G252" s="553"/>
      <c r="H252" s="553"/>
      <c r="I252" s="553"/>
      <c r="J252" s="553"/>
      <c r="K252" s="553"/>
      <c r="L252" s="553"/>
      <c r="M252" s="37"/>
    </row>
    <row r="253" spans="2:13">
      <c r="B253" s="50" t="s">
        <v>1276</v>
      </c>
      <c r="D253" s="578"/>
      <c r="E253" s="527">
        <v>31</v>
      </c>
      <c r="F253" s="805">
        <v>6.75</v>
      </c>
      <c r="G253" s="553">
        <v>1</v>
      </c>
      <c r="H253" s="553">
        <v>0</v>
      </c>
      <c r="I253" s="553">
        <v>30</v>
      </c>
      <c r="J253" s="553">
        <v>17</v>
      </c>
      <c r="K253" s="553">
        <v>0</v>
      </c>
      <c r="L253" s="553">
        <v>1683</v>
      </c>
      <c r="M253" s="37">
        <v>53</v>
      </c>
    </row>
    <row r="254" spans="2:13" s="26" customFormat="1">
      <c r="B254" s="144" t="s">
        <v>1277</v>
      </c>
      <c r="C254" s="8"/>
      <c r="D254" s="578"/>
      <c r="E254" s="527">
        <v>67</v>
      </c>
      <c r="F254" s="805">
        <v>6.2</v>
      </c>
      <c r="G254" s="553">
        <v>2</v>
      </c>
      <c r="H254" s="553">
        <v>5</v>
      </c>
      <c r="I254" s="553">
        <v>60</v>
      </c>
      <c r="J254" s="553">
        <v>27</v>
      </c>
      <c r="K254" s="553">
        <v>0</v>
      </c>
      <c r="L254" s="553">
        <v>3145</v>
      </c>
      <c r="M254" s="37">
        <v>48.4</v>
      </c>
    </row>
    <row r="255" spans="2:13">
      <c r="B255" s="57" t="s">
        <v>1278</v>
      </c>
      <c r="D255" s="578"/>
      <c r="E255" s="527">
        <v>199</v>
      </c>
      <c r="F255" s="805">
        <v>7.61</v>
      </c>
      <c r="G255" s="553">
        <v>1</v>
      </c>
      <c r="H255" s="553">
        <v>0</v>
      </c>
      <c r="I255" s="553">
        <v>198</v>
      </c>
      <c r="J255" s="553">
        <v>80</v>
      </c>
      <c r="K255" s="553">
        <v>0</v>
      </c>
      <c r="L255" s="553">
        <v>10522</v>
      </c>
      <c r="M255" s="37">
        <v>53</v>
      </c>
    </row>
    <row r="256" spans="2:13">
      <c r="B256" s="50" t="s">
        <v>1279</v>
      </c>
      <c r="D256" s="577"/>
      <c r="E256" s="527">
        <v>181</v>
      </c>
      <c r="F256" s="805">
        <v>6.43</v>
      </c>
      <c r="G256" s="553">
        <v>2</v>
      </c>
      <c r="H256" s="553">
        <v>0</v>
      </c>
      <c r="I256" s="553">
        <v>179</v>
      </c>
      <c r="J256" s="553">
        <v>66</v>
      </c>
      <c r="K256" s="553">
        <v>0</v>
      </c>
      <c r="L256" s="553">
        <v>7443</v>
      </c>
      <c r="M256" s="37">
        <v>41.6</v>
      </c>
    </row>
    <row r="257" spans="2:13">
      <c r="B257" s="50" t="s">
        <v>1280</v>
      </c>
      <c r="D257" s="577"/>
      <c r="E257" s="527">
        <v>88</v>
      </c>
      <c r="F257" s="805">
        <v>5.3</v>
      </c>
      <c r="G257" s="553">
        <v>0</v>
      </c>
      <c r="H257" s="553">
        <v>3</v>
      </c>
      <c r="I257" s="553">
        <v>85</v>
      </c>
      <c r="J257" s="553">
        <v>32</v>
      </c>
      <c r="K257" s="553">
        <v>0</v>
      </c>
      <c r="L257" s="553">
        <v>4041</v>
      </c>
      <c r="M257" s="37">
        <v>45.9</v>
      </c>
    </row>
    <row r="258" spans="2:13">
      <c r="B258" s="50" t="s">
        <v>1281</v>
      </c>
      <c r="D258" s="577"/>
      <c r="E258" s="527">
        <v>26</v>
      </c>
      <c r="F258" s="805">
        <v>4.75</v>
      </c>
      <c r="G258" s="553">
        <v>0</v>
      </c>
      <c r="H258" s="553">
        <v>0</v>
      </c>
      <c r="I258" s="553">
        <v>26</v>
      </c>
      <c r="J258" s="553">
        <v>11</v>
      </c>
      <c r="K258" s="553">
        <v>0</v>
      </c>
      <c r="L258" s="553">
        <v>1537</v>
      </c>
      <c r="M258" s="37">
        <v>59.1</v>
      </c>
    </row>
    <row r="259" spans="2:13">
      <c r="B259" s="50" t="s">
        <v>1282</v>
      </c>
      <c r="D259" s="577"/>
      <c r="E259" s="527">
        <v>235</v>
      </c>
      <c r="F259" s="805">
        <v>8.93</v>
      </c>
      <c r="G259" s="553">
        <v>2</v>
      </c>
      <c r="H259" s="553">
        <v>6</v>
      </c>
      <c r="I259" s="553">
        <v>227</v>
      </c>
      <c r="J259" s="553">
        <v>67</v>
      </c>
      <c r="K259" s="553">
        <v>0</v>
      </c>
      <c r="L259" s="553">
        <v>10640</v>
      </c>
      <c r="M259" s="37">
        <v>45.7</v>
      </c>
    </row>
    <row r="260" spans="2:13" ht="24.75" customHeight="1">
      <c r="B260" s="113" t="s">
        <v>1283</v>
      </c>
      <c r="C260" s="132"/>
      <c r="D260" s="573"/>
      <c r="E260" s="528">
        <v>520</v>
      </c>
      <c r="F260" s="806">
        <v>6.24</v>
      </c>
      <c r="G260" s="552">
        <v>2</v>
      </c>
      <c r="H260" s="552">
        <v>2</v>
      </c>
      <c r="I260" s="552">
        <v>516</v>
      </c>
      <c r="J260" s="552">
        <v>222</v>
      </c>
      <c r="K260" s="552">
        <v>0</v>
      </c>
      <c r="L260" s="552">
        <v>21057</v>
      </c>
      <c r="M260" s="589">
        <v>40.700000000000003</v>
      </c>
    </row>
    <row r="261" spans="2:13" s="26" customFormat="1">
      <c r="B261" s="144" t="s">
        <v>1106</v>
      </c>
      <c r="C261" s="8"/>
      <c r="D261" s="577"/>
      <c r="E261" s="527"/>
      <c r="F261" s="805"/>
      <c r="G261" s="553"/>
      <c r="H261" s="553"/>
      <c r="I261" s="553"/>
      <c r="J261" s="553"/>
      <c r="K261" s="553"/>
      <c r="L261" s="553"/>
      <c r="M261" s="37"/>
    </row>
    <row r="262" spans="2:13">
      <c r="B262" s="57" t="s">
        <v>1284</v>
      </c>
      <c r="D262" s="577"/>
      <c r="E262" s="527">
        <v>147</v>
      </c>
      <c r="F262" s="805">
        <v>5.16</v>
      </c>
      <c r="G262" s="553">
        <v>1</v>
      </c>
      <c r="H262" s="553">
        <v>0</v>
      </c>
      <c r="I262" s="553">
        <v>146</v>
      </c>
      <c r="J262" s="553">
        <v>61</v>
      </c>
      <c r="K262" s="553">
        <v>0</v>
      </c>
      <c r="L262" s="553">
        <v>6102</v>
      </c>
      <c r="M262" s="37">
        <v>41.8</v>
      </c>
    </row>
    <row r="263" spans="2:13">
      <c r="B263" s="50" t="s">
        <v>1285</v>
      </c>
      <c r="D263" s="577"/>
      <c r="E263" s="527">
        <v>53</v>
      </c>
      <c r="F263" s="805">
        <v>5.63</v>
      </c>
      <c r="G263" s="553">
        <v>0</v>
      </c>
      <c r="H263" s="553">
        <v>0</v>
      </c>
      <c r="I263" s="553">
        <v>53</v>
      </c>
      <c r="J263" s="553">
        <v>25</v>
      </c>
      <c r="K263" s="553">
        <v>0</v>
      </c>
      <c r="L263" s="553">
        <v>2387</v>
      </c>
      <c r="M263" s="37">
        <v>45</v>
      </c>
    </row>
    <row r="264" spans="2:13">
      <c r="B264" s="50" t="s">
        <v>1286</v>
      </c>
      <c r="D264" s="577"/>
      <c r="E264" s="527">
        <v>40</v>
      </c>
      <c r="F264" s="805">
        <v>4.3899999999999997</v>
      </c>
      <c r="G264" s="553">
        <v>0</v>
      </c>
      <c r="H264" s="553">
        <v>0</v>
      </c>
      <c r="I264" s="553">
        <v>40</v>
      </c>
      <c r="J264" s="553">
        <v>15</v>
      </c>
      <c r="K264" s="553">
        <v>0</v>
      </c>
      <c r="L264" s="553">
        <v>1863</v>
      </c>
      <c r="M264" s="37">
        <v>46.6</v>
      </c>
    </row>
    <row r="265" spans="2:13">
      <c r="B265" s="50" t="s">
        <v>1287</v>
      </c>
      <c r="D265" s="577"/>
      <c r="E265" s="527">
        <v>179</v>
      </c>
      <c r="F265" s="805">
        <v>8.1999999999999993</v>
      </c>
      <c r="G265" s="553">
        <v>0</v>
      </c>
      <c r="H265" s="553">
        <v>1</v>
      </c>
      <c r="I265" s="553">
        <v>178</v>
      </c>
      <c r="J265" s="553">
        <v>75</v>
      </c>
      <c r="K265" s="553">
        <v>0</v>
      </c>
      <c r="L265" s="553">
        <v>6968</v>
      </c>
      <c r="M265" s="37">
        <v>38.9</v>
      </c>
    </row>
    <row r="266" spans="2:13">
      <c r="B266" s="50" t="s">
        <v>1288</v>
      </c>
      <c r="D266" s="577"/>
      <c r="E266" s="527">
        <v>101</v>
      </c>
      <c r="F266" s="805">
        <v>7</v>
      </c>
      <c r="G266" s="553">
        <v>1</v>
      </c>
      <c r="H266" s="553">
        <v>1</v>
      </c>
      <c r="I266" s="553">
        <v>99</v>
      </c>
      <c r="J266" s="553">
        <v>46</v>
      </c>
      <c r="K266" s="553">
        <v>0</v>
      </c>
      <c r="L266" s="553">
        <v>3737</v>
      </c>
      <c r="M266" s="37">
        <v>37.4</v>
      </c>
    </row>
    <row r="267" spans="2:13" ht="24.75" customHeight="1">
      <c r="B267" s="113" t="s">
        <v>1289</v>
      </c>
      <c r="C267" s="132"/>
      <c r="D267" s="573"/>
      <c r="E267" s="528">
        <v>1266</v>
      </c>
      <c r="F267" s="806">
        <v>6.64</v>
      </c>
      <c r="G267" s="552">
        <v>2</v>
      </c>
      <c r="H267" s="552">
        <v>3</v>
      </c>
      <c r="I267" s="552">
        <v>1261</v>
      </c>
      <c r="J267" s="552">
        <v>482</v>
      </c>
      <c r="K267" s="552">
        <v>2</v>
      </c>
      <c r="L267" s="552">
        <v>54552</v>
      </c>
      <c r="M267" s="589">
        <v>43.2</v>
      </c>
    </row>
    <row r="268" spans="2:13">
      <c r="B268" s="50" t="s">
        <v>1106</v>
      </c>
      <c r="D268" s="577"/>
      <c r="E268" s="527"/>
      <c r="F268" s="805"/>
      <c r="G268" s="553"/>
      <c r="H268" s="553"/>
      <c r="I268" s="553"/>
      <c r="J268" s="553"/>
      <c r="K268" s="553"/>
      <c r="L268" s="553"/>
      <c r="M268" s="37"/>
    </row>
    <row r="269" spans="2:13" s="26" customFormat="1">
      <c r="B269" s="144" t="s">
        <v>1290</v>
      </c>
      <c r="C269" s="8"/>
      <c r="D269" s="577"/>
      <c r="E269" s="527">
        <v>71</v>
      </c>
      <c r="F269" s="805">
        <v>6.15</v>
      </c>
      <c r="G269" s="553">
        <v>0</v>
      </c>
      <c r="H269" s="553">
        <v>0</v>
      </c>
      <c r="I269" s="553">
        <v>71</v>
      </c>
      <c r="J269" s="553">
        <v>39</v>
      </c>
      <c r="K269" s="553">
        <v>1</v>
      </c>
      <c r="L269" s="553">
        <v>3454</v>
      </c>
      <c r="M269" s="37">
        <v>48.6</v>
      </c>
    </row>
    <row r="270" spans="2:13">
      <c r="B270" s="57" t="s">
        <v>1291</v>
      </c>
      <c r="D270" s="577"/>
      <c r="E270" s="527">
        <v>76</v>
      </c>
      <c r="F270" s="805">
        <v>4.6100000000000003</v>
      </c>
      <c r="G270" s="553">
        <v>0</v>
      </c>
      <c r="H270" s="553">
        <v>0</v>
      </c>
      <c r="I270" s="553">
        <v>76</v>
      </c>
      <c r="J270" s="553">
        <v>28</v>
      </c>
      <c r="K270" s="553">
        <v>0</v>
      </c>
      <c r="L270" s="553">
        <v>2613</v>
      </c>
      <c r="M270" s="37">
        <v>34.4</v>
      </c>
    </row>
    <row r="271" spans="2:13">
      <c r="B271" s="50" t="s">
        <v>1292</v>
      </c>
      <c r="D271" s="577"/>
      <c r="E271" s="527">
        <v>111</v>
      </c>
      <c r="F271" s="805">
        <v>7.15</v>
      </c>
      <c r="G271" s="553">
        <v>1</v>
      </c>
      <c r="H271" s="553">
        <v>0</v>
      </c>
      <c r="I271" s="553">
        <v>110</v>
      </c>
      <c r="J271" s="553">
        <v>40</v>
      </c>
      <c r="K271" s="553">
        <v>0</v>
      </c>
      <c r="L271" s="553">
        <v>6319</v>
      </c>
      <c r="M271" s="37">
        <v>57.4</v>
      </c>
    </row>
    <row r="272" spans="2:13">
      <c r="B272" s="50" t="s">
        <v>1293</v>
      </c>
      <c r="D272" s="577"/>
      <c r="E272" s="527">
        <v>172</v>
      </c>
      <c r="F272" s="805">
        <v>5.09</v>
      </c>
      <c r="G272" s="553">
        <v>0</v>
      </c>
      <c r="H272" s="553">
        <v>0</v>
      </c>
      <c r="I272" s="553">
        <v>172</v>
      </c>
      <c r="J272" s="553">
        <v>40</v>
      </c>
      <c r="K272" s="553">
        <v>1</v>
      </c>
      <c r="L272" s="553">
        <v>8425</v>
      </c>
      <c r="M272" s="37">
        <v>49</v>
      </c>
    </row>
    <row r="273" spans="2:13">
      <c r="B273" s="50" t="s">
        <v>1294</v>
      </c>
      <c r="D273" s="577"/>
      <c r="E273" s="527">
        <v>765</v>
      </c>
      <c r="F273" s="805">
        <v>7.38</v>
      </c>
      <c r="G273" s="553">
        <v>1</v>
      </c>
      <c r="H273" s="553">
        <v>3</v>
      </c>
      <c r="I273" s="553">
        <v>761</v>
      </c>
      <c r="J273" s="553">
        <v>306</v>
      </c>
      <c r="K273" s="553">
        <v>0</v>
      </c>
      <c r="L273" s="553">
        <v>30217</v>
      </c>
      <c r="M273" s="37">
        <v>39.6</v>
      </c>
    </row>
    <row r="274" spans="2:13">
      <c r="B274" s="50" t="s">
        <v>1295</v>
      </c>
      <c r="D274" s="577"/>
      <c r="E274" s="527">
        <v>71</v>
      </c>
      <c r="F274" s="805">
        <v>7.37</v>
      </c>
      <c r="G274" s="553">
        <v>0</v>
      </c>
      <c r="H274" s="553">
        <v>0</v>
      </c>
      <c r="I274" s="553">
        <v>71</v>
      </c>
      <c r="J274" s="553">
        <v>29</v>
      </c>
      <c r="K274" s="553">
        <v>0</v>
      </c>
      <c r="L274" s="553">
        <v>3524</v>
      </c>
      <c r="M274" s="37">
        <v>49.6</v>
      </c>
    </row>
    <row r="275" spans="2:13" ht="23.25" customHeight="1">
      <c r="B275" s="113" t="s">
        <v>1296</v>
      </c>
      <c r="C275" s="132"/>
      <c r="D275" s="573"/>
      <c r="E275" s="528">
        <v>796</v>
      </c>
      <c r="F275" s="806">
        <v>4.95</v>
      </c>
      <c r="G275" s="552">
        <v>6</v>
      </c>
      <c r="H275" s="552">
        <v>12</v>
      </c>
      <c r="I275" s="552">
        <v>778</v>
      </c>
      <c r="J275" s="552">
        <v>248</v>
      </c>
      <c r="K275" s="552">
        <v>0</v>
      </c>
      <c r="L275" s="552">
        <v>41135</v>
      </c>
      <c r="M275" s="589">
        <v>52</v>
      </c>
    </row>
    <row r="276" spans="2:13">
      <c r="B276" s="50" t="s">
        <v>1106</v>
      </c>
      <c r="D276" s="577"/>
      <c r="E276" s="527"/>
      <c r="F276" s="805"/>
      <c r="G276" s="553"/>
      <c r="H276" s="553"/>
      <c r="I276" s="553"/>
      <c r="J276" s="553"/>
      <c r="K276" s="553"/>
      <c r="L276" s="553"/>
      <c r="M276" s="37"/>
    </row>
    <row r="277" spans="2:13">
      <c r="B277" s="50" t="s">
        <v>1297</v>
      </c>
      <c r="D277" s="577"/>
      <c r="E277" s="527">
        <v>165</v>
      </c>
      <c r="F277" s="805">
        <v>4.58</v>
      </c>
      <c r="G277" s="553">
        <v>2</v>
      </c>
      <c r="H277" s="553">
        <v>2</v>
      </c>
      <c r="I277" s="553">
        <v>161</v>
      </c>
      <c r="J277" s="553">
        <v>46</v>
      </c>
      <c r="K277" s="553">
        <v>0</v>
      </c>
      <c r="L277" s="553">
        <v>7591</v>
      </c>
      <c r="M277" s="37">
        <v>46.5</v>
      </c>
    </row>
    <row r="278" spans="2:13">
      <c r="B278" s="57" t="s">
        <v>1298</v>
      </c>
      <c r="D278" s="577"/>
      <c r="E278" s="527">
        <v>68</v>
      </c>
      <c r="F278" s="807">
        <v>5.3</v>
      </c>
      <c r="G278" s="527">
        <v>0</v>
      </c>
      <c r="H278" s="527">
        <v>0</v>
      </c>
      <c r="I278" s="527">
        <v>68</v>
      </c>
      <c r="J278" s="527">
        <v>24</v>
      </c>
      <c r="K278" s="527">
        <v>0</v>
      </c>
      <c r="L278" s="527">
        <v>5099</v>
      </c>
      <c r="M278" s="618">
        <v>75</v>
      </c>
    </row>
    <row r="279" spans="2:13">
      <c r="B279" s="57" t="s">
        <v>1299</v>
      </c>
      <c r="D279" s="577"/>
      <c r="E279" s="527">
        <v>189</v>
      </c>
      <c r="F279" s="805">
        <v>4.34</v>
      </c>
      <c r="G279" s="553">
        <v>3</v>
      </c>
      <c r="H279" s="553">
        <v>0</v>
      </c>
      <c r="I279" s="553">
        <v>186</v>
      </c>
      <c r="J279" s="553">
        <v>45</v>
      </c>
      <c r="K279" s="553">
        <v>0</v>
      </c>
      <c r="L279" s="553">
        <v>7995</v>
      </c>
      <c r="M279" s="37">
        <v>42.9</v>
      </c>
    </row>
    <row r="280" spans="2:13" s="26" customFormat="1">
      <c r="B280" s="57" t="s">
        <v>1300</v>
      </c>
      <c r="C280" s="8"/>
      <c r="D280" s="577"/>
      <c r="E280" s="527">
        <v>59</v>
      </c>
      <c r="F280" s="805">
        <v>5.7</v>
      </c>
      <c r="G280" s="553">
        <v>1</v>
      </c>
      <c r="H280" s="553">
        <v>1</v>
      </c>
      <c r="I280" s="553">
        <v>57</v>
      </c>
      <c r="J280" s="553">
        <v>24</v>
      </c>
      <c r="K280" s="553">
        <v>0</v>
      </c>
      <c r="L280" s="553">
        <v>3459</v>
      </c>
      <c r="M280" s="37">
        <v>59.6</v>
      </c>
    </row>
    <row r="281" spans="2:13">
      <c r="B281" s="57" t="s">
        <v>1301</v>
      </c>
      <c r="D281" s="577"/>
      <c r="E281" s="527">
        <v>190</v>
      </c>
      <c r="F281" s="805">
        <v>5.87</v>
      </c>
      <c r="G281" s="553">
        <v>0</v>
      </c>
      <c r="H281" s="553">
        <v>5</v>
      </c>
      <c r="I281" s="553">
        <v>185</v>
      </c>
      <c r="J281" s="553">
        <v>47</v>
      </c>
      <c r="K281" s="553">
        <v>0</v>
      </c>
      <c r="L281" s="553">
        <v>11206</v>
      </c>
      <c r="M281" s="37">
        <v>59</v>
      </c>
    </row>
    <row r="282" spans="2:13" s="26" customFormat="1">
      <c r="B282" s="144" t="s">
        <v>1302</v>
      </c>
      <c r="C282" s="8"/>
      <c r="D282" s="577"/>
      <c r="E282" s="527">
        <v>60</v>
      </c>
      <c r="F282" s="805">
        <v>4.47</v>
      </c>
      <c r="G282" s="553">
        <v>0</v>
      </c>
      <c r="H282" s="553">
        <v>0</v>
      </c>
      <c r="I282" s="553">
        <v>60</v>
      </c>
      <c r="J282" s="553">
        <v>32</v>
      </c>
      <c r="K282" s="553">
        <v>0</v>
      </c>
      <c r="L282" s="553">
        <v>3179</v>
      </c>
      <c r="M282" s="37">
        <v>53</v>
      </c>
    </row>
    <row r="283" spans="2:13">
      <c r="B283" s="57" t="s">
        <v>1303</v>
      </c>
      <c r="D283" s="577"/>
      <c r="E283" s="527">
        <v>65</v>
      </c>
      <c r="F283" s="805">
        <v>5.28</v>
      </c>
      <c r="G283" s="553">
        <v>0</v>
      </c>
      <c r="H283" s="553">
        <v>4</v>
      </c>
      <c r="I283" s="553">
        <v>61</v>
      </c>
      <c r="J283" s="553">
        <v>30</v>
      </c>
      <c r="K283" s="553">
        <v>0</v>
      </c>
      <c r="L283" s="553">
        <v>2606</v>
      </c>
      <c r="M283" s="37">
        <v>40.1</v>
      </c>
    </row>
    <row r="284" spans="2:13">
      <c r="B284" s="50"/>
      <c r="D284" s="577"/>
      <c r="E284" s="527"/>
      <c r="F284" s="805"/>
      <c r="G284" s="553"/>
      <c r="H284" s="553"/>
      <c r="I284" s="553"/>
      <c r="J284" s="553"/>
      <c r="K284" s="553"/>
      <c r="L284" s="553"/>
      <c r="M284" s="37"/>
    </row>
    <row r="285" spans="2:13">
      <c r="B285" s="113" t="s">
        <v>1759</v>
      </c>
      <c r="D285" s="577">
        <v>2014</v>
      </c>
      <c r="E285" s="527">
        <v>2045</v>
      </c>
      <c r="F285" s="805">
        <v>7.27</v>
      </c>
      <c r="G285" s="553">
        <v>12</v>
      </c>
      <c r="H285" s="553">
        <v>14</v>
      </c>
      <c r="I285" s="553">
        <v>2019</v>
      </c>
      <c r="J285" s="553">
        <v>745</v>
      </c>
      <c r="K285" s="553">
        <v>0</v>
      </c>
      <c r="L285" s="553">
        <v>83794</v>
      </c>
      <c r="M285" s="37">
        <v>41.2</v>
      </c>
    </row>
    <row r="286" spans="2:13">
      <c r="B286" s="50" t="s">
        <v>1751</v>
      </c>
      <c r="D286" s="573">
        <v>2015</v>
      </c>
      <c r="E286" s="528">
        <v>2063</v>
      </c>
      <c r="F286" s="806">
        <v>7.16</v>
      </c>
      <c r="G286" s="552">
        <v>7</v>
      </c>
      <c r="H286" s="552">
        <v>18</v>
      </c>
      <c r="I286" s="552">
        <v>2038</v>
      </c>
      <c r="J286" s="552">
        <v>786</v>
      </c>
      <c r="K286" s="552">
        <v>0</v>
      </c>
      <c r="L286" s="552">
        <v>93274</v>
      </c>
      <c r="M286" s="589">
        <v>45.4</v>
      </c>
    </row>
    <row r="287" spans="2:13" s="26" customFormat="1">
      <c r="B287" s="144" t="s">
        <v>1751</v>
      </c>
      <c r="C287" s="8"/>
      <c r="D287" s="577"/>
      <c r="E287" s="527"/>
      <c r="F287" s="805"/>
      <c r="G287" s="553"/>
      <c r="H287" s="553"/>
      <c r="I287" s="553"/>
      <c r="J287" s="553"/>
      <c r="K287" s="553"/>
      <c r="L287" s="553"/>
      <c r="M287" s="37"/>
    </row>
    <row r="288" spans="2:13">
      <c r="B288" s="132" t="s">
        <v>1304</v>
      </c>
      <c r="C288" s="132"/>
      <c r="D288" s="573"/>
      <c r="E288" s="528">
        <v>962</v>
      </c>
      <c r="F288" s="806">
        <v>6.57</v>
      </c>
      <c r="G288" s="552">
        <v>2</v>
      </c>
      <c r="H288" s="552">
        <v>5</v>
      </c>
      <c r="I288" s="552">
        <v>955</v>
      </c>
      <c r="J288" s="552">
        <v>400</v>
      </c>
      <c r="K288" s="552">
        <v>0</v>
      </c>
      <c r="L288" s="552">
        <v>38488</v>
      </c>
      <c r="M288" s="589">
        <v>40.1</v>
      </c>
    </row>
    <row r="289" spans="2:13">
      <c r="B289" s="50" t="s">
        <v>1106</v>
      </c>
      <c r="D289" s="578"/>
      <c r="E289" s="527"/>
      <c r="F289" s="805"/>
      <c r="G289" s="553"/>
      <c r="H289" s="553"/>
      <c r="I289" s="553"/>
      <c r="J289" s="553"/>
      <c r="K289" s="553"/>
      <c r="L289" s="553"/>
      <c r="M289" s="37"/>
    </row>
    <row r="290" spans="2:13">
      <c r="B290" s="50" t="s">
        <v>1305</v>
      </c>
      <c r="D290" s="577"/>
      <c r="E290" s="527">
        <v>199</v>
      </c>
      <c r="F290" s="805">
        <v>7.34</v>
      </c>
      <c r="G290" s="553">
        <v>0</v>
      </c>
      <c r="H290" s="553">
        <v>3</v>
      </c>
      <c r="I290" s="553">
        <v>196</v>
      </c>
      <c r="J290" s="553">
        <v>59</v>
      </c>
      <c r="K290" s="553">
        <v>0</v>
      </c>
      <c r="L290" s="553">
        <v>8689</v>
      </c>
      <c r="M290" s="37">
        <v>43.7</v>
      </c>
    </row>
    <row r="291" spans="2:13">
      <c r="B291" s="50" t="s">
        <v>1306</v>
      </c>
      <c r="D291" s="577"/>
      <c r="E291" s="527">
        <v>702</v>
      </c>
      <c r="F291" s="805">
        <v>6.49</v>
      </c>
      <c r="G291" s="553">
        <v>1</v>
      </c>
      <c r="H291" s="553">
        <v>1</v>
      </c>
      <c r="I291" s="553">
        <v>700</v>
      </c>
      <c r="J291" s="553">
        <v>323</v>
      </c>
      <c r="K291" s="553">
        <v>0</v>
      </c>
      <c r="L291" s="553">
        <v>27205</v>
      </c>
      <c r="M291" s="37">
        <v>38.799999999999997</v>
      </c>
    </row>
    <row r="292" spans="2:13">
      <c r="B292" s="50" t="s">
        <v>1307</v>
      </c>
      <c r="D292" s="577"/>
      <c r="E292" s="527">
        <v>61</v>
      </c>
      <c r="F292" s="805">
        <v>5.48</v>
      </c>
      <c r="G292" s="553">
        <v>1</v>
      </c>
      <c r="H292" s="553">
        <v>1</v>
      </c>
      <c r="I292" s="553">
        <v>59</v>
      </c>
      <c r="J292" s="553">
        <v>18</v>
      </c>
      <c r="K292" s="553">
        <v>0</v>
      </c>
      <c r="L292" s="553">
        <v>2594</v>
      </c>
      <c r="M292" s="37">
        <v>43.2</v>
      </c>
    </row>
    <row r="293" spans="2:13" ht="23.25" customHeight="1">
      <c r="B293" s="113" t="s">
        <v>1308</v>
      </c>
      <c r="C293" s="132"/>
      <c r="D293" s="573"/>
      <c r="E293" s="528">
        <v>655</v>
      </c>
      <c r="F293" s="806">
        <v>7.82</v>
      </c>
      <c r="G293" s="552">
        <v>3</v>
      </c>
      <c r="H293" s="552">
        <v>9</v>
      </c>
      <c r="I293" s="552">
        <v>643</v>
      </c>
      <c r="J293" s="552">
        <v>219</v>
      </c>
      <c r="K293" s="552">
        <v>0</v>
      </c>
      <c r="L293" s="552">
        <v>35002</v>
      </c>
      <c r="M293" s="589">
        <v>53.7</v>
      </c>
    </row>
    <row r="294" spans="2:13">
      <c r="B294" s="50" t="s">
        <v>1106</v>
      </c>
      <c r="D294" s="577"/>
      <c r="E294" s="527"/>
      <c r="F294" s="805"/>
      <c r="G294" s="553"/>
      <c r="H294" s="553"/>
      <c r="I294" s="553"/>
      <c r="J294" s="553"/>
      <c r="K294" s="553"/>
      <c r="L294" s="553"/>
      <c r="M294" s="37"/>
    </row>
    <row r="295" spans="2:13">
      <c r="B295" s="50" t="s">
        <v>1205</v>
      </c>
      <c r="D295" s="577"/>
      <c r="E295" s="527">
        <v>73</v>
      </c>
      <c r="F295" s="805">
        <v>5.43</v>
      </c>
      <c r="G295" s="553">
        <v>0</v>
      </c>
      <c r="H295" s="553">
        <v>2</v>
      </c>
      <c r="I295" s="553">
        <v>71</v>
      </c>
      <c r="J295" s="553">
        <v>23</v>
      </c>
      <c r="K295" s="553">
        <v>0</v>
      </c>
      <c r="L295" s="553">
        <v>4516</v>
      </c>
      <c r="M295" s="37">
        <v>61.9</v>
      </c>
    </row>
    <row r="296" spans="2:13">
      <c r="B296" s="50" t="s">
        <v>1309</v>
      </c>
      <c r="D296" s="577"/>
      <c r="E296" s="527">
        <v>129</v>
      </c>
      <c r="F296" s="805">
        <v>11.94</v>
      </c>
      <c r="G296" s="553">
        <v>0</v>
      </c>
      <c r="H296" s="553">
        <v>1</v>
      </c>
      <c r="I296" s="553">
        <v>128</v>
      </c>
      <c r="J296" s="553">
        <v>20</v>
      </c>
      <c r="K296" s="553">
        <v>0</v>
      </c>
      <c r="L296" s="553">
        <v>5874</v>
      </c>
      <c r="M296" s="37">
        <v>45.5</v>
      </c>
    </row>
    <row r="297" spans="2:13" s="26" customFormat="1">
      <c r="B297" s="144" t="s">
        <v>1310</v>
      </c>
      <c r="C297" s="8"/>
      <c r="D297" s="577"/>
      <c r="E297" s="527">
        <v>22</v>
      </c>
      <c r="F297" s="805">
        <v>4.45</v>
      </c>
      <c r="G297" s="553">
        <v>0</v>
      </c>
      <c r="H297" s="553">
        <v>0</v>
      </c>
      <c r="I297" s="553">
        <v>22</v>
      </c>
      <c r="J297" s="553">
        <v>9</v>
      </c>
      <c r="K297" s="553">
        <v>0</v>
      </c>
      <c r="L297" s="553">
        <v>991</v>
      </c>
      <c r="M297" s="37">
        <v>45</v>
      </c>
    </row>
    <row r="298" spans="2:13">
      <c r="B298" s="57" t="s">
        <v>1311</v>
      </c>
      <c r="D298" s="577"/>
      <c r="E298" s="527">
        <v>204</v>
      </c>
      <c r="F298" s="805">
        <v>10.62</v>
      </c>
      <c r="G298" s="553">
        <v>0</v>
      </c>
      <c r="H298" s="553">
        <v>3</v>
      </c>
      <c r="I298" s="553">
        <v>201</v>
      </c>
      <c r="J298" s="553">
        <v>101</v>
      </c>
      <c r="K298" s="553">
        <v>0</v>
      </c>
      <c r="L298" s="553">
        <v>12608</v>
      </c>
      <c r="M298" s="37">
        <v>61.8</v>
      </c>
    </row>
    <row r="299" spans="2:13">
      <c r="B299" s="50" t="s">
        <v>1312</v>
      </c>
      <c r="D299" s="577"/>
      <c r="E299" s="527">
        <v>72</v>
      </c>
      <c r="F299" s="805">
        <v>10.85</v>
      </c>
      <c r="G299" s="553">
        <v>0</v>
      </c>
      <c r="H299" s="553">
        <v>0</v>
      </c>
      <c r="I299" s="553">
        <v>72</v>
      </c>
      <c r="J299" s="553">
        <v>20</v>
      </c>
      <c r="K299" s="553">
        <v>0</v>
      </c>
      <c r="L299" s="553">
        <v>3638</v>
      </c>
      <c r="M299" s="37">
        <v>50.5</v>
      </c>
    </row>
    <row r="300" spans="2:13">
      <c r="B300" s="50" t="s">
        <v>1313</v>
      </c>
      <c r="D300" s="577"/>
      <c r="E300" s="527">
        <v>65</v>
      </c>
      <c r="F300" s="805">
        <v>8.56</v>
      </c>
      <c r="G300" s="553">
        <v>1</v>
      </c>
      <c r="H300" s="553">
        <v>1</v>
      </c>
      <c r="I300" s="553">
        <v>63</v>
      </c>
      <c r="J300" s="553">
        <v>19</v>
      </c>
      <c r="K300" s="553">
        <v>0</v>
      </c>
      <c r="L300" s="553">
        <v>2449</v>
      </c>
      <c r="M300" s="37">
        <v>38.299999999999997</v>
      </c>
    </row>
    <row r="301" spans="2:13">
      <c r="B301" s="50" t="s">
        <v>1314</v>
      </c>
      <c r="D301" s="577"/>
      <c r="E301" s="527">
        <v>33</v>
      </c>
      <c r="F301" s="805">
        <v>2.97</v>
      </c>
      <c r="G301" s="553">
        <v>2</v>
      </c>
      <c r="H301" s="553">
        <v>0</v>
      </c>
      <c r="I301" s="553">
        <v>31</v>
      </c>
      <c r="J301" s="553">
        <v>11</v>
      </c>
      <c r="K301" s="553">
        <v>0</v>
      </c>
      <c r="L301" s="553">
        <v>2027</v>
      </c>
      <c r="M301" s="37">
        <v>65.400000000000006</v>
      </c>
    </row>
    <row r="302" spans="2:13">
      <c r="B302" s="50" t="s">
        <v>1315</v>
      </c>
      <c r="D302" s="577"/>
      <c r="E302" s="527">
        <v>57</v>
      </c>
      <c r="F302" s="805">
        <v>5.68</v>
      </c>
      <c r="G302" s="553">
        <v>0</v>
      </c>
      <c r="H302" s="553">
        <v>2</v>
      </c>
      <c r="I302" s="553">
        <v>55</v>
      </c>
      <c r="J302" s="553">
        <v>16</v>
      </c>
      <c r="K302" s="553">
        <v>0</v>
      </c>
      <c r="L302" s="553">
        <v>2899</v>
      </c>
      <c r="M302" s="37">
        <v>50.9</v>
      </c>
    </row>
    <row r="303" spans="2:13" ht="22.5" customHeight="1">
      <c r="B303" s="113" t="s">
        <v>1316</v>
      </c>
      <c r="C303" s="132"/>
      <c r="D303" s="573"/>
      <c r="E303" s="528">
        <v>446</v>
      </c>
      <c r="F303" s="806">
        <v>7.73</v>
      </c>
      <c r="G303" s="552">
        <v>2</v>
      </c>
      <c r="H303" s="552">
        <v>4</v>
      </c>
      <c r="I303" s="552">
        <v>440</v>
      </c>
      <c r="J303" s="552">
        <v>167</v>
      </c>
      <c r="K303" s="552">
        <v>0</v>
      </c>
      <c r="L303" s="552">
        <v>19784</v>
      </c>
      <c r="M303" s="589">
        <v>44.6</v>
      </c>
    </row>
    <row r="304" spans="2:13">
      <c r="B304" s="50" t="s">
        <v>1106</v>
      </c>
      <c r="D304" s="577"/>
      <c r="E304" s="527"/>
      <c r="F304" s="805"/>
      <c r="G304" s="553"/>
      <c r="H304" s="553"/>
      <c r="I304" s="553"/>
      <c r="J304" s="553"/>
      <c r="K304" s="553"/>
      <c r="L304" s="553"/>
      <c r="M304" s="37"/>
    </row>
    <row r="305" spans="2:13">
      <c r="B305" s="50" t="s">
        <v>1317</v>
      </c>
      <c r="D305" s="577"/>
      <c r="E305" s="527">
        <v>44</v>
      </c>
      <c r="F305" s="810">
        <v>3.89</v>
      </c>
      <c r="G305" s="17">
        <v>0</v>
      </c>
      <c r="H305" s="553">
        <v>0</v>
      </c>
      <c r="I305" s="553">
        <v>44</v>
      </c>
      <c r="J305" s="553">
        <v>17</v>
      </c>
      <c r="K305" s="553">
        <v>0</v>
      </c>
      <c r="L305" s="553">
        <v>1886</v>
      </c>
      <c r="M305" s="37">
        <v>42.9</v>
      </c>
    </row>
    <row r="306" spans="2:13">
      <c r="B306" s="57" t="s">
        <v>1318</v>
      </c>
      <c r="D306" s="577"/>
      <c r="E306" s="527">
        <v>85</v>
      </c>
      <c r="F306" s="805">
        <v>9.52</v>
      </c>
      <c r="G306" s="553">
        <v>1</v>
      </c>
      <c r="H306" s="553">
        <v>0</v>
      </c>
      <c r="I306" s="553">
        <v>84</v>
      </c>
      <c r="J306" s="553">
        <v>32</v>
      </c>
      <c r="K306" s="553">
        <v>0</v>
      </c>
      <c r="L306" s="553">
        <v>4031</v>
      </c>
      <c r="M306" s="37">
        <v>48</v>
      </c>
    </row>
    <row r="307" spans="2:13" s="26" customFormat="1">
      <c r="B307" s="57" t="s">
        <v>1319</v>
      </c>
      <c r="C307" s="8"/>
      <c r="D307" s="577"/>
      <c r="E307" s="527">
        <v>23</v>
      </c>
      <c r="F307" s="805">
        <v>4.4800000000000004</v>
      </c>
      <c r="G307" s="553">
        <v>0</v>
      </c>
      <c r="H307" s="553">
        <v>0</v>
      </c>
      <c r="I307" s="553">
        <v>23</v>
      </c>
      <c r="J307" s="553">
        <v>13</v>
      </c>
      <c r="K307" s="553">
        <v>0</v>
      </c>
      <c r="L307" s="553">
        <v>805</v>
      </c>
      <c r="M307" s="37">
        <v>35</v>
      </c>
    </row>
    <row r="308" spans="2:13">
      <c r="B308" s="57" t="s">
        <v>1320</v>
      </c>
      <c r="D308" s="577"/>
      <c r="E308" s="527">
        <v>7</v>
      </c>
      <c r="F308" s="805">
        <v>2.4</v>
      </c>
      <c r="G308" s="553">
        <v>0</v>
      </c>
      <c r="H308" s="553">
        <v>0</v>
      </c>
      <c r="I308" s="553">
        <v>7</v>
      </c>
      <c r="J308" s="553">
        <v>5</v>
      </c>
      <c r="K308" s="553">
        <v>0</v>
      </c>
      <c r="L308" s="553">
        <v>324</v>
      </c>
      <c r="M308" s="37">
        <v>46.3</v>
      </c>
    </row>
    <row r="309" spans="2:13" s="26" customFormat="1">
      <c r="B309" s="144" t="s">
        <v>1321</v>
      </c>
      <c r="C309" s="8"/>
      <c r="D309" s="577"/>
      <c r="E309" s="527">
        <v>30</v>
      </c>
      <c r="F309" s="805">
        <v>6.37</v>
      </c>
      <c r="G309" s="553">
        <v>0</v>
      </c>
      <c r="H309" s="553">
        <v>1</v>
      </c>
      <c r="I309" s="553">
        <v>29</v>
      </c>
      <c r="J309" s="553">
        <v>8</v>
      </c>
      <c r="K309" s="553">
        <v>0</v>
      </c>
      <c r="L309" s="553">
        <v>1663</v>
      </c>
      <c r="M309" s="37">
        <v>55.4</v>
      </c>
    </row>
    <row r="310" spans="2:13">
      <c r="B310" s="57" t="s">
        <v>1322</v>
      </c>
      <c r="D310" s="577"/>
      <c r="E310" s="527">
        <v>257</v>
      </c>
      <c r="F310" s="805">
        <v>10.4</v>
      </c>
      <c r="G310" s="553">
        <v>1</v>
      </c>
      <c r="H310" s="553">
        <v>3</v>
      </c>
      <c r="I310" s="553">
        <v>253</v>
      </c>
      <c r="J310" s="553">
        <v>92</v>
      </c>
      <c r="K310" s="553">
        <v>0</v>
      </c>
      <c r="L310" s="553">
        <v>11075</v>
      </c>
      <c r="M310" s="37">
        <v>43.3</v>
      </c>
    </row>
    <row r="311" spans="2:13">
      <c r="B311" s="50"/>
      <c r="D311" s="577"/>
      <c r="E311" s="527"/>
      <c r="F311" s="805"/>
      <c r="G311" s="553"/>
      <c r="H311" s="553"/>
      <c r="I311" s="553"/>
      <c r="J311" s="553"/>
      <c r="K311" s="553"/>
      <c r="L311" s="553"/>
      <c r="M311" s="37"/>
    </row>
    <row r="312" spans="2:13">
      <c r="B312" s="113" t="s">
        <v>1760</v>
      </c>
      <c r="D312" s="577">
        <v>2014</v>
      </c>
      <c r="E312" s="527">
        <v>1965</v>
      </c>
      <c r="F312" s="805">
        <v>6.34</v>
      </c>
      <c r="G312" s="553">
        <v>2</v>
      </c>
      <c r="H312" s="553">
        <v>14</v>
      </c>
      <c r="I312" s="553">
        <v>1949</v>
      </c>
      <c r="J312" s="553">
        <v>715</v>
      </c>
      <c r="K312" s="553">
        <v>1</v>
      </c>
      <c r="L312" s="553">
        <v>91714</v>
      </c>
      <c r="M312" s="37">
        <v>46.7</v>
      </c>
    </row>
    <row r="313" spans="2:13">
      <c r="B313" s="50" t="s">
        <v>1751</v>
      </c>
      <c r="D313" s="573">
        <v>2015</v>
      </c>
      <c r="E313" s="528">
        <v>2010</v>
      </c>
      <c r="F313" s="806">
        <v>6.37</v>
      </c>
      <c r="G313" s="552">
        <v>12</v>
      </c>
      <c r="H313" s="552">
        <v>15</v>
      </c>
      <c r="I313" s="552">
        <v>1983</v>
      </c>
      <c r="J313" s="552">
        <v>743</v>
      </c>
      <c r="K313" s="552">
        <v>1</v>
      </c>
      <c r="L313" s="552">
        <v>97174</v>
      </c>
      <c r="M313" s="589">
        <v>48.6</v>
      </c>
    </row>
    <row r="314" spans="2:13">
      <c r="B314" s="50" t="s">
        <v>1751</v>
      </c>
      <c r="D314" s="578"/>
      <c r="E314" s="527"/>
      <c r="F314" s="805"/>
      <c r="G314" s="553"/>
      <c r="H314" s="553"/>
      <c r="I314" s="553"/>
      <c r="J314" s="553"/>
      <c r="K314" s="553"/>
      <c r="L314" s="553"/>
      <c r="M314" s="37"/>
    </row>
    <row r="315" spans="2:13">
      <c r="B315" s="113" t="s">
        <v>1323</v>
      </c>
      <c r="C315" s="132"/>
      <c r="D315" s="574"/>
      <c r="E315" s="528">
        <v>1570</v>
      </c>
      <c r="F315" s="806">
        <v>7.19</v>
      </c>
      <c r="G315" s="552">
        <v>11</v>
      </c>
      <c r="H315" s="552">
        <v>9</v>
      </c>
      <c r="I315" s="552">
        <v>1550</v>
      </c>
      <c r="J315" s="552">
        <v>555</v>
      </c>
      <c r="K315" s="552">
        <v>1</v>
      </c>
      <c r="L315" s="552">
        <v>72768</v>
      </c>
      <c r="M315" s="589">
        <v>46.7</v>
      </c>
    </row>
    <row r="316" spans="2:13">
      <c r="B316" s="50" t="s">
        <v>1106</v>
      </c>
      <c r="D316" s="578"/>
      <c r="E316" s="527"/>
      <c r="F316" s="805"/>
      <c r="G316" s="553"/>
      <c r="H316" s="553"/>
      <c r="I316" s="553"/>
      <c r="J316" s="553"/>
      <c r="K316" s="553"/>
      <c r="L316" s="553"/>
      <c r="M316" s="37"/>
    </row>
    <row r="317" spans="2:13" s="26" customFormat="1">
      <c r="B317" s="144" t="s">
        <v>1324</v>
      </c>
      <c r="C317" s="8"/>
      <c r="D317" s="577"/>
      <c r="E317" s="527">
        <v>807</v>
      </c>
      <c r="F317" s="805">
        <v>8.39</v>
      </c>
      <c r="G317" s="553">
        <v>3</v>
      </c>
      <c r="H317" s="553">
        <v>6</v>
      </c>
      <c r="I317" s="553">
        <v>798</v>
      </c>
      <c r="J317" s="553">
        <v>332</v>
      </c>
      <c r="K317" s="553">
        <v>1</v>
      </c>
      <c r="L317" s="553">
        <v>34548</v>
      </c>
      <c r="M317" s="37">
        <v>43</v>
      </c>
    </row>
    <row r="318" spans="2:13">
      <c r="B318" s="57" t="s">
        <v>1325</v>
      </c>
      <c r="D318" s="577"/>
      <c r="E318" s="527">
        <v>218</v>
      </c>
      <c r="F318" s="805">
        <v>6.19</v>
      </c>
      <c r="G318" s="553">
        <v>2</v>
      </c>
      <c r="H318" s="553">
        <v>1</v>
      </c>
      <c r="I318" s="553">
        <v>215</v>
      </c>
      <c r="J318" s="553">
        <v>75</v>
      </c>
      <c r="K318" s="553">
        <v>0</v>
      </c>
      <c r="L318" s="553">
        <v>9854</v>
      </c>
      <c r="M318" s="37">
        <v>45.6</v>
      </c>
    </row>
    <row r="319" spans="2:13">
      <c r="B319" s="50" t="s">
        <v>1326</v>
      </c>
      <c r="D319" s="577"/>
      <c r="E319" s="527">
        <v>96</v>
      </c>
      <c r="F319" s="805">
        <v>5.15</v>
      </c>
      <c r="G319" s="553">
        <v>0</v>
      </c>
      <c r="H319" s="553">
        <v>0</v>
      </c>
      <c r="I319" s="553">
        <v>96</v>
      </c>
      <c r="J319" s="553">
        <v>31</v>
      </c>
      <c r="K319" s="553">
        <v>0</v>
      </c>
      <c r="L319" s="553">
        <v>5705</v>
      </c>
      <c r="M319" s="37">
        <v>59.4</v>
      </c>
    </row>
    <row r="320" spans="2:13">
      <c r="B320" s="50" t="s">
        <v>1327</v>
      </c>
      <c r="D320" s="578"/>
      <c r="E320" s="527">
        <v>128</v>
      </c>
      <c r="F320" s="805">
        <v>5.04</v>
      </c>
      <c r="G320" s="553">
        <v>4</v>
      </c>
      <c r="H320" s="553">
        <v>1</v>
      </c>
      <c r="I320" s="553">
        <v>123</v>
      </c>
      <c r="J320" s="553">
        <v>37</v>
      </c>
      <c r="K320" s="553">
        <v>0</v>
      </c>
      <c r="L320" s="553">
        <v>5970</v>
      </c>
      <c r="M320" s="37">
        <v>48.1</v>
      </c>
    </row>
    <row r="321" spans="2:13">
      <c r="B321" s="50" t="s">
        <v>1328</v>
      </c>
      <c r="D321" s="577"/>
      <c r="E321" s="527">
        <v>121</v>
      </c>
      <c r="F321" s="805">
        <v>6.66</v>
      </c>
      <c r="G321" s="553">
        <v>0</v>
      </c>
      <c r="H321" s="553">
        <v>0</v>
      </c>
      <c r="I321" s="553">
        <v>121</v>
      </c>
      <c r="J321" s="553">
        <v>35</v>
      </c>
      <c r="K321" s="553">
        <v>0</v>
      </c>
      <c r="L321" s="553">
        <v>6313</v>
      </c>
      <c r="M321" s="37">
        <v>52.2</v>
      </c>
    </row>
    <row r="322" spans="2:13">
      <c r="B322" s="50" t="s">
        <v>1329</v>
      </c>
      <c r="D322" s="577"/>
      <c r="E322" s="527">
        <v>200</v>
      </c>
      <c r="F322" s="805">
        <v>8.06</v>
      </c>
      <c r="G322" s="553">
        <v>2</v>
      </c>
      <c r="H322" s="553">
        <v>1</v>
      </c>
      <c r="I322" s="553">
        <v>197</v>
      </c>
      <c r="J322" s="553">
        <v>45</v>
      </c>
      <c r="K322" s="553">
        <v>0</v>
      </c>
      <c r="L322" s="553">
        <v>10378</v>
      </c>
      <c r="M322" s="37">
        <v>52.4</v>
      </c>
    </row>
    <row r="323" spans="2:13" ht="21.75" customHeight="1">
      <c r="B323" s="113" t="s">
        <v>1777</v>
      </c>
      <c r="C323" s="132"/>
      <c r="D323" s="573"/>
      <c r="E323" s="528">
        <v>440</v>
      </c>
      <c r="F323" s="806">
        <v>4.5199999999999996</v>
      </c>
      <c r="G323" s="552">
        <v>1</v>
      </c>
      <c r="H323" s="552">
        <v>6</v>
      </c>
      <c r="I323" s="552">
        <v>433</v>
      </c>
      <c r="J323" s="552">
        <v>188</v>
      </c>
      <c r="K323" s="552">
        <v>0</v>
      </c>
      <c r="L323" s="552">
        <v>24406</v>
      </c>
      <c r="M323" s="589">
        <v>55.6</v>
      </c>
    </row>
    <row r="324" spans="2:13">
      <c r="B324" s="50" t="s">
        <v>1106</v>
      </c>
      <c r="D324" s="577"/>
      <c r="E324" s="527"/>
      <c r="F324" s="805"/>
      <c r="G324" s="553"/>
      <c r="H324" s="553"/>
      <c r="I324" s="553"/>
      <c r="J324" s="553"/>
      <c r="K324" s="553"/>
      <c r="L324" s="553"/>
      <c r="M324" s="37"/>
    </row>
    <row r="325" spans="2:13">
      <c r="B325" s="50" t="s">
        <v>1330</v>
      </c>
      <c r="D325" s="577"/>
      <c r="E325" s="527">
        <v>76</v>
      </c>
      <c r="F325" s="805">
        <v>4.99</v>
      </c>
      <c r="G325" s="553">
        <v>0</v>
      </c>
      <c r="H325" s="553">
        <v>0</v>
      </c>
      <c r="I325" s="553">
        <v>76</v>
      </c>
      <c r="J325" s="553">
        <v>44</v>
      </c>
      <c r="K325" s="553">
        <v>0</v>
      </c>
      <c r="L325" s="553">
        <v>4624</v>
      </c>
      <c r="M325" s="37">
        <v>60.8</v>
      </c>
    </row>
    <row r="326" spans="2:13">
      <c r="B326" s="50" t="s">
        <v>1331</v>
      </c>
      <c r="D326" s="577"/>
      <c r="E326" s="527">
        <v>73</v>
      </c>
      <c r="F326" s="805">
        <v>4.53</v>
      </c>
      <c r="G326" s="553">
        <v>0</v>
      </c>
      <c r="H326" s="553">
        <v>4</v>
      </c>
      <c r="I326" s="553">
        <v>69</v>
      </c>
      <c r="J326" s="553">
        <v>31</v>
      </c>
      <c r="K326" s="553">
        <v>0</v>
      </c>
      <c r="L326" s="553">
        <v>3593</v>
      </c>
      <c r="M326" s="37">
        <v>49.2</v>
      </c>
    </row>
    <row r="327" spans="2:13">
      <c r="B327" s="57" t="s">
        <v>1332</v>
      </c>
      <c r="D327" s="577"/>
      <c r="E327" s="527">
        <v>3</v>
      </c>
      <c r="F327" s="811">
        <v>0.67</v>
      </c>
      <c r="G327" s="553">
        <v>0</v>
      </c>
      <c r="H327" s="553">
        <v>0</v>
      </c>
      <c r="I327" s="553">
        <v>3</v>
      </c>
      <c r="J327" s="553">
        <v>2</v>
      </c>
      <c r="K327" s="553">
        <v>0</v>
      </c>
      <c r="L327" s="553">
        <v>363</v>
      </c>
      <c r="M327" s="618">
        <v>121</v>
      </c>
    </row>
    <row r="328" spans="2:13" s="26" customFormat="1">
      <c r="B328" s="57" t="s">
        <v>1333</v>
      </c>
      <c r="C328" s="8"/>
      <c r="D328" s="577"/>
      <c r="E328" s="527">
        <v>17</v>
      </c>
      <c r="F328" s="805">
        <v>2.0499999999999998</v>
      </c>
      <c r="G328" s="553">
        <v>0</v>
      </c>
      <c r="H328" s="553">
        <v>0</v>
      </c>
      <c r="I328" s="553">
        <v>17</v>
      </c>
      <c r="J328" s="553">
        <v>8</v>
      </c>
      <c r="K328" s="553">
        <v>0</v>
      </c>
      <c r="L328" s="553">
        <v>1121</v>
      </c>
      <c r="M328" s="37">
        <v>65.900000000000006</v>
      </c>
    </row>
    <row r="329" spans="2:13">
      <c r="B329" s="57" t="s">
        <v>1334</v>
      </c>
      <c r="D329" s="577"/>
      <c r="E329" s="527">
        <v>49</v>
      </c>
      <c r="F329" s="805">
        <v>6.58</v>
      </c>
      <c r="G329" s="553">
        <v>0</v>
      </c>
      <c r="H329" s="553">
        <v>1</v>
      </c>
      <c r="I329" s="553">
        <v>48</v>
      </c>
      <c r="J329" s="553">
        <v>23</v>
      </c>
      <c r="K329" s="553">
        <v>0</v>
      </c>
      <c r="L329" s="553">
        <v>2472</v>
      </c>
      <c r="M329" s="37">
        <v>50.4</v>
      </c>
    </row>
    <row r="330" spans="2:13">
      <c r="B330" s="57" t="s">
        <v>1335</v>
      </c>
      <c r="D330" s="577"/>
      <c r="E330" s="527">
        <v>94</v>
      </c>
      <c r="F330" s="805">
        <v>5.46</v>
      </c>
      <c r="G330" s="553">
        <v>0</v>
      </c>
      <c r="H330" s="553">
        <v>0</v>
      </c>
      <c r="I330" s="553">
        <v>94</v>
      </c>
      <c r="J330" s="553">
        <v>33</v>
      </c>
      <c r="K330" s="553">
        <v>0</v>
      </c>
      <c r="L330" s="553">
        <v>4821</v>
      </c>
      <c r="M330" s="37">
        <v>51.3</v>
      </c>
    </row>
    <row r="331" spans="2:13" s="26" customFormat="1">
      <c r="B331" s="57" t="s">
        <v>1336</v>
      </c>
      <c r="C331" s="8"/>
      <c r="D331" s="577"/>
      <c r="E331" s="527">
        <v>78</v>
      </c>
      <c r="F331" s="805">
        <v>4.45</v>
      </c>
      <c r="G331" s="553">
        <v>1</v>
      </c>
      <c r="H331" s="553">
        <v>0</v>
      </c>
      <c r="I331" s="553">
        <v>77</v>
      </c>
      <c r="J331" s="553">
        <v>23</v>
      </c>
      <c r="K331" s="553">
        <v>0</v>
      </c>
      <c r="L331" s="553">
        <v>4551</v>
      </c>
      <c r="M331" s="37">
        <v>59.1</v>
      </c>
    </row>
    <row r="332" spans="2:13">
      <c r="B332" s="57" t="s">
        <v>1337</v>
      </c>
      <c r="D332" s="577"/>
      <c r="E332" s="527">
        <v>50</v>
      </c>
      <c r="F332" s="805">
        <v>4.57</v>
      </c>
      <c r="G332" s="553">
        <v>0</v>
      </c>
      <c r="H332" s="553">
        <v>1</v>
      </c>
      <c r="I332" s="553">
        <v>49</v>
      </c>
      <c r="J332" s="553">
        <v>24</v>
      </c>
      <c r="K332" s="553">
        <v>0</v>
      </c>
      <c r="L332" s="553">
        <v>2861</v>
      </c>
      <c r="M332" s="37">
        <v>57.2</v>
      </c>
    </row>
    <row r="333" spans="2:13" s="26" customFormat="1">
      <c r="B333" s="144"/>
      <c r="C333" s="8"/>
      <c r="D333" s="577"/>
      <c r="E333" s="527"/>
      <c r="F333" s="805"/>
      <c r="G333" s="553"/>
      <c r="H333" s="553"/>
      <c r="I333" s="553"/>
      <c r="J333" s="553"/>
      <c r="K333" s="553"/>
      <c r="L333" s="553"/>
      <c r="M333" s="37"/>
    </row>
    <row r="334" spans="2:13">
      <c r="B334" s="418" t="s">
        <v>1338</v>
      </c>
      <c r="C334" s="132"/>
      <c r="D334" s="573">
        <v>2015</v>
      </c>
      <c r="E334" s="528">
        <v>17348</v>
      </c>
      <c r="F334" s="806">
        <v>8.57</v>
      </c>
      <c r="G334" s="552">
        <v>59</v>
      </c>
      <c r="H334" s="552">
        <v>93</v>
      </c>
      <c r="I334" s="552">
        <v>17196</v>
      </c>
      <c r="J334" s="552">
        <v>6365</v>
      </c>
      <c r="K334" s="552">
        <v>37</v>
      </c>
      <c r="L334" s="552">
        <v>651729</v>
      </c>
      <c r="M334" s="589">
        <v>37.700000000000003</v>
      </c>
    </row>
    <row r="335" spans="2:13">
      <c r="B335" s="144" t="s">
        <v>1751</v>
      </c>
      <c r="D335" s="577"/>
      <c r="E335" s="527"/>
      <c r="F335" s="805"/>
      <c r="G335" s="553"/>
      <c r="H335" s="553"/>
      <c r="I335" s="553"/>
      <c r="J335" s="553"/>
      <c r="K335" s="553"/>
      <c r="L335" s="553"/>
      <c r="M335" s="37"/>
    </row>
    <row r="336" spans="2:13">
      <c r="B336" s="150" t="s">
        <v>1761</v>
      </c>
      <c r="D336" s="578">
        <v>2014</v>
      </c>
      <c r="E336" s="527">
        <v>2604</v>
      </c>
      <c r="F336" s="805">
        <v>8.82</v>
      </c>
      <c r="G336" s="553">
        <v>5</v>
      </c>
      <c r="H336" s="553">
        <v>26</v>
      </c>
      <c r="I336" s="553">
        <v>2573</v>
      </c>
      <c r="J336" s="553">
        <v>943</v>
      </c>
      <c r="K336" s="553">
        <v>3</v>
      </c>
      <c r="L336" s="553">
        <v>90236</v>
      </c>
      <c r="M336" s="37">
        <v>34.700000000000003</v>
      </c>
    </row>
    <row r="337" spans="2:13">
      <c r="B337" s="144" t="s">
        <v>1751</v>
      </c>
      <c r="D337" s="573">
        <v>2015</v>
      </c>
      <c r="E337" s="528">
        <v>2342</v>
      </c>
      <c r="F337" s="806">
        <v>7.75</v>
      </c>
      <c r="G337" s="552">
        <v>2</v>
      </c>
      <c r="H337" s="552">
        <v>10</v>
      </c>
      <c r="I337" s="552">
        <v>2330</v>
      </c>
      <c r="J337" s="552">
        <v>889</v>
      </c>
      <c r="K337" s="552">
        <v>2</v>
      </c>
      <c r="L337" s="552">
        <v>86492</v>
      </c>
      <c r="M337" s="589">
        <v>37</v>
      </c>
    </row>
    <row r="338" spans="2:13">
      <c r="B338" s="144" t="s">
        <v>1751</v>
      </c>
      <c r="D338" s="577"/>
      <c r="E338" s="527"/>
      <c r="F338" s="805"/>
      <c r="G338" s="553"/>
      <c r="H338" s="553"/>
      <c r="I338" s="553"/>
      <c r="J338" s="553"/>
      <c r="K338" s="553"/>
      <c r="L338" s="553"/>
      <c r="M338" s="37"/>
    </row>
    <row r="339" spans="2:13">
      <c r="B339" s="150" t="s">
        <v>1339</v>
      </c>
      <c r="C339" s="132"/>
      <c r="D339" s="574"/>
      <c r="E339" s="528">
        <v>824</v>
      </c>
      <c r="F339" s="806">
        <v>6.86</v>
      </c>
      <c r="G339" s="552">
        <v>1</v>
      </c>
      <c r="H339" s="552">
        <v>4</v>
      </c>
      <c r="I339" s="552">
        <v>819</v>
      </c>
      <c r="J339" s="552">
        <v>337</v>
      </c>
      <c r="K339" s="552">
        <v>0</v>
      </c>
      <c r="L339" s="552">
        <v>33961</v>
      </c>
      <c r="M339" s="589">
        <v>41.3</v>
      </c>
    </row>
    <row r="340" spans="2:13">
      <c r="B340" s="144" t="s">
        <v>1106</v>
      </c>
      <c r="D340" s="577"/>
      <c r="E340" s="527"/>
      <c r="F340" s="805"/>
      <c r="G340" s="553"/>
      <c r="H340" s="553"/>
      <c r="I340" s="553"/>
      <c r="J340" s="553"/>
      <c r="K340" s="553"/>
      <c r="L340" s="553"/>
      <c r="M340" s="37"/>
    </row>
    <row r="341" spans="2:13" s="26" customFormat="1">
      <c r="B341" s="144" t="s">
        <v>1340</v>
      </c>
      <c r="C341" s="8"/>
      <c r="D341" s="577"/>
      <c r="E341" s="527">
        <v>127</v>
      </c>
      <c r="F341" s="805">
        <v>6.88</v>
      </c>
      <c r="G341" s="553">
        <v>1</v>
      </c>
      <c r="H341" s="553">
        <v>0</v>
      </c>
      <c r="I341" s="553">
        <v>126</v>
      </c>
      <c r="J341" s="553">
        <v>40</v>
      </c>
      <c r="K341" s="553">
        <v>0</v>
      </c>
      <c r="L341" s="553">
        <v>4508</v>
      </c>
      <c r="M341" s="37">
        <v>35.799999999999997</v>
      </c>
    </row>
    <row r="342" spans="2:13">
      <c r="B342" s="155" t="s">
        <v>1341</v>
      </c>
      <c r="D342" s="577"/>
      <c r="E342" s="527">
        <v>129</v>
      </c>
      <c r="F342" s="805">
        <v>8.43</v>
      </c>
      <c r="G342" s="553">
        <v>0</v>
      </c>
      <c r="H342" s="553">
        <v>1</v>
      </c>
      <c r="I342" s="553">
        <v>128</v>
      </c>
      <c r="J342" s="553">
        <v>65</v>
      </c>
      <c r="K342" s="553">
        <v>0</v>
      </c>
      <c r="L342" s="553">
        <v>4939</v>
      </c>
      <c r="M342" s="37">
        <v>38.299999999999997</v>
      </c>
    </row>
    <row r="343" spans="2:13">
      <c r="B343" s="144" t="s">
        <v>1342</v>
      </c>
      <c r="D343" s="577"/>
      <c r="E343" s="527">
        <v>57</v>
      </c>
      <c r="F343" s="805">
        <v>4.1399999999999997</v>
      </c>
      <c r="G343" s="553">
        <v>0</v>
      </c>
      <c r="H343" s="553">
        <v>0</v>
      </c>
      <c r="I343" s="553">
        <v>57</v>
      </c>
      <c r="J343" s="553">
        <v>21</v>
      </c>
      <c r="K343" s="553">
        <v>0</v>
      </c>
      <c r="L343" s="553">
        <v>1589</v>
      </c>
      <c r="M343" s="37">
        <v>27.9</v>
      </c>
    </row>
    <row r="344" spans="2:13">
      <c r="B344" s="144" t="s">
        <v>1343</v>
      </c>
      <c r="D344" s="577"/>
      <c r="E344" s="527">
        <v>110</v>
      </c>
      <c r="F344" s="805">
        <v>9.67</v>
      </c>
      <c r="G344" s="553">
        <v>0</v>
      </c>
      <c r="H344" s="553">
        <v>1</v>
      </c>
      <c r="I344" s="553">
        <v>109</v>
      </c>
      <c r="J344" s="553">
        <v>30</v>
      </c>
      <c r="K344" s="553">
        <v>0</v>
      </c>
      <c r="L344" s="553">
        <v>4350</v>
      </c>
      <c r="M344" s="37">
        <v>39.5</v>
      </c>
    </row>
    <row r="345" spans="2:13">
      <c r="B345" s="144" t="s">
        <v>1344</v>
      </c>
      <c r="D345" s="577"/>
      <c r="E345" s="527">
        <v>69</v>
      </c>
      <c r="F345" s="805">
        <v>8.36</v>
      </c>
      <c r="G345" s="553">
        <v>0</v>
      </c>
      <c r="H345" s="553">
        <v>0</v>
      </c>
      <c r="I345" s="553">
        <v>69</v>
      </c>
      <c r="J345" s="553">
        <v>32</v>
      </c>
      <c r="K345" s="553">
        <v>0</v>
      </c>
      <c r="L345" s="553">
        <v>3334</v>
      </c>
      <c r="M345" s="37">
        <v>48.3</v>
      </c>
    </row>
    <row r="346" spans="2:13">
      <c r="B346" s="144" t="s">
        <v>1345</v>
      </c>
      <c r="D346" s="577"/>
      <c r="E346" s="527">
        <v>332</v>
      </c>
      <c r="F346" s="805">
        <v>6.26</v>
      </c>
      <c r="G346" s="553">
        <v>0</v>
      </c>
      <c r="H346" s="553">
        <v>2</v>
      </c>
      <c r="I346" s="553">
        <v>330</v>
      </c>
      <c r="J346" s="553">
        <v>149</v>
      </c>
      <c r="K346" s="553">
        <v>0</v>
      </c>
      <c r="L346" s="553">
        <v>15241</v>
      </c>
      <c r="M346" s="37">
        <v>45.9</v>
      </c>
    </row>
    <row r="347" spans="2:13" ht="23.25" customHeight="1">
      <c r="B347" s="150" t="s">
        <v>1346</v>
      </c>
      <c r="C347" s="132"/>
      <c r="D347" s="573"/>
      <c r="E347" s="528">
        <v>1518</v>
      </c>
      <c r="F347" s="806">
        <v>8.33</v>
      </c>
      <c r="G347" s="552">
        <v>1</v>
      </c>
      <c r="H347" s="552">
        <v>6</v>
      </c>
      <c r="I347" s="552">
        <v>1511</v>
      </c>
      <c r="J347" s="552">
        <v>552</v>
      </c>
      <c r="K347" s="552">
        <v>2</v>
      </c>
      <c r="L347" s="552">
        <v>52531</v>
      </c>
      <c r="M347" s="589">
        <v>34.6</v>
      </c>
    </row>
    <row r="348" spans="2:13">
      <c r="B348" s="144" t="s">
        <v>1106</v>
      </c>
      <c r="D348" s="577"/>
      <c r="E348" s="527"/>
      <c r="F348" s="805"/>
      <c r="G348" s="553"/>
      <c r="H348" s="553"/>
      <c r="I348" s="553"/>
      <c r="J348" s="553"/>
      <c r="K348" s="553"/>
      <c r="L348" s="553"/>
      <c r="M348" s="37"/>
    </row>
    <row r="349" spans="2:13">
      <c r="B349" s="144" t="s">
        <v>1280</v>
      </c>
      <c r="D349" s="577"/>
      <c r="E349" s="527">
        <v>90</v>
      </c>
      <c r="F349" s="805">
        <v>7.65</v>
      </c>
      <c r="G349" s="553">
        <v>0</v>
      </c>
      <c r="H349" s="553">
        <v>0</v>
      </c>
      <c r="I349" s="553">
        <v>90</v>
      </c>
      <c r="J349" s="553">
        <v>40</v>
      </c>
      <c r="K349" s="553">
        <v>0</v>
      </c>
      <c r="L349" s="553">
        <v>2766</v>
      </c>
      <c r="M349" s="37">
        <v>30.7</v>
      </c>
    </row>
    <row r="350" spans="2:13">
      <c r="B350" s="144" t="s">
        <v>1347</v>
      </c>
      <c r="D350" s="577"/>
      <c r="E350" s="527">
        <v>194</v>
      </c>
      <c r="F350" s="805">
        <v>9.3800000000000008</v>
      </c>
      <c r="G350" s="553">
        <v>0</v>
      </c>
      <c r="H350" s="553">
        <v>1</v>
      </c>
      <c r="I350" s="553">
        <v>193</v>
      </c>
      <c r="J350" s="553">
        <v>75</v>
      </c>
      <c r="K350" s="553">
        <v>0</v>
      </c>
      <c r="L350" s="553">
        <v>5650</v>
      </c>
      <c r="M350" s="37">
        <v>29.1</v>
      </c>
    </row>
    <row r="351" spans="2:13">
      <c r="B351" s="155" t="s">
        <v>1348</v>
      </c>
      <c r="D351" s="577"/>
      <c r="E351" s="527">
        <v>156</v>
      </c>
      <c r="F351" s="805">
        <v>7.89</v>
      </c>
      <c r="G351" s="553">
        <v>0</v>
      </c>
      <c r="H351" s="553">
        <v>0</v>
      </c>
      <c r="I351" s="553">
        <v>156</v>
      </c>
      <c r="J351" s="553">
        <v>66</v>
      </c>
      <c r="K351" s="553">
        <v>1</v>
      </c>
      <c r="L351" s="553">
        <v>6173</v>
      </c>
      <c r="M351" s="37">
        <v>39.6</v>
      </c>
    </row>
    <row r="352" spans="2:13">
      <c r="B352" s="155" t="s">
        <v>1349</v>
      </c>
      <c r="D352" s="577"/>
      <c r="E352" s="527">
        <v>187</v>
      </c>
      <c r="F352" s="805">
        <v>8.5500000000000007</v>
      </c>
      <c r="G352" s="553">
        <v>1</v>
      </c>
      <c r="H352" s="553">
        <v>1</v>
      </c>
      <c r="I352" s="553">
        <v>185</v>
      </c>
      <c r="J352" s="553">
        <v>65</v>
      </c>
      <c r="K352" s="553">
        <v>1</v>
      </c>
      <c r="L352" s="553">
        <v>7350</v>
      </c>
      <c r="M352" s="37">
        <v>39.5</v>
      </c>
    </row>
    <row r="353" spans="2:13" s="26" customFormat="1">
      <c r="B353" s="155" t="s">
        <v>1350</v>
      </c>
      <c r="C353" s="8"/>
      <c r="D353" s="577"/>
      <c r="E353" s="527">
        <v>132</v>
      </c>
      <c r="F353" s="805">
        <v>8.75</v>
      </c>
      <c r="G353" s="553">
        <v>0</v>
      </c>
      <c r="H353" s="553">
        <v>1</v>
      </c>
      <c r="I353" s="553">
        <v>131</v>
      </c>
      <c r="J353" s="553">
        <v>41</v>
      </c>
      <c r="K353" s="553">
        <v>0</v>
      </c>
      <c r="L353" s="553">
        <v>4160</v>
      </c>
      <c r="M353" s="37">
        <v>31.5</v>
      </c>
    </row>
    <row r="354" spans="2:13">
      <c r="B354" s="155" t="s">
        <v>1351</v>
      </c>
      <c r="D354" s="577"/>
      <c r="E354" s="527">
        <v>218</v>
      </c>
      <c r="F354" s="805">
        <v>8.1999999999999993</v>
      </c>
      <c r="G354" s="553">
        <v>0</v>
      </c>
      <c r="H354" s="553">
        <v>1</v>
      </c>
      <c r="I354" s="553">
        <v>217</v>
      </c>
      <c r="J354" s="553">
        <v>54</v>
      </c>
      <c r="K354" s="553">
        <v>0</v>
      </c>
      <c r="L354" s="553">
        <v>7577</v>
      </c>
      <c r="M354" s="37">
        <v>34.799999999999997</v>
      </c>
    </row>
    <row r="355" spans="2:13" s="26" customFormat="1">
      <c r="B355" s="144" t="s">
        <v>1352</v>
      </c>
      <c r="C355" s="8"/>
      <c r="D355" s="577"/>
      <c r="E355" s="527">
        <v>93</v>
      </c>
      <c r="F355" s="805">
        <v>9.43</v>
      </c>
      <c r="G355" s="553">
        <v>0</v>
      </c>
      <c r="H355" s="553">
        <v>0</v>
      </c>
      <c r="I355" s="553">
        <v>93</v>
      </c>
      <c r="J355" s="553">
        <v>36</v>
      </c>
      <c r="K355" s="553">
        <v>0</v>
      </c>
      <c r="L355" s="553">
        <v>3252</v>
      </c>
      <c r="M355" s="37">
        <v>35</v>
      </c>
    </row>
    <row r="356" spans="2:13">
      <c r="B356" s="155" t="s">
        <v>1353</v>
      </c>
      <c r="D356" s="577"/>
      <c r="E356" s="527">
        <v>448</v>
      </c>
      <c r="F356" s="805">
        <v>7.92</v>
      </c>
      <c r="G356" s="553">
        <v>0</v>
      </c>
      <c r="H356" s="553">
        <v>2</v>
      </c>
      <c r="I356" s="553">
        <v>446</v>
      </c>
      <c r="J356" s="553">
        <v>175</v>
      </c>
      <c r="K356" s="553">
        <v>0</v>
      </c>
      <c r="L356" s="553">
        <v>15603</v>
      </c>
      <c r="M356" s="37">
        <v>34.799999999999997</v>
      </c>
    </row>
    <row r="357" spans="2:13">
      <c r="B357" s="144"/>
      <c r="D357" s="577"/>
      <c r="E357" s="527"/>
      <c r="F357" s="805"/>
      <c r="G357" s="553"/>
      <c r="H357" s="553"/>
      <c r="I357" s="553"/>
      <c r="J357" s="553"/>
      <c r="K357" s="553"/>
      <c r="L357" s="553"/>
      <c r="M357" s="37"/>
    </row>
    <row r="358" spans="2:13">
      <c r="B358" s="150" t="s">
        <v>1762</v>
      </c>
      <c r="D358" s="577">
        <v>2014</v>
      </c>
      <c r="E358" s="527">
        <v>11227</v>
      </c>
      <c r="F358" s="805">
        <v>9.3699999999999992</v>
      </c>
      <c r="G358" s="553">
        <v>36</v>
      </c>
      <c r="H358" s="553">
        <v>66</v>
      </c>
      <c r="I358" s="553">
        <v>11125</v>
      </c>
      <c r="J358" s="553">
        <v>3743</v>
      </c>
      <c r="K358" s="553">
        <v>21</v>
      </c>
      <c r="L358" s="553">
        <v>387636</v>
      </c>
      <c r="M358" s="37">
        <v>34.6</v>
      </c>
    </row>
    <row r="359" spans="2:13">
      <c r="B359" s="144" t="s">
        <v>1751</v>
      </c>
      <c r="D359" s="573">
        <v>2015</v>
      </c>
      <c r="E359" s="528">
        <v>10914</v>
      </c>
      <c r="F359" s="806">
        <v>8.81</v>
      </c>
      <c r="G359" s="552">
        <v>41</v>
      </c>
      <c r="H359" s="552">
        <v>62</v>
      </c>
      <c r="I359" s="552">
        <v>10811</v>
      </c>
      <c r="J359" s="552">
        <v>3761</v>
      </c>
      <c r="K359" s="552">
        <v>30</v>
      </c>
      <c r="L359" s="552">
        <v>413878</v>
      </c>
      <c r="M359" s="589">
        <v>38.1</v>
      </c>
    </row>
    <row r="360" spans="2:13">
      <c r="B360" s="144" t="s">
        <v>1751</v>
      </c>
      <c r="D360" s="577"/>
      <c r="E360" s="527"/>
      <c r="F360" s="805"/>
      <c r="G360" s="553"/>
      <c r="H360" s="553"/>
      <c r="I360" s="553"/>
      <c r="J360" s="553"/>
      <c r="K360" s="553"/>
      <c r="L360" s="553"/>
      <c r="M360" s="37"/>
    </row>
    <row r="361" spans="2:13">
      <c r="B361" s="150" t="s">
        <v>1354</v>
      </c>
      <c r="C361" s="132"/>
      <c r="D361" s="573"/>
      <c r="E361" s="528">
        <v>1758</v>
      </c>
      <c r="F361" s="806">
        <v>8.44</v>
      </c>
      <c r="G361" s="552">
        <v>4</v>
      </c>
      <c r="H361" s="552">
        <v>11</v>
      </c>
      <c r="I361" s="552">
        <v>1743</v>
      </c>
      <c r="J361" s="552">
        <v>581</v>
      </c>
      <c r="K361" s="552">
        <v>3</v>
      </c>
      <c r="L361" s="552">
        <v>73228</v>
      </c>
      <c r="M361" s="589">
        <v>41.7</v>
      </c>
    </row>
    <row r="362" spans="2:13">
      <c r="B362" s="144" t="s">
        <v>1106</v>
      </c>
      <c r="D362" s="577"/>
      <c r="E362" s="527"/>
      <c r="F362" s="805"/>
      <c r="G362" s="553"/>
      <c r="H362" s="553"/>
      <c r="I362" s="553"/>
      <c r="J362" s="553"/>
      <c r="K362" s="553"/>
      <c r="L362" s="553"/>
      <c r="M362" s="37"/>
    </row>
    <row r="363" spans="2:13">
      <c r="B363" s="144" t="s">
        <v>1355</v>
      </c>
      <c r="D363" s="577"/>
      <c r="E363" s="527">
        <v>157</v>
      </c>
      <c r="F363" s="805">
        <v>8</v>
      </c>
      <c r="G363" s="553">
        <v>0</v>
      </c>
      <c r="H363" s="553">
        <v>2</v>
      </c>
      <c r="I363" s="553">
        <v>155</v>
      </c>
      <c r="J363" s="553">
        <v>42</v>
      </c>
      <c r="K363" s="553">
        <v>1</v>
      </c>
      <c r="L363" s="553">
        <v>5939</v>
      </c>
      <c r="M363" s="37">
        <v>37.799999999999997</v>
      </c>
    </row>
    <row r="364" spans="2:13">
      <c r="B364" s="144" t="s">
        <v>1356</v>
      </c>
      <c r="D364" s="577"/>
      <c r="E364" s="527">
        <v>114</v>
      </c>
      <c r="F364" s="805">
        <v>7.89</v>
      </c>
      <c r="G364" s="553">
        <v>1</v>
      </c>
      <c r="H364" s="553">
        <v>1</v>
      </c>
      <c r="I364" s="553">
        <v>112</v>
      </c>
      <c r="J364" s="553">
        <v>25</v>
      </c>
      <c r="K364" s="553">
        <v>0</v>
      </c>
      <c r="L364" s="553">
        <v>5729</v>
      </c>
      <c r="M364" s="37">
        <v>50.7</v>
      </c>
    </row>
    <row r="365" spans="2:13" s="26" customFormat="1">
      <c r="B365" s="144" t="s">
        <v>1357</v>
      </c>
      <c r="C365" s="8"/>
      <c r="D365" s="577"/>
      <c r="E365" s="527">
        <v>362</v>
      </c>
      <c r="F365" s="805">
        <v>8.36</v>
      </c>
      <c r="G365" s="553">
        <v>0</v>
      </c>
      <c r="H365" s="553">
        <v>2</v>
      </c>
      <c r="I365" s="553">
        <v>360</v>
      </c>
      <c r="J365" s="553">
        <v>143</v>
      </c>
      <c r="K365" s="553">
        <v>0</v>
      </c>
      <c r="L365" s="553">
        <v>17986</v>
      </c>
      <c r="M365" s="37">
        <v>49.7</v>
      </c>
    </row>
    <row r="366" spans="2:13">
      <c r="B366" s="155" t="s">
        <v>1358</v>
      </c>
      <c r="D366" s="577"/>
      <c r="E366" s="527">
        <v>163</v>
      </c>
      <c r="F366" s="805">
        <v>6.96</v>
      </c>
      <c r="G366" s="553">
        <v>1</v>
      </c>
      <c r="H366" s="553">
        <v>0</v>
      </c>
      <c r="I366" s="553">
        <v>162</v>
      </c>
      <c r="J366" s="553">
        <v>46</v>
      </c>
      <c r="K366" s="553">
        <v>0</v>
      </c>
      <c r="L366" s="553">
        <v>7627</v>
      </c>
      <c r="M366" s="37">
        <v>47.1</v>
      </c>
    </row>
    <row r="367" spans="2:13">
      <c r="B367" s="144" t="s">
        <v>1359</v>
      </c>
      <c r="D367" s="577"/>
      <c r="E367" s="527">
        <v>225</v>
      </c>
      <c r="F367" s="805">
        <v>9.1300000000000008</v>
      </c>
      <c r="G367" s="553">
        <v>0</v>
      </c>
      <c r="H367" s="553">
        <v>1</v>
      </c>
      <c r="I367" s="553">
        <v>224</v>
      </c>
      <c r="J367" s="553">
        <v>79</v>
      </c>
      <c r="K367" s="553">
        <v>0</v>
      </c>
      <c r="L367" s="553">
        <v>7241</v>
      </c>
      <c r="M367" s="37">
        <v>32.200000000000003</v>
      </c>
    </row>
    <row r="368" spans="2:13">
      <c r="B368" s="144" t="s">
        <v>1146</v>
      </c>
      <c r="D368" s="577"/>
      <c r="E368" s="527">
        <v>448</v>
      </c>
      <c r="F368" s="805">
        <v>8.69</v>
      </c>
      <c r="G368" s="553">
        <v>1</v>
      </c>
      <c r="H368" s="553">
        <v>2</v>
      </c>
      <c r="I368" s="553">
        <v>445</v>
      </c>
      <c r="J368" s="553">
        <v>152</v>
      </c>
      <c r="K368" s="553">
        <v>1</v>
      </c>
      <c r="L368" s="553">
        <v>16995</v>
      </c>
      <c r="M368" s="37">
        <v>38</v>
      </c>
    </row>
    <row r="369" spans="2:13">
      <c r="B369" s="144" t="s">
        <v>1360</v>
      </c>
      <c r="D369" s="578"/>
      <c r="E369" s="527">
        <v>152</v>
      </c>
      <c r="F369" s="805">
        <v>9.81</v>
      </c>
      <c r="G369" s="553">
        <v>0</v>
      </c>
      <c r="H369" s="553">
        <v>1</v>
      </c>
      <c r="I369" s="553">
        <v>151</v>
      </c>
      <c r="J369" s="553">
        <v>42</v>
      </c>
      <c r="K369" s="553">
        <v>1</v>
      </c>
      <c r="L369" s="553">
        <v>6857</v>
      </c>
      <c r="M369" s="37">
        <v>45.1</v>
      </c>
    </row>
    <row r="370" spans="2:13">
      <c r="B370" s="144" t="s">
        <v>1361</v>
      </c>
      <c r="D370" s="577"/>
      <c r="E370" s="527">
        <v>137</v>
      </c>
      <c r="F370" s="805">
        <v>8.65</v>
      </c>
      <c r="G370" s="553">
        <v>1</v>
      </c>
      <c r="H370" s="553">
        <v>2</v>
      </c>
      <c r="I370" s="553">
        <v>134</v>
      </c>
      <c r="J370" s="553">
        <v>52</v>
      </c>
      <c r="K370" s="553">
        <v>0</v>
      </c>
      <c r="L370" s="553">
        <v>4854</v>
      </c>
      <c r="M370" s="37">
        <v>35.6</v>
      </c>
    </row>
    <row r="371" spans="2:13" ht="24" customHeight="1">
      <c r="B371" s="150" t="s">
        <v>1362</v>
      </c>
      <c r="C371" s="132"/>
      <c r="D371" s="573"/>
      <c r="E371" s="528">
        <v>1430</v>
      </c>
      <c r="F371" s="806">
        <v>8.26</v>
      </c>
      <c r="G371" s="552">
        <v>11</v>
      </c>
      <c r="H371" s="552">
        <v>14</v>
      </c>
      <c r="I371" s="552">
        <v>1405</v>
      </c>
      <c r="J371" s="552">
        <v>481</v>
      </c>
      <c r="K371" s="552">
        <v>3</v>
      </c>
      <c r="L371" s="552">
        <v>56433</v>
      </c>
      <c r="M371" s="589">
        <v>39.700000000000003</v>
      </c>
    </row>
    <row r="372" spans="2:13">
      <c r="B372" s="144" t="s">
        <v>1106</v>
      </c>
      <c r="D372" s="577"/>
      <c r="E372" s="527"/>
      <c r="F372" s="805"/>
      <c r="G372" s="553"/>
      <c r="H372" s="553"/>
      <c r="I372" s="553"/>
      <c r="J372" s="553"/>
      <c r="K372" s="553"/>
      <c r="L372" s="553"/>
      <c r="M372" s="37"/>
    </row>
    <row r="373" spans="2:13">
      <c r="B373" s="144" t="s">
        <v>1363</v>
      </c>
      <c r="D373" s="577"/>
      <c r="E373" s="527">
        <v>260</v>
      </c>
      <c r="F373" s="805">
        <v>6.81</v>
      </c>
      <c r="G373" s="553">
        <v>1</v>
      </c>
      <c r="H373" s="553">
        <v>0</v>
      </c>
      <c r="I373" s="553">
        <v>259</v>
      </c>
      <c r="J373" s="553">
        <v>91</v>
      </c>
      <c r="K373" s="553">
        <v>1</v>
      </c>
      <c r="L373" s="553">
        <v>9977</v>
      </c>
      <c r="M373" s="37">
        <v>38.5</v>
      </c>
    </row>
    <row r="374" spans="2:13" s="26" customFormat="1" ht="18" customHeight="1">
      <c r="B374" s="50" t="s">
        <v>1364</v>
      </c>
      <c r="C374" s="581"/>
      <c r="D374" s="577"/>
      <c r="E374" s="527">
        <v>179</v>
      </c>
      <c r="F374" s="805">
        <v>9.52</v>
      </c>
      <c r="G374" s="553">
        <v>0</v>
      </c>
      <c r="H374" s="553">
        <v>3</v>
      </c>
      <c r="I374" s="553">
        <v>176</v>
      </c>
      <c r="J374" s="553">
        <v>54</v>
      </c>
      <c r="K374" s="553">
        <v>0</v>
      </c>
      <c r="L374" s="553">
        <v>6864</v>
      </c>
      <c r="M374" s="37">
        <v>38.299999999999997</v>
      </c>
    </row>
    <row r="375" spans="2:13">
      <c r="B375" s="155" t="s">
        <v>1365</v>
      </c>
      <c r="D375" s="577"/>
      <c r="E375" s="527">
        <v>230</v>
      </c>
      <c r="F375" s="805">
        <v>7.54</v>
      </c>
      <c r="G375" s="553">
        <v>2</v>
      </c>
      <c r="H375" s="553">
        <v>1</v>
      </c>
      <c r="I375" s="553">
        <v>227</v>
      </c>
      <c r="J375" s="553">
        <v>83</v>
      </c>
      <c r="K375" s="553">
        <v>0</v>
      </c>
      <c r="L375" s="553">
        <v>10476</v>
      </c>
      <c r="M375" s="37">
        <v>45.9</v>
      </c>
    </row>
    <row r="376" spans="2:13">
      <c r="B376" s="144" t="s">
        <v>1366</v>
      </c>
      <c r="D376" s="577"/>
      <c r="E376" s="527">
        <v>168</v>
      </c>
      <c r="F376" s="805">
        <v>6.87</v>
      </c>
      <c r="G376" s="553">
        <v>2</v>
      </c>
      <c r="H376" s="553">
        <v>3</v>
      </c>
      <c r="I376" s="553">
        <v>163</v>
      </c>
      <c r="J376" s="553">
        <v>38</v>
      </c>
      <c r="K376" s="553">
        <v>1</v>
      </c>
      <c r="L376" s="553">
        <v>8145</v>
      </c>
      <c r="M376" s="37">
        <v>49.1</v>
      </c>
    </row>
    <row r="377" spans="2:13">
      <c r="B377" s="144" t="s">
        <v>1367</v>
      </c>
      <c r="D377" s="577"/>
      <c r="E377" s="527">
        <v>104</v>
      </c>
      <c r="F377" s="805">
        <v>7.61</v>
      </c>
      <c r="G377" s="553">
        <v>1</v>
      </c>
      <c r="H377" s="553">
        <v>3</v>
      </c>
      <c r="I377" s="553">
        <v>100</v>
      </c>
      <c r="J377" s="553">
        <v>49</v>
      </c>
      <c r="K377" s="553">
        <v>0</v>
      </c>
      <c r="L377" s="553">
        <v>3472</v>
      </c>
      <c r="M377" s="37">
        <v>33.700000000000003</v>
      </c>
    </row>
    <row r="378" spans="2:13">
      <c r="B378" s="144" t="s">
        <v>1368</v>
      </c>
      <c r="D378" s="577"/>
      <c r="E378" s="527">
        <v>298</v>
      </c>
      <c r="F378" s="805">
        <v>12.03</v>
      </c>
      <c r="G378" s="553">
        <v>2</v>
      </c>
      <c r="H378" s="553">
        <v>1</v>
      </c>
      <c r="I378" s="553">
        <v>295</v>
      </c>
      <c r="J378" s="553">
        <v>110</v>
      </c>
      <c r="K378" s="553">
        <v>0</v>
      </c>
      <c r="L378" s="553">
        <v>11243</v>
      </c>
      <c r="M378" s="37">
        <v>38</v>
      </c>
    </row>
    <row r="379" spans="2:13" ht="14.25" customHeight="1">
      <c r="B379" s="50" t="s">
        <v>1369</v>
      </c>
      <c r="C379" s="581"/>
      <c r="D379" s="577"/>
      <c r="E379" s="527">
        <v>191</v>
      </c>
      <c r="F379" s="805">
        <v>8.36</v>
      </c>
      <c r="G379" s="553">
        <v>3</v>
      </c>
      <c r="H379" s="553">
        <v>3</v>
      </c>
      <c r="I379" s="553">
        <v>185</v>
      </c>
      <c r="J379" s="553">
        <v>56</v>
      </c>
      <c r="K379" s="553">
        <v>1</v>
      </c>
      <c r="L379" s="553">
        <v>6256</v>
      </c>
      <c r="M379" s="37">
        <v>33.1</v>
      </c>
    </row>
    <row r="380" spans="2:13" ht="23.25" customHeight="1">
      <c r="B380" s="150" t="s">
        <v>1370</v>
      </c>
      <c r="C380" s="132"/>
      <c r="D380" s="573"/>
      <c r="E380" s="528">
        <v>1791</v>
      </c>
      <c r="F380" s="806">
        <v>10.1</v>
      </c>
      <c r="G380" s="552">
        <v>6</v>
      </c>
      <c r="H380" s="552">
        <v>6</v>
      </c>
      <c r="I380" s="552">
        <v>1779</v>
      </c>
      <c r="J380" s="552">
        <v>549</v>
      </c>
      <c r="K380" s="552">
        <v>13</v>
      </c>
      <c r="L380" s="552">
        <v>66938</v>
      </c>
      <c r="M380" s="589">
        <v>37.5</v>
      </c>
    </row>
    <row r="381" spans="2:13" ht="16.5" customHeight="1">
      <c r="B381" s="50" t="s">
        <v>1106</v>
      </c>
      <c r="C381" s="581"/>
      <c r="D381" s="577"/>
      <c r="E381" s="527"/>
      <c r="F381" s="805"/>
      <c r="G381" s="553"/>
      <c r="H381" s="553"/>
      <c r="I381" s="553"/>
      <c r="J381" s="553"/>
      <c r="K381" s="553"/>
      <c r="L381" s="553"/>
      <c r="M381" s="37"/>
    </row>
    <row r="382" spans="2:13" ht="17.25" customHeight="1">
      <c r="B382" s="50" t="s">
        <v>1371</v>
      </c>
      <c r="C382" s="581"/>
      <c r="D382" s="577"/>
      <c r="E382" s="527">
        <v>186</v>
      </c>
      <c r="F382" s="805">
        <v>8.36</v>
      </c>
      <c r="G382" s="553">
        <v>0</v>
      </c>
      <c r="H382" s="553">
        <v>1</v>
      </c>
      <c r="I382" s="553">
        <v>185</v>
      </c>
      <c r="J382" s="553">
        <v>40</v>
      </c>
      <c r="K382" s="553">
        <v>0</v>
      </c>
      <c r="L382" s="553">
        <v>7650</v>
      </c>
      <c r="M382" s="37">
        <v>41.1</v>
      </c>
    </row>
    <row r="383" spans="2:13">
      <c r="B383" s="144" t="s">
        <v>1169</v>
      </c>
      <c r="D383" s="577"/>
      <c r="E383" s="527">
        <v>158</v>
      </c>
      <c r="F383" s="805">
        <v>9.91</v>
      </c>
      <c r="G383" s="553">
        <v>2</v>
      </c>
      <c r="H383" s="553">
        <v>1</v>
      </c>
      <c r="I383" s="553">
        <v>155</v>
      </c>
      <c r="J383" s="553">
        <v>49</v>
      </c>
      <c r="K383" s="553">
        <v>1</v>
      </c>
      <c r="L383" s="553">
        <v>5080</v>
      </c>
      <c r="M383" s="37">
        <v>32.6</v>
      </c>
    </row>
    <row r="384" spans="2:13" ht="12.75" customHeight="1">
      <c r="B384" s="50" t="s">
        <v>1372</v>
      </c>
      <c r="C384" s="581"/>
      <c r="D384" s="578"/>
      <c r="E384" s="527">
        <v>155</v>
      </c>
      <c r="F384" s="805">
        <v>7.24</v>
      </c>
      <c r="G384" s="553">
        <v>1</v>
      </c>
      <c r="H384" s="553">
        <v>0</v>
      </c>
      <c r="I384" s="553">
        <v>154</v>
      </c>
      <c r="J384" s="553">
        <v>50</v>
      </c>
      <c r="K384" s="553">
        <v>1</v>
      </c>
      <c r="L384" s="553">
        <v>5673</v>
      </c>
      <c r="M384" s="37">
        <v>36.799999999999997</v>
      </c>
    </row>
    <row r="385" spans="2:13" s="26" customFormat="1" ht="18" customHeight="1">
      <c r="B385" s="50" t="s">
        <v>1373</v>
      </c>
      <c r="C385" s="581"/>
      <c r="D385" s="577"/>
      <c r="E385" s="527">
        <v>224</v>
      </c>
      <c r="F385" s="805">
        <v>14.72</v>
      </c>
      <c r="G385" s="553">
        <v>0</v>
      </c>
      <c r="H385" s="553">
        <v>0</v>
      </c>
      <c r="I385" s="553">
        <v>224</v>
      </c>
      <c r="J385" s="553">
        <v>58</v>
      </c>
      <c r="K385" s="553">
        <v>2</v>
      </c>
      <c r="L385" s="553">
        <v>8559</v>
      </c>
      <c r="M385" s="37">
        <v>38.200000000000003</v>
      </c>
    </row>
    <row r="386" spans="2:13">
      <c r="B386" s="155" t="s">
        <v>1374</v>
      </c>
      <c r="D386" s="577"/>
      <c r="E386" s="527">
        <v>314</v>
      </c>
      <c r="F386" s="805">
        <v>10.49</v>
      </c>
      <c r="G386" s="553">
        <v>0</v>
      </c>
      <c r="H386" s="553">
        <v>1</v>
      </c>
      <c r="I386" s="553">
        <v>313</v>
      </c>
      <c r="J386" s="553">
        <v>130</v>
      </c>
      <c r="K386" s="553">
        <v>2</v>
      </c>
      <c r="L386" s="553">
        <v>11358</v>
      </c>
      <c r="M386" s="37">
        <v>36.200000000000003</v>
      </c>
    </row>
    <row r="387" spans="2:13">
      <c r="B387" s="144" t="s">
        <v>1375</v>
      </c>
      <c r="D387" s="577"/>
      <c r="E387" s="527">
        <v>68</v>
      </c>
      <c r="F387" s="805">
        <v>7.33</v>
      </c>
      <c r="G387" s="553">
        <v>2</v>
      </c>
      <c r="H387" s="553">
        <v>0</v>
      </c>
      <c r="I387" s="553">
        <v>66</v>
      </c>
      <c r="J387" s="553">
        <v>24</v>
      </c>
      <c r="K387" s="553">
        <v>0</v>
      </c>
      <c r="L387" s="553">
        <v>2420</v>
      </c>
      <c r="M387" s="37">
        <v>36.700000000000003</v>
      </c>
    </row>
    <row r="388" spans="2:13" ht="13.5" customHeight="1">
      <c r="B388" s="50" t="s">
        <v>1376</v>
      </c>
      <c r="C388" s="581"/>
      <c r="D388" s="578"/>
      <c r="E388" s="527">
        <v>264</v>
      </c>
      <c r="F388" s="805">
        <v>10.38</v>
      </c>
      <c r="G388" s="553">
        <v>0</v>
      </c>
      <c r="H388" s="553">
        <v>1</v>
      </c>
      <c r="I388" s="553">
        <v>263</v>
      </c>
      <c r="J388" s="553">
        <v>77</v>
      </c>
      <c r="K388" s="553">
        <v>1</v>
      </c>
      <c r="L388" s="553">
        <v>9176</v>
      </c>
      <c r="M388" s="37">
        <v>34.799999999999997</v>
      </c>
    </row>
    <row r="389" spans="2:13">
      <c r="B389" s="144" t="s">
        <v>1377</v>
      </c>
      <c r="D389" s="577"/>
      <c r="E389" s="527">
        <v>264</v>
      </c>
      <c r="F389" s="805">
        <v>14.47</v>
      </c>
      <c r="G389" s="553">
        <v>1</v>
      </c>
      <c r="H389" s="553">
        <v>2</v>
      </c>
      <c r="I389" s="553">
        <v>261</v>
      </c>
      <c r="J389" s="553">
        <v>61</v>
      </c>
      <c r="K389" s="553">
        <v>2</v>
      </c>
      <c r="L389" s="553">
        <v>10329</v>
      </c>
      <c r="M389" s="37">
        <v>39.299999999999997</v>
      </c>
    </row>
    <row r="390" spans="2:13" ht="15.75" customHeight="1">
      <c r="B390" s="50" t="s">
        <v>1378</v>
      </c>
      <c r="C390" s="581"/>
      <c r="D390" s="577"/>
      <c r="E390" s="527">
        <v>158</v>
      </c>
      <c r="F390" s="805">
        <v>8.02</v>
      </c>
      <c r="G390" s="553">
        <v>0</v>
      </c>
      <c r="H390" s="553">
        <v>0</v>
      </c>
      <c r="I390" s="553">
        <v>158</v>
      </c>
      <c r="J390" s="553">
        <v>60</v>
      </c>
      <c r="K390" s="553">
        <v>4</v>
      </c>
      <c r="L390" s="553">
        <v>6693</v>
      </c>
      <c r="M390" s="37">
        <v>42.4</v>
      </c>
    </row>
    <row r="391" spans="2:13" ht="22.5" customHeight="1">
      <c r="B391" s="150" t="s">
        <v>1379</v>
      </c>
      <c r="C391" s="132"/>
      <c r="D391" s="573"/>
      <c r="E391" s="528">
        <v>1224</v>
      </c>
      <c r="F391" s="806">
        <v>10.45</v>
      </c>
      <c r="G391" s="552">
        <v>6</v>
      </c>
      <c r="H391" s="552">
        <v>5</v>
      </c>
      <c r="I391" s="552">
        <v>1213</v>
      </c>
      <c r="J391" s="552">
        <v>450</v>
      </c>
      <c r="K391" s="552">
        <v>3</v>
      </c>
      <c r="L391" s="552">
        <v>50228</v>
      </c>
      <c r="M391" s="589">
        <v>41.2</v>
      </c>
    </row>
    <row r="392" spans="2:13" s="26" customFormat="1" ht="18.75" customHeight="1">
      <c r="B392" s="50" t="s">
        <v>1106</v>
      </c>
      <c r="C392" s="581"/>
      <c r="D392" s="577"/>
      <c r="E392" s="527"/>
      <c r="F392" s="805"/>
      <c r="G392" s="553"/>
      <c r="H392" s="553"/>
      <c r="I392" s="553"/>
      <c r="J392" s="553"/>
      <c r="K392" s="553"/>
      <c r="L392" s="553"/>
      <c r="M392" s="37"/>
    </row>
    <row r="393" spans="2:13">
      <c r="B393" s="155" t="s">
        <v>1380</v>
      </c>
      <c r="D393" s="577"/>
      <c r="E393" s="527">
        <v>158</v>
      </c>
      <c r="F393" s="805">
        <v>11.12</v>
      </c>
      <c r="G393" s="553">
        <v>0</v>
      </c>
      <c r="H393" s="553">
        <v>0</v>
      </c>
      <c r="I393" s="553">
        <v>158</v>
      </c>
      <c r="J393" s="553">
        <v>38</v>
      </c>
      <c r="K393" s="553">
        <v>1</v>
      </c>
      <c r="L393" s="553">
        <v>6947</v>
      </c>
      <c r="M393" s="37">
        <v>44</v>
      </c>
    </row>
    <row r="394" spans="2:13">
      <c r="B394" s="144" t="s">
        <v>1381</v>
      </c>
      <c r="D394" s="577"/>
      <c r="E394" s="527">
        <v>266</v>
      </c>
      <c r="F394" s="805">
        <v>11.31</v>
      </c>
      <c r="G394" s="553">
        <v>1</v>
      </c>
      <c r="H394" s="553">
        <v>1</v>
      </c>
      <c r="I394" s="553">
        <v>264</v>
      </c>
      <c r="J394" s="553">
        <v>103</v>
      </c>
      <c r="K394" s="553">
        <v>1</v>
      </c>
      <c r="L394" s="553">
        <v>9542</v>
      </c>
      <c r="M394" s="37">
        <v>36</v>
      </c>
    </row>
    <row r="395" spans="2:13">
      <c r="B395" s="144" t="s">
        <v>1382</v>
      </c>
      <c r="D395" s="577"/>
      <c r="E395" s="527">
        <v>520</v>
      </c>
      <c r="F395" s="805">
        <v>12.15</v>
      </c>
      <c r="G395" s="553">
        <v>3</v>
      </c>
      <c r="H395" s="553">
        <v>1</v>
      </c>
      <c r="I395" s="553">
        <v>516</v>
      </c>
      <c r="J395" s="553">
        <v>229</v>
      </c>
      <c r="K395" s="553">
        <v>0</v>
      </c>
      <c r="L395" s="553">
        <v>22215</v>
      </c>
      <c r="M395" s="37">
        <v>42.9</v>
      </c>
    </row>
    <row r="396" spans="2:13" ht="17.25" customHeight="1">
      <c r="B396" s="50" t="s">
        <v>1383</v>
      </c>
      <c r="C396" s="581"/>
      <c r="D396" s="577"/>
      <c r="E396" s="527">
        <v>135</v>
      </c>
      <c r="F396" s="805">
        <v>8.26</v>
      </c>
      <c r="G396" s="553">
        <v>1</v>
      </c>
      <c r="H396" s="553">
        <v>1</v>
      </c>
      <c r="I396" s="553">
        <v>133</v>
      </c>
      <c r="J396" s="553">
        <v>42</v>
      </c>
      <c r="K396" s="553">
        <v>1</v>
      </c>
      <c r="L396" s="553">
        <v>5196</v>
      </c>
      <c r="M396" s="37">
        <v>38.799999999999997</v>
      </c>
    </row>
    <row r="397" spans="2:13">
      <c r="B397" s="144" t="s">
        <v>1384</v>
      </c>
      <c r="D397" s="577"/>
      <c r="E397" s="527">
        <v>145</v>
      </c>
      <c r="F397" s="805">
        <v>7.15</v>
      </c>
      <c r="G397" s="553">
        <v>1</v>
      </c>
      <c r="H397" s="553">
        <v>2</v>
      </c>
      <c r="I397" s="553">
        <v>142</v>
      </c>
      <c r="J397" s="553">
        <v>38</v>
      </c>
      <c r="K397" s="553">
        <v>0</v>
      </c>
      <c r="L397" s="553">
        <v>6328</v>
      </c>
      <c r="M397" s="37">
        <v>43.9</v>
      </c>
    </row>
    <row r="398" spans="2:13" ht="22.5" customHeight="1">
      <c r="B398" s="150" t="s">
        <v>1778</v>
      </c>
      <c r="C398" s="132"/>
      <c r="D398" s="573"/>
      <c r="E398" s="528">
        <v>2444</v>
      </c>
      <c r="F398" s="806">
        <v>10.210000000000001</v>
      </c>
      <c r="G398" s="552">
        <v>7</v>
      </c>
      <c r="H398" s="552">
        <v>19</v>
      </c>
      <c r="I398" s="552">
        <v>2418</v>
      </c>
      <c r="J398" s="552">
        <v>688</v>
      </c>
      <c r="K398" s="552">
        <v>3</v>
      </c>
      <c r="L398" s="552">
        <v>87342</v>
      </c>
      <c r="M398" s="589">
        <v>35.799999999999997</v>
      </c>
    </row>
    <row r="399" spans="2:13" s="26" customFormat="1" ht="16.5" customHeight="1">
      <c r="B399" s="50" t="s">
        <v>1106</v>
      </c>
      <c r="C399" s="581"/>
      <c r="D399" s="578"/>
      <c r="E399" s="527"/>
      <c r="F399" s="805"/>
      <c r="G399" s="553"/>
      <c r="H399" s="553"/>
      <c r="I399" s="553"/>
      <c r="J399" s="553"/>
      <c r="K399" s="553"/>
      <c r="L399" s="553"/>
      <c r="M399" s="37"/>
    </row>
    <row r="400" spans="2:13">
      <c r="B400" s="155" t="s">
        <v>1385</v>
      </c>
      <c r="D400" s="577"/>
      <c r="E400" s="527">
        <v>198</v>
      </c>
      <c r="F400" s="805">
        <v>10.99</v>
      </c>
      <c r="G400" s="553">
        <v>2</v>
      </c>
      <c r="H400" s="553">
        <v>1</v>
      </c>
      <c r="I400" s="553">
        <v>195</v>
      </c>
      <c r="J400" s="553">
        <v>41</v>
      </c>
      <c r="K400" s="553">
        <v>0</v>
      </c>
      <c r="L400" s="553">
        <v>7859</v>
      </c>
      <c r="M400" s="37">
        <v>40.1</v>
      </c>
    </row>
    <row r="401" spans="2:13">
      <c r="B401" s="144" t="s">
        <v>1386</v>
      </c>
      <c r="D401" s="577"/>
      <c r="E401" s="527">
        <v>1552</v>
      </c>
      <c r="F401" s="805">
        <v>10.029999999999999</v>
      </c>
      <c r="G401" s="553">
        <v>5</v>
      </c>
      <c r="H401" s="553">
        <v>10</v>
      </c>
      <c r="I401" s="553">
        <v>1537</v>
      </c>
      <c r="J401" s="553">
        <v>474</v>
      </c>
      <c r="K401" s="553">
        <v>1</v>
      </c>
      <c r="L401" s="553">
        <v>53966</v>
      </c>
      <c r="M401" s="37">
        <v>34.9</v>
      </c>
    </row>
    <row r="402" spans="2:13">
      <c r="B402" s="144" t="s">
        <v>1387</v>
      </c>
      <c r="D402" s="577"/>
      <c r="E402" s="527">
        <v>323</v>
      </c>
      <c r="F402" s="807">
        <v>10.42</v>
      </c>
      <c r="G402" s="527">
        <v>0</v>
      </c>
      <c r="H402" s="527">
        <v>6</v>
      </c>
      <c r="I402" s="527">
        <v>317</v>
      </c>
      <c r="J402" s="527">
        <v>95</v>
      </c>
      <c r="K402" s="527">
        <v>0</v>
      </c>
      <c r="L402" s="527">
        <v>12826</v>
      </c>
      <c r="M402" s="618">
        <v>39.700000000000003</v>
      </c>
    </row>
    <row r="403" spans="2:13" ht="15" customHeight="1">
      <c r="B403" s="50" t="s">
        <v>1388</v>
      </c>
      <c r="C403" s="581"/>
      <c r="D403" s="577"/>
      <c r="E403" s="527">
        <v>186</v>
      </c>
      <c r="F403" s="805">
        <v>10.63</v>
      </c>
      <c r="G403" s="553">
        <v>0</v>
      </c>
      <c r="H403" s="553">
        <v>2</v>
      </c>
      <c r="I403" s="553">
        <v>184</v>
      </c>
      <c r="J403" s="553">
        <v>33</v>
      </c>
      <c r="K403" s="553">
        <v>0</v>
      </c>
      <c r="L403" s="553">
        <v>6550</v>
      </c>
      <c r="M403" s="37">
        <v>35.200000000000003</v>
      </c>
    </row>
    <row r="404" spans="2:13" s="26" customFormat="1">
      <c r="B404" s="57" t="s">
        <v>1389</v>
      </c>
      <c r="C404" s="8"/>
      <c r="D404" s="577"/>
      <c r="E404" s="527">
        <v>185</v>
      </c>
      <c r="F404" s="805">
        <v>10.24</v>
      </c>
      <c r="G404" s="553">
        <v>0</v>
      </c>
      <c r="H404" s="553">
        <v>0</v>
      </c>
      <c r="I404" s="553">
        <v>185</v>
      </c>
      <c r="J404" s="553">
        <v>45</v>
      </c>
      <c r="K404" s="553">
        <v>2</v>
      </c>
      <c r="L404" s="553">
        <v>6141</v>
      </c>
      <c r="M404" s="37">
        <v>33.200000000000003</v>
      </c>
    </row>
    <row r="405" spans="2:13" ht="24.75" customHeight="1">
      <c r="B405" s="132" t="s">
        <v>1390</v>
      </c>
      <c r="C405" s="132"/>
      <c r="D405" s="573"/>
      <c r="E405" s="528">
        <v>2267</v>
      </c>
      <c r="F405" s="806">
        <v>7.02</v>
      </c>
      <c r="G405" s="552">
        <v>7</v>
      </c>
      <c r="H405" s="552">
        <v>7</v>
      </c>
      <c r="I405" s="552">
        <v>2253</v>
      </c>
      <c r="J405" s="552">
        <v>1012</v>
      </c>
      <c r="K405" s="552">
        <v>5</v>
      </c>
      <c r="L405" s="552">
        <v>79709</v>
      </c>
      <c r="M405" s="589">
        <v>35.299999999999997</v>
      </c>
    </row>
    <row r="406" spans="2:13" s="26" customFormat="1" ht="17.25" customHeight="1">
      <c r="B406" s="50" t="s">
        <v>1106</v>
      </c>
      <c r="C406" s="581"/>
      <c r="D406" s="577"/>
      <c r="E406" s="527"/>
      <c r="F406" s="805"/>
      <c r="G406" s="553"/>
      <c r="H406" s="553"/>
      <c r="I406" s="553"/>
      <c r="J406" s="553"/>
      <c r="K406" s="553"/>
      <c r="L406" s="553"/>
      <c r="M406" s="37"/>
    </row>
    <row r="407" spans="2:13">
      <c r="B407" s="155" t="s">
        <v>1391</v>
      </c>
      <c r="D407" s="577"/>
      <c r="E407" s="527">
        <v>2267</v>
      </c>
      <c r="F407" s="805">
        <v>7.02</v>
      </c>
      <c r="G407" s="553">
        <v>7</v>
      </c>
      <c r="H407" s="553">
        <v>7</v>
      </c>
      <c r="I407" s="553">
        <v>2253</v>
      </c>
      <c r="J407" s="553">
        <v>1012</v>
      </c>
      <c r="K407" s="553">
        <v>5</v>
      </c>
      <c r="L407" s="553">
        <v>79709</v>
      </c>
      <c r="M407" s="37">
        <v>35.299999999999997</v>
      </c>
    </row>
    <row r="408" spans="2:13" ht="20.25" customHeight="1">
      <c r="B408" s="50"/>
      <c r="C408" s="581"/>
      <c r="D408" s="577"/>
      <c r="E408" s="527"/>
      <c r="F408" s="805"/>
      <c r="G408" s="553"/>
      <c r="H408" s="553"/>
      <c r="I408" s="553"/>
      <c r="J408" s="553"/>
      <c r="K408" s="553"/>
      <c r="L408" s="553"/>
      <c r="M408" s="37"/>
    </row>
    <row r="409" spans="2:13" ht="12.75" customHeight="1">
      <c r="B409" s="113" t="s">
        <v>1763</v>
      </c>
      <c r="C409" s="581"/>
      <c r="D409" s="577">
        <v>2014</v>
      </c>
      <c r="E409" s="527">
        <v>4317</v>
      </c>
      <c r="F409" s="805">
        <v>9.11</v>
      </c>
      <c r="G409" s="553">
        <v>14</v>
      </c>
      <c r="H409" s="553">
        <v>22</v>
      </c>
      <c r="I409" s="553">
        <v>4281</v>
      </c>
      <c r="J409" s="553">
        <v>1883</v>
      </c>
      <c r="K409" s="553">
        <v>1</v>
      </c>
      <c r="L409" s="553">
        <v>150427</v>
      </c>
      <c r="M409" s="37">
        <v>34.9</v>
      </c>
    </row>
    <row r="410" spans="2:13" ht="16.5" customHeight="1">
      <c r="B410" s="50" t="s">
        <v>1751</v>
      </c>
      <c r="C410" s="581"/>
      <c r="D410" s="573">
        <v>2015</v>
      </c>
      <c r="E410" s="528">
        <v>4092</v>
      </c>
      <c r="F410" s="806">
        <v>8.4700000000000006</v>
      </c>
      <c r="G410" s="552">
        <v>16</v>
      </c>
      <c r="H410" s="552">
        <v>21</v>
      </c>
      <c r="I410" s="552">
        <v>4055</v>
      </c>
      <c r="J410" s="552">
        <v>1715</v>
      </c>
      <c r="K410" s="552">
        <v>5</v>
      </c>
      <c r="L410" s="552">
        <v>151359</v>
      </c>
      <c r="M410" s="589">
        <v>37.1</v>
      </c>
    </row>
    <row r="411" spans="2:13">
      <c r="B411" s="50" t="s">
        <v>1751</v>
      </c>
      <c r="D411" s="577"/>
      <c r="E411" s="527"/>
      <c r="F411" s="805"/>
      <c r="G411" s="553"/>
      <c r="H411" s="553"/>
      <c r="I411" s="553"/>
      <c r="J411" s="553"/>
      <c r="K411" s="553"/>
      <c r="L411" s="553"/>
      <c r="M411" s="37"/>
    </row>
    <row r="412" spans="2:13">
      <c r="B412" s="113" t="s">
        <v>1392</v>
      </c>
      <c r="C412" s="132"/>
      <c r="D412" s="573"/>
      <c r="E412" s="528">
        <v>1215</v>
      </c>
      <c r="F412" s="806">
        <v>11.79</v>
      </c>
      <c r="G412" s="552">
        <v>3</v>
      </c>
      <c r="H412" s="552">
        <v>2</v>
      </c>
      <c r="I412" s="552">
        <v>1210</v>
      </c>
      <c r="J412" s="552">
        <v>590</v>
      </c>
      <c r="K412" s="552">
        <v>3</v>
      </c>
      <c r="L412" s="552">
        <v>38844</v>
      </c>
      <c r="M412" s="589">
        <v>32</v>
      </c>
    </row>
    <row r="413" spans="2:13">
      <c r="B413" s="50" t="s">
        <v>1106</v>
      </c>
      <c r="D413" s="577"/>
      <c r="E413" s="527"/>
      <c r="F413" s="805"/>
      <c r="G413" s="553"/>
      <c r="H413" s="553"/>
      <c r="I413" s="553"/>
      <c r="J413" s="553"/>
      <c r="K413" s="553"/>
      <c r="L413" s="553"/>
      <c r="M413" s="37"/>
    </row>
    <row r="414" spans="2:13">
      <c r="B414" s="50" t="s">
        <v>1393</v>
      </c>
      <c r="D414" s="577"/>
      <c r="E414" s="527">
        <v>106</v>
      </c>
      <c r="F414" s="805">
        <v>9.77</v>
      </c>
      <c r="G414" s="553">
        <v>0</v>
      </c>
      <c r="H414" s="553">
        <v>0</v>
      </c>
      <c r="I414" s="553">
        <v>106</v>
      </c>
      <c r="J414" s="553">
        <v>32</v>
      </c>
      <c r="K414" s="553">
        <v>1</v>
      </c>
      <c r="L414" s="553">
        <v>4045</v>
      </c>
      <c r="M414" s="37">
        <v>38.200000000000003</v>
      </c>
    </row>
    <row r="415" spans="2:13">
      <c r="B415" s="50" t="s">
        <v>1395</v>
      </c>
      <c r="D415" s="577"/>
      <c r="E415" s="527">
        <v>152</v>
      </c>
      <c r="F415" s="805">
        <v>6.52</v>
      </c>
      <c r="G415" s="553">
        <v>0</v>
      </c>
      <c r="H415" s="553">
        <v>1</v>
      </c>
      <c r="I415" s="553">
        <v>151</v>
      </c>
      <c r="J415" s="553">
        <v>79</v>
      </c>
      <c r="K415" s="553">
        <v>0</v>
      </c>
      <c r="L415" s="553">
        <v>5520</v>
      </c>
      <c r="M415" s="37">
        <v>36.299999999999997</v>
      </c>
    </row>
    <row r="416" spans="2:13">
      <c r="B416" s="50" t="s">
        <v>1396</v>
      </c>
      <c r="D416" s="577"/>
      <c r="E416" s="527">
        <v>711</v>
      </c>
      <c r="F416" s="805">
        <v>16.010000000000002</v>
      </c>
      <c r="G416" s="553">
        <v>2</v>
      </c>
      <c r="H416" s="553">
        <v>0</v>
      </c>
      <c r="I416" s="553">
        <v>709</v>
      </c>
      <c r="J416" s="553">
        <v>370</v>
      </c>
      <c r="K416" s="553">
        <v>1</v>
      </c>
      <c r="L416" s="553">
        <v>20585</v>
      </c>
      <c r="M416" s="37">
        <v>29</v>
      </c>
    </row>
    <row r="417" spans="2:13" s="26" customFormat="1">
      <c r="B417" s="144" t="s">
        <v>1397</v>
      </c>
      <c r="C417" s="8"/>
      <c r="D417" s="577"/>
      <c r="E417" s="527">
        <v>95</v>
      </c>
      <c r="F417" s="805">
        <v>7.48</v>
      </c>
      <c r="G417" s="553">
        <v>0</v>
      </c>
      <c r="H417" s="553">
        <v>0</v>
      </c>
      <c r="I417" s="553">
        <v>95</v>
      </c>
      <c r="J417" s="553">
        <v>33</v>
      </c>
      <c r="K417" s="553">
        <v>1</v>
      </c>
      <c r="L417" s="553">
        <v>3702</v>
      </c>
      <c r="M417" s="37">
        <v>39</v>
      </c>
    </row>
    <row r="418" spans="2:13">
      <c r="B418" s="155" t="s">
        <v>1398</v>
      </c>
      <c r="D418" s="577"/>
      <c r="E418" s="527">
        <v>151</v>
      </c>
      <c r="F418" s="805">
        <v>12.8</v>
      </c>
      <c r="G418" s="553">
        <v>1</v>
      </c>
      <c r="H418" s="553">
        <v>1</v>
      </c>
      <c r="I418" s="553">
        <v>149</v>
      </c>
      <c r="J418" s="553">
        <v>76</v>
      </c>
      <c r="K418" s="553">
        <v>0</v>
      </c>
      <c r="L418" s="553">
        <v>4992</v>
      </c>
      <c r="M418" s="37">
        <v>33.299999999999997</v>
      </c>
    </row>
    <row r="419" spans="2:13" ht="26.25" customHeight="1">
      <c r="B419" s="150" t="s">
        <v>1779</v>
      </c>
      <c r="C419" s="132"/>
      <c r="D419" s="573"/>
      <c r="E419" s="528">
        <v>799</v>
      </c>
      <c r="F419" s="806">
        <v>8.56</v>
      </c>
      <c r="G419" s="552">
        <v>3</v>
      </c>
      <c r="H419" s="552">
        <v>8</v>
      </c>
      <c r="I419" s="552">
        <v>788</v>
      </c>
      <c r="J419" s="552">
        <v>272</v>
      </c>
      <c r="K419" s="552">
        <v>1</v>
      </c>
      <c r="L419" s="552">
        <v>32441</v>
      </c>
      <c r="M419" s="589">
        <v>40.799999999999997</v>
      </c>
    </row>
    <row r="420" spans="2:13">
      <c r="B420" s="144" t="s">
        <v>1106</v>
      </c>
      <c r="D420" s="577"/>
      <c r="E420" s="527"/>
      <c r="F420" s="805"/>
      <c r="G420" s="553"/>
      <c r="H420" s="553"/>
      <c r="I420" s="553"/>
      <c r="J420" s="553"/>
      <c r="K420" s="553"/>
      <c r="L420" s="553"/>
      <c r="M420" s="37"/>
    </row>
    <row r="421" spans="2:13">
      <c r="B421" s="144" t="s">
        <v>1402</v>
      </c>
      <c r="D421" s="577"/>
      <c r="E421" s="527">
        <v>52</v>
      </c>
      <c r="F421" s="805">
        <v>5.98</v>
      </c>
      <c r="G421" s="553">
        <v>2</v>
      </c>
      <c r="H421" s="553">
        <v>1</v>
      </c>
      <c r="I421" s="553">
        <v>49</v>
      </c>
      <c r="J421" s="553">
        <v>11</v>
      </c>
      <c r="K421" s="553">
        <v>0</v>
      </c>
      <c r="L421" s="553">
        <v>2048</v>
      </c>
      <c r="M421" s="37">
        <v>41</v>
      </c>
    </row>
    <row r="422" spans="2:13">
      <c r="B422" s="144" t="s">
        <v>1394</v>
      </c>
      <c r="D422" s="577"/>
      <c r="E422" s="527">
        <v>121</v>
      </c>
      <c r="F422" s="805">
        <v>9.27</v>
      </c>
      <c r="G422" s="553">
        <v>0</v>
      </c>
      <c r="H422" s="553">
        <v>3</v>
      </c>
      <c r="I422" s="553">
        <v>118</v>
      </c>
      <c r="J422" s="553">
        <v>48</v>
      </c>
      <c r="K422" s="553">
        <v>0</v>
      </c>
      <c r="L422" s="553">
        <v>5248</v>
      </c>
      <c r="M422" s="37">
        <v>43.4</v>
      </c>
    </row>
    <row r="423" spans="2:13">
      <c r="B423" s="144" t="s">
        <v>1404</v>
      </c>
      <c r="D423" s="577"/>
      <c r="E423" s="527">
        <v>40</v>
      </c>
      <c r="F423" s="805">
        <v>5.48</v>
      </c>
      <c r="G423" s="553">
        <v>0</v>
      </c>
      <c r="H423" s="553">
        <v>0</v>
      </c>
      <c r="I423" s="553">
        <v>40</v>
      </c>
      <c r="J423" s="553">
        <v>22</v>
      </c>
      <c r="K423" s="553">
        <v>0</v>
      </c>
      <c r="L423" s="553">
        <v>2052</v>
      </c>
      <c r="M423" s="37">
        <v>51.3</v>
      </c>
    </row>
    <row r="424" spans="2:13">
      <c r="B424" s="144" t="s">
        <v>1405</v>
      </c>
      <c r="D424" s="577"/>
      <c r="E424" s="527">
        <v>157</v>
      </c>
      <c r="F424" s="805">
        <v>9.56</v>
      </c>
      <c r="G424" s="553">
        <v>0</v>
      </c>
      <c r="H424" s="553">
        <v>3</v>
      </c>
      <c r="I424" s="553">
        <v>154</v>
      </c>
      <c r="J424" s="553">
        <v>49</v>
      </c>
      <c r="K424" s="553">
        <v>1</v>
      </c>
      <c r="L424" s="553">
        <v>7861</v>
      </c>
      <c r="M424" s="37">
        <v>50.1</v>
      </c>
    </row>
    <row r="425" spans="2:13" s="26" customFormat="1">
      <c r="B425" s="144" t="s">
        <v>1406</v>
      </c>
      <c r="C425" s="8"/>
      <c r="D425" s="577"/>
      <c r="E425" s="527">
        <v>52</v>
      </c>
      <c r="F425" s="805">
        <v>6.84</v>
      </c>
      <c r="G425" s="553">
        <v>0</v>
      </c>
      <c r="H425" s="553">
        <v>0</v>
      </c>
      <c r="I425" s="553">
        <v>52</v>
      </c>
      <c r="J425" s="553">
        <v>21</v>
      </c>
      <c r="K425" s="553">
        <v>0</v>
      </c>
      <c r="L425" s="553">
        <v>2409</v>
      </c>
      <c r="M425" s="37">
        <v>46.3</v>
      </c>
    </row>
    <row r="426" spans="2:13">
      <c r="B426" s="155" t="s">
        <v>1399</v>
      </c>
      <c r="D426" s="577"/>
      <c r="E426" s="527">
        <v>114</v>
      </c>
      <c r="F426" s="805">
        <v>6.29</v>
      </c>
      <c r="G426" s="553">
        <v>0</v>
      </c>
      <c r="H426" s="553">
        <v>0</v>
      </c>
      <c r="I426" s="553">
        <v>114</v>
      </c>
      <c r="J426" s="553">
        <v>34</v>
      </c>
      <c r="K426" s="553">
        <v>0</v>
      </c>
      <c r="L426" s="553">
        <v>3734</v>
      </c>
      <c r="M426" s="37">
        <v>32.799999999999997</v>
      </c>
    </row>
    <row r="427" spans="2:13">
      <c r="B427" s="144" t="s">
        <v>1400</v>
      </c>
      <c r="D427" s="577"/>
      <c r="E427" s="527">
        <v>98</v>
      </c>
      <c r="F427" s="805">
        <v>10.16</v>
      </c>
      <c r="G427" s="553">
        <v>0</v>
      </c>
      <c r="H427" s="553">
        <v>0</v>
      </c>
      <c r="I427" s="553">
        <v>98</v>
      </c>
      <c r="J427" s="553">
        <v>32</v>
      </c>
      <c r="K427" s="553">
        <v>0</v>
      </c>
      <c r="L427" s="553">
        <v>3912</v>
      </c>
      <c r="M427" s="37">
        <v>39.9</v>
      </c>
    </row>
    <row r="428" spans="2:13" s="26" customFormat="1">
      <c r="B428" s="144" t="s">
        <v>1401</v>
      </c>
      <c r="C428" s="8"/>
      <c r="D428" s="578"/>
      <c r="E428" s="527">
        <v>165</v>
      </c>
      <c r="F428" s="805">
        <v>13.17</v>
      </c>
      <c r="G428" s="553">
        <v>1</v>
      </c>
      <c r="H428" s="553">
        <v>1</v>
      </c>
      <c r="I428" s="553">
        <v>163</v>
      </c>
      <c r="J428" s="553">
        <v>55</v>
      </c>
      <c r="K428" s="553">
        <v>0</v>
      </c>
      <c r="L428" s="553">
        <v>5177</v>
      </c>
      <c r="M428" s="37">
        <v>31.6</v>
      </c>
    </row>
    <row r="429" spans="2:13" ht="22.5" customHeight="1">
      <c r="B429" s="418" t="s">
        <v>1408</v>
      </c>
      <c r="C429" s="132"/>
      <c r="D429" s="573"/>
      <c r="E429" s="528">
        <v>1141</v>
      </c>
      <c r="F429" s="806">
        <v>7.25</v>
      </c>
      <c r="G429" s="552">
        <v>5</v>
      </c>
      <c r="H429" s="552">
        <v>4</v>
      </c>
      <c r="I429" s="552">
        <v>1132</v>
      </c>
      <c r="J429" s="552">
        <v>481</v>
      </c>
      <c r="K429" s="552">
        <v>0</v>
      </c>
      <c r="L429" s="552">
        <v>41321</v>
      </c>
      <c r="M429" s="589">
        <v>36.299999999999997</v>
      </c>
    </row>
    <row r="430" spans="2:13">
      <c r="B430" s="144" t="s">
        <v>1106</v>
      </c>
      <c r="D430" s="577"/>
      <c r="E430" s="527"/>
      <c r="F430" s="805"/>
      <c r="G430" s="553"/>
      <c r="H430" s="553"/>
      <c r="I430" s="553"/>
      <c r="J430" s="553"/>
      <c r="K430" s="553"/>
      <c r="L430" s="553"/>
      <c r="M430" s="37"/>
    </row>
    <row r="431" spans="2:13">
      <c r="B431" s="144" t="s">
        <v>1409</v>
      </c>
      <c r="D431" s="577"/>
      <c r="E431" s="527">
        <v>1141</v>
      </c>
      <c r="F431" s="805">
        <v>7.25</v>
      </c>
      <c r="G431" s="553">
        <v>5</v>
      </c>
      <c r="H431" s="553">
        <v>4</v>
      </c>
      <c r="I431" s="553">
        <v>1132</v>
      </c>
      <c r="J431" s="553">
        <v>481</v>
      </c>
      <c r="K431" s="553">
        <v>0</v>
      </c>
      <c r="L431" s="553">
        <v>41321</v>
      </c>
      <c r="M431" s="37">
        <v>36.299999999999997</v>
      </c>
    </row>
    <row r="432" spans="2:13" ht="21.75" customHeight="1">
      <c r="B432" s="150" t="s">
        <v>1410</v>
      </c>
      <c r="C432" s="132"/>
      <c r="D432" s="573"/>
      <c r="E432" s="528">
        <v>937</v>
      </c>
      <c r="F432" s="806">
        <v>7.26</v>
      </c>
      <c r="G432" s="552">
        <v>5</v>
      </c>
      <c r="H432" s="552">
        <v>7</v>
      </c>
      <c r="I432" s="552">
        <v>925</v>
      </c>
      <c r="J432" s="552">
        <v>372</v>
      </c>
      <c r="K432" s="552">
        <v>1</v>
      </c>
      <c r="L432" s="552">
        <v>38753</v>
      </c>
      <c r="M432" s="589">
        <v>41.5</v>
      </c>
    </row>
    <row r="433" spans="2:13">
      <c r="B433" s="144" t="s">
        <v>1106</v>
      </c>
      <c r="D433" s="577"/>
      <c r="E433" s="527"/>
      <c r="F433" s="805"/>
      <c r="G433" s="553"/>
      <c r="H433" s="553"/>
      <c r="I433" s="553"/>
      <c r="J433" s="553"/>
      <c r="K433" s="553"/>
      <c r="L433" s="553"/>
      <c r="M433" s="37"/>
    </row>
    <row r="434" spans="2:13">
      <c r="B434" s="144" t="s">
        <v>1411</v>
      </c>
      <c r="D434" s="577"/>
      <c r="E434" s="527">
        <v>232</v>
      </c>
      <c r="F434" s="805">
        <v>9.52</v>
      </c>
      <c r="G434" s="553">
        <v>0</v>
      </c>
      <c r="H434" s="553">
        <v>2</v>
      </c>
      <c r="I434" s="553">
        <v>230</v>
      </c>
      <c r="J434" s="553">
        <v>77</v>
      </c>
      <c r="K434" s="553">
        <v>0</v>
      </c>
      <c r="L434" s="553">
        <v>7405</v>
      </c>
      <c r="M434" s="37">
        <v>31.9</v>
      </c>
    </row>
    <row r="435" spans="2:13">
      <c r="B435" s="144" t="s">
        <v>1403</v>
      </c>
      <c r="D435" s="577"/>
      <c r="E435" s="527">
        <v>101</v>
      </c>
      <c r="F435" s="810">
        <v>7.73</v>
      </c>
      <c r="G435" s="17">
        <v>1</v>
      </c>
      <c r="H435" s="553">
        <v>1</v>
      </c>
      <c r="I435" s="553">
        <v>99</v>
      </c>
      <c r="J435" s="553">
        <v>36</v>
      </c>
      <c r="K435" s="553">
        <v>0</v>
      </c>
      <c r="L435" s="553">
        <v>5046</v>
      </c>
      <c r="M435" s="37">
        <v>50</v>
      </c>
    </row>
    <row r="436" spans="2:13" s="26" customFormat="1">
      <c r="B436" s="57" t="s">
        <v>1412</v>
      </c>
      <c r="C436" s="8"/>
      <c r="D436" s="577"/>
      <c r="E436" s="527">
        <v>104</v>
      </c>
      <c r="F436" s="805">
        <v>5.98</v>
      </c>
      <c r="G436" s="553">
        <v>1</v>
      </c>
      <c r="H436" s="553">
        <v>0</v>
      </c>
      <c r="I436" s="553">
        <v>103</v>
      </c>
      <c r="J436" s="553">
        <v>42</v>
      </c>
      <c r="K436" s="553">
        <v>1</v>
      </c>
      <c r="L436" s="553">
        <v>5394</v>
      </c>
      <c r="M436" s="37">
        <v>52.4</v>
      </c>
    </row>
    <row r="437" spans="2:13">
      <c r="B437" s="57" t="s">
        <v>1413</v>
      </c>
      <c r="D437" s="577"/>
      <c r="E437" s="527">
        <v>78</v>
      </c>
      <c r="F437" s="805">
        <v>7.12</v>
      </c>
      <c r="G437" s="553">
        <v>1</v>
      </c>
      <c r="H437" s="553">
        <v>0</v>
      </c>
      <c r="I437" s="553">
        <v>77</v>
      </c>
      <c r="J437" s="553">
        <v>32</v>
      </c>
      <c r="K437" s="553">
        <v>0</v>
      </c>
      <c r="L437" s="553">
        <v>3344</v>
      </c>
      <c r="M437" s="37">
        <v>43.4</v>
      </c>
    </row>
    <row r="438" spans="2:13">
      <c r="B438" s="57" t="s">
        <v>1414</v>
      </c>
      <c r="D438" s="577"/>
      <c r="E438" s="527">
        <v>147</v>
      </c>
      <c r="F438" s="805">
        <v>6.57</v>
      </c>
      <c r="G438" s="553">
        <v>1</v>
      </c>
      <c r="H438" s="553">
        <v>1</v>
      </c>
      <c r="I438" s="553">
        <v>145</v>
      </c>
      <c r="J438" s="553">
        <v>73</v>
      </c>
      <c r="K438" s="553">
        <v>0</v>
      </c>
      <c r="L438" s="553">
        <v>5625</v>
      </c>
      <c r="M438" s="37">
        <v>38.5</v>
      </c>
    </row>
    <row r="439" spans="2:13" s="26" customFormat="1">
      <c r="B439" s="57" t="s">
        <v>1407</v>
      </c>
      <c r="C439" s="8"/>
      <c r="D439" s="577"/>
      <c r="E439" s="527">
        <v>195</v>
      </c>
      <c r="F439" s="805">
        <v>6.92</v>
      </c>
      <c r="G439" s="553">
        <v>0</v>
      </c>
      <c r="H439" s="553">
        <v>2</v>
      </c>
      <c r="I439" s="553">
        <v>193</v>
      </c>
      <c r="J439" s="553">
        <v>76</v>
      </c>
      <c r="K439" s="553">
        <v>0</v>
      </c>
      <c r="L439" s="553">
        <v>8176</v>
      </c>
      <c r="M439" s="37">
        <v>41.9</v>
      </c>
    </row>
    <row r="440" spans="2:13">
      <c r="B440" s="57" t="s">
        <v>1415</v>
      </c>
      <c r="D440" s="577"/>
      <c r="E440" s="527">
        <v>80</v>
      </c>
      <c r="F440" s="805">
        <v>6.27</v>
      </c>
      <c r="G440" s="553">
        <v>1</v>
      </c>
      <c r="H440" s="553">
        <v>1</v>
      </c>
      <c r="I440" s="553">
        <v>78</v>
      </c>
      <c r="J440" s="553">
        <v>36</v>
      </c>
      <c r="K440" s="553">
        <v>0</v>
      </c>
      <c r="L440" s="553">
        <v>3763</v>
      </c>
      <c r="M440" s="37">
        <v>47.6</v>
      </c>
    </row>
    <row r="441" spans="2:13" s="26" customFormat="1">
      <c r="B441" s="144"/>
      <c r="C441" s="8"/>
      <c r="D441" s="577"/>
      <c r="E441" s="527"/>
      <c r="F441" s="805"/>
      <c r="G441" s="553"/>
      <c r="H441" s="553"/>
      <c r="I441" s="553"/>
      <c r="J441" s="553"/>
      <c r="K441" s="553"/>
      <c r="L441" s="553"/>
      <c r="M441" s="37"/>
    </row>
    <row r="442" spans="2:13">
      <c r="B442" s="418" t="s">
        <v>1416</v>
      </c>
      <c r="C442" s="132"/>
      <c r="D442" s="573">
        <v>2015</v>
      </c>
      <c r="E442" s="528">
        <v>11499</v>
      </c>
      <c r="F442" s="806">
        <v>9.15</v>
      </c>
      <c r="G442" s="552">
        <v>39</v>
      </c>
      <c r="H442" s="552">
        <v>64</v>
      </c>
      <c r="I442" s="552">
        <v>11396</v>
      </c>
      <c r="J442" s="552">
        <v>4238</v>
      </c>
      <c r="K442" s="552">
        <v>10</v>
      </c>
      <c r="L442" s="552">
        <v>454244</v>
      </c>
      <c r="M442" s="589">
        <v>39.6</v>
      </c>
    </row>
    <row r="443" spans="2:13">
      <c r="B443" s="144" t="s">
        <v>1751</v>
      </c>
      <c r="D443" s="577"/>
      <c r="E443" s="527"/>
      <c r="F443" s="805"/>
      <c r="G443" s="553"/>
      <c r="H443" s="553"/>
      <c r="I443" s="553"/>
      <c r="J443" s="553"/>
      <c r="K443" s="553"/>
      <c r="L443" s="553"/>
      <c r="M443" s="37"/>
    </row>
    <row r="444" spans="2:13">
      <c r="B444" s="150" t="s">
        <v>1764</v>
      </c>
      <c r="D444" s="578">
        <v>2014</v>
      </c>
      <c r="E444" s="527">
        <v>9341</v>
      </c>
      <c r="F444" s="805">
        <v>9.7899999999999991</v>
      </c>
      <c r="G444" s="553">
        <v>16</v>
      </c>
      <c r="H444" s="553">
        <v>39</v>
      </c>
      <c r="I444" s="553">
        <v>9286</v>
      </c>
      <c r="J444" s="553">
        <v>3638</v>
      </c>
      <c r="K444" s="553">
        <v>12</v>
      </c>
      <c r="L444" s="553">
        <v>337641</v>
      </c>
      <c r="M444" s="37">
        <v>36.200000000000003</v>
      </c>
    </row>
    <row r="445" spans="2:13">
      <c r="B445" s="144" t="s">
        <v>1751</v>
      </c>
      <c r="D445" s="574">
        <v>2015</v>
      </c>
      <c r="E445" s="528">
        <v>9318</v>
      </c>
      <c r="F445" s="806">
        <v>9.49</v>
      </c>
      <c r="G445" s="552">
        <v>29</v>
      </c>
      <c r="H445" s="552">
        <v>43</v>
      </c>
      <c r="I445" s="552">
        <v>9246</v>
      </c>
      <c r="J445" s="552">
        <v>3528</v>
      </c>
      <c r="K445" s="552">
        <v>6</v>
      </c>
      <c r="L445" s="552">
        <v>368124</v>
      </c>
      <c r="M445" s="589">
        <v>39.6</v>
      </c>
    </row>
    <row r="446" spans="2:13">
      <c r="B446" s="144" t="s">
        <v>1751</v>
      </c>
      <c r="D446" s="578"/>
      <c r="E446" s="527"/>
      <c r="F446" s="805"/>
      <c r="G446" s="553"/>
      <c r="H446" s="553"/>
      <c r="I446" s="553"/>
      <c r="J446" s="553"/>
      <c r="K446" s="553"/>
      <c r="L446" s="553"/>
      <c r="M446" s="37"/>
    </row>
    <row r="447" spans="2:13">
      <c r="B447" s="150" t="s">
        <v>1417</v>
      </c>
      <c r="C447" s="132"/>
      <c r="D447" s="573"/>
      <c r="E447" s="528">
        <v>1150</v>
      </c>
      <c r="F447" s="806">
        <v>7.78</v>
      </c>
      <c r="G447" s="552">
        <v>1</v>
      </c>
      <c r="H447" s="552">
        <v>7</v>
      </c>
      <c r="I447" s="552">
        <v>1142</v>
      </c>
      <c r="J447" s="552">
        <v>449</v>
      </c>
      <c r="K447" s="552">
        <v>0</v>
      </c>
      <c r="L447" s="552">
        <v>46361</v>
      </c>
      <c r="M447" s="589">
        <v>40.299999999999997</v>
      </c>
    </row>
    <row r="448" spans="2:13">
      <c r="B448" s="144" t="s">
        <v>1106</v>
      </c>
      <c r="D448" s="578"/>
      <c r="E448" s="527"/>
      <c r="F448" s="805"/>
      <c r="G448" s="553"/>
      <c r="H448" s="553"/>
      <c r="I448" s="553"/>
      <c r="J448" s="553"/>
      <c r="K448" s="553"/>
      <c r="L448" s="553"/>
      <c r="M448" s="37"/>
    </row>
    <row r="449" spans="2:13">
      <c r="B449" s="144" t="s">
        <v>1418</v>
      </c>
      <c r="D449" s="577"/>
      <c r="E449" s="527">
        <v>211</v>
      </c>
      <c r="F449" s="805">
        <v>8.6</v>
      </c>
      <c r="G449" s="553">
        <v>0</v>
      </c>
      <c r="H449" s="553">
        <v>1</v>
      </c>
      <c r="I449" s="553">
        <v>210</v>
      </c>
      <c r="J449" s="553">
        <v>75</v>
      </c>
      <c r="K449" s="553">
        <v>0</v>
      </c>
      <c r="L449" s="553">
        <v>7835</v>
      </c>
      <c r="M449" s="37">
        <v>37.1</v>
      </c>
    </row>
    <row r="450" spans="2:13">
      <c r="B450" s="144" t="s">
        <v>1419</v>
      </c>
      <c r="D450" s="577"/>
      <c r="E450" s="527">
        <v>122</v>
      </c>
      <c r="F450" s="805">
        <v>11.28</v>
      </c>
      <c r="G450" s="553">
        <v>0</v>
      </c>
      <c r="H450" s="553">
        <v>2</v>
      </c>
      <c r="I450" s="553">
        <v>120</v>
      </c>
      <c r="J450" s="553">
        <v>47</v>
      </c>
      <c r="K450" s="553">
        <v>0</v>
      </c>
      <c r="L450" s="553">
        <v>4361</v>
      </c>
      <c r="M450" s="37">
        <v>35.700000000000003</v>
      </c>
    </row>
    <row r="451" spans="2:13">
      <c r="B451" s="144" t="s">
        <v>1420</v>
      </c>
      <c r="D451" s="577"/>
      <c r="E451" s="527">
        <v>227</v>
      </c>
      <c r="F451" s="805">
        <v>7.22</v>
      </c>
      <c r="G451" s="553">
        <v>0</v>
      </c>
      <c r="H451" s="553">
        <v>0</v>
      </c>
      <c r="I451" s="553">
        <v>227</v>
      </c>
      <c r="J451" s="553">
        <v>103</v>
      </c>
      <c r="K451" s="553">
        <v>0</v>
      </c>
      <c r="L451" s="553">
        <v>9893</v>
      </c>
      <c r="M451" s="37">
        <v>43.6</v>
      </c>
    </row>
    <row r="452" spans="2:13" s="26" customFormat="1">
      <c r="B452" s="144" t="s">
        <v>1421</v>
      </c>
      <c r="C452" s="8"/>
      <c r="D452" s="577"/>
      <c r="E452" s="527">
        <v>114</v>
      </c>
      <c r="F452" s="805">
        <v>7.33</v>
      </c>
      <c r="G452" s="553">
        <v>0</v>
      </c>
      <c r="H452" s="553">
        <v>0</v>
      </c>
      <c r="I452" s="553">
        <v>114</v>
      </c>
      <c r="J452" s="553">
        <v>44</v>
      </c>
      <c r="K452" s="553">
        <v>0</v>
      </c>
      <c r="L452" s="553">
        <v>4211</v>
      </c>
      <c r="M452" s="37">
        <v>36.9</v>
      </c>
    </row>
    <row r="453" spans="2:13">
      <c r="B453" s="155" t="s">
        <v>1422</v>
      </c>
      <c r="D453" s="577"/>
      <c r="E453" s="527">
        <v>69</v>
      </c>
      <c r="F453" s="805">
        <v>6.61</v>
      </c>
      <c r="G453" s="553">
        <v>1</v>
      </c>
      <c r="H453" s="553">
        <v>0</v>
      </c>
      <c r="I453" s="553">
        <v>68</v>
      </c>
      <c r="J453" s="553">
        <v>17</v>
      </c>
      <c r="K453" s="553">
        <v>0</v>
      </c>
      <c r="L453" s="553">
        <v>2577</v>
      </c>
      <c r="M453" s="37">
        <v>37.9</v>
      </c>
    </row>
    <row r="454" spans="2:13">
      <c r="B454" s="144" t="s">
        <v>1423</v>
      </c>
      <c r="D454" s="577"/>
      <c r="E454" s="527">
        <v>96</v>
      </c>
      <c r="F454" s="805">
        <v>7.89</v>
      </c>
      <c r="G454" s="553">
        <v>0</v>
      </c>
      <c r="H454" s="553">
        <v>1</v>
      </c>
      <c r="I454" s="553">
        <v>95</v>
      </c>
      <c r="J454" s="553">
        <v>31</v>
      </c>
      <c r="K454" s="553">
        <v>0</v>
      </c>
      <c r="L454" s="553">
        <v>3724</v>
      </c>
      <c r="M454" s="37">
        <v>38.799999999999997</v>
      </c>
    </row>
    <row r="455" spans="2:13">
      <c r="B455" s="144" t="s">
        <v>1424</v>
      </c>
      <c r="D455" s="577"/>
      <c r="E455" s="527">
        <v>43</v>
      </c>
      <c r="F455" s="805">
        <v>4.83</v>
      </c>
      <c r="G455" s="553">
        <v>0</v>
      </c>
      <c r="H455" s="553">
        <v>1</v>
      </c>
      <c r="I455" s="553">
        <v>42</v>
      </c>
      <c r="J455" s="553">
        <v>15</v>
      </c>
      <c r="K455" s="553">
        <v>0</v>
      </c>
      <c r="L455" s="553">
        <v>1891</v>
      </c>
      <c r="M455" s="37">
        <v>44</v>
      </c>
    </row>
    <row r="456" spans="2:13">
      <c r="B456" s="144" t="s">
        <v>1425</v>
      </c>
      <c r="D456" s="577"/>
      <c r="E456" s="527">
        <v>197</v>
      </c>
      <c r="F456" s="805">
        <v>7.77</v>
      </c>
      <c r="G456" s="553">
        <v>0</v>
      </c>
      <c r="H456" s="553">
        <v>2</v>
      </c>
      <c r="I456" s="553">
        <v>195</v>
      </c>
      <c r="J456" s="553">
        <v>80</v>
      </c>
      <c r="K456" s="553">
        <v>0</v>
      </c>
      <c r="L456" s="553">
        <v>9795</v>
      </c>
      <c r="M456" s="37">
        <v>49.7</v>
      </c>
    </row>
    <row r="457" spans="2:13">
      <c r="B457" s="144" t="s">
        <v>1426</v>
      </c>
      <c r="D457" s="577"/>
      <c r="E457" s="527">
        <v>71</v>
      </c>
      <c r="F457" s="805">
        <v>8.1199999999999992</v>
      </c>
      <c r="G457" s="553">
        <v>0</v>
      </c>
      <c r="H457" s="553">
        <v>0</v>
      </c>
      <c r="I457" s="553">
        <v>71</v>
      </c>
      <c r="J457" s="553">
        <v>37</v>
      </c>
      <c r="K457" s="553">
        <v>0</v>
      </c>
      <c r="L457" s="553">
        <v>2074</v>
      </c>
      <c r="M457" s="37">
        <v>29.2</v>
      </c>
    </row>
    <row r="458" spans="2:13" ht="22.5" customHeight="1">
      <c r="B458" s="150" t="s">
        <v>1427</v>
      </c>
      <c r="C458" s="132"/>
      <c r="D458" s="573"/>
      <c r="E458" s="528">
        <v>1992</v>
      </c>
      <c r="F458" s="806">
        <v>13.43</v>
      </c>
      <c r="G458" s="552">
        <v>8</v>
      </c>
      <c r="H458" s="552">
        <v>10</v>
      </c>
      <c r="I458" s="552">
        <v>1974</v>
      </c>
      <c r="J458" s="552">
        <v>645</v>
      </c>
      <c r="K458" s="552">
        <v>1</v>
      </c>
      <c r="L458" s="552">
        <v>78935</v>
      </c>
      <c r="M458" s="589">
        <v>39.799999999999997</v>
      </c>
    </row>
    <row r="459" spans="2:13">
      <c r="B459" s="144" t="s">
        <v>1106</v>
      </c>
      <c r="D459" s="577"/>
      <c r="E459" s="527"/>
      <c r="F459" s="805"/>
      <c r="G459" s="553"/>
      <c r="H459" s="553"/>
      <c r="I459" s="553"/>
      <c r="J459" s="553"/>
      <c r="K459" s="553"/>
      <c r="L459" s="553"/>
      <c r="M459" s="37"/>
    </row>
    <row r="460" spans="2:13" s="26" customFormat="1">
      <c r="B460" s="144" t="s">
        <v>1428</v>
      </c>
      <c r="C460" s="8"/>
      <c r="D460" s="577"/>
      <c r="E460" s="527">
        <v>260</v>
      </c>
      <c r="F460" s="805">
        <v>10.79</v>
      </c>
      <c r="G460" s="553">
        <v>0</v>
      </c>
      <c r="H460" s="553">
        <v>1</v>
      </c>
      <c r="I460" s="553">
        <v>259</v>
      </c>
      <c r="J460" s="553">
        <v>82</v>
      </c>
      <c r="K460" s="553">
        <v>0</v>
      </c>
      <c r="L460" s="553">
        <v>10033</v>
      </c>
      <c r="M460" s="37">
        <v>38.6</v>
      </c>
    </row>
    <row r="461" spans="2:13">
      <c r="B461" s="155" t="s">
        <v>1429</v>
      </c>
      <c r="D461" s="578"/>
      <c r="E461" s="527">
        <v>71</v>
      </c>
      <c r="F461" s="805">
        <v>12.11</v>
      </c>
      <c r="G461" s="553">
        <v>1</v>
      </c>
      <c r="H461" s="553">
        <v>0</v>
      </c>
      <c r="I461" s="553">
        <v>70</v>
      </c>
      <c r="J461" s="553">
        <v>21</v>
      </c>
      <c r="K461" s="553">
        <v>1</v>
      </c>
      <c r="L461" s="553">
        <v>3071</v>
      </c>
      <c r="M461" s="37">
        <v>43.9</v>
      </c>
    </row>
    <row r="462" spans="2:13">
      <c r="B462" s="144" t="s">
        <v>1430</v>
      </c>
      <c r="D462" s="577"/>
      <c r="E462" s="527">
        <v>500</v>
      </c>
      <c r="F462" s="805">
        <v>11.87</v>
      </c>
      <c r="G462" s="553">
        <v>0</v>
      </c>
      <c r="H462" s="553">
        <v>1</v>
      </c>
      <c r="I462" s="553">
        <v>499</v>
      </c>
      <c r="J462" s="553">
        <v>216</v>
      </c>
      <c r="K462" s="553">
        <v>0</v>
      </c>
      <c r="L462" s="553">
        <v>17877</v>
      </c>
      <c r="M462" s="37">
        <v>35.799999999999997</v>
      </c>
    </row>
    <row r="463" spans="2:13">
      <c r="B463" s="144" t="s">
        <v>1431</v>
      </c>
      <c r="D463" s="577"/>
      <c r="E463" s="527">
        <v>144</v>
      </c>
      <c r="F463" s="805">
        <v>12.35</v>
      </c>
      <c r="G463" s="553">
        <v>0</v>
      </c>
      <c r="H463" s="553">
        <v>1</v>
      </c>
      <c r="I463" s="553">
        <v>143</v>
      </c>
      <c r="J463" s="553">
        <v>58</v>
      </c>
      <c r="K463" s="553">
        <v>0</v>
      </c>
      <c r="L463" s="553">
        <v>5029</v>
      </c>
      <c r="M463" s="37">
        <v>34.9</v>
      </c>
    </row>
    <row r="464" spans="2:13">
      <c r="B464" s="144" t="s">
        <v>1432</v>
      </c>
      <c r="D464" s="577"/>
      <c r="E464" s="527">
        <v>467</v>
      </c>
      <c r="F464" s="805">
        <v>14.77</v>
      </c>
      <c r="G464" s="553">
        <v>3</v>
      </c>
      <c r="H464" s="553">
        <v>3</v>
      </c>
      <c r="I464" s="553">
        <v>461</v>
      </c>
      <c r="J464" s="553">
        <v>154</v>
      </c>
      <c r="K464" s="553">
        <v>0</v>
      </c>
      <c r="L464" s="553">
        <v>18662</v>
      </c>
      <c r="M464" s="37">
        <v>40.1</v>
      </c>
    </row>
    <row r="465" spans="2:13">
      <c r="B465" s="144" t="s">
        <v>1433</v>
      </c>
      <c r="D465" s="577"/>
      <c r="E465" s="527">
        <v>550</v>
      </c>
      <c r="F465" s="805">
        <v>16.71</v>
      </c>
      <c r="G465" s="553">
        <v>4</v>
      </c>
      <c r="H465" s="553">
        <v>4</v>
      </c>
      <c r="I465" s="553">
        <v>542</v>
      </c>
      <c r="J465" s="553">
        <v>114</v>
      </c>
      <c r="K465" s="553">
        <v>0</v>
      </c>
      <c r="L465" s="553">
        <v>24263</v>
      </c>
      <c r="M465" s="37">
        <v>44.4</v>
      </c>
    </row>
    <row r="466" spans="2:13" ht="21.75" customHeight="1">
      <c r="B466" s="150" t="s">
        <v>1434</v>
      </c>
      <c r="C466" s="132"/>
      <c r="D466" s="573"/>
      <c r="E466" s="528">
        <v>1472</v>
      </c>
      <c r="F466" s="806">
        <v>8.66</v>
      </c>
      <c r="G466" s="552">
        <v>4</v>
      </c>
      <c r="H466" s="552">
        <v>9</v>
      </c>
      <c r="I466" s="552">
        <v>1459</v>
      </c>
      <c r="J466" s="552">
        <v>504</v>
      </c>
      <c r="K466" s="552">
        <v>3</v>
      </c>
      <c r="L466" s="552">
        <v>62713</v>
      </c>
      <c r="M466" s="589">
        <v>42.7</v>
      </c>
    </row>
    <row r="467" spans="2:13">
      <c r="B467" s="144" t="s">
        <v>1106</v>
      </c>
      <c r="D467" s="577"/>
      <c r="E467" s="527"/>
      <c r="F467" s="805"/>
      <c r="G467" s="553"/>
      <c r="H467" s="553"/>
      <c r="I467" s="553"/>
      <c r="J467" s="553"/>
      <c r="K467" s="553"/>
      <c r="L467" s="553"/>
      <c r="M467" s="37"/>
    </row>
    <row r="468" spans="2:13" s="26" customFormat="1">
      <c r="B468" s="144" t="s">
        <v>1435</v>
      </c>
      <c r="C468" s="8"/>
      <c r="D468" s="577"/>
      <c r="E468" s="527">
        <v>153</v>
      </c>
      <c r="F468" s="805">
        <v>6.53</v>
      </c>
      <c r="G468" s="553">
        <v>0</v>
      </c>
      <c r="H468" s="553">
        <v>0</v>
      </c>
      <c r="I468" s="553">
        <v>153</v>
      </c>
      <c r="J468" s="553">
        <v>55</v>
      </c>
      <c r="K468" s="553">
        <v>0</v>
      </c>
      <c r="L468" s="553">
        <v>6292</v>
      </c>
      <c r="M468" s="37">
        <v>41.1</v>
      </c>
    </row>
    <row r="469" spans="2:13">
      <c r="B469" s="155" t="s">
        <v>1436</v>
      </c>
      <c r="D469" s="577"/>
      <c r="E469" s="527">
        <v>291</v>
      </c>
      <c r="F469" s="805">
        <v>8.1</v>
      </c>
      <c r="G469" s="553">
        <v>1</v>
      </c>
      <c r="H469" s="553">
        <v>4</v>
      </c>
      <c r="I469" s="553">
        <v>286</v>
      </c>
      <c r="J469" s="553">
        <v>99</v>
      </c>
      <c r="K469" s="553">
        <v>0</v>
      </c>
      <c r="L469" s="553">
        <v>11360</v>
      </c>
      <c r="M469" s="37">
        <v>39.200000000000003</v>
      </c>
    </row>
    <row r="470" spans="2:13">
      <c r="B470" s="144" t="s">
        <v>1267</v>
      </c>
      <c r="D470" s="577"/>
      <c r="E470" s="527">
        <v>504</v>
      </c>
      <c r="F470" s="805">
        <v>10.51</v>
      </c>
      <c r="G470" s="553">
        <v>1</v>
      </c>
      <c r="H470" s="553">
        <v>3</v>
      </c>
      <c r="I470" s="553">
        <v>500</v>
      </c>
      <c r="J470" s="553">
        <v>148</v>
      </c>
      <c r="K470" s="553">
        <v>2</v>
      </c>
      <c r="L470" s="553">
        <v>21642</v>
      </c>
      <c r="M470" s="37">
        <v>43</v>
      </c>
    </row>
    <row r="471" spans="2:13">
      <c r="B471" s="144" t="s">
        <v>1437</v>
      </c>
      <c r="D471" s="577"/>
      <c r="E471" s="527">
        <v>83</v>
      </c>
      <c r="F471" s="805">
        <v>8.67</v>
      </c>
      <c r="G471" s="553">
        <v>1</v>
      </c>
      <c r="H471" s="553">
        <v>0</v>
      </c>
      <c r="I471" s="553">
        <v>82</v>
      </c>
      <c r="J471" s="553">
        <v>32</v>
      </c>
      <c r="K471" s="553">
        <v>1</v>
      </c>
      <c r="L471" s="553">
        <v>2913</v>
      </c>
      <c r="M471" s="37">
        <v>35.5</v>
      </c>
    </row>
    <row r="472" spans="2:13">
      <c r="B472" s="144" t="s">
        <v>1438</v>
      </c>
      <c r="D472" s="577"/>
      <c r="E472" s="527">
        <v>99</v>
      </c>
      <c r="F472" s="805">
        <v>6.71</v>
      </c>
      <c r="G472" s="553">
        <v>0</v>
      </c>
      <c r="H472" s="553">
        <v>0</v>
      </c>
      <c r="I472" s="553">
        <v>99</v>
      </c>
      <c r="J472" s="553">
        <v>33</v>
      </c>
      <c r="K472" s="553">
        <v>0</v>
      </c>
      <c r="L472" s="553">
        <v>5297</v>
      </c>
      <c r="M472" s="37">
        <v>53.5</v>
      </c>
    </row>
    <row r="473" spans="2:13">
      <c r="B473" s="144" t="s">
        <v>1439</v>
      </c>
      <c r="D473" s="577"/>
      <c r="E473" s="527">
        <v>342</v>
      </c>
      <c r="F473" s="805">
        <v>8.94</v>
      </c>
      <c r="G473" s="553">
        <v>1</v>
      </c>
      <c r="H473" s="553">
        <v>2</v>
      </c>
      <c r="I473" s="553">
        <v>339</v>
      </c>
      <c r="J473" s="553">
        <v>137</v>
      </c>
      <c r="K473" s="553">
        <v>0</v>
      </c>
      <c r="L473" s="553">
        <v>15209</v>
      </c>
      <c r="M473" s="37">
        <v>44.6</v>
      </c>
    </row>
    <row r="474" spans="2:13" ht="23.25" customHeight="1">
      <c r="B474" s="150" t="s">
        <v>1440</v>
      </c>
      <c r="C474" s="132"/>
      <c r="D474" s="573"/>
      <c r="E474" s="528">
        <v>1935</v>
      </c>
      <c r="F474" s="806">
        <v>10.87</v>
      </c>
      <c r="G474" s="552">
        <v>9</v>
      </c>
      <c r="H474" s="552">
        <v>5</v>
      </c>
      <c r="I474" s="552">
        <v>1921</v>
      </c>
      <c r="J474" s="552">
        <v>657</v>
      </c>
      <c r="K474" s="552">
        <v>2</v>
      </c>
      <c r="L474" s="552">
        <v>75523</v>
      </c>
      <c r="M474" s="589">
        <v>39.1</v>
      </c>
    </row>
    <row r="475" spans="2:13">
      <c r="B475" s="144" t="s">
        <v>1106</v>
      </c>
      <c r="D475" s="577"/>
      <c r="E475" s="527"/>
      <c r="F475" s="805"/>
      <c r="G475" s="553"/>
      <c r="H475" s="553"/>
      <c r="I475" s="553"/>
      <c r="J475" s="553"/>
      <c r="K475" s="553"/>
      <c r="L475" s="553"/>
      <c r="M475" s="37"/>
    </row>
    <row r="476" spans="2:13">
      <c r="B476" s="144" t="s">
        <v>1441</v>
      </c>
      <c r="D476" s="577"/>
      <c r="E476" s="527">
        <v>92</v>
      </c>
      <c r="F476" s="805">
        <v>9.75</v>
      </c>
      <c r="G476" s="553">
        <v>1</v>
      </c>
      <c r="H476" s="553">
        <v>0</v>
      </c>
      <c r="I476" s="553">
        <v>91</v>
      </c>
      <c r="J476" s="553">
        <v>20</v>
      </c>
      <c r="K476" s="553">
        <v>1</v>
      </c>
      <c r="L476" s="553">
        <v>3459</v>
      </c>
      <c r="M476" s="37">
        <v>38</v>
      </c>
    </row>
    <row r="477" spans="2:13">
      <c r="B477" s="144" t="s">
        <v>1442</v>
      </c>
      <c r="D477" s="577"/>
      <c r="E477" s="527">
        <v>245</v>
      </c>
      <c r="F477" s="805">
        <v>8.8800000000000008</v>
      </c>
      <c r="G477" s="553">
        <v>2</v>
      </c>
      <c r="H477" s="553">
        <v>1</v>
      </c>
      <c r="I477" s="553">
        <v>242</v>
      </c>
      <c r="J477" s="553">
        <v>67</v>
      </c>
      <c r="K477" s="553">
        <v>0</v>
      </c>
      <c r="L477" s="553">
        <v>11414</v>
      </c>
      <c r="M477" s="37">
        <v>47</v>
      </c>
    </row>
    <row r="478" spans="2:13" s="26" customFormat="1">
      <c r="B478" s="144" t="s">
        <v>1443</v>
      </c>
      <c r="C478" s="8"/>
      <c r="D478" s="577"/>
      <c r="E478" s="527">
        <v>386</v>
      </c>
      <c r="F478" s="805">
        <v>12.88</v>
      </c>
      <c r="G478" s="553">
        <v>4</v>
      </c>
      <c r="H478" s="553">
        <v>2</v>
      </c>
      <c r="I478" s="553">
        <v>380</v>
      </c>
      <c r="J478" s="553">
        <v>162</v>
      </c>
      <c r="K478" s="553">
        <v>1</v>
      </c>
      <c r="L478" s="553">
        <v>12644</v>
      </c>
      <c r="M478" s="37">
        <v>32.700000000000003</v>
      </c>
    </row>
    <row r="479" spans="2:13">
      <c r="B479" s="155" t="s">
        <v>1444</v>
      </c>
      <c r="D479" s="577"/>
      <c r="E479" s="527">
        <v>77</v>
      </c>
      <c r="F479" s="805">
        <v>7.86</v>
      </c>
      <c r="G479" s="553">
        <v>0</v>
      </c>
      <c r="H479" s="553">
        <v>0</v>
      </c>
      <c r="I479" s="553">
        <v>77</v>
      </c>
      <c r="J479" s="553">
        <v>26</v>
      </c>
      <c r="K479" s="553">
        <v>0</v>
      </c>
      <c r="L479" s="553">
        <v>2878</v>
      </c>
      <c r="M479" s="37">
        <v>37.4</v>
      </c>
    </row>
    <row r="480" spans="2:13">
      <c r="B480" s="144" t="s">
        <v>1388</v>
      </c>
      <c r="D480" s="577"/>
      <c r="E480" s="527">
        <v>189</v>
      </c>
      <c r="F480" s="805">
        <v>13.07</v>
      </c>
      <c r="G480" s="553">
        <v>0</v>
      </c>
      <c r="H480" s="553">
        <v>0</v>
      </c>
      <c r="I480" s="553">
        <v>189</v>
      </c>
      <c r="J480" s="553">
        <v>73</v>
      </c>
      <c r="K480" s="553">
        <v>0</v>
      </c>
      <c r="L480" s="553">
        <v>9282</v>
      </c>
      <c r="M480" s="37">
        <v>49.1</v>
      </c>
    </row>
    <row r="481" spans="2:13">
      <c r="B481" s="144" t="s">
        <v>1445</v>
      </c>
      <c r="D481" s="577"/>
      <c r="E481" s="527">
        <v>153</v>
      </c>
      <c r="F481" s="810">
        <v>7.56</v>
      </c>
      <c r="G481" s="17">
        <v>1</v>
      </c>
      <c r="H481" s="553">
        <v>1</v>
      </c>
      <c r="I481" s="553">
        <v>151</v>
      </c>
      <c r="J481" s="553">
        <v>75</v>
      </c>
      <c r="K481" s="553">
        <v>0</v>
      </c>
      <c r="L481" s="553">
        <v>5288</v>
      </c>
      <c r="M481" s="37">
        <v>34.799999999999997</v>
      </c>
    </row>
    <row r="482" spans="2:13">
      <c r="B482" s="155" t="s">
        <v>1446</v>
      </c>
      <c r="D482" s="577"/>
      <c r="E482" s="527">
        <v>93</v>
      </c>
      <c r="F482" s="805">
        <v>8.3800000000000008</v>
      </c>
      <c r="G482" s="553">
        <v>1</v>
      </c>
      <c r="H482" s="553">
        <v>0</v>
      </c>
      <c r="I482" s="553">
        <v>92</v>
      </c>
      <c r="J482" s="553">
        <v>34</v>
      </c>
      <c r="K482" s="553">
        <v>0</v>
      </c>
      <c r="L482" s="553">
        <v>4814</v>
      </c>
      <c r="M482" s="37">
        <v>52.3</v>
      </c>
    </row>
    <row r="483" spans="2:13" s="26" customFormat="1">
      <c r="B483" s="155" t="s">
        <v>1447</v>
      </c>
      <c r="C483" s="8"/>
      <c r="D483" s="577"/>
      <c r="E483" s="527">
        <v>700</v>
      </c>
      <c r="F483" s="805">
        <v>12.65</v>
      </c>
      <c r="G483" s="553">
        <v>0</v>
      </c>
      <c r="H483" s="553">
        <v>1</v>
      </c>
      <c r="I483" s="553">
        <v>699</v>
      </c>
      <c r="J483" s="553">
        <v>200</v>
      </c>
      <c r="K483" s="553">
        <v>0</v>
      </c>
      <c r="L483" s="553">
        <v>25744</v>
      </c>
      <c r="M483" s="37">
        <v>36.799999999999997</v>
      </c>
    </row>
    <row r="484" spans="2:13" ht="24.75" customHeight="1">
      <c r="B484" s="418" t="s">
        <v>1448</v>
      </c>
      <c r="C484" s="132"/>
      <c r="D484" s="573"/>
      <c r="E484" s="528">
        <v>2769</v>
      </c>
      <c r="F484" s="806">
        <v>8.1999999999999993</v>
      </c>
      <c r="G484" s="552">
        <v>7</v>
      </c>
      <c r="H484" s="552">
        <v>12</v>
      </c>
      <c r="I484" s="552">
        <v>2750</v>
      </c>
      <c r="J484" s="552">
        <v>1273</v>
      </c>
      <c r="K484" s="552">
        <v>0</v>
      </c>
      <c r="L484" s="552">
        <v>104592</v>
      </c>
      <c r="M484" s="589">
        <v>37.9</v>
      </c>
    </row>
    <row r="485" spans="2:13" s="26" customFormat="1">
      <c r="B485" s="144" t="s">
        <v>1106</v>
      </c>
      <c r="C485" s="8"/>
      <c r="D485" s="577"/>
      <c r="E485" s="527"/>
      <c r="F485" s="805"/>
      <c r="G485" s="553"/>
      <c r="H485" s="553"/>
      <c r="I485" s="553"/>
      <c r="J485" s="553"/>
      <c r="K485" s="553"/>
      <c r="L485" s="553"/>
      <c r="M485" s="37"/>
    </row>
    <row r="486" spans="2:13">
      <c r="B486" s="155" t="s">
        <v>1449</v>
      </c>
      <c r="D486" s="577"/>
      <c r="E486" s="527">
        <v>2769</v>
      </c>
      <c r="F486" s="805">
        <v>8.1999999999999993</v>
      </c>
      <c r="G486" s="553">
        <v>7</v>
      </c>
      <c r="H486" s="553">
        <v>12</v>
      </c>
      <c r="I486" s="553">
        <v>2750</v>
      </c>
      <c r="J486" s="553">
        <v>1273</v>
      </c>
      <c r="K486" s="553">
        <v>0</v>
      </c>
      <c r="L486" s="553">
        <v>104592</v>
      </c>
      <c r="M486" s="37">
        <v>37.9</v>
      </c>
    </row>
    <row r="487" spans="2:13">
      <c r="B487" s="144"/>
      <c r="D487" s="577"/>
      <c r="E487" s="527"/>
      <c r="F487" s="805"/>
      <c r="G487" s="553"/>
      <c r="H487" s="553"/>
      <c r="I487" s="553"/>
      <c r="J487" s="553"/>
      <c r="K487" s="553"/>
      <c r="L487" s="553"/>
      <c r="M487" s="37"/>
    </row>
    <row r="488" spans="2:13">
      <c r="B488" s="150" t="s">
        <v>1765</v>
      </c>
      <c r="D488" s="578">
        <v>2014</v>
      </c>
      <c r="E488" s="527">
        <v>2206</v>
      </c>
      <c r="F488" s="805">
        <v>8.17</v>
      </c>
      <c r="G488" s="553">
        <v>5</v>
      </c>
      <c r="H488" s="553">
        <v>18</v>
      </c>
      <c r="I488" s="553">
        <v>2183</v>
      </c>
      <c r="J488" s="553">
        <v>693</v>
      </c>
      <c r="K488" s="553">
        <v>2</v>
      </c>
      <c r="L488" s="553">
        <v>82500</v>
      </c>
      <c r="M488" s="37">
        <v>37.5</v>
      </c>
    </row>
    <row r="489" spans="2:13">
      <c r="B489" s="144" t="s">
        <v>1751</v>
      </c>
      <c r="D489" s="573">
        <v>2015</v>
      </c>
      <c r="E489" s="528">
        <v>2181</v>
      </c>
      <c r="F489" s="806">
        <v>7.93</v>
      </c>
      <c r="G489" s="552">
        <v>10</v>
      </c>
      <c r="H489" s="552">
        <v>21</v>
      </c>
      <c r="I489" s="552">
        <v>2150</v>
      </c>
      <c r="J489" s="552">
        <v>710</v>
      </c>
      <c r="K489" s="552">
        <v>4</v>
      </c>
      <c r="L489" s="552">
        <v>86120</v>
      </c>
      <c r="M489" s="589">
        <v>39.700000000000003</v>
      </c>
    </row>
    <row r="490" spans="2:13">
      <c r="B490" s="144" t="s">
        <v>1751</v>
      </c>
      <c r="D490" s="577"/>
      <c r="E490" s="527"/>
      <c r="F490" s="805"/>
      <c r="G490" s="553"/>
      <c r="H490" s="553"/>
      <c r="I490" s="553"/>
      <c r="J490" s="553"/>
      <c r="K490" s="553"/>
      <c r="L490" s="553"/>
      <c r="M490" s="37"/>
    </row>
    <row r="491" spans="2:13">
      <c r="B491" s="150" t="s">
        <v>1450</v>
      </c>
      <c r="C491" s="132"/>
      <c r="D491" s="573"/>
      <c r="E491" s="528">
        <v>603</v>
      </c>
      <c r="F491" s="806">
        <v>7.23</v>
      </c>
      <c r="G491" s="552">
        <v>3</v>
      </c>
      <c r="H491" s="552">
        <v>5</v>
      </c>
      <c r="I491" s="552">
        <v>595</v>
      </c>
      <c r="J491" s="552">
        <v>228</v>
      </c>
      <c r="K491" s="552">
        <v>1</v>
      </c>
      <c r="L491" s="552">
        <v>21698</v>
      </c>
      <c r="M491" s="589">
        <v>36.200000000000003</v>
      </c>
    </row>
    <row r="492" spans="2:13" s="26" customFormat="1">
      <c r="B492" s="144" t="s">
        <v>1106</v>
      </c>
      <c r="C492" s="8"/>
      <c r="D492" s="577"/>
      <c r="E492" s="527"/>
      <c r="F492" s="805"/>
      <c r="G492" s="553"/>
      <c r="H492" s="553"/>
      <c r="I492" s="553"/>
      <c r="J492" s="553"/>
      <c r="K492" s="553"/>
      <c r="L492" s="553"/>
      <c r="M492" s="37"/>
    </row>
    <row r="493" spans="2:13">
      <c r="B493" s="155" t="s">
        <v>1200</v>
      </c>
      <c r="D493" s="577"/>
      <c r="E493" s="527">
        <v>172</v>
      </c>
      <c r="F493" s="805">
        <v>7.9</v>
      </c>
      <c r="G493" s="553">
        <v>1</v>
      </c>
      <c r="H493" s="553">
        <v>2</v>
      </c>
      <c r="I493" s="553">
        <v>169</v>
      </c>
      <c r="J493" s="553">
        <v>48</v>
      </c>
      <c r="K493" s="553">
        <v>0</v>
      </c>
      <c r="L493" s="553">
        <v>5273</v>
      </c>
      <c r="M493" s="37">
        <v>30.8</v>
      </c>
    </row>
    <row r="494" spans="2:13">
      <c r="B494" s="144" t="s">
        <v>1455</v>
      </c>
      <c r="D494" s="577"/>
      <c r="E494" s="527">
        <v>102</v>
      </c>
      <c r="F494" s="805">
        <v>9.68</v>
      </c>
      <c r="G494" s="553">
        <v>1</v>
      </c>
      <c r="H494" s="553">
        <v>0</v>
      </c>
      <c r="I494" s="553">
        <v>101</v>
      </c>
      <c r="J494" s="553">
        <v>34</v>
      </c>
      <c r="K494" s="553">
        <v>0</v>
      </c>
      <c r="L494" s="553">
        <v>4991</v>
      </c>
      <c r="M494" s="37">
        <v>49.4</v>
      </c>
    </row>
    <row r="495" spans="2:13">
      <c r="B495" s="144" t="s">
        <v>1452</v>
      </c>
      <c r="D495" s="577"/>
      <c r="E495" s="527">
        <v>61</v>
      </c>
      <c r="F495" s="805">
        <v>6.45</v>
      </c>
      <c r="G495" s="553">
        <v>0</v>
      </c>
      <c r="H495" s="553">
        <v>1</v>
      </c>
      <c r="I495" s="553">
        <v>60</v>
      </c>
      <c r="J495" s="553">
        <v>27</v>
      </c>
      <c r="K495" s="553">
        <v>0</v>
      </c>
      <c r="L495" s="553">
        <v>1954</v>
      </c>
      <c r="M495" s="37">
        <v>32</v>
      </c>
    </row>
    <row r="496" spans="2:13">
      <c r="B496" s="144" t="s">
        <v>1453</v>
      </c>
      <c r="D496" s="577"/>
      <c r="E496" s="527">
        <v>177</v>
      </c>
      <c r="F496" s="805">
        <v>5.84</v>
      </c>
      <c r="G496" s="553">
        <v>0</v>
      </c>
      <c r="H496" s="553">
        <v>1</v>
      </c>
      <c r="I496" s="553">
        <v>176</v>
      </c>
      <c r="J496" s="553">
        <v>74</v>
      </c>
      <c r="K496" s="553">
        <v>1</v>
      </c>
      <c r="L496" s="553">
        <v>6092</v>
      </c>
      <c r="M496" s="37">
        <v>34.4</v>
      </c>
    </row>
    <row r="497" spans="2:13">
      <c r="B497" s="144" t="s">
        <v>1454</v>
      </c>
      <c r="D497" s="577"/>
      <c r="E497" s="527">
        <v>91</v>
      </c>
      <c r="F497" s="805">
        <v>8.0299999999999994</v>
      </c>
      <c r="G497" s="553">
        <v>1</v>
      </c>
      <c r="H497" s="553">
        <v>1</v>
      </c>
      <c r="I497" s="553">
        <v>89</v>
      </c>
      <c r="J497" s="553">
        <v>45</v>
      </c>
      <c r="K497" s="553">
        <v>0</v>
      </c>
      <c r="L497" s="553">
        <v>3388</v>
      </c>
      <c r="M497" s="37">
        <v>37.6</v>
      </c>
    </row>
    <row r="498" spans="2:13" ht="24" customHeight="1">
      <c r="B498" s="150" t="s">
        <v>1780</v>
      </c>
      <c r="C498" s="132"/>
      <c r="D498" s="573"/>
      <c r="E498" s="528">
        <v>1578</v>
      </c>
      <c r="F498" s="806">
        <v>8.23</v>
      </c>
      <c r="G498" s="552">
        <v>7</v>
      </c>
      <c r="H498" s="552">
        <v>16</v>
      </c>
      <c r="I498" s="552">
        <v>1555</v>
      </c>
      <c r="J498" s="552">
        <v>482</v>
      </c>
      <c r="K498" s="552">
        <v>3</v>
      </c>
      <c r="L498" s="552">
        <v>64422</v>
      </c>
      <c r="M498" s="589">
        <v>41</v>
      </c>
    </row>
    <row r="499" spans="2:13">
      <c r="B499" s="144" t="s">
        <v>1106</v>
      </c>
      <c r="D499" s="577"/>
      <c r="E499" s="527"/>
      <c r="F499" s="805"/>
      <c r="G499" s="553"/>
      <c r="H499" s="553"/>
      <c r="I499" s="553"/>
      <c r="J499" s="553"/>
      <c r="K499" s="553"/>
      <c r="L499" s="553"/>
      <c r="M499" s="37"/>
    </row>
    <row r="500" spans="2:13">
      <c r="B500" s="144" t="s">
        <v>1456</v>
      </c>
      <c r="D500" s="577"/>
      <c r="E500" s="527">
        <v>230</v>
      </c>
      <c r="F500" s="805">
        <v>8.8000000000000007</v>
      </c>
      <c r="G500" s="553">
        <v>2</v>
      </c>
      <c r="H500" s="553">
        <v>4</v>
      </c>
      <c r="I500" s="553">
        <v>224</v>
      </c>
      <c r="J500" s="553">
        <v>86</v>
      </c>
      <c r="K500" s="553">
        <v>0</v>
      </c>
      <c r="L500" s="553">
        <v>8809</v>
      </c>
      <c r="M500" s="37">
        <v>38.6</v>
      </c>
    </row>
    <row r="501" spans="2:13">
      <c r="B501" s="57" t="s">
        <v>1451</v>
      </c>
      <c r="D501" s="577"/>
      <c r="E501" s="582">
        <v>125</v>
      </c>
      <c r="F501" s="807">
        <v>8.1</v>
      </c>
      <c r="G501" s="582">
        <v>0</v>
      </c>
      <c r="H501" s="582">
        <v>3</v>
      </c>
      <c r="I501" s="582">
        <v>122</v>
      </c>
      <c r="J501" s="582">
        <v>42</v>
      </c>
      <c r="K501" s="582">
        <v>0</v>
      </c>
      <c r="L501" s="582">
        <v>6409</v>
      </c>
      <c r="M501" s="618">
        <v>51.3</v>
      </c>
    </row>
    <row r="502" spans="2:13" s="26" customFormat="1">
      <c r="B502" s="57" t="s">
        <v>1457</v>
      </c>
      <c r="C502" s="8"/>
      <c r="D502" s="577"/>
      <c r="E502" s="527">
        <v>114</v>
      </c>
      <c r="F502" s="805">
        <v>5.35</v>
      </c>
      <c r="G502" s="553">
        <v>0</v>
      </c>
      <c r="H502" s="553">
        <v>1</v>
      </c>
      <c r="I502" s="553">
        <v>113</v>
      </c>
      <c r="J502" s="553">
        <v>27</v>
      </c>
      <c r="K502" s="553">
        <v>0</v>
      </c>
      <c r="L502" s="553">
        <v>6005</v>
      </c>
      <c r="M502" s="37">
        <v>52.7</v>
      </c>
    </row>
    <row r="503" spans="2:13">
      <c r="B503" s="57" t="s">
        <v>1458</v>
      </c>
      <c r="D503" s="577"/>
      <c r="E503" s="527">
        <v>79</v>
      </c>
      <c r="F503" s="805">
        <v>5.3</v>
      </c>
      <c r="G503" s="553">
        <v>1</v>
      </c>
      <c r="H503" s="553">
        <v>4</v>
      </c>
      <c r="I503" s="553">
        <v>74</v>
      </c>
      <c r="J503" s="553">
        <v>21</v>
      </c>
      <c r="K503" s="553">
        <v>2</v>
      </c>
      <c r="L503" s="553">
        <v>3007</v>
      </c>
      <c r="M503" s="37">
        <v>38.6</v>
      </c>
    </row>
    <row r="504" spans="2:13">
      <c r="B504" s="57" t="s">
        <v>1459</v>
      </c>
      <c r="D504" s="577"/>
      <c r="E504" s="527">
        <v>520</v>
      </c>
      <c r="F504" s="805">
        <v>7.86</v>
      </c>
      <c r="G504" s="553">
        <v>3</v>
      </c>
      <c r="H504" s="553">
        <v>1</v>
      </c>
      <c r="I504" s="553">
        <v>516</v>
      </c>
      <c r="J504" s="553">
        <v>168</v>
      </c>
      <c r="K504" s="553">
        <v>0</v>
      </c>
      <c r="L504" s="553">
        <v>20050</v>
      </c>
      <c r="M504" s="37">
        <v>38.799999999999997</v>
      </c>
    </row>
    <row r="505" spans="2:13" s="26" customFormat="1">
      <c r="B505" s="57" t="s">
        <v>1272</v>
      </c>
      <c r="C505" s="8"/>
      <c r="D505" s="577"/>
      <c r="E505" s="527">
        <v>298</v>
      </c>
      <c r="F505" s="805">
        <v>10.130000000000001</v>
      </c>
      <c r="G505" s="553">
        <v>1</v>
      </c>
      <c r="H505" s="553">
        <v>3</v>
      </c>
      <c r="I505" s="553">
        <v>294</v>
      </c>
      <c r="J505" s="553">
        <v>69</v>
      </c>
      <c r="K505" s="553">
        <v>1</v>
      </c>
      <c r="L505" s="553">
        <v>11704</v>
      </c>
      <c r="M505" s="37">
        <v>39.4</v>
      </c>
    </row>
    <row r="506" spans="2:13">
      <c r="B506" s="57" t="s">
        <v>1460</v>
      </c>
      <c r="D506" s="577"/>
      <c r="E506" s="527">
        <v>212</v>
      </c>
      <c r="F506" s="805">
        <v>11.61</v>
      </c>
      <c r="G506" s="553">
        <v>0</v>
      </c>
      <c r="H506" s="553">
        <v>0</v>
      </c>
      <c r="I506" s="553">
        <v>212</v>
      </c>
      <c r="J506" s="553">
        <v>69</v>
      </c>
      <c r="K506" s="553">
        <v>0</v>
      </c>
      <c r="L506" s="553">
        <v>8438</v>
      </c>
      <c r="M506" s="37">
        <v>39.799999999999997</v>
      </c>
    </row>
    <row r="507" spans="2:13" s="26" customFormat="1">
      <c r="B507" s="144"/>
      <c r="C507" s="8"/>
      <c r="D507" s="577"/>
      <c r="E507" s="527"/>
      <c r="F507" s="805"/>
      <c r="G507" s="553"/>
      <c r="H507" s="553"/>
      <c r="I507" s="553"/>
      <c r="J507" s="553"/>
      <c r="K507" s="553"/>
      <c r="L507" s="553"/>
      <c r="M507" s="37"/>
    </row>
    <row r="508" spans="2:13">
      <c r="B508" s="132" t="s">
        <v>1461</v>
      </c>
      <c r="C508" s="132"/>
      <c r="D508" s="573">
        <v>2015</v>
      </c>
      <c r="E508" s="528">
        <v>14198</v>
      </c>
      <c r="F508" s="806">
        <v>8.3699999999999992</v>
      </c>
      <c r="G508" s="552">
        <v>56</v>
      </c>
      <c r="H508" s="552">
        <v>83</v>
      </c>
      <c r="I508" s="552">
        <v>14059</v>
      </c>
      <c r="J508" s="552">
        <v>5268</v>
      </c>
      <c r="K508" s="552">
        <v>25</v>
      </c>
      <c r="L508" s="552">
        <v>589581</v>
      </c>
      <c r="M508" s="589">
        <v>41.7</v>
      </c>
    </row>
    <row r="509" spans="2:13">
      <c r="B509" s="50" t="s">
        <v>1751</v>
      </c>
      <c r="D509" s="577"/>
      <c r="E509" s="527"/>
      <c r="F509" s="805"/>
      <c r="G509" s="553"/>
      <c r="H509" s="553"/>
      <c r="I509" s="553"/>
      <c r="J509" s="553"/>
      <c r="K509" s="553"/>
      <c r="L509" s="553"/>
      <c r="M509" s="37"/>
    </row>
    <row r="510" spans="2:13">
      <c r="B510" s="113" t="s">
        <v>1766</v>
      </c>
      <c r="D510" s="577">
        <v>2014</v>
      </c>
      <c r="E510" s="527">
        <v>4896</v>
      </c>
      <c r="F510" s="805">
        <v>8.35</v>
      </c>
      <c r="G510" s="553">
        <v>16</v>
      </c>
      <c r="H510" s="553">
        <v>27</v>
      </c>
      <c r="I510" s="553">
        <v>4853</v>
      </c>
      <c r="J510" s="553">
        <v>1717</v>
      </c>
      <c r="K510" s="553">
        <v>9</v>
      </c>
      <c r="L510" s="553">
        <v>188707</v>
      </c>
      <c r="M510" s="37">
        <v>38.6</v>
      </c>
    </row>
    <row r="511" spans="2:13">
      <c r="B511" s="50" t="s">
        <v>1751</v>
      </c>
      <c r="D511" s="573">
        <v>2015</v>
      </c>
      <c r="E511" s="528">
        <v>5091</v>
      </c>
      <c r="F511" s="806">
        <v>8.4700000000000006</v>
      </c>
      <c r="G511" s="552">
        <v>21</v>
      </c>
      <c r="H511" s="552">
        <v>22</v>
      </c>
      <c r="I511" s="552">
        <v>5048</v>
      </c>
      <c r="J511" s="552">
        <v>1774</v>
      </c>
      <c r="K511" s="552">
        <v>8</v>
      </c>
      <c r="L511" s="552">
        <v>207527</v>
      </c>
      <c r="M511" s="589">
        <v>40.9</v>
      </c>
    </row>
    <row r="512" spans="2:13">
      <c r="B512" s="50" t="s">
        <v>1751</v>
      </c>
      <c r="D512" s="577"/>
      <c r="E512" s="527"/>
      <c r="F512" s="805"/>
      <c r="G512" s="553"/>
      <c r="H512" s="553"/>
      <c r="I512" s="553"/>
      <c r="J512" s="553"/>
      <c r="K512" s="553"/>
      <c r="L512" s="553"/>
      <c r="M512" s="37"/>
    </row>
    <row r="513" spans="2:13" s="26" customFormat="1">
      <c r="B513" s="150" t="s">
        <v>1462</v>
      </c>
      <c r="C513" s="413"/>
      <c r="D513" s="573"/>
      <c r="E513" s="528">
        <v>2632</v>
      </c>
      <c r="F513" s="806">
        <v>9.07</v>
      </c>
      <c r="G513" s="552">
        <v>8</v>
      </c>
      <c r="H513" s="552">
        <v>8</v>
      </c>
      <c r="I513" s="552">
        <v>2616</v>
      </c>
      <c r="J513" s="552">
        <v>930</v>
      </c>
      <c r="K513" s="552">
        <v>3</v>
      </c>
      <c r="L513" s="552">
        <v>105348</v>
      </c>
      <c r="M513" s="589">
        <v>40.1</v>
      </c>
    </row>
    <row r="514" spans="2:13">
      <c r="B514" s="57" t="s">
        <v>1106</v>
      </c>
      <c r="D514" s="577"/>
      <c r="E514" s="527"/>
      <c r="F514" s="805"/>
      <c r="G514" s="553"/>
      <c r="H514" s="553"/>
      <c r="I514" s="553"/>
      <c r="J514" s="553"/>
      <c r="K514" s="553"/>
      <c r="L514" s="553"/>
      <c r="M514" s="37"/>
    </row>
    <row r="515" spans="2:13">
      <c r="B515" s="50" t="s">
        <v>1463</v>
      </c>
      <c r="D515" s="577"/>
      <c r="E515" s="527">
        <v>1473</v>
      </c>
      <c r="F515" s="805">
        <v>9.6300000000000008</v>
      </c>
      <c r="G515" s="553">
        <v>3</v>
      </c>
      <c r="H515" s="553">
        <v>3</v>
      </c>
      <c r="I515" s="553">
        <v>1467</v>
      </c>
      <c r="J515" s="553">
        <v>556</v>
      </c>
      <c r="K515" s="553">
        <v>1</v>
      </c>
      <c r="L515" s="553">
        <v>56070</v>
      </c>
      <c r="M515" s="37">
        <v>38.1</v>
      </c>
    </row>
    <row r="516" spans="2:13">
      <c r="B516" s="50" t="s">
        <v>1464</v>
      </c>
      <c r="D516" s="578"/>
      <c r="E516" s="527">
        <v>238</v>
      </c>
      <c r="F516" s="805">
        <v>7.56</v>
      </c>
      <c r="G516" s="553">
        <v>0</v>
      </c>
      <c r="H516" s="553">
        <v>2</v>
      </c>
      <c r="I516" s="553">
        <v>236</v>
      </c>
      <c r="J516" s="553">
        <v>63</v>
      </c>
      <c r="K516" s="553">
        <v>0</v>
      </c>
      <c r="L516" s="553">
        <v>10676</v>
      </c>
      <c r="M516" s="37">
        <v>44.9</v>
      </c>
    </row>
    <row r="517" spans="2:13">
      <c r="B517" s="50" t="s">
        <v>1465</v>
      </c>
      <c r="D517" s="577"/>
      <c r="E517" s="527">
        <v>753</v>
      </c>
      <c r="F517" s="805">
        <v>8.9700000000000006</v>
      </c>
      <c r="G517" s="553">
        <v>3</v>
      </c>
      <c r="H517" s="553">
        <v>2</v>
      </c>
      <c r="I517" s="553">
        <v>748</v>
      </c>
      <c r="J517" s="553">
        <v>262</v>
      </c>
      <c r="K517" s="553">
        <v>2</v>
      </c>
      <c r="L517" s="553">
        <v>31752</v>
      </c>
      <c r="M517" s="37">
        <v>42.3</v>
      </c>
    </row>
    <row r="518" spans="2:13">
      <c r="B518" s="50" t="s">
        <v>1466</v>
      </c>
      <c r="D518" s="577"/>
      <c r="E518" s="527">
        <v>168</v>
      </c>
      <c r="F518" s="805">
        <v>7.67</v>
      </c>
      <c r="G518" s="553">
        <v>2</v>
      </c>
      <c r="H518" s="553">
        <v>1</v>
      </c>
      <c r="I518" s="553">
        <v>165</v>
      </c>
      <c r="J518" s="553">
        <v>49</v>
      </c>
      <c r="K518" s="553">
        <v>0</v>
      </c>
      <c r="L518" s="553">
        <v>6850</v>
      </c>
      <c r="M518" s="37">
        <v>41.3</v>
      </c>
    </row>
    <row r="519" spans="2:13" ht="23.25" customHeight="1">
      <c r="B519" s="113" t="s">
        <v>1467</v>
      </c>
      <c r="C519" s="132"/>
      <c r="D519" s="573"/>
      <c r="E519" s="528">
        <v>882</v>
      </c>
      <c r="F519" s="806">
        <v>9.2200000000000006</v>
      </c>
      <c r="G519" s="552">
        <v>1</v>
      </c>
      <c r="H519" s="552">
        <v>3</v>
      </c>
      <c r="I519" s="552">
        <v>878</v>
      </c>
      <c r="J519" s="552">
        <v>302</v>
      </c>
      <c r="K519" s="552">
        <v>3</v>
      </c>
      <c r="L519" s="552">
        <v>31237</v>
      </c>
      <c r="M519" s="589">
        <v>35.5</v>
      </c>
    </row>
    <row r="520" spans="2:13">
      <c r="B520" s="50" t="s">
        <v>1106</v>
      </c>
      <c r="D520" s="578"/>
      <c r="E520" s="527"/>
      <c r="F520" s="805"/>
      <c r="G520" s="553"/>
      <c r="H520" s="553"/>
      <c r="I520" s="553"/>
      <c r="J520" s="553"/>
      <c r="K520" s="553"/>
      <c r="L520" s="553"/>
      <c r="M520" s="37"/>
    </row>
    <row r="521" spans="2:13">
      <c r="B521" s="50" t="s">
        <v>1468</v>
      </c>
      <c r="D521" s="577"/>
      <c r="E521" s="527">
        <v>278</v>
      </c>
      <c r="F521" s="805">
        <v>13.16</v>
      </c>
      <c r="G521" s="553">
        <v>0</v>
      </c>
      <c r="H521" s="553">
        <v>1</v>
      </c>
      <c r="I521" s="553">
        <v>277</v>
      </c>
      <c r="J521" s="553">
        <v>85</v>
      </c>
      <c r="K521" s="553">
        <v>3</v>
      </c>
      <c r="L521" s="553">
        <v>10201</v>
      </c>
      <c r="M521" s="37">
        <v>36.700000000000003</v>
      </c>
    </row>
    <row r="522" spans="2:13">
      <c r="B522" s="50" t="s">
        <v>1469</v>
      </c>
      <c r="D522" s="577"/>
      <c r="E522" s="527">
        <v>78</v>
      </c>
      <c r="F522" s="805">
        <v>7.19</v>
      </c>
      <c r="G522" s="553">
        <v>0</v>
      </c>
      <c r="H522" s="553">
        <v>0</v>
      </c>
      <c r="I522" s="553">
        <v>78</v>
      </c>
      <c r="J522" s="553">
        <v>33</v>
      </c>
      <c r="K522" s="553">
        <v>0</v>
      </c>
      <c r="L522" s="553">
        <v>2434</v>
      </c>
      <c r="M522" s="37">
        <v>31.2</v>
      </c>
    </row>
    <row r="523" spans="2:13">
      <c r="B523" s="50" t="s">
        <v>1470</v>
      </c>
      <c r="D523" s="577"/>
      <c r="E523" s="527">
        <v>60</v>
      </c>
      <c r="F523" s="805">
        <v>5.92</v>
      </c>
      <c r="G523" s="553">
        <v>0</v>
      </c>
      <c r="H523" s="553">
        <v>1</v>
      </c>
      <c r="I523" s="553">
        <v>59</v>
      </c>
      <c r="J523" s="553">
        <v>20</v>
      </c>
      <c r="K523" s="553">
        <v>0</v>
      </c>
      <c r="L523" s="553">
        <v>2546</v>
      </c>
      <c r="M523" s="37">
        <v>42.4</v>
      </c>
    </row>
    <row r="524" spans="2:13" s="26" customFormat="1">
      <c r="B524" s="144" t="s">
        <v>1471</v>
      </c>
      <c r="C524" s="8"/>
      <c r="D524" s="577"/>
      <c r="E524" s="527">
        <v>221</v>
      </c>
      <c r="F524" s="805">
        <v>7.57</v>
      </c>
      <c r="G524" s="553">
        <v>0</v>
      </c>
      <c r="H524" s="553">
        <v>1</v>
      </c>
      <c r="I524" s="553">
        <v>220</v>
      </c>
      <c r="J524" s="553">
        <v>100</v>
      </c>
      <c r="K524" s="553">
        <v>0</v>
      </c>
      <c r="L524" s="553">
        <v>8157</v>
      </c>
      <c r="M524" s="37">
        <v>36.9</v>
      </c>
    </row>
    <row r="525" spans="2:13">
      <c r="B525" s="57" t="s">
        <v>1472</v>
      </c>
      <c r="D525" s="578"/>
      <c r="E525" s="527">
        <v>101</v>
      </c>
      <c r="F525" s="805">
        <v>13.19</v>
      </c>
      <c r="G525" s="553">
        <v>0</v>
      </c>
      <c r="H525" s="553">
        <v>0</v>
      </c>
      <c r="I525" s="553">
        <v>101</v>
      </c>
      <c r="J525" s="553">
        <v>26</v>
      </c>
      <c r="K525" s="553">
        <v>0</v>
      </c>
      <c r="L525" s="553">
        <v>3208</v>
      </c>
      <c r="M525" s="37">
        <v>31.8</v>
      </c>
    </row>
    <row r="526" spans="2:13">
      <c r="B526" s="50" t="s">
        <v>1484</v>
      </c>
      <c r="D526" s="577"/>
      <c r="E526" s="527">
        <v>54</v>
      </c>
      <c r="F526" s="805">
        <v>5.77</v>
      </c>
      <c r="G526" s="553">
        <v>1</v>
      </c>
      <c r="H526" s="553">
        <v>0</v>
      </c>
      <c r="I526" s="553">
        <v>53</v>
      </c>
      <c r="J526" s="553">
        <v>18</v>
      </c>
      <c r="K526" s="553">
        <v>0</v>
      </c>
      <c r="L526" s="553">
        <v>1532</v>
      </c>
      <c r="M526" s="37">
        <v>28.9</v>
      </c>
    </row>
    <row r="527" spans="2:13">
      <c r="B527" s="50" t="s">
        <v>1476</v>
      </c>
      <c r="D527" s="577"/>
      <c r="E527" s="527">
        <v>90</v>
      </c>
      <c r="F527" s="805">
        <v>12.31</v>
      </c>
      <c r="G527" s="553">
        <v>0</v>
      </c>
      <c r="H527" s="553">
        <v>0</v>
      </c>
      <c r="I527" s="553">
        <v>90</v>
      </c>
      <c r="J527" s="553">
        <v>20</v>
      </c>
      <c r="K527" s="553">
        <v>0</v>
      </c>
      <c r="L527" s="553">
        <v>3159</v>
      </c>
      <c r="M527" s="37">
        <v>35.1</v>
      </c>
    </row>
    <row r="528" spans="2:13" ht="21.75" customHeight="1">
      <c r="B528" s="113" t="s">
        <v>1781</v>
      </c>
      <c r="C528" s="132"/>
      <c r="D528" s="573"/>
      <c r="E528" s="528">
        <v>640</v>
      </c>
      <c r="F528" s="806">
        <v>7.37</v>
      </c>
      <c r="G528" s="552">
        <v>7</v>
      </c>
      <c r="H528" s="552">
        <v>6</v>
      </c>
      <c r="I528" s="552">
        <v>627</v>
      </c>
      <c r="J528" s="552">
        <v>197</v>
      </c>
      <c r="K528" s="552">
        <v>0</v>
      </c>
      <c r="L528" s="552">
        <v>26989</v>
      </c>
      <c r="M528" s="589">
        <v>42.6</v>
      </c>
    </row>
    <row r="529" spans="2:13">
      <c r="B529" s="50" t="s">
        <v>1106</v>
      </c>
      <c r="D529" s="577"/>
      <c r="E529" s="527"/>
      <c r="F529" s="810"/>
      <c r="G529" s="17"/>
      <c r="H529" s="553"/>
      <c r="I529" s="553"/>
      <c r="J529" s="553"/>
      <c r="K529" s="553"/>
      <c r="L529" s="553"/>
      <c r="M529" s="37"/>
    </row>
    <row r="530" spans="2:13">
      <c r="B530" s="155" t="s">
        <v>1479</v>
      </c>
      <c r="D530" s="577"/>
      <c r="E530" s="527">
        <v>316</v>
      </c>
      <c r="F530" s="805">
        <v>7.36</v>
      </c>
      <c r="G530" s="553">
        <v>4</v>
      </c>
      <c r="H530" s="553">
        <v>4</v>
      </c>
      <c r="I530" s="553">
        <v>308</v>
      </c>
      <c r="J530" s="553">
        <v>119</v>
      </c>
      <c r="K530" s="553">
        <v>0</v>
      </c>
      <c r="L530" s="553">
        <v>13220</v>
      </c>
      <c r="M530" s="37">
        <v>42.4</v>
      </c>
    </row>
    <row r="531" spans="2:13" s="26" customFormat="1">
      <c r="B531" s="57" t="s">
        <v>1481</v>
      </c>
      <c r="C531" s="8"/>
      <c r="D531" s="577"/>
      <c r="E531" s="527">
        <v>98</v>
      </c>
      <c r="F531" s="805">
        <v>9.2200000000000006</v>
      </c>
      <c r="G531" s="553">
        <v>2</v>
      </c>
      <c r="H531" s="553">
        <v>1</v>
      </c>
      <c r="I531" s="553">
        <v>95</v>
      </c>
      <c r="J531" s="553">
        <v>20</v>
      </c>
      <c r="K531" s="553">
        <v>0</v>
      </c>
      <c r="L531" s="553">
        <v>3916</v>
      </c>
      <c r="M531" s="37">
        <v>40.799999999999997</v>
      </c>
    </row>
    <row r="532" spans="2:13">
      <c r="B532" s="57" t="s">
        <v>1482</v>
      </c>
      <c r="D532" s="577"/>
      <c r="E532" s="527">
        <v>148</v>
      </c>
      <c r="F532" s="805">
        <v>8.16</v>
      </c>
      <c r="G532" s="553">
        <v>1</v>
      </c>
      <c r="H532" s="553">
        <v>1</v>
      </c>
      <c r="I532" s="553">
        <v>146</v>
      </c>
      <c r="J532" s="553">
        <v>34</v>
      </c>
      <c r="K532" s="553">
        <v>0</v>
      </c>
      <c r="L532" s="553">
        <v>5980</v>
      </c>
      <c r="M532" s="37">
        <v>40.700000000000003</v>
      </c>
    </row>
    <row r="533" spans="2:13" s="26" customFormat="1">
      <c r="B533" s="144" t="s">
        <v>1487</v>
      </c>
      <c r="C533" s="8"/>
      <c r="D533" s="577"/>
      <c r="E533" s="527">
        <v>78</v>
      </c>
      <c r="F533" s="805">
        <v>5.16</v>
      </c>
      <c r="G533" s="553">
        <v>0</v>
      </c>
      <c r="H533" s="553">
        <v>0</v>
      </c>
      <c r="I533" s="553">
        <v>78</v>
      </c>
      <c r="J533" s="553">
        <v>24</v>
      </c>
      <c r="K533" s="553">
        <v>0</v>
      </c>
      <c r="L533" s="553">
        <v>3873</v>
      </c>
      <c r="M533" s="37">
        <v>49.7</v>
      </c>
    </row>
    <row r="534" spans="2:13" ht="22.5" customHeight="1">
      <c r="B534" s="418" t="s">
        <v>1782</v>
      </c>
      <c r="C534" s="132"/>
      <c r="D534" s="573"/>
      <c r="E534" s="528">
        <v>402</v>
      </c>
      <c r="F534" s="806">
        <v>9.16</v>
      </c>
      <c r="G534" s="552">
        <v>2</v>
      </c>
      <c r="H534" s="552">
        <v>2</v>
      </c>
      <c r="I534" s="552">
        <v>398</v>
      </c>
      <c r="J534" s="552">
        <v>142</v>
      </c>
      <c r="K534" s="552">
        <v>2</v>
      </c>
      <c r="L534" s="552">
        <v>20305</v>
      </c>
      <c r="M534" s="589">
        <v>50.6</v>
      </c>
    </row>
    <row r="535" spans="2:13">
      <c r="B535" s="144" t="s">
        <v>1106</v>
      </c>
      <c r="D535" s="577"/>
      <c r="E535" s="527"/>
      <c r="F535" s="805"/>
      <c r="G535" s="553"/>
      <c r="H535" s="553"/>
      <c r="I535" s="553"/>
      <c r="J535" s="553"/>
      <c r="K535" s="553"/>
      <c r="L535" s="553"/>
      <c r="M535" s="37"/>
    </row>
    <row r="536" spans="2:13">
      <c r="B536" s="144" t="s">
        <v>1473</v>
      </c>
      <c r="D536" s="577"/>
      <c r="E536" s="527">
        <v>55</v>
      </c>
      <c r="F536" s="805">
        <v>6.5</v>
      </c>
      <c r="G536" s="553">
        <v>0</v>
      </c>
      <c r="H536" s="553">
        <v>0</v>
      </c>
      <c r="I536" s="553">
        <v>55</v>
      </c>
      <c r="J536" s="553">
        <v>16</v>
      </c>
      <c r="K536" s="553">
        <v>1</v>
      </c>
      <c r="L536" s="553">
        <v>3406</v>
      </c>
      <c r="M536" s="37">
        <v>61.9</v>
      </c>
    </row>
    <row r="537" spans="2:13">
      <c r="B537" s="144" t="s">
        <v>1474</v>
      </c>
      <c r="D537" s="578"/>
      <c r="E537" s="527">
        <v>261</v>
      </c>
      <c r="F537" s="805">
        <v>10.5</v>
      </c>
      <c r="G537" s="553">
        <v>1</v>
      </c>
      <c r="H537" s="553">
        <v>0</v>
      </c>
      <c r="I537" s="553">
        <v>260</v>
      </c>
      <c r="J537" s="553">
        <v>98</v>
      </c>
      <c r="K537" s="553">
        <v>1</v>
      </c>
      <c r="L537" s="553">
        <v>11974</v>
      </c>
      <c r="M537" s="37">
        <v>46.1</v>
      </c>
    </row>
    <row r="538" spans="2:13">
      <c r="B538" s="144" t="s">
        <v>1475</v>
      </c>
      <c r="D538" s="577"/>
      <c r="E538" s="527">
        <v>86</v>
      </c>
      <c r="F538" s="805">
        <v>8.1300000000000008</v>
      </c>
      <c r="G538" s="553">
        <v>1</v>
      </c>
      <c r="H538" s="553">
        <v>2</v>
      </c>
      <c r="I538" s="553">
        <v>83</v>
      </c>
      <c r="J538" s="553">
        <v>28</v>
      </c>
      <c r="K538" s="553">
        <v>0</v>
      </c>
      <c r="L538" s="553">
        <v>4925</v>
      </c>
      <c r="M538" s="37">
        <v>56.9</v>
      </c>
    </row>
    <row r="539" spans="2:13" ht="21.75" customHeight="1">
      <c r="B539" s="113" t="s">
        <v>1477</v>
      </c>
      <c r="C539" s="132"/>
      <c r="D539" s="573"/>
      <c r="E539" s="528">
        <v>535</v>
      </c>
      <c r="F539" s="806">
        <v>6.32</v>
      </c>
      <c r="G539" s="552">
        <v>3</v>
      </c>
      <c r="H539" s="552">
        <v>3</v>
      </c>
      <c r="I539" s="552">
        <v>529</v>
      </c>
      <c r="J539" s="552">
        <v>203</v>
      </c>
      <c r="K539" s="552">
        <v>0</v>
      </c>
      <c r="L539" s="552">
        <v>23648</v>
      </c>
      <c r="M539" s="589">
        <v>44.5</v>
      </c>
    </row>
    <row r="540" spans="2:13">
      <c r="B540" s="50" t="s">
        <v>1106</v>
      </c>
      <c r="D540" s="577"/>
      <c r="E540" s="527"/>
      <c r="F540" s="805"/>
      <c r="G540" s="553"/>
      <c r="H540" s="553"/>
      <c r="I540" s="553"/>
      <c r="J540" s="553"/>
      <c r="K540" s="553"/>
      <c r="L540" s="553"/>
      <c r="M540" s="37"/>
    </row>
    <row r="541" spans="2:13">
      <c r="B541" s="50" t="s">
        <v>1478</v>
      </c>
      <c r="D541" s="577"/>
      <c r="E541" s="527">
        <v>124</v>
      </c>
      <c r="F541" s="805">
        <v>10.66</v>
      </c>
      <c r="G541" s="553">
        <v>0</v>
      </c>
      <c r="H541" s="553">
        <v>1</v>
      </c>
      <c r="I541" s="553">
        <v>123</v>
      </c>
      <c r="J541" s="553">
        <v>56</v>
      </c>
      <c r="K541" s="553">
        <v>0</v>
      </c>
      <c r="L541" s="553">
        <v>5703</v>
      </c>
      <c r="M541" s="37">
        <v>46</v>
      </c>
    </row>
    <row r="542" spans="2:13">
      <c r="B542" s="50" t="s">
        <v>1480</v>
      </c>
      <c r="D542" s="577"/>
      <c r="E542" s="527">
        <v>53</v>
      </c>
      <c r="F542" s="805">
        <v>4.29</v>
      </c>
      <c r="G542" s="553">
        <v>0</v>
      </c>
      <c r="H542" s="553">
        <v>1</v>
      </c>
      <c r="I542" s="553">
        <v>52</v>
      </c>
      <c r="J542" s="553">
        <v>32</v>
      </c>
      <c r="K542" s="553">
        <v>0</v>
      </c>
      <c r="L542" s="553">
        <v>2980</v>
      </c>
      <c r="M542" s="37">
        <v>56.2</v>
      </c>
    </row>
    <row r="543" spans="2:13">
      <c r="B543" s="50" t="s">
        <v>1483</v>
      </c>
      <c r="D543" s="577"/>
      <c r="E543" s="527">
        <v>28</v>
      </c>
      <c r="F543" s="805">
        <v>4</v>
      </c>
      <c r="G543" s="553">
        <v>2</v>
      </c>
      <c r="H543" s="553">
        <v>1</v>
      </c>
      <c r="I543" s="553">
        <v>25</v>
      </c>
      <c r="J543" s="553">
        <v>10</v>
      </c>
      <c r="K543" s="553">
        <v>0</v>
      </c>
      <c r="L543" s="553">
        <v>1254</v>
      </c>
      <c r="M543" s="37">
        <v>48.2</v>
      </c>
    </row>
    <row r="544" spans="2:13">
      <c r="B544" s="50" t="s">
        <v>1485</v>
      </c>
      <c r="D544" s="577"/>
      <c r="E544" s="527">
        <v>276</v>
      </c>
      <c r="F544" s="805">
        <v>6.95</v>
      </c>
      <c r="G544" s="553">
        <v>1</v>
      </c>
      <c r="H544" s="553">
        <v>0</v>
      </c>
      <c r="I544" s="553">
        <v>275</v>
      </c>
      <c r="J544" s="553">
        <v>93</v>
      </c>
      <c r="K544" s="553">
        <v>0</v>
      </c>
      <c r="L544" s="553">
        <v>11693</v>
      </c>
      <c r="M544" s="37">
        <v>42.5</v>
      </c>
    </row>
    <row r="545" spans="2:13">
      <c r="B545" s="50" t="s">
        <v>1486</v>
      </c>
      <c r="D545" s="577"/>
      <c r="E545" s="527">
        <v>54</v>
      </c>
      <c r="F545" s="805">
        <v>3.86</v>
      </c>
      <c r="G545" s="553">
        <v>0</v>
      </c>
      <c r="H545" s="553">
        <v>0</v>
      </c>
      <c r="I545" s="553">
        <v>54</v>
      </c>
      <c r="J545" s="553">
        <v>12</v>
      </c>
      <c r="K545" s="553">
        <v>0</v>
      </c>
      <c r="L545" s="553">
        <v>2018</v>
      </c>
      <c r="M545" s="37">
        <v>37.4</v>
      </c>
    </row>
    <row r="546" spans="2:13">
      <c r="B546" s="144"/>
      <c r="D546" s="577"/>
      <c r="E546" s="527"/>
      <c r="F546" s="805"/>
      <c r="G546" s="553"/>
      <c r="H546" s="553"/>
      <c r="I546" s="553"/>
      <c r="J546" s="553"/>
      <c r="K546" s="553"/>
      <c r="L546" s="553"/>
      <c r="M546" s="37"/>
    </row>
    <row r="547" spans="2:13" s="26" customFormat="1">
      <c r="B547" s="150" t="s">
        <v>1767</v>
      </c>
      <c r="C547" s="8"/>
      <c r="D547" s="577">
        <v>2014</v>
      </c>
      <c r="E547" s="527">
        <v>5553</v>
      </c>
      <c r="F547" s="805">
        <v>7.87</v>
      </c>
      <c r="G547" s="553">
        <v>13</v>
      </c>
      <c r="H547" s="553">
        <v>30</v>
      </c>
      <c r="I547" s="553">
        <v>5510</v>
      </c>
      <c r="J547" s="553">
        <v>2001</v>
      </c>
      <c r="K547" s="553">
        <v>14</v>
      </c>
      <c r="L547" s="553">
        <v>215233</v>
      </c>
      <c r="M547" s="37">
        <v>38.799999999999997</v>
      </c>
    </row>
    <row r="548" spans="2:13">
      <c r="B548" s="57" t="s">
        <v>1751</v>
      </c>
      <c r="D548" s="573">
        <v>2015</v>
      </c>
      <c r="E548" s="528">
        <v>5676</v>
      </c>
      <c r="F548" s="806">
        <v>7.8</v>
      </c>
      <c r="G548" s="552">
        <v>27</v>
      </c>
      <c r="H548" s="552">
        <v>39</v>
      </c>
      <c r="I548" s="552">
        <v>5610</v>
      </c>
      <c r="J548" s="552">
        <v>2103</v>
      </c>
      <c r="K548" s="552">
        <v>12</v>
      </c>
      <c r="L548" s="552">
        <v>241726</v>
      </c>
      <c r="M548" s="589">
        <v>42.8</v>
      </c>
    </row>
    <row r="549" spans="2:13">
      <c r="B549" s="50" t="s">
        <v>1751</v>
      </c>
      <c r="D549" s="577"/>
      <c r="E549" s="527"/>
      <c r="F549" s="805"/>
      <c r="G549" s="553"/>
      <c r="H549" s="553"/>
      <c r="I549" s="553"/>
      <c r="J549" s="553"/>
      <c r="K549" s="553"/>
      <c r="L549" s="553"/>
      <c r="M549" s="37"/>
    </row>
    <row r="550" spans="2:13">
      <c r="B550" s="150" t="s">
        <v>1784</v>
      </c>
      <c r="C550" s="132"/>
      <c r="D550" s="573"/>
      <c r="E550" s="528">
        <v>616</v>
      </c>
      <c r="F550" s="806">
        <v>10.6</v>
      </c>
      <c r="G550" s="552">
        <v>0</v>
      </c>
      <c r="H550" s="552">
        <v>2</v>
      </c>
      <c r="I550" s="552">
        <v>614</v>
      </c>
      <c r="J550" s="552">
        <v>217</v>
      </c>
      <c r="K550" s="552">
        <v>2</v>
      </c>
      <c r="L550" s="552">
        <v>22041</v>
      </c>
      <c r="M550" s="589">
        <v>35.799999999999997</v>
      </c>
    </row>
    <row r="551" spans="2:13">
      <c r="B551" s="144" t="s">
        <v>1106</v>
      </c>
      <c r="D551" s="578"/>
      <c r="E551" s="527"/>
      <c r="F551" s="805"/>
      <c r="G551" s="553"/>
      <c r="H551" s="553"/>
      <c r="I551" s="553"/>
      <c r="J551" s="553"/>
      <c r="K551" s="553"/>
      <c r="L551" s="553"/>
      <c r="M551" s="37"/>
    </row>
    <row r="552" spans="2:13">
      <c r="B552" s="144" t="s">
        <v>1494</v>
      </c>
      <c r="D552" s="577"/>
      <c r="E552" s="527">
        <v>377</v>
      </c>
      <c r="F552" s="805">
        <v>14.17</v>
      </c>
      <c r="G552" s="553">
        <v>0</v>
      </c>
      <c r="H552" s="553">
        <v>0</v>
      </c>
      <c r="I552" s="553">
        <v>377</v>
      </c>
      <c r="J552" s="553">
        <v>137</v>
      </c>
      <c r="K552" s="553">
        <v>2</v>
      </c>
      <c r="L552" s="553">
        <v>11961</v>
      </c>
      <c r="M552" s="37">
        <v>31.7</v>
      </c>
    </row>
    <row r="553" spans="2:13">
      <c r="B553" s="144" t="s">
        <v>1495</v>
      </c>
      <c r="D553" s="577"/>
      <c r="E553" s="527">
        <v>142</v>
      </c>
      <c r="F553" s="805">
        <v>10.51</v>
      </c>
      <c r="G553" s="553">
        <v>0</v>
      </c>
      <c r="H553" s="553">
        <v>2</v>
      </c>
      <c r="I553" s="553">
        <v>140</v>
      </c>
      <c r="J553" s="553">
        <v>40</v>
      </c>
      <c r="K553" s="553">
        <v>0</v>
      </c>
      <c r="L553" s="553">
        <v>5401</v>
      </c>
      <c r="M553" s="37">
        <v>38</v>
      </c>
    </row>
    <row r="554" spans="2:13">
      <c r="B554" s="144" t="s">
        <v>1500</v>
      </c>
      <c r="D554" s="577"/>
      <c r="E554" s="527">
        <v>97</v>
      </c>
      <c r="F554" s="805">
        <v>5.4</v>
      </c>
      <c r="G554" s="553">
        <v>0</v>
      </c>
      <c r="H554" s="553">
        <v>0</v>
      </c>
      <c r="I554" s="553">
        <v>97</v>
      </c>
      <c r="J554" s="553">
        <v>40</v>
      </c>
      <c r="K554" s="553">
        <v>0</v>
      </c>
      <c r="L554" s="553">
        <v>4679</v>
      </c>
      <c r="M554" s="37">
        <v>48.2</v>
      </c>
    </row>
    <row r="555" spans="2:13" ht="27" customHeight="1">
      <c r="B555" s="113" t="s">
        <v>1783</v>
      </c>
      <c r="C555" s="132"/>
      <c r="D555" s="573"/>
      <c r="E555" s="528">
        <v>896</v>
      </c>
      <c r="F555" s="806">
        <v>6.34</v>
      </c>
      <c r="G555" s="552">
        <v>6</v>
      </c>
      <c r="H555" s="552">
        <v>5</v>
      </c>
      <c r="I555" s="552">
        <v>885</v>
      </c>
      <c r="J555" s="552">
        <v>294</v>
      </c>
      <c r="K555" s="552">
        <v>4</v>
      </c>
      <c r="L555" s="552">
        <v>39428</v>
      </c>
      <c r="M555" s="589">
        <v>44.3</v>
      </c>
    </row>
    <row r="556" spans="2:13">
      <c r="B556" s="50" t="s">
        <v>1106</v>
      </c>
      <c r="D556" s="577"/>
      <c r="E556" s="527"/>
      <c r="F556" s="805"/>
      <c r="G556" s="553"/>
      <c r="H556" s="553"/>
      <c r="I556" s="553"/>
      <c r="J556" s="553"/>
      <c r="K556" s="553"/>
      <c r="L556" s="553"/>
      <c r="M556" s="37"/>
    </row>
    <row r="557" spans="2:13">
      <c r="B557" s="50" t="s">
        <v>1488</v>
      </c>
      <c r="D557" s="577"/>
      <c r="E557" s="527">
        <v>169</v>
      </c>
      <c r="F557" s="805">
        <v>5.23</v>
      </c>
      <c r="G557" s="553">
        <v>1</v>
      </c>
      <c r="H557" s="553">
        <v>1</v>
      </c>
      <c r="I557" s="553">
        <v>167</v>
      </c>
      <c r="J557" s="553">
        <v>40</v>
      </c>
      <c r="K557" s="553">
        <v>0</v>
      </c>
      <c r="L557" s="553">
        <v>7717</v>
      </c>
      <c r="M557" s="37">
        <v>45.9</v>
      </c>
    </row>
    <row r="558" spans="2:13">
      <c r="B558" s="50" t="s">
        <v>1489</v>
      </c>
      <c r="D558" s="577"/>
      <c r="E558" s="527">
        <v>238</v>
      </c>
      <c r="F558" s="805">
        <v>7.01</v>
      </c>
      <c r="G558" s="553">
        <v>3</v>
      </c>
      <c r="H558" s="553">
        <v>2</v>
      </c>
      <c r="I558" s="553">
        <v>233</v>
      </c>
      <c r="J558" s="553">
        <v>70</v>
      </c>
      <c r="K558" s="553">
        <v>1</v>
      </c>
      <c r="L558" s="553">
        <v>11816</v>
      </c>
      <c r="M558" s="37">
        <v>50.3</v>
      </c>
    </row>
    <row r="559" spans="2:13">
      <c r="B559" s="50" t="s">
        <v>1166</v>
      </c>
      <c r="D559" s="577"/>
      <c r="E559" s="527">
        <v>36</v>
      </c>
      <c r="F559" s="805">
        <v>5</v>
      </c>
      <c r="G559" s="553">
        <v>1</v>
      </c>
      <c r="H559" s="553">
        <v>0</v>
      </c>
      <c r="I559" s="553">
        <v>35</v>
      </c>
      <c r="J559" s="553">
        <v>15</v>
      </c>
      <c r="K559" s="553">
        <v>0</v>
      </c>
      <c r="L559" s="553">
        <v>1450</v>
      </c>
      <c r="M559" s="37">
        <v>41.3</v>
      </c>
    </row>
    <row r="560" spans="2:13" s="26" customFormat="1">
      <c r="B560" s="144" t="s">
        <v>1490</v>
      </c>
      <c r="C560" s="8"/>
      <c r="D560" s="577"/>
      <c r="E560" s="527">
        <v>161</v>
      </c>
      <c r="F560" s="805">
        <v>8.02</v>
      </c>
      <c r="G560" s="553">
        <v>1</v>
      </c>
      <c r="H560" s="553">
        <v>1</v>
      </c>
      <c r="I560" s="553">
        <v>159</v>
      </c>
      <c r="J560" s="553">
        <v>49</v>
      </c>
      <c r="K560" s="553">
        <v>1</v>
      </c>
      <c r="L560" s="553">
        <v>6752</v>
      </c>
      <c r="M560" s="37">
        <v>42.2</v>
      </c>
    </row>
    <row r="561" spans="2:13">
      <c r="B561" s="155" t="s">
        <v>1491</v>
      </c>
      <c r="D561" s="577"/>
      <c r="E561" s="527">
        <v>292</v>
      </c>
      <c r="F561" s="805">
        <v>6.11</v>
      </c>
      <c r="G561" s="553">
        <v>0</v>
      </c>
      <c r="H561" s="553">
        <v>1</v>
      </c>
      <c r="I561" s="553">
        <v>291</v>
      </c>
      <c r="J561" s="553">
        <v>120</v>
      </c>
      <c r="K561" s="553">
        <v>2</v>
      </c>
      <c r="L561" s="553">
        <v>11693</v>
      </c>
      <c r="M561" s="37">
        <v>40</v>
      </c>
    </row>
    <row r="562" spans="2:13" ht="21.75" customHeight="1">
      <c r="B562" s="150" t="s">
        <v>1492</v>
      </c>
      <c r="C562" s="132"/>
      <c r="D562" s="573"/>
      <c r="E562" s="528">
        <v>1103</v>
      </c>
      <c r="F562" s="806">
        <v>11.71</v>
      </c>
      <c r="G562" s="552">
        <v>5</v>
      </c>
      <c r="H562" s="552">
        <v>9</v>
      </c>
      <c r="I562" s="552">
        <v>1089</v>
      </c>
      <c r="J562" s="552">
        <v>460</v>
      </c>
      <c r="K562" s="552">
        <v>0</v>
      </c>
      <c r="L562" s="552">
        <v>51396</v>
      </c>
      <c r="M562" s="589">
        <v>46.8</v>
      </c>
    </row>
    <row r="563" spans="2:13">
      <c r="B563" s="144" t="s">
        <v>1106</v>
      </c>
      <c r="D563" s="577"/>
      <c r="E563" s="527"/>
      <c r="F563" s="805"/>
      <c r="G563" s="553"/>
      <c r="H563" s="553"/>
      <c r="I563" s="553"/>
      <c r="J563" s="553"/>
      <c r="K563" s="553"/>
      <c r="L563" s="553"/>
      <c r="M563" s="37"/>
    </row>
    <row r="564" spans="2:13">
      <c r="B564" s="144" t="s">
        <v>1493</v>
      </c>
      <c r="D564" s="577"/>
      <c r="E564" s="527">
        <v>227</v>
      </c>
      <c r="F564" s="805">
        <v>11.41</v>
      </c>
      <c r="G564" s="553">
        <v>1</v>
      </c>
      <c r="H564" s="553">
        <v>1</v>
      </c>
      <c r="I564" s="553">
        <v>225</v>
      </c>
      <c r="J564" s="553">
        <v>82</v>
      </c>
      <c r="K564" s="553">
        <v>0</v>
      </c>
      <c r="L564" s="553">
        <v>11425</v>
      </c>
      <c r="M564" s="37">
        <v>50.6</v>
      </c>
    </row>
    <row r="565" spans="2:13">
      <c r="B565" s="144" t="s">
        <v>1496</v>
      </c>
      <c r="D565" s="577"/>
      <c r="E565" s="527">
        <v>112</v>
      </c>
      <c r="F565" s="805">
        <v>6.72</v>
      </c>
      <c r="G565" s="553">
        <v>1</v>
      </c>
      <c r="H565" s="553">
        <v>2</v>
      </c>
      <c r="I565" s="553">
        <v>109</v>
      </c>
      <c r="J565" s="553">
        <v>49</v>
      </c>
      <c r="K565" s="553">
        <v>0</v>
      </c>
      <c r="L565" s="553">
        <v>4555</v>
      </c>
      <c r="M565" s="37">
        <v>41</v>
      </c>
    </row>
    <row r="566" spans="2:13">
      <c r="B566" s="144" t="s">
        <v>1498</v>
      </c>
      <c r="D566" s="577"/>
      <c r="E566" s="527">
        <v>412</v>
      </c>
      <c r="F566" s="805">
        <v>17.57</v>
      </c>
      <c r="G566" s="553">
        <v>2</v>
      </c>
      <c r="H566" s="553">
        <v>3</v>
      </c>
      <c r="I566" s="553">
        <v>407</v>
      </c>
      <c r="J566" s="553">
        <v>161</v>
      </c>
      <c r="K566" s="553">
        <v>0</v>
      </c>
      <c r="L566" s="553">
        <v>19560</v>
      </c>
      <c r="M566" s="37">
        <v>47.7</v>
      </c>
    </row>
    <row r="567" spans="2:13">
      <c r="B567" s="144" t="s">
        <v>1497</v>
      </c>
      <c r="D567" s="577"/>
      <c r="E567" s="527">
        <v>352</v>
      </c>
      <c r="F567" s="805">
        <v>10.3</v>
      </c>
      <c r="G567" s="553">
        <v>1</v>
      </c>
      <c r="H567" s="553">
        <v>3</v>
      </c>
      <c r="I567" s="553">
        <v>348</v>
      </c>
      <c r="J567" s="553">
        <v>168</v>
      </c>
      <c r="K567" s="553">
        <v>0</v>
      </c>
      <c r="L567" s="553">
        <v>15856</v>
      </c>
      <c r="M567" s="37">
        <v>45.2</v>
      </c>
    </row>
    <row r="568" spans="2:13" s="26" customFormat="1" ht="25.5" customHeight="1">
      <c r="B568" s="150" t="s">
        <v>1499</v>
      </c>
      <c r="C568" s="413"/>
      <c r="D568" s="573"/>
      <c r="E568" s="528">
        <v>845</v>
      </c>
      <c r="F568" s="806">
        <v>7.57</v>
      </c>
      <c r="G568" s="552">
        <v>8</v>
      </c>
      <c r="H568" s="552">
        <v>15</v>
      </c>
      <c r="I568" s="552">
        <v>822</v>
      </c>
      <c r="J568" s="552">
        <v>347</v>
      </c>
      <c r="K568" s="552">
        <v>5</v>
      </c>
      <c r="L568" s="552">
        <v>37639</v>
      </c>
      <c r="M568" s="589">
        <v>45</v>
      </c>
    </row>
    <row r="569" spans="2:13">
      <c r="B569" s="155" t="s">
        <v>1106</v>
      </c>
      <c r="D569" s="577"/>
      <c r="E569" s="527"/>
      <c r="F569" s="805"/>
      <c r="G569" s="553"/>
      <c r="H569" s="553"/>
      <c r="I569" s="553"/>
      <c r="J569" s="553"/>
      <c r="K569" s="553"/>
      <c r="L569" s="553"/>
      <c r="M569" s="37"/>
    </row>
    <row r="570" spans="2:13">
      <c r="B570" s="144" t="s">
        <v>1501</v>
      </c>
      <c r="D570" s="577"/>
      <c r="E570" s="527">
        <v>155</v>
      </c>
      <c r="F570" s="805">
        <v>6.36</v>
      </c>
      <c r="G570" s="553">
        <v>5</v>
      </c>
      <c r="H570" s="553">
        <v>5</v>
      </c>
      <c r="I570" s="553">
        <v>145</v>
      </c>
      <c r="J570" s="553">
        <v>60</v>
      </c>
      <c r="K570" s="553">
        <v>1</v>
      </c>
      <c r="L570" s="553">
        <v>6899</v>
      </c>
      <c r="M570" s="37">
        <v>46</v>
      </c>
    </row>
    <row r="571" spans="2:13">
      <c r="B571" s="144" t="s">
        <v>1502</v>
      </c>
      <c r="D571" s="577"/>
      <c r="E571" s="527">
        <v>106</v>
      </c>
      <c r="F571" s="805">
        <v>7.88</v>
      </c>
      <c r="G571" s="553">
        <v>1</v>
      </c>
      <c r="H571" s="553">
        <v>0</v>
      </c>
      <c r="I571" s="553">
        <v>105</v>
      </c>
      <c r="J571" s="553">
        <v>47</v>
      </c>
      <c r="K571" s="553">
        <v>1</v>
      </c>
      <c r="L571" s="553">
        <v>5001</v>
      </c>
      <c r="M571" s="37">
        <v>47.6</v>
      </c>
    </row>
    <row r="572" spans="2:13">
      <c r="B572" s="50" t="s">
        <v>1503</v>
      </c>
      <c r="D572" s="577"/>
      <c r="E572" s="527">
        <v>289</v>
      </c>
      <c r="F572" s="805">
        <v>9.02</v>
      </c>
      <c r="G572" s="553">
        <v>0</v>
      </c>
      <c r="H572" s="553">
        <v>4</v>
      </c>
      <c r="I572" s="553">
        <v>285</v>
      </c>
      <c r="J572" s="553">
        <v>137</v>
      </c>
      <c r="K572" s="553">
        <v>2</v>
      </c>
      <c r="L572" s="553">
        <v>12098</v>
      </c>
      <c r="M572" s="37">
        <v>41.9</v>
      </c>
    </row>
    <row r="573" spans="2:13">
      <c r="B573" s="57" t="s">
        <v>1504</v>
      </c>
      <c r="D573" s="577"/>
      <c r="E573" s="527">
        <v>83</v>
      </c>
      <c r="F573" s="807">
        <v>10.76</v>
      </c>
      <c r="G573" s="527">
        <v>1</v>
      </c>
      <c r="H573" s="527">
        <v>3</v>
      </c>
      <c r="I573" s="527">
        <v>79</v>
      </c>
      <c r="J573" s="527">
        <v>23</v>
      </c>
      <c r="K573" s="527">
        <v>0</v>
      </c>
      <c r="L573" s="527">
        <v>3672</v>
      </c>
      <c r="M573" s="618">
        <v>44.8</v>
      </c>
    </row>
    <row r="574" spans="2:13">
      <c r="B574" s="57" t="s">
        <v>1505</v>
      </c>
      <c r="D574" s="577"/>
      <c r="E574" s="527">
        <v>212</v>
      </c>
      <c r="F574" s="805">
        <v>6.22</v>
      </c>
      <c r="G574" s="553">
        <v>1</v>
      </c>
      <c r="H574" s="553">
        <v>3</v>
      </c>
      <c r="I574" s="553">
        <v>208</v>
      </c>
      <c r="J574" s="553">
        <v>80</v>
      </c>
      <c r="K574" s="553">
        <v>1</v>
      </c>
      <c r="L574" s="553">
        <v>9969</v>
      </c>
      <c r="M574" s="37">
        <v>47.2</v>
      </c>
    </row>
    <row r="575" spans="2:13" s="26" customFormat="1" ht="24" customHeight="1">
      <c r="B575" s="132" t="s">
        <v>1506</v>
      </c>
      <c r="C575" s="413"/>
      <c r="D575" s="573"/>
      <c r="E575" s="528">
        <v>2216</v>
      </c>
      <c r="F575" s="806">
        <v>6.87</v>
      </c>
      <c r="G575" s="552">
        <v>8</v>
      </c>
      <c r="H575" s="552">
        <v>8</v>
      </c>
      <c r="I575" s="552">
        <v>2200</v>
      </c>
      <c r="J575" s="552">
        <v>785</v>
      </c>
      <c r="K575" s="552">
        <v>1</v>
      </c>
      <c r="L575" s="552">
        <v>91222</v>
      </c>
      <c r="M575" s="589">
        <v>41.3</v>
      </c>
    </row>
    <row r="576" spans="2:13">
      <c r="B576" s="57" t="s">
        <v>1106</v>
      </c>
      <c r="D576" s="577"/>
      <c r="E576" s="527"/>
      <c r="F576" s="805"/>
      <c r="G576" s="553"/>
      <c r="H576" s="553"/>
      <c r="I576" s="553"/>
      <c r="J576" s="553"/>
      <c r="K576" s="553"/>
      <c r="L576" s="553"/>
      <c r="M576" s="37"/>
    </row>
    <row r="577" spans="2:13" s="26" customFormat="1">
      <c r="B577" s="144" t="s">
        <v>1507</v>
      </c>
      <c r="C577" s="8"/>
      <c r="D577" s="578"/>
      <c r="E577" s="527">
        <v>1414</v>
      </c>
      <c r="F577" s="805">
        <v>6.86</v>
      </c>
      <c r="G577" s="553">
        <v>4</v>
      </c>
      <c r="H577" s="553">
        <v>6</v>
      </c>
      <c r="I577" s="553">
        <v>1404</v>
      </c>
      <c r="J577" s="553">
        <v>507</v>
      </c>
      <c r="K577" s="553">
        <v>0</v>
      </c>
      <c r="L577" s="553">
        <v>59440</v>
      </c>
      <c r="M577" s="37">
        <v>42.2</v>
      </c>
    </row>
    <row r="578" spans="2:13">
      <c r="B578" s="155" t="s">
        <v>1508</v>
      </c>
      <c r="D578" s="577"/>
      <c r="E578" s="527">
        <v>692</v>
      </c>
      <c r="F578" s="805">
        <v>7.04</v>
      </c>
      <c r="G578" s="553">
        <v>4</v>
      </c>
      <c r="H578" s="553">
        <v>1</v>
      </c>
      <c r="I578" s="553">
        <v>687</v>
      </c>
      <c r="J578" s="553">
        <v>231</v>
      </c>
      <c r="K578" s="553">
        <v>1</v>
      </c>
      <c r="L578" s="553">
        <v>28511</v>
      </c>
      <c r="M578" s="37">
        <v>41.4</v>
      </c>
    </row>
    <row r="579" spans="2:13">
      <c r="B579" s="144" t="s">
        <v>1509</v>
      </c>
      <c r="D579" s="577"/>
      <c r="E579" s="527">
        <v>110</v>
      </c>
      <c r="F579" s="805">
        <v>6.19</v>
      </c>
      <c r="G579" s="553">
        <v>0</v>
      </c>
      <c r="H579" s="553">
        <v>1</v>
      </c>
      <c r="I579" s="553">
        <v>109</v>
      </c>
      <c r="J579" s="553">
        <v>47</v>
      </c>
      <c r="K579" s="553">
        <v>0</v>
      </c>
      <c r="L579" s="553">
        <v>3271</v>
      </c>
      <c r="M579" s="37">
        <v>29.7</v>
      </c>
    </row>
    <row r="580" spans="2:13">
      <c r="B580" s="144"/>
      <c r="D580" s="577"/>
      <c r="E580" s="527"/>
      <c r="F580" s="805"/>
      <c r="G580" s="553"/>
      <c r="H580" s="553"/>
      <c r="I580" s="553"/>
      <c r="J580" s="553"/>
      <c r="K580" s="553"/>
      <c r="L580" s="553"/>
      <c r="M580" s="37"/>
    </row>
    <row r="581" spans="2:13" s="26" customFormat="1">
      <c r="B581" s="150" t="s">
        <v>1768</v>
      </c>
      <c r="C581" s="8"/>
      <c r="D581" s="578">
        <v>2014</v>
      </c>
      <c r="E581" s="527">
        <v>3389</v>
      </c>
      <c r="F581" s="805">
        <v>9.32</v>
      </c>
      <c r="G581" s="553">
        <v>7</v>
      </c>
      <c r="H581" s="553">
        <v>18</v>
      </c>
      <c r="I581" s="553">
        <v>3364</v>
      </c>
      <c r="J581" s="553">
        <v>1336</v>
      </c>
      <c r="K581" s="553">
        <v>8</v>
      </c>
      <c r="L581" s="553">
        <v>127024</v>
      </c>
      <c r="M581" s="37">
        <v>37.6</v>
      </c>
    </row>
    <row r="582" spans="2:13">
      <c r="B582" s="155" t="s">
        <v>1751</v>
      </c>
      <c r="D582" s="573">
        <v>2015</v>
      </c>
      <c r="E582" s="528">
        <v>3431</v>
      </c>
      <c r="F582" s="806">
        <v>9.32</v>
      </c>
      <c r="G582" s="552">
        <v>8</v>
      </c>
      <c r="H582" s="552">
        <v>22</v>
      </c>
      <c r="I582" s="552">
        <v>3401</v>
      </c>
      <c r="J582" s="552">
        <v>1391</v>
      </c>
      <c r="K582" s="552">
        <v>5</v>
      </c>
      <c r="L582" s="552">
        <v>140328</v>
      </c>
      <c r="M582" s="589">
        <v>41</v>
      </c>
    </row>
    <row r="583" spans="2:13">
      <c r="B583" s="144" t="s">
        <v>1751</v>
      </c>
      <c r="D583" s="577"/>
      <c r="E583" s="527"/>
      <c r="F583" s="805"/>
      <c r="G583" s="553"/>
      <c r="H583" s="553"/>
      <c r="I583" s="553"/>
      <c r="J583" s="553"/>
      <c r="K583" s="553"/>
      <c r="L583" s="553"/>
      <c r="M583" s="37"/>
    </row>
    <row r="584" spans="2:13">
      <c r="B584" s="150" t="s">
        <v>1510</v>
      </c>
      <c r="C584" s="132"/>
      <c r="D584" s="573"/>
      <c r="E584" s="528">
        <v>1307</v>
      </c>
      <c r="F584" s="806">
        <v>9.9499999999999993</v>
      </c>
      <c r="G584" s="552">
        <v>2</v>
      </c>
      <c r="H584" s="552">
        <v>7</v>
      </c>
      <c r="I584" s="552">
        <v>1298</v>
      </c>
      <c r="J584" s="552">
        <v>527</v>
      </c>
      <c r="K584" s="552">
        <v>3</v>
      </c>
      <c r="L584" s="552">
        <v>52152</v>
      </c>
      <c r="M584" s="589">
        <v>40</v>
      </c>
    </row>
    <row r="585" spans="2:13">
      <c r="B585" s="144" t="s">
        <v>1106</v>
      </c>
      <c r="D585" s="577"/>
      <c r="E585" s="527"/>
      <c r="F585" s="805"/>
      <c r="G585" s="553"/>
      <c r="H585" s="553"/>
      <c r="I585" s="553"/>
      <c r="J585" s="553"/>
      <c r="K585" s="553"/>
      <c r="L585" s="553"/>
      <c r="M585" s="37"/>
    </row>
    <row r="586" spans="2:13">
      <c r="B586" s="144" t="s">
        <v>1511</v>
      </c>
      <c r="D586" s="577"/>
      <c r="E586" s="527">
        <v>76</v>
      </c>
      <c r="F586" s="805">
        <v>9.84</v>
      </c>
      <c r="G586" s="553">
        <v>2</v>
      </c>
      <c r="H586" s="553">
        <v>1</v>
      </c>
      <c r="I586" s="553">
        <v>73</v>
      </c>
      <c r="J586" s="553">
        <v>42</v>
      </c>
      <c r="K586" s="553">
        <v>0</v>
      </c>
      <c r="L586" s="553">
        <v>2737</v>
      </c>
      <c r="M586" s="37">
        <v>37</v>
      </c>
    </row>
    <row r="587" spans="2:13">
      <c r="B587" s="144" t="s">
        <v>1512</v>
      </c>
      <c r="D587" s="577"/>
      <c r="E587" s="527">
        <v>173</v>
      </c>
      <c r="F587" s="805">
        <v>11.33</v>
      </c>
      <c r="G587" s="553">
        <v>0</v>
      </c>
      <c r="H587" s="553">
        <v>0</v>
      </c>
      <c r="I587" s="553">
        <v>173</v>
      </c>
      <c r="J587" s="553">
        <v>51</v>
      </c>
      <c r="K587" s="553">
        <v>1</v>
      </c>
      <c r="L587" s="553">
        <v>6146</v>
      </c>
      <c r="M587" s="37">
        <v>35.5</v>
      </c>
    </row>
    <row r="588" spans="2:13">
      <c r="B588" s="144" t="s">
        <v>1513</v>
      </c>
      <c r="D588" s="577"/>
      <c r="E588" s="527">
        <v>376</v>
      </c>
      <c r="F588" s="805">
        <v>10.38</v>
      </c>
      <c r="G588" s="553">
        <v>0</v>
      </c>
      <c r="H588" s="553">
        <v>2</v>
      </c>
      <c r="I588" s="553">
        <v>374</v>
      </c>
      <c r="J588" s="553">
        <v>166</v>
      </c>
      <c r="K588" s="553">
        <v>0</v>
      </c>
      <c r="L588" s="553">
        <v>12342</v>
      </c>
      <c r="M588" s="37">
        <v>32.799999999999997</v>
      </c>
    </row>
    <row r="589" spans="2:13" s="26" customFormat="1">
      <c r="B589" s="144" t="s">
        <v>1514</v>
      </c>
      <c r="C589" s="8"/>
      <c r="D589" s="577"/>
      <c r="E589" s="527">
        <v>134</v>
      </c>
      <c r="F589" s="805">
        <v>11.67</v>
      </c>
      <c r="G589" s="553">
        <v>0</v>
      </c>
      <c r="H589" s="553">
        <v>1</v>
      </c>
      <c r="I589" s="553">
        <v>133</v>
      </c>
      <c r="J589" s="553">
        <v>53</v>
      </c>
      <c r="K589" s="553">
        <v>0</v>
      </c>
      <c r="L589" s="553">
        <v>5170</v>
      </c>
      <c r="M589" s="37">
        <v>38.6</v>
      </c>
    </row>
    <row r="590" spans="2:13">
      <c r="B590" s="155" t="s">
        <v>1515</v>
      </c>
      <c r="D590" s="577"/>
      <c r="E590" s="527">
        <v>222</v>
      </c>
      <c r="F590" s="805">
        <v>8.43</v>
      </c>
      <c r="G590" s="553">
        <v>0</v>
      </c>
      <c r="H590" s="553">
        <v>0</v>
      </c>
      <c r="I590" s="553">
        <v>222</v>
      </c>
      <c r="J590" s="553">
        <v>71</v>
      </c>
      <c r="K590" s="553">
        <v>2</v>
      </c>
      <c r="L590" s="553">
        <v>11079</v>
      </c>
      <c r="M590" s="37">
        <v>49.9</v>
      </c>
    </row>
    <row r="591" spans="2:13">
      <c r="B591" s="144" t="s">
        <v>1516</v>
      </c>
      <c r="D591" s="577"/>
      <c r="E591" s="527">
        <v>49</v>
      </c>
      <c r="F591" s="805">
        <v>5.58</v>
      </c>
      <c r="G591" s="553">
        <v>0</v>
      </c>
      <c r="H591" s="553">
        <v>0</v>
      </c>
      <c r="I591" s="553">
        <v>49</v>
      </c>
      <c r="J591" s="553">
        <v>16</v>
      </c>
      <c r="K591" s="553">
        <v>0</v>
      </c>
      <c r="L591" s="553">
        <v>2462</v>
      </c>
      <c r="M591" s="37">
        <v>50.2</v>
      </c>
    </row>
    <row r="592" spans="2:13">
      <c r="B592" s="144" t="s">
        <v>1517</v>
      </c>
      <c r="D592" s="577"/>
      <c r="E592" s="527">
        <v>277</v>
      </c>
      <c r="F592" s="805">
        <v>10.87</v>
      </c>
      <c r="G592" s="553">
        <v>0</v>
      </c>
      <c r="H592" s="553">
        <v>3</v>
      </c>
      <c r="I592" s="553">
        <v>274</v>
      </c>
      <c r="J592" s="553">
        <v>128</v>
      </c>
      <c r="K592" s="553">
        <v>0</v>
      </c>
      <c r="L592" s="553">
        <v>12216</v>
      </c>
      <c r="M592" s="37">
        <v>44.1</v>
      </c>
    </row>
    <row r="593" spans="2:13" ht="21" customHeight="1">
      <c r="B593" s="150" t="s">
        <v>1518</v>
      </c>
      <c r="C593" s="132"/>
      <c r="D593" s="573"/>
      <c r="E593" s="528">
        <v>547</v>
      </c>
      <c r="F593" s="806">
        <v>8.83</v>
      </c>
      <c r="G593" s="552">
        <v>1</v>
      </c>
      <c r="H593" s="552">
        <v>7</v>
      </c>
      <c r="I593" s="552">
        <v>539</v>
      </c>
      <c r="J593" s="552">
        <v>225</v>
      </c>
      <c r="K593" s="552">
        <v>0</v>
      </c>
      <c r="L593" s="552">
        <v>23715</v>
      </c>
      <c r="M593" s="589">
        <v>43.4</v>
      </c>
    </row>
    <row r="594" spans="2:13">
      <c r="B594" s="144" t="s">
        <v>1106</v>
      </c>
      <c r="D594" s="577"/>
      <c r="E594" s="527"/>
      <c r="F594" s="805"/>
      <c r="G594" s="553"/>
      <c r="H594" s="553"/>
      <c r="I594" s="553"/>
      <c r="J594" s="553"/>
      <c r="K594" s="553"/>
      <c r="L594" s="553"/>
      <c r="M594" s="37"/>
    </row>
    <row r="595" spans="2:13">
      <c r="B595" s="144" t="s">
        <v>1519</v>
      </c>
      <c r="D595" s="577"/>
      <c r="E595" s="527">
        <v>201</v>
      </c>
      <c r="F595" s="805">
        <v>9.4</v>
      </c>
      <c r="G595" s="553">
        <v>0</v>
      </c>
      <c r="H595" s="553">
        <v>2</v>
      </c>
      <c r="I595" s="553">
        <v>199</v>
      </c>
      <c r="J595" s="553">
        <v>79</v>
      </c>
      <c r="K595" s="553">
        <v>0</v>
      </c>
      <c r="L595" s="553">
        <v>7373</v>
      </c>
      <c r="M595" s="37">
        <v>36.700000000000003</v>
      </c>
    </row>
    <row r="596" spans="2:13">
      <c r="B596" s="144" t="s">
        <v>1520</v>
      </c>
      <c r="D596" s="577"/>
      <c r="E596" s="527">
        <v>115</v>
      </c>
      <c r="F596" s="805">
        <v>9.36</v>
      </c>
      <c r="G596" s="553">
        <v>0</v>
      </c>
      <c r="H596" s="553">
        <v>1</v>
      </c>
      <c r="I596" s="553">
        <v>114</v>
      </c>
      <c r="J596" s="553">
        <v>51</v>
      </c>
      <c r="K596" s="553">
        <v>0</v>
      </c>
      <c r="L596" s="553">
        <v>3654</v>
      </c>
      <c r="M596" s="37">
        <v>31.8</v>
      </c>
    </row>
    <row r="597" spans="2:13">
      <c r="B597" s="144" t="s">
        <v>1521</v>
      </c>
      <c r="D597" s="577"/>
      <c r="E597" s="527">
        <v>82</v>
      </c>
      <c r="F597" s="805">
        <v>14.82</v>
      </c>
      <c r="G597" s="553">
        <v>1</v>
      </c>
      <c r="H597" s="553">
        <v>2</v>
      </c>
      <c r="I597" s="553">
        <v>79</v>
      </c>
      <c r="J597" s="553">
        <v>29</v>
      </c>
      <c r="K597" s="553">
        <v>0</v>
      </c>
      <c r="L597" s="553">
        <v>4447</v>
      </c>
      <c r="M597" s="37">
        <v>54.9</v>
      </c>
    </row>
    <row r="598" spans="2:13">
      <c r="B598" s="144" t="s">
        <v>1522</v>
      </c>
      <c r="D598" s="577"/>
      <c r="E598" s="527">
        <v>38</v>
      </c>
      <c r="F598" s="805">
        <v>4.47</v>
      </c>
      <c r="G598" s="553">
        <v>0</v>
      </c>
      <c r="H598" s="553">
        <v>2</v>
      </c>
      <c r="I598" s="553">
        <v>36</v>
      </c>
      <c r="J598" s="553">
        <v>15</v>
      </c>
      <c r="K598" s="553">
        <v>0</v>
      </c>
      <c r="L598" s="553">
        <v>1998</v>
      </c>
      <c r="M598" s="37">
        <v>52.6</v>
      </c>
    </row>
    <row r="599" spans="2:13">
      <c r="B599" s="57" t="s">
        <v>1523</v>
      </c>
      <c r="D599" s="577"/>
      <c r="E599" s="527">
        <v>75</v>
      </c>
      <c r="F599" s="805">
        <v>7.22</v>
      </c>
      <c r="G599" s="553">
        <v>0</v>
      </c>
      <c r="H599" s="553">
        <v>0</v>
      </c>
      <c r="I599" s="553">
        <v>75</v>
      </c>
      <c r="J599" s="553">
        <v>37</v>
      </c>
      <c r="K599" s="553">
        <v>0</v>
      </c>
      <c r="L599" s="553">
        <v>4970</v>
      </c>
      <c r="M599" s="37">
        <v>66.3</v>
      </c>
    </row>
    <row r="600" spans="2:13" s="26" customFormat="1">
      <c r="B600" s="57" t="s">
        <v>1524</v>
      </c>
      <c r="C600" s="8"/>
      <c r="D600" s="577"/>
      <c r="E600" s="527">
        <v>36</v>
      </c>
      <c r="F600" s="805">
        <v>9.33</v>
      </c>
      <c r="G600" s="553">
        <v>0</v>
      </c>
      <c r="H600" s="553">
        <v>0</v>
      </c>
      <c r="I600" s="553">
        <v>36</v>
      </c>
      <c r="J600" s="553">
        <v>14</v>
      </c>
      <c r="K600" s="553">
        <v>0</v>
      </c>
      <c r="L600" s="553">
        <v>1273</v>
      </c>
      <c r="M600" s="37">
        <v>35.4</v>
      </c>
    </row>
    <row r="601" spans="2:13" ht="24.75" customHeight="1">
      <c r="B601" s="132" t="s">
        <v>1525</v>
      </c>
      <c r="C601" s="132"/>
      <c r="D601" s="573"/>
      <c r="E601" s="528">
        <v>1577</v>
      </c>
      <c r="F601" s="806">
        <v>9.02</v>
      </c>
      <c r="G601" s="552">
        <v>5</v>
      </c>
      <c r="H601" s="552">
        <v>8</v>
      </c>
      <c r="I601" s="552">
        <v>1564</v>
      </c>
      <c r="J601" s="552">
        <v>639</v>
      </c>
      <c r="K601" s="552">
        <v>2</v>
      </c>
      <c r="L601" s="552">
        <v>64461</v>
      </c>
      <c r="M601" s="589">
        <v>40.9</v>
      </c>
    </row>
    <row r="602" spans="2:13" s="26" customFormat="1">
      <c r="B602" s="144" t="s">
        <v>1106</v>
      </c>
      <c r="C602" s="8"/>
      <c r="D602" s="578"/>
      <c r="E602" s="527"/>
      <c r="F602" s="805"/>
      <c r="G602" s="553"/>
      <c r="H602" s="553"/>
      <c r="I602" s="553"/>
      <c r="J602" s="553"/>
      <c r="K602" s="553"/>
      <c r="L602" s="553"/>
      <c r="M602" s="37"/>
    </row>
    <row r="603" spans="2:13">
      <c r="B603" s="155" t="s">
        <v>1526</v>
      </c>
      <c r="D603" s="577"/>
      <c r="E603" s="527">
        <v>78</v>
      </c>
      <c r="F603" s="805">
        <v>7.03</v>
      </c>
      <c r="G603" s="553">
        <v>0</v>
      </c>
      <c r="H603" s="553">
        <v>2</v>
      </c>
      <c r="I603" s="553">
        <v>76</v>
      </c>
      <c r="J603" s="553">
        <v>26</v>
      </c>
      <c r="K603" s="553">
        <v>0</v>
      </c>
      <c r="L603" s="553">
        <v>5053</v>
      </c>
      <c r="M603" s="37">
        <v>64.8</v>
      </c>
    </row>
    <row r="604" spans="2:13">
      <c r="B604" s="144" t="s">
        <v>1527</v>
      </c>
      <c r="D604" s="577"/>
      <c r="E604" s="527">
        <v>170</v>
      </c>
      <c r="F604" s="805">
        <v>14.53</v>
      </c>
      <c r="G604" s="553">
        <v>1</v>
      </c>
      <c r="H604" s="553">
        <v>0</v>
      </c>
      <c r="I604" s="553">
        <v>169</v>
      </c>
      <c r="J604" s="553">
        <v>60</v>
      </c>
      <c r="K604" s="553">
        <v>0</v>
      </c>
      <c r="L604" s="553">
        <v>6577</v>
      </c>
      <c r="M604" s="37">
        <v>38.799999999999997</v>
      </c>
    </row>
    <row r="605" spans="2:13">
      <c r="B605" s="144" t="s">
        <v>1528</v>
      </c>
      <c r="D605" s="577"/>
      <c r="E605" s="527">
        <v>67</v>
      </c>
      <c r="F605" s="805">
        <v>7.95</v>
      </c>
      <c r="G605" s="553">
        <v>0</v>
      </c>
      <c r="H605" s="553">
        <v>1</v>
      </c>
      <c r="I605" s="553">
        <v>66</v>
      </c>
      <c r="J605" s="553">
        <v>23</v>
      </c>
      <c r="K605" s="553">
        <v>0</v>
      </c>
      <c r="L605" s="553">
        <v>3352</v>
      </c>
      <c r="M605" s="37">
        <v>50</v>
      </c>
    </row>
    <row r="606" spans="2:13">
      <c r="B606" s="144" t="s">
        <v>1529</v>
      </c>
      <c r="D606" s="578"/>
      <c r="E606" s="527">
        <v>96</v>
      </c>
      <c r="F606" s="805">
        <v>7.8</v>
      </c>
      <c r="G606" s="553">
        <v>1</v>
      </c>
      <c r="H606" s="553">
        <v>0</v>
      </c>
      <c r="I606" s="553">
        <v>95</v>
      </c>
      <c r="J606" s="553">
        <v>31</v>
      </c>
      <c r="K606" s="553">
        <v>0</v>
      </c>
      <c r="L606" s="553">
        <v>4014</v>
      </c>
      <c r="M606" s="37">
        <v>42.3</v>
      </c>
    </row>
    <row r="607" spans="2:13">
      <c r="B607" s="144" t="s">
        <v>1530</v>
      </c>
      <c r="D607" s="577"/>
      <c r="E607" s="527">
        <v>51</v>
      </c>
      <c r="F607" s="805">
        <v>6.72</v>
      </c>
      <c r="G607" s="553">
        <v>0</v>
      </c>
      <c r="H607" s="553">
        <v>0</v>
      </c>
      <c r="I607" s="553">
        <v>51</v>
      </c>
      <c r="J607" s="553">
        <v>20</v>
      </c>
      <c r="K607" s="553">
        <v>0</v>
      </c>
      <c r="L607" s="553">
        <v>2218</v>
      </c>
      <c r="M607" s="37">
        <v>43.5</v>
      </c>
    </row>
    <row r="608" spans="2:13">
      <c r="B608" s="144" t="s">
        <v>1531</v>
      </c>
      <c r="D608" s="577"/>
      <c r="E608" s="527">
        <v>686</v>
      </c>
      <c r="F608" s="805">
        <v>8.3800000000000008</v>
      </c>
      <c r="G608" s="553">
        <v>1</v>
      </c>
      <c r="H608" s="553">
        <v>3</v>
      </c>
      <c r="I608" s="553">
        <v>682</v>
      </c>
      <c r="J608" s="553">
        <v>315</v>
      </c>
      <c r="K608" s="553">
        <v>0</v>
      </c>
      <c r="L608" s="553">
        <v>25249</v>
      </c>
      <c r="M608" s="37">
        <v>36.9</v>
      </c>
    </row>
    <row r="609" spans="2:13">
      <c r="B609" s="144" t="s">
        <v>1532</v>
      </c>
      <c r="D609" s="577"/>
      <c r="E609" s="527">
        <v>263</v>
      </c>
      <c r="F609" s="805">
        <v>9.83</v>
      </c>
      <c r="G609" s="553">
        <v>1</v>
      </c>
      <c r="H609" s="553">
        <v>2</v>
      </c>
      <c r="I609" s="553">
        <v>260</v>
      </c>
      <c r="J609" s="553">
        <v>79</v>
      </c>
      <c r="K609" s="553">
        <v>2</v>
      </c>
      <c r="L609" s="553">
        <v>11553</v>
      </c>
      <c r="M609" s="37">
        <v>44.1</v>
      </c>
    </row>
    <row r="610" spans="2:13">
      <c r="B610" s="144" t="s">
        <v>1533</v>
      </c>
      <c r="D610" s="577"/>
      <c r="E610" s="527">
        <v>166</v>
      </c>
      <c r="F610" s="805">
        <v>10.96</v>
      </c>
      <c r="G610" s="553">
        <v>1</v>
      </c>
      <c r="H610" s="553">
        <v>0</v>
      </c>
      <c r="I610" s="553">
        <v>165</v>
      </c>
      <c r="J610" s="553">
        <v>85</v>
      </c>
      <c r="K610" s="553">
        <v>0</v>
      </c>
      <c r="L610" s="553">
        <v>6445</v>
      </c>
      <c r="M610" s="37">
        <v>38.200000000000003</v>
      </c>
    </row>
    <row r="611" spans="2:13">
      <c r="B611" s="144"/>
      <c r="D611" s="583"/>
      <c r="E611" s="19"/>
      <c r="F611" s="784"/>
      <c r="G611" s="19"/>
      <c r="H611" s="19"/>
      <c r="I611" s="19"/>
      <c r="J611" s="19"/>
      <c r="K611" s="19"/>
      <c r="L611" s="19"/>
      <c r="M611" s="37"/>
    </row>
    <row r="612" spans="2:13" ht="17.45" customHeight="1">
      <c r="B612" s="1161" t="s">
        <v>1534</v>
      </c>
      <c r="C612" s="1161"/>
      <c r="D612" s="1161"/>
      <c r="E612" s="1161"/>
      <c r="F612" s="1161"/>
      <c r="G612" s="1161"/>
      <c r="H612" s="1161"/>
      <c r="I612" s="1161"/>
      <c r="J612" s="1161"/>
      <c r="K612" s="1161"/>
      <c r="L612" s="1161"/>
      <c r="M612" s="1161"/>
    </row>
    <row r="613" spans="2:13" ht="16.5">
      <c r="B613" s="1162" t="s">
        <v>1535</v>
      </c>
      <c r="C613" s="1162"/>
      <c r="D613" s="1162"/>
      <c r="E613" s="1162"/>
      <c r="F613" s="1162"/>
      <c r="G613" s="1162"/>
      <c r="H613" s="1162"/>
      <c r="I613" s="1162"/>
      <c r="J613" s="1162"/>
      <c r="K613" s="1162"/>
      <c r="L613" s="1162"/>
      <c r="M613" s="1162"/>
    </row>
  </sheetData>
  <sheetProtection selectLockedCells="1" selectUnlockedCells="1"/>
  <mergeCells count="16">
    <mergeCell ref="B612:M612"/>
    <mergeCell ref="B613:M613"/>
    <mergeCell ref="C1:M1"/>
    <mergeCell ref="C2:M2"/>
    <mergeCell ref="B3:D5"/>
    <mergeCell ref="E3:F4"/>
    <mergeCell ref="G3:I3"/>
    <mergeCell ref="J3:K3"/>
    <mergeCell ref="L3:M4"/>
    <mergeCell ref="G4:I4"/>
    <mergeCell ref="J4:K4"/>
    <mergeCell ref="E5:F6"/>
    <mergeCell ref="L5:M6"/>
    <mergeCell ref="B6:D8"/>
    <mergeCell ref="G7:L7"/>
    <mergeCell ref="G8:L8"/>
  </mergeCells>
  <pageMargins left="0.70833333333333337" right="0.70833333333333337" top="0.74791666666666667" bottom="0.74791666666666667" header="0.51180555555555551" footer="0.51180555555555551"/>
  <pageSetup paperSize="9" scale="58" firstPageNumber="0" fitToHeight="8"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tabColor rgb="FFFFFF00"/>
    <pageSetUpPr fitToPage="1"/>
  </sheetPr>
  <dimension ref="B1:AH77"/>
  <sheetViews>
    <sheetView workbookViewId="0"/>
  </sheetViews>
  <sheetFormatPr defaultRowHeight="18.75" customHeight="1"/>
  <cols>
    <col min="1" max="1" width="2.875" style="70" customWidth="1"/>
    <col min="2" max="2" width="12" style="70" customWidth="1"/>
    <col min="3" max="3" width="18.75" style="70" customWidth="1"/>
    <col min="4" max="4" width="4.875" style="419" customWidth="1"/>
    <col min="5" max="11" width="11.625" style="70" customWidth="1"/>
    <col min="12" max="12" width="12" style="70" customWidth="1"/>
    <col min="13" max="15" width="10.5" style="70" customWidth="1"/>
    <col min="16" max="16" width="11.75" style="70" customWidth="1"/>
    <col min="17" max="17" width="12.5" style="70" customWidth="1"/>
    <col min="18" max="18" width="13" style="70" customWidth="1"/>
    <col min="19" max="19" width="9.625" style="70" customWidth="1"/>
    <col min="20" max="20" width="10" style="70" customWidth="1"/>
    <col min="21" max="16384" width="9" style="70"/>
  </cols>
  <sheetData>
    <row r="1" spans="2:34" s="102" customFormat="1" ht="32.25" customHeight="1">
      <c r="B1" s="71" t="s">
        <v>1536</v>
      </c>
      <c r="C1" s="1061" t="s">
        <v>1743</v>
      </c>
      <c r="D1" s="1061"/>
      <c r="E1" s="1061"/>
      <c r="F1" s="1061"/>
      <c r="G1" s="1061"/>
      <c r="H1" s="1061"/>
      <c r="I1" s="1061"/>
      <c r="J1" s="1061"/>
      <c r="K1" s="1061"/>
      <c r="L1" s="1061"/>
      <c r="M1" s="420"/>
      <c r="N1" s="420"/>
      <c r="O1" s="420"/>
      <c r="P1" s="420"/>
      <c r="Q1" s="420"/>
      <c r="R1" s="420"/>
      <c r="S1" s="420"/>
      <c r="T1" s="420"/>
    </row>
    <row r="2" spans="2:34" s="270" customFormat="1" ht="25.15" customHeight="1">
      <c r="C2" s="1169" t="s">
        <v>2290</v>
      </c>
      <c r="D2" s="1169"/>
      <c r="E2" s="1169"/>
      <c r="F2" s="1169"/>
      <c r="G2" s="1169"/>
      <c r="H2" s="1169"/>
      <c r="I2" s="1169"/>
      <c r="J2" s="1169"/>
      <c r="K2" s="1169"/>
      <c r="L2" s="1169"/>
    </row>
    <row r="3" spans="2:34" s="102" customFormat="1" ht="42" customHeight="1">
      <c r="B3" s="1170" t="s">
        <v>1537</v>
      </c>
      <c r="C3" s="1170"/>
      <c r="D3" s="1170"/>
      <c r="E3" s="1165" t="s">
        <v>2008</v>
      </c>
      <c r="F3" s="983" t="s">
        <v>1538</v>
      </c>
      <c r="G3" s="983"/>
      <c r="H3" s="983"/>
      <c r="I3" s="983"/>
      <c r="J3" s="983"/>
      <c r="K3" s="983"/>
      <c r="L3" s="983"/>
      <c r="U3" s="100"/>
    </row>
    <row r="4" spans="2:34" s="270" customFormat="1" ht="26.25" customHeight="1">
      <c r="B4" s="1065" t="s">
        <v>1539</v>
      </c>
      <c r="C4" s="1065"/>
      <c r="D4" s="1065"/>
      <c r="E4" s="1165"/>
      <c r="F4" s="1171" t="s">
        <v>1540</v>
      </c>
      <c r="G4" s="1171"/>
      <c r="H4" s="1171"/>
      <c r="I4" s="1171"/>
      <c r="J4" s="1171"/>
      <c r="K4" s="1171"/>
      <c r="L4" s="1171"/>
      <c r="U4" s="421"/>
    </row>
    <row r="5" spans="2:34" ht="62.25" customHeight="1">
      <c r="B5" s="1075" t="s">
        <v>1859</v>
      </c>
      <c r="C5" s="1075"/>
      <c r="D5" s="364"/>
      <c r="E5" s="1174" t="s">
        <v>112</v>
      </c>
      <c r="F5" s="994">
        <v>1</v>
      </c>
      <c r="G5" s="1172" t="s">
        <v>1542</v>
      </c>
      <c r="H5" s="1089" t="s">
        <v>1543</v>
      </c>
      <c r="I5" s="1172" t="s">
        <v>1544</v>
      </c>
      <c r="J5" s="1172" t="s">
        <v>1545</v>
      </c>
      <c r="K5" s="77" t="s">
        <v>1546</v>
      </c>
      <c r="L5" s="73" t="s">
        <v>165</v>
      </c>
      <c r="U5" s="93"/>
    </row>
    <row r="6" spans="2:34" ht="36.75" customHeight="1">
      <c r="B6" s="1173" t="s">
        <v>1547</v>
      </c>
      <c r="C6" s="1173"/>
      <c r="D6" s="422"/>
      <c r="E6" s="1174"/>
      <c r="F6" s="994"/>
      <c r="G6" s="1172"/>
      <c r="H6" s="1089"/>
      <c r="I6" s="1172"/>
      <c r="J6" s="1172"/>
      <c r="K6" s="82" t="s">
        <v>168</v>
      </c>
      <c r="L6" s="74" t="s">
        <v>169</v>
      </c>
      <c r="U6" s="93"/>
    </row>
    <row r="7" spans="2:34" ht="18.75" customHeight="1">
      <c r="C7" s="93"/>
      <c r="D7" s="323"/>
      <c r="E7" s="318"/>
      <c r="F7" s="318"/>
      <c r="G7" s="318"/>
      <c r="H7" s="318"/>
      <c r="I7" s="318"/>
      <c r="J7" s="318"/>
      <c r="K7" s="318"/>
      <c r="L7" s="93"/>
      <c r="N7" s="70" t="s">
        <v>1548</v>
      </c>
    </row>
    <row r="8" spans="2:34" s="262" customFormat="1" ht="18.75" customHeight="1">
      <c r="B8" s="262" t="s">
        <v>300</v>
      </c>
      <c r="C8" s="224"/>
      <c r="D8" s="249" t="s">
        <v>32</v>
      </c>
      <c r="E8" s="327">
        <v>87622</v>
      </c>
      <c r="F8" s="327">
        <v>59</v>
      </c>
      <c r="G8" s="327">
        <v>4769</v>
      </c>
      <c r="H8" s="327">
        <v>18336</v>
      </c>
      <c r="I8" s="327">
        <v>30307</v>
      </c>
      <c r="J8" s="327">
        <v>12576</v>
      </c>
      <c r="K8" s="327">
        <v>21575</v>
      </c>
      <c r="L8" s="251">
        <v>0</v>
      </c>
      <c r="M8" s="269"/>
      <c r="N8" s="269"/>
      <c r="O8" s="269"/>
      <c r="P8" s="269"/>
      <c r="Q8" s="269"/>
      <c r="R8" s="269"/>
      <c r="S8" s="269"/>
      <c r="T8" s="269"/>
      <c r="U8" s="269"/>
      <c r="V8" s="269"/>
      <c r="W8" s="269"/>
      <c r="X8" s="269"/>
      <c r="Y8" s="269"/>
      <c r="Z8" s="269"/>
      <c r="AA8" s="269"/>
      <c r="AB8" s="269"/>
      <c r="AC8" s="269"/>
      <c r="AD8" s="269"/>
      <c r="AE8" s="269"/>
      <c r="AF8" s="269"/>
      <c r="AG8" s="269"/>
      <c r="AH8" s="269"/>
    </row>
    <row r="9" spans="2:34" s="262" customFormat="1" ht="18.75" customHeight="1">
      <c r="B9" s="423" t="s">
        <v>31</v>
      </c>
      <c r="C9" s="224"/>
      <c r="D9" s="249" t="s">
        <v>34</v>
      </c>
      <c r="E9" s="327">
        <v>304</v>
      </c>
      <c r="F9" s="327">
        <v>0</v>
      </c>
      <c r="G9" s="327">
        <v>65</v>
      </c>
      <c r="H9" s="327">
        <v>94</v>
      </c>
      <c r="I9" s="327">
        <v>88</v>
      </c>
      <c r="J9" s="327">
        <v>21</v>
      </c>
      <c r="K9" s="327">
        <v>36</v>
      </c>
      <c r="L9" s="251">
        <v>0</v>
      </c>
      <c r="M9" s="269"/>
      <c r="N9" s="269"/>
      <c r="O9" s="269"/>
      <c r="P9" s="269"/>
      <c r="Q9" s="269"/>
      <c r="R9" s="269"/>
      <c r="S9" s="269"/>
      <c r="T9" s="269"/>
      <c r="U9" s="269"/>
      <c r="V9" s="269"/>
      <c r="W9" s="269"/>
      <c r="X9" s="269"/>
      <c r="Y9" s="269"/>
      <c r="Z9" s="269"/>
      <c r="AA9" s="269"/>
      <c r="AB9" s="269"/>
      <c r="AC9" s="269"/>
      <c r="AD9" s="269"/>
      <c r="AE9" s="269"/>
      <c r="AF9" s="269"/>
      <c r="AG9" s="269"/>
      <c r="AH9" s="269"/>
    </row>
    <row r="10" spans="2:34" s="262" customFormat="1" ht="18.75" customHeight="1">
      <c r="C10" s="224"/>
      <c r="D10" s="249" t="s">
        <v>120</v>
      </c>
      <c r="E10" s="327">
        <v>502</v>
      </c>
      <c r="F10" s="327">
        <v>3</v>
      </c>
      <c r="G10" s="327">
        <v>68</v>
      </c>
      <c r="H10" s="327">
        <v>154</v>
      </c>
      <c r="I10" s="327">
        <v>137</v>
      </c>
      <c r="J10" s="327">
        <v>58</v>
      </c>
      <c r="K10" s="327">
        <v>82</v>
      </c>
      <c r="L10" s="251">
        <v>0</v>
      </c>
      <c r="M10" s="269"/>
      <c r="N10" s="269"/>
      <c r="O10" s="269"/>
      <c r="P10" s="269"/>
      <c r="Q10" s="269"/>
      <c r="R10" s="269"/>
      <c r="S10" s="269"/>
      <c r="T10" s="269"/>
      <c r="U10" s="269"/>
      <c r="V10" s="269"/>
      <c r="W10" s="269"/>
      <c r="X10" s="269"/>
      <c r="Y10" s="269"/>
      <c r="Z10" s="269"/>
      <c r="AA10" s="269"/>
      <c r="AB10" s="269"/>
      <c r="AC10" s="269"/>
      <c r="AD10" s="269"/>
      <c r="AE10" s="269"/>
      <c r="AF10" s="269"/>
      <c r="AG10" s="269"/>
      <c r="AH10" s="269"/>
    </row>
    <row r="11" spans="2:34" ht="10.5" customHeight="1">
      <c r="B11" s="262"/>
      <c r="C11" s="224"/>
      <c r="D11" s="249"/>
      <c r="E11" s="327"/>
      <c r="F11" s="327"/>
      <c r="G11" s="327"/>
      <c r="H11" s="327"/>
      <c r="I11" s="327"/>
      <c r="J11" s="327"/>
      <c r="K11" s="327"/>
      <c r="L11" s="251"/>
      <c r="M11" s="93"/>
      <c r="N11" s="93"/>
      <c r="O11" s="93"/>
      <c r="P11" s="93"/>
      <c r="Q11" s="93"/>
      <c r="R11" s="93"/>
      <c r="S11" s="93"/>
      <c r="T11" s="93"/>
      <c r="U11" s="93"/>
      <c r="V11" s="93"/>
      <c r="W11" s="93"/>
      <c r="X11" s="93"/>
      <c r="Y11" s="93"/>
      <c r="Z11" s="93"/>
      <c r="AA11" s="93"/>
      <c r="AB11" s="93"/>
      <c r="AC11" s="93"/>
      <c r="AD11" s="93"/>
      <c r="AE11" s="93"/>
      <c r="AF11" s="93"/>
      <c r="AG11" s="93"/>
      <c r="AH11" s="93"/>
    </row>
    <row r="12" spans="2:34" ht="18.75" customHeight="1">
      <c r="B12" s="70" t="s">
        <v>1075</v>
      </c>
      <c r="C12" s="224"/>
      <c r="D12" s="256" t="s">
        <v>32</v>
      </c>
      <c r="E12" s="553">
        <v>9318</v>
      </c>
      <c r="F12" s="553">
        <v>9</v>
      </c>
      <c r="G12" s="553">
        <v>561</v>
      </c>
      <c r="H12" s="553">
        <v>1991</v>
      </c>
      <c r="I12" s="553">
        <v>3025</v>
      </c>
      <c r="J12" s="553">
        <v>1227</v>
      </c>
      <c r="K12" s="553">
        <v>2505</v>
      </c>
      <c r="L12" s="18">
        <v>0</v>
      </c>
      <c r="N12" s="93"/>
      <c r="O12" s="93"/>
      <c r="P12" s="93"/>
      <c r="Q12" s="93"/>
      <c r="R12" s="93"/>
      <c r="S12" s="93"/>
      <c r="T12" s="93"/>
      <c r="U12" s="93"/>
      <c r="V12" s="93"/>
      <c r="W12" s="93"/>
      <c r="X12" s="93"/>
      <c r="Y12" s="93"/>
      <c r="Z12" s="93"/>
      <c r="AA12" s="93"/>
      <c r="AB12" s="93"/>
      <c r="AC12" s="93"/>
      <c r="AD12" s="93"/>
      <c r="AE12" s="93"/>
      <c r="AF12" s="93"/>
      <c r="AG12" s="93"/>
      <c r="AH12" s="93"/>
    </row>
    <row r="13" spans="2:34" ht="18.75" customHeight="1">
      <c r="B13" s="246"/>
      <c r="C13" s="224"/>
      <c r="D13" s="256" t="s">
        <v>34</v>
      </c>
      <c r="E13" s="553">
        <v>29</v>
      </c>
      <c r="F13" s="553">
        <v>0</v>
      </c>
      <c r="G13" s="553">
        <v>6</v>
      </c>
      <c r="H13" s="553">
        <v>10</v>
      </c>
      <c r="I13" s="553">
        <v>6</v>
      </c>
      <c r="J13" s="553">
        <v>1</v>
      </c>
      <c r="K13" s="553">
        <v>6</v>
      </c>
      <c r="L13" s="18">
        <v>0</v>
      </c>
      <c r="M13" s="246"/>
      <c r="N13" s="93"/>
      <c r="O13" s="93"/>
      <c r="P13" s="93"/>
      <c r="Q13" s="93"/>
      <c r="R13" s="93"/>
      <c r="S13" s="93"/>
      <c r="T13" s="93"/>
      <c r="U13" s="93"/>
      <c r="V13" s="93"/>
      <c r="W13" s="93"/>
      <c r="X13" s="93"/>
      <c r="Y13" s="93"/>
      <c r="Z13" s="93"/>
      <c r="AA13" s="93"/>
      <c r="AB13" s="93"/>
      <c r="AC13" s="93"/>
      <c r="AD13" s="93"/>
      <c r="AE13" s="93"/>
      <c r="AF13" s="93"/>
      <c r="AG13" s="93"/>
      <c r="AH13" s="93"/>
    </row>
    <row r="14" spans="2:34" ht="18.75" customHeight="1">
      <c r="C14" s="224"/>
      <c r="D14" s="256" t="s">
        <v>120</v>
      </c>
      <c r="E14" s="553">
        <v>43</v>
      </c>
      <c r="F14" s="553">
        <v>0</v>
      </c>
      <c r="G14" s="553">
        <v>6</v>
      </c>
      <c r="H14" s="553">
        <v>14</v>
      </c>
      <c r="I14" s="553">
        <v>9</v>
      </c>
      <c r="J14" s="553">
        <v>4</v>
      </c>
      <c r="K14" s="553">
        <v>10</v>
      </c>
      <c r="L14" s="18">
        <v>0</v>
      </c>
      <c r="N14" s="93"/>
      <c r="O14" s="93"/>
      <c r="P14" s="93"/>
      <c r="Q14" s="93"/>
      <c r="R14" s="93"/>
      <c r="S14" s="93"/>
      <c r="T14" s="93"/>
      <c r="U14" s="93"/>
      <c r="V14" s="93"/>
      <c r="W14" s="93"/>
      <c r="X14" s="93"/>
      <c r="Y14" s="93"/>
      <c r="Z14" s="93"/>
      <c r="AA14" s="93"/>
      <c r="AB14" s="93"/>
      <c r="AC14" s="93"/>
      <c r="AD14" s="93"/>
      <c r="AE14" s="93"/>
      <c r="AF14" s="93"/>
      <c r="AG14" s="93"/>
      <c r="AH14" s="93"/>
    </row>
    <row r="15" spans="2:34" ht="12" customHeight="1">
      <c r="B15" s="424"/>
      <c r="C15" s="224"/>
      <c r="D15" s="425"/>
      <c r="E15" s="553"/>
      <c r="F15" s="553"/>
      <c r="G15" s="553"/>
      <c r="H15" s="553"/>
      <c r="I15" s="553"/>
      <c r="J15" s="553"/>
      <c r="K15" s="553"/>
      <c r="L15" s="18"/>
      <c r="N15" s="93"/>
      <c r="O15" s="93"/>
      <c r="P15" s="93"/>
      <c r="Q15" s="93"/>
      <c r="R15" s="93"/>
      <c r="S15" s="93"/>
      <c r="T15" s="93"/>
      <c r="U15" s="93"/>
      <c r="V15" s="93"/>
      <c r="W15" s="93"/>
      <c r="X15" s="93"/>
      <c r="Y15" s="93"/>
      <c r="Z15" s="93"/>
      <c r="AA15" s="93"/>
      <c r="AB15" s="93"/>
      <c r="AC15" s="93"/>
      <c r="AD15" s="93"/>
      <c r="AE15" s="93"/>
      <c r="AF15" s="93"/>
      <c r="AG15" s="93"/>
      <c r="AH15" s="93"/>
    </row>
    <row r="16" spans="2:34" ht="18.75" customHeight="1">
      <c r="B16" s="70" t="s">
        <v>1076</v>
      </c>
      <c r="C16" s="224"/>
      <c r="D16" s="256" t="s">
        <v>32</v>
      </c>
      <c r="E16" s="553">
        <v>5091</v>
      </c>
      <c r="F16" s="553">
        <v>4</v>
      </c>
      <c r="G16" s="553">
        <v>297</v>
      </c>
      <c r="H16" s="553">
        <v>1106</v>
      </c>
      <c r="I16" s="553">
        <v>1983</v>
      </c>
      <c r="J16" s="553">
        <v>748</v>
      </c>
      <c r="K16" s="553">
        <v>953</v>
      </c>
      <c r="L16" s="18">
        <v>0</v>
      </c>
      <c r="M16" s="246"/>
      <c r="N16" s="93"/>
      <c r="O16" s="93"/>
      <c r="P16" s="93"/>
      <c r="Q16" s="93"/>
      <c r="R16" s="93"/>
      <c r="S16" s="93"/>
      <c r="T16" s="93"/>
      <c r="U16" s="93"/>
      <c r="V16" s="93"/>
      <c r="W16" s="93"/>
      <c r="X16" s="93"/>
      <c r="Y16" s="93"/>
      <c r="Z16" s="93"/>
      <c r="AA16" s="93"/>
      <c r="AB16" s="93"/>
      <c r="AC16" s="93"/>
      <c r="AD16" s="93"/>
      <c r="AE16" s="93"/>
      <c r="AF16" s="93"/>
      <c r="AG16" s="93"/>
      <c r="AH16" s="93"/>
    </row>
    <row r="17" spans="2:34" ht="18.75" customHeight="1">
      <c r="B17" s="246"/>
      <c r="C17" s="224"/>
      <c r="D17" s="256" t="s">
        <v>34</v>
      </c>
      <c r="E17" s="553">
        <v>21</v>
      </c>
      <c r="F17" s="553">
        <v>0</v>
      </c>
      <c r="G17" s="553">
        <v>6</v>
      </c>
      <c r="H17" s="553">
        <v>6</v>
      </c>
      <c r="I17" s="553">
        <v>8</v>
      </c>
      <c r="J17" s="553">
        <v>0</v>
      </c>
      <c r="K17" s="553">
        <v>1</v>
      </c>
      <c r="L17" s="18">
        <v>0</v>
      </c>
      <c r="N17" s="94"/>
      <c r="O17" s="94"/>
      <c r="P17" s="93"/>
      <c r="Q17" s="93"/>
      <c r="R17" s="93"/>
      <c r="S17" s="93"/>
      <c r="T17" s="93"/>
      <c r="U17" s="93"/>
      <c r="V17" s="93"/>
      <c r="W17" s="93"/>
      <c r="X17" s="93"/>
      <c r="Y17" s="93"/>
      <c r="Z17" s="93"/>
      <c r="AA17" s="93"/>
      <c r="AB17" s="93"/>
      <c r="AC17" s="93"/>
      <c r="AD17" s="93"/>
      <c r="AE17" s="93"/>
      <c r="AF17" s="93"/>
      <c r="AG17" s="93"/>
      <c r="AH17" s="93"/>
    </row>
    <row r="18" spans="2:34" ht="18.75" customHeight="1">
      <c r="B18" s="246"/>
      <c r="C18" s="224"/>
      <c r="D18" s="256" t="s">
        <v>120</v>
      </c>
      <c r="E18" s="553">
        <v>22</v>
      </c>
      <c r="F18" s="553">
        <v>0</v>
      </c>
      <c r="G18" s="553">
        <v>3</v>
      </c>
      <c r="H18" s="553">
        <v>7</v>
      </c>
      <c r="I18" s="553">
        <v>8</v>
      </c>
      <c r="J18" s="553">
        <v>2</v>
      </c>
      <c r="K18" s="553">
        <v>2</v>
      </c>
      <c r="L18" s="18">
        <v>0</v>
      </c>
      <c r="M18" s="246"/>
      <c r="N18" s="93"/>
      <c r="O18" s="93"/>
      <c r="P18" s="93"/>
      <c r="Q18" s="93"/>
      <c r="R18" s="93"/>
      <c r="S18" s="93"/>
      <c r="T18" s="93"/>
      <c r="U18" s="93"/>
      <c r="V18" s="93"/>
      <c r="W18" s="93"/>
      <c r="X18" s="93"/>
      <c r="Y18" s="93"/>
      <c r="Z18" s="93"/>
      <c r="AA18" s="93"/>
      <c r="AB18" s="93"/>
      <c r="AC18" s="93"/>
      <c r="AD18" s="93"/>
      <c r="AE18" s="93"/>
      <c r="AF18" s="93"/>
      <c r="AG18" s="93"/>
      <c r="AH18" s="93"/>
    </row>
    <row r="19" spans="2:34" ht="12" customHeight="1">
      <c r="C19" s="224"/>
      <c r="D19" s="256"/>
      <c r="E19" s="553"/>
      <c r="F19" s="553"/>
      <c r="G19" s="553"/>
      <c r="H19" s="553"/>
      <c r="I19" s="553"/>
      <c r="J19" s="553"/>
      <c r="K19" s="553"/>
      <c r="L19" s="18"/>
      <c r="N19" s="93"/>
      <c r="O19" s="93"/>
      <c r="P19" s="93"/>
      <c r="Q19" s="93"/>
      <c r="R19" s="93"/>
      <c r="S19" s="93"/>
      <c r="T19" s="93"/>
      <c r="U19" s="93"/>
      <c r="V19" s="93"/>
      <c r="W19" s="93"/>
      <c r="X19" s="93"/>
      <c r="Y19" s="93"/>
      <c r="Z19" s="93"/>
      <c r="AA19" s="93"/>
      <c r="AB19" s="93"/>
      <c r="AC19" s="93"/>
      <c r="AD19" s="93"/>
      <c r="AE19" s="93"/>
      <c r="AF19" s="93"/>
      <c r="AG19" s="93"/>
      <c r="AH19" s="93"/>
    </row>
    <row r="20" spans="2:34" ht="18.75" customHeight="1">
      <c r="B20" s="70" t="s">
        <v>1077</v>
      </c>
      <c r="C20" s="224"/>
      <c r="D20" s="256" t="s">
        <v>32</v>
      </c>
      <c r="E20" s="553">
        <v>3447</v>
      </c>
      <c r="F20" s="553">
        <v>2</v>
      </c>
      <c r="G20" s="553">
        <v>200</v>
      </c>
      <c r="H20" s="553">
        <v>731</v>
      </c>
      <c r="I20" s="553">
        <v>1222</v>
      </c>
      <c r="J20" s="553">
        <v>425</v>
      </c>
      <c r="K20" s="553">
        <v>867</v>
      </c>
      <c r="L20" s="18">
        <v>0</v>
      </c>
      <c r="N20" s="93"/>
      <c r="O20" s="93"/>
      <c r="P20" s="93"/>
      <c r="Q20" s="93"/>
      <c r="R20" s="93"/>
      <c r="S20" s="93"/>
      <c r="T20" s="93"/>
      <c r="U20" s="93"/>
      <c r="V20" s="93"/>
      <c r="W20" s="93"/>
      <c r="X20" s="93"/>
      <c r="Y20" s="93"/>
      <c r="Z20" s="93"/>
      <c r="AA20" s="93"/>
      <c r="AB20" s="93"/>
      <c r="AC20" s="93"/>
      <c r="AD20" s="93"/>
      <c r="AE20" s="93"/>
      <c r="AF20" s="93"/>
      <c r="AG20" s="93"/>
      <c r="AH20" s="93"/>
    </row>
    <row r="21" spans="2:34" ht="18.75" customHeight="1">
      <c r="C21" s="224"/>
      <c r="D21" s="256" t="s">
        <v>34</v>
      </c>
      <c r="E21" s="553">
        <v>17</v>
      </c>
      <c r="F21" s="553">
        <v>0</v>
      </c>
      <c r="G21" s="553">
        <v>3</v>
      </c>
      <c r="H21" s="553">
        <v>8</v>
      </c>
      <c r="I21" s="553">
        <v>5</v>
      </c>
      <c r="J21" s="553">
        <v>0</v>
      </c>
      <c r="K21" s="553">
        <v>1</v>
      </c>
      <c r="L21" s="18">
        <v>0</v>
      </c>
      <c r="N21" s="93"/>
      <c r="O21" s="93"/>
      <c r="P21" s="93"/>
      <c r="Q21" s="93"/>
      <c r="R21" s="93"/>
      <c r="S21" s="93"/>
      <c r="T21" s="93"/>
      <c r="U21" s="93"/>
      <c r="V21" s="93"/>
      <c r="W21" s="93"/>
      <c r="X21" s="93"/>
      <c r="Y21" s="93"/>
      <c r="Z21" s="93"/>
      <c r="AA21" s="93"/>
      <c r="AB21" s="93"/>
      <c r="AC21" s="93"/>
      <c r="AD21" s="93"/>
      <c r="AE21" s="93"/>
      <c r="AF21" s="93"/>
      <c r="AG21" s="93"/>
      <c r="AH21" s="93"/>
    </row>
    <row r="22" spans="2:34" ht="18.75" customHeight="1">
      <c r="C22" s="224"/>
      <c r="D22" s="256" t="s">
        <v>120</v>
      </c>
      <c r="E22" s="553">
        <v>16</v>
      </c>
      <c r="F22" s="553">
        <v>0</v>
      </c>
      <c r="G22" s="553">
        <v>2</v>
      </c>
      <c r="H22" s="553">
        <v>5</v>
      </c>
      <c r="I22" s="553">
        <v>5</v>
      </c>
      <c r="J22" s="553">
        <v>1</v>
      </c>
      <c r="K22" s="553">
        <v>3</v>
      </c>
      <c r="L22" s="18">
        <v>0</v>
      </c>
      <c r="N22" s="93"/>
      <c r="O22" s="93"/>
      <c r="P22" s="93"/>
      <c r="Q22" s="93"/>
      <c r="R22" s="93"/>
      <c r="S22" s="93"/>
      <c r="T22" s="93"/>
      <c r="U22" s="93"/>
      <c r="V22" s="93"/>
      <c r="W22" s="93"/>
      <c r="X22" s="93"/>
      <c r="Y22" s="93"/>
      <c r="Z22" s="93"/>
      <c r="AA22" s="93"/>
      <c r="AB22" s="93"/>
      <c r="AC22" s="93"/>
      <c r="AD22" s="93"/>
      <c r="AE22" s="93"/>
      <c r="AF22" s="93"/>
      <c r="AG22" s="93"/>
      <c r="AH22" s="93"/>
    </row>
    <row r="23" spans="2:34" ht="11.25" customHeight="1">
      <c r="C23" s="224"/>
      <c r="D23" s="256"/>
      <c r="E23" s="553"/>
      <c r="F23" s="553"/>
      <c r="G23" s="553"/>
      <c r="H23" s="553"/>
      <c r="I23" s="553"/>
      <c r="J23" s="553"/>
      <c r="K23" s="553"/>
      <c r="L23" s="18"/>
      <c r="M23" s="246"/>
      <c r="N23" s="93"/>
      <c r="O23" s="93"/>
      <c r="P23" s="93"/>
      <c r="Q23" s="93"/>
      <c r="R23" s="93"/>
      <c r="S23" s="93"/>
      <c r="T23" s="93"/>
      <c r="U23" s="93"/>
      <c r="V23" s="93"/>
      <c r="W23" s="93"/>
      <c r="X23" s="93"/>
      <c r="Y23" s="93"/>
      <c r="Z23" s="93"/>
      <c r="AA23" s="93"/>
      <c r="AB23" s="93"/>
      <c r="AC23" s="93"/>
      <c r="AD23" s="93"/>
      <c r="AE23" s="93"/>
      <c r="AF23" s="93"/>
      <c r="AG23" s="93"/>
      <c r="AH23" s="93"/>
    </row>
    <row r="24" spans="2:34" ht="18.75" customHeight="1">
      <c r="B24" s="70" t="s">
        <v>1078</v>
      </c>
      <c r="C24" s="224"/>
      <c r="D24" s="256" t="s">
        <v>32</v>
      </c>
      <c r="E24" s="553">
        <v>2342</v>
      </c>
      <c r="F24" s="553">
        <v>2</v>
      </c>
      <c r="G24" s="553">
        <v>136</v>
      </c>
      <c r="H24" s="553">
        <v>524</v>
      </c>
      <c r="I24" s="553">
        <v>928</v>
      </c>
      <c r="J24" s="553">
        <v>413</v>
      </c>
      <c r="K24" s="553">
        <v>339</v>
      </c>
      <c r="L24" s="18">
        <v>0</v>
      </c>
    </row>
    <row r="25" spans="2:34" ht="18.75" customHeight="1">
      <c r="B25" s="246"/>
      <c r="C25" s="224"/>
      <c r="D25" s="256" t="s">
        <v>34</v>
      </c>
      <c r="E25" s="553">
        <v>2</v>
      </c>
      <c r="F25" s="553">
        <v>0</v>
      </c>
      <c r="G25" s="553">
        <v>0</v>
      </c>
      <c r="H25" s="553">
        <v>0</v>
      </c>
      <c r="I25" s="553">
        <v>1</v>
      </c>
      <c r="J25" s="553">
        <v>0</v>
      </c>
      <c r="K25" s="553">
        <v>1</v>
      </c>
      <c r="L25" s="18">
        <v>0</v>
      </c>
    </row>
    <row r="26" spans="2:34" ht="18.75" customHeight="1">
      <c r="C26" s="224"/>
      <c r="D26" s="256" t="s">
        <v>120</v>
      </c>
      <c r="E26" s="553">
        <v>10</v>
      </c>
      <c r="F26" s="553">
        <v>0</v>
      </c>
      <c r="G26" s="553">
        <v>1</v>
      </c>
      <c r="H26" s="553">
        <v>3</v>
      </c>
      <c r="I26" s="553">
        <v>4</v>
      </c>
      <c r="J26" s="553">
        <v>2</v>
      </c>
      <c r="K26" s="553">
        <v>0</v>
      </c>
      <c r="L26" s="18">
        <v>0</v>
      </c>
    </row>
    <row r="27" spans="2:34" ht="11.25" customHeight="1">
      <c r="C27" s="224"/>
      <c r="D27" s="256"/>
      <c r="E27" s="553"/>
      <c r="F27" s="553"/>
      <c r="G27" s="553"/>
      <c r="H27" s="553"/>
      <c r="I27" s="553"/>
      <c r="J27" s="553"/>
      <c r="K27" s="553"/>
      <c r="L27" s="18"/>
    </row>
    <row r="28" spans="2:34" ht="18.75" customHeight="1">
      <c r="B28" s="70" t="s">
        <v>1079</v>
      </c>
      <c r="C28" s="224"/>
      <c r="D28" s="256" t="s">
        <v>32</v>
      </c>
      <c r="E28" s="553">
        <v>5403</v>
      </c>
      <c r="F28" s="553">
        <v>4</v>
      </c>
      <c r="G28" s="553">
        <v>250</v>
      </c>
      <c r="H28" s="553">
        <v>964</v>
      </c>
      <c r="I28" s="553">
        <v>1666</v>
      </c>
      <c r="J28" s="553">
        <v>956</v>
      </c>
      <c r="K28" s="553">
        <v>1563</v>
      </c>
      <c r="L28" s="18">
        <v>0</v>
      </c>
      <c r="M28" s="246"/>
    </row>
    <row r="29" spans="2:34" ht="18.75" customHeight="1">
      <c r="B29" s="246"/>
      <c r="C29" s="224"/>
      <c r="D29" s="256" t="s">
        <v>34</v>
      </c>
      <c r="E29" s="553">
        <v>16</v>
      </c>
      <c r="F29" s="553">
        <v>0</v>
      </c>
      <c r="G29" s="553">
        <v>4</v>
      </c>
      <c r="H29" s="553">
        <v>5</v>
      </c>
      <c r="I29" s="553">
        <v>6</v>
      </c>
      <c r="J29" s="553">
        <v>0</v>
      </c>
      <c r="K29" s="553">
        <v>1</v>
      </c>
      <c r="L29" s="18">
        <v>0</v>
      </c>
    </row>
    <row r="30" spans="2:34" ht="18.75" customHeight="1">
      <c r="C30" s="224"/>
      <c r="D30" s="256" t="s">
        <v>120</v>
      </c>
      <c r="E30" s="553">
        <v>25</v>
      </c>
      <c r="F30" s="553">
        <v>0</v>
      </c>
      <c r="G30" s="553">
        <v>6</v>
      </c>
      <c r="H30" s="553">
        <v>4</v>
      </c>
      <c r="I30" s="553">
        <v>7</v>
      </c>
      <c r="J30" s="553">
        <v>3</v>
      </c>
      <c r="K30" s="553">
        <v>5</v>
      </c>
      <c r="L30" s="18">
        <v>0</v>
      </c>
    </row>
    <row r="31" spans="2:34" ht="11.25" customHeight="1">
      <c r="C31" s="224"/>
      <c r="D31" s="425"/>
      <c r="E31" s="553"/>
      <c r="F31" s="553"/>
      <c r="G31" s="553"/>
      <c r="H31" s="553"/>
      <c r="I31" s="553"/>
      <c r="J31" s="553"/>
      <c r="K31" s="553"/>
      <c r="L31" s="18"/>
    </row>
    <row r="32" spans="2:34" ht="18.75" customHeight="1">
      <c r="B32" s="70" t="s">
        <v>1080</v>
      </c>
      <c r="C32" s="224"/>
      <c r="D32" s="256" t="s">
        <v>32</v>
      </c>
      <c r="E32" s="553">
        <v>5679</v>
      </c>
      <c r="F32" s="553">
        <v>13</v>
      </c>
      <c r="G32" s="553">
        <v>265</v>
      </c>
      <c r="H32" s="553">
        <v>1196</v>
      </c>
      <c r="I32" s="553">
        <v>1819</v>
      </c>
      <c r="J32" s="553">
        <v>839</v>
      </c>
      <c r="K32" s="553">
        <v>1547</v>
      </c>
      <c r="L32" s="18">
        <v>0</v>
      </c>
    </row>
    <row r="33" spans="2:13" ht="18.75" customHeight="1">
      <c r="B33" s="357"/>
      <c r="C33" s="224"/>
      <c r="D33" s="256" t="s">
        <v>34</v>
      </c>
      <c r="E33" s="553">
        <v>9</v>
      </c>
      <c r="F33" s="553">
        <v>0</v>
      </c>
      <c r="G33" s="553">
        <v>4</v>
      </c>
      <c r="H33" s="553">
        <v>3</v>
      </c>
      <c r="I33" s="553">
        <v>2</v>
      </c>
      <c r="J33" s="553">
        <v>0</v>
      </c>
      <c r="K33" s="553">
        <v>0</v>
      </c>
      <c r="L33" s="18">
        <v>0</v>
      </c>
    </row>
    <row r="34" spans="2:13" ht="18.75" customHeight="1">
      <c r="C34" s="224"/>
      <c r="D34" s="256" t="s">
        <v>120</v>
      </c>
      <c r="E34" s="553">
        <v>41</v>
      </c>
      <c r="F34" s="553">
        <v>1</v>
      </c>
      <c r="G34" s="553">
        <v>7</v>
      </c>
      <c r="H34" s="553">
        <v>11</v>
      </c>
      <c r="I34" s="553">
        <v>13</v>
      </c>
      <c r="J34" s="553">
        <v>1</v>
      </c>
      <c r="K34" s="553">
        <v>8</v>
      </c>
      <c r="L34" s="18">
        <v>0</v>
      </c>
      <c r="M34" s="357"/>
    </row>
    <row r="35" spans="2:13" ht="12" customHeight="1">
      <c r="B35" s="246"/>
      <c r="C35" s="224"/>
      <c r="D35" s="256"/>
      <c r="E35" s="553"/>
      <c r="F35" s="553"/>
      <c r="G35" s="553"/>
      <c r="H35" s="553"/>
      <c r="I35" s="553"/>
      <c r="J35" s="553"/>
      <c r="K35" s="553"/>
      <c r="L35" s="18"/>
      <c r="M35" s="357"/>
    </row>
    <row r="36" spans="2:13" ht="18.75" customHeight="1">
      <c r="B36" s="997" t="s">
        <v>1081</v>
      </c>
      <c r="C36" s="997"/>
      <c r="D36" s="256" t="s">
        <v>32</v>
      </c>
      <c r="E36" s="553">
        <v>10410</v>
      </c>
      <c r="F36" s="553">
        <v>6</v>
      </c>
      <c r="G36" s="553">
        <v>487</v>
      </c>
      <c r="H36" s="553">
        <v>1843</v>
      </c>
      <c r="I36" s="553">
        <v>3160</v>
      </c>
      <c r="J36" s="553">
        <v>1707</v>
      </c>
      <c r="K36" s="553">
        <v>3207</v>
      </c>
      <c r="L36" s="18">
        <v>0</v>
      </c>
      <c r="M36" s="246"/>
    </row>
    <row r="37" spans="2:13" ht="18.75" customHeight="1">
      <c r="B37" s="357"/>
      <c r="C37" s="224"/>
      <c r="D37" s="256" t="s">
        <v>34</v>
      </c>
      <c r="E37" s="553">
        <v>34</v>
      </c>
      <c r="F37" s="553">
        <v>0</v>
      </c>
      <c r="G37" s="553">
        <v>6</v>
      </c>
      <c r="H37" s="553">
        <v>11</v>
      </c>
      <c r="I37" s="553">
        <v>7</v>
      </c>
      <c r="J37" s="553">
        <v>5</v>
      </c>
      <c r="K37" s="553">
        <v>5</v>
      </c>
      <c r="L37" s="18">
        <v>0</v>
      </c>
      <c r="M37" s="336"/>
    </row>
    <row r="38" spans="2:13" ht="18.75" customHeight="1">
      <c r="B38" s="258"/>
      <c r="C38" s="224"/>
      <c r="D38" s="256" t="s">
        <v>120</v>
      </c>
      <c r="E38" s="553">
        <v>52</v>
      </c>
      <c r="F38" s="553">
        <v>1</v>
      </c>
      <c r="G38" s="553">
        <v>10</v>
      </c>
      <c r="H38" s="553">
        <v>8</v>
      </c>
      <c r="I38" s="553">
        <v>8</v>
      </c>
      <c r="J38" s="553">
        <v>12</v>
      </c>
      <c r="K38" s="553">
        <v>13</v>
      </c>
      <c r="L38" s="18">
        <v>0</v>
      </c>
      <c r="M38" s="357"/>
    </row>
    <row r="39" spans="2:13" ht="11.25" customHeight="1">
      <c r="B39" s="246"/>
      <c r="C39" s="224"/>
      <c r="D39" s="256"/>
      <c r="E39" s="553"/>
      <c r="F39" s="553"/>
      <c r="G39" s="553"/>
      <c r="H39" s="553"/>
      <c r="I39" s="553"/>
      <c r="J39" s="553"/>
      <c r="K39" s="553"/>
      <c r="L39" s="18"/>
    </row>
    <row r="40" spans="2:13" ht="18.75" customHeight="1">
      <c r="B40" s="336" t="s">
        <v>1082</v>
      </c>
      <c r="C40" s="224"/>
      <c r="D40" s="256" t="s">
        <v>32</v>
      </c>
      <c r="E40" s="553">
        <v>2181</v>
      </c>
      <c r="F40" s="553">
        <v>1</v>
      </c>
      <c r="G40" s="553">
        <v>117</v>
      </c>
      <c r="H40" s="553">
        <v>511</v>
      </c>
      <c r="I40" s="553">
        <v>879</v>
      </c>
      <c r="J40" s="553">
        <v>428</v>
      </c>
      <c r="K40" s="553">
        <v>245</v>
      </c>
      <c r="L40" s="18">
        <v>0</v>
      </c>
    </row>
    <row r="41" spans="2:13" ht="18.75" customHeight="1">
      <c r="B41" s="357"/>
      <c r="C41" s="224"/>
      <c r="D41" s="256" t="s">
        <v>34</v>
      </c>
      <c r="E41" s="553">
        <v>10</v>
      </c>
      <c r="F41" s="553">
        <v>0</v>
      </c>
      <c r="G41" s="553">
        <v>0</v>
      </c>
      <c r="H41" s="553">
        <v>3</v>
      </c>
      <c r="I41" s="553">
        <v>5</v>
      </c>
      <c r="J41" s="553">
        <v>1</v>
      </c>
      <c r="K41" s="553">
        <v>1</v>
      </c>
      <c r="L41" s="18">
        <v>0</v>
      </c>
    </row>
    <row r="42" spans="2:13" ht="18.75" customHeight="1">
      <c r="B42" s="259"/>
      <c r="C42" s="224"/>
      <c r="D42" s="256" t="s">
        <v>120</v>
      </c>
      <c r="E42" s="553">
        <v>21</v>
      </c>
      <c r="F42" s="553">
        <v>0</v>
      </c>
      <c r="G42" s="553">
        <v>5</v>
      </c>
      <c r="H42" s="553">
        <v>8</v>
      </c>
      <c r="I42" s="553">
        <v>7</v>
      </c>
      <c r="J42" s="553">
        <v>1</v>
      </c>
      <c r="K42" s="553">
        <v>0</v>
      </c>
      <c r="L42" s="18">
        <v>0</v>
      </c>
      <c r="M42" s="336"/>
    </row>
    <row r="43" spans="2:13" ht="9.75" customHeight="1">
      <c r="C43" s="224"/>
      <c r="D43" s="256"/>
      <c r="E43" s="553"/>
      <c r="F43" s="553"/>
      <c r="G43" s="553"/>
      <c r="H43" s="553"/>
      <c r="I43" s="553"/>
      <c r="J43" s="553"/>
      <c r="K43" s="553"/>
      <c r="L43" s="18"/>
      <c r="M43" s="357"/>
    </row>
    <row r="44" spans="2:13" ht="18.75" customHeight="1">
      <c r="B44" s="70" t="s">
        <v>1083</v>
      </c>
      <c r="C44" s="224"/>
      <c r="D44" s="256" t="s">
        <v>32</v>
      </c>
      <c r="E44" s="553">
        <v>3409</v>
      </c>
      <c r="F44" s="553">
        <v>1</v>
      </c>
      <c r="G44" s="553">
        <v>190</v>
      </c>
      <c r="H44" s="553">
        <v>770</v>
      </c>
      <c r="I44" s="553">
        <v>1087</v>
      </c>
      <c r="J44" s="553">
        <v>535</v>
      </c>
      <c r="K44" s="553">
        <v>826</v>
      </c>
      <c r="L44" s="18">
        <v>0</v>
      </c>
    </row>
    <row r="45" spans="2:13" ht="18.75" customHeight="1">
      <c r="B45" s="246"/>
      <c r="C45" s="224"/>
      <c r="D45" s="256" t="s">
        <v>34</v>
      </c>
      <c r="E45" s="553">
        <v>18</v>
      </c>
      <c r="F45" s="553">
        <v>0</v>
      </c>
      <c r="G45" s="553">
        <v>2</v>
      </c>
      <c r="H45" s="553">
        <v>5</v>
      </c>
      <c r="I45" s="553">
        <v>6</v>
      </c>
      <c r="J45" s="553">
        <v>2</v>
      </c>
      <c r="K45" s="553">
        <v>3</v>
      </c>
      <c r="L45" s="18">
        <v>0</v>
      </c>
    </row>
    <row r="46" spans="2:13" ht="18.75" customHeight="1">
      <c r="C46" s="224"/>
      <c r="D46" s="256" t="s">
        <v>120</v>
      </c>
      <c r="E46" s="553">
        <v>31</v>
      </c>
      <c r="F46" s="553">
        <v>0</v>
      </c>
      <c r="G46" s="553">
        <v>4</v>
      </c>
      <c r="H46" s="553">
        <v>17</v>
      </c>
      <c r="I46" s="553">
        <v>1</v>
      </c>
      <c r="J46" s="553">
        <v>2</v>
      </c>
      <c r="K46" s="553">
        <v>7</v>
      </c>
      <c r="L46" s="18">
        <v>0</v>
      </c>
    </row>
    <row r="47" spans="2:13" ht="11.25" customHeight="1">
      <c r="C47" s="224"/>
      <c r="D47" s="256"/>
      <c r="E47" s="553"/>
      <c r="F47" s="553"/>
      <c r="G47" s="553"/>
      <c r="H47" s="553"/>
      <c r="I47" s="553"/>
      <c r="J47" s="553"/>
      <c r="K47" s="553"/>
      <c r="L47" s="18"/>
    </row>
    <row r="48" spans="2:13" ht="18.75" customHeight="1">
      <c r="B48" s="70" t="s">
        <v>1084</v>
      </c>
      <c r="C48" s="224"/>
      <c r="D48" s="256" t="s">
        <v>32</v>
      </c>
      <c r="E48" s="553">
        <v>2063</v>
      </c>
      <c r="F48" s="553">
        <v>1</v>
      </c>
      <c r="G48" s="553">
        <v>150</v>
      </c>
      <c r="H48" s="553">
        <v>454</v>
      </c>
      <c r="I48" s="553">
        <v>773</v>
      </c>
      <c r="J48" s="553">
        <v>284</v>
      </c>
      <c r="K48" s="553">
        <v>401</v>
      </c>
      <c r="L48" s="18">
        <v>0</v>
      </c>
    </row>
    <row r="49" spans="2:12" ht="18.75" customHeight="1">
      <c r="B49" s="246"/>
      <c r="C49" s="224"/>
      <c r="D49" s="256" t="s">
        <v>34</v>
      </c>
      <c r="E49" s="553">
        <v>7</v>
      </c>
      <c r="F49" s="553">
        <v>0</v>
      </c>
      <c r="G49" s="553">
        <v>2</v>
      </c>
      <c r="H49" s="553">
        <v>3</v>
      </c>
      <c r="I49" s="553">
        <v>2</v>
      </c>
      <c r="J49" s="553">
        <v>0</v>
      </c>
      <c r="K49" s="553">
        <v>0</v>
      </c>
      <c r="L49" s="18">
        <v>0</v>
      </c>
    </row>
    <row r="50" spans="2:12" ht="18.75" customHeight="1">
      <c r="B50" s="259"/>
      <c r="C50" s="224"/>
      <c r="D50" s="256" t="s">
        <v>120</v>
      </c>
      <c r="E50" s="553">
        <v>18</v>
      </c>
      <c r="F50" s="553">
        <v>0</v>
      </c>
      <c r="G50" s="553">
        <v>1</v>
      </c>
      <c r="H50" s="553">
        <v>6</v>
      </c>
      <c r="I50" s="553">
        <v>6</v>
      </c>
      <c r="J50" s="553">
        <v>1</v>
      </c>
      <c r="K50" s="553">
        <v>4</v>
      </c>
      <c r="L50" s="18">
        <v>0</v>
      </c>
    </row>
    <row r="51" spans="2:12" ht="10.5" customHeight="1">
      <c r="C51" s="224"/>
      <c r="D51" s="256"/>
      <c r="E51" s="553"/>
      <c r="F51" s="553"/>
      <c r="G51" s="553"/>
      <c r="H51" s="553"/>
      <c r="I51" s="553"/>
      <c r="J51" s="553"/>
      <c r="K51" s="553"/>
      <c r="L51" s="18"/>
    </row>
    <row r="52" spans="2:12" ht="18.75" customHeight="1">
      <c r="B52" s="70" t="s">
        <v>1085</v>
      </c>
      <c r="C52" s="224"/>
      <c r="D52" s="256" t="s">
        <v>32</v>
      </c>
      <c r="E52" s="553">
        <v>5676</v>
      </c>
      <c r="F52" s="553">
        <v>0</v>
      </c>
      <c r="G52" s="553">
        <v>375</v>
      </c>
      <c r="H52" s="553">
        <v>1356</v>
      </c>
      <c r="I52" s="553">
        <v>2233</v>
      </c>
      <c r="J52" s="553">
        <v>689</v>
      </c>
      <c r="K52" s="553">
        <v>1023</v>
      </c>
      <c r="L52" s="18">
        <v>0</v>
      </c>
    </row>
    <row r="53" spans="2:12" ht="18.75" customHeight="1">
      <c r="B53" s="246"/>
      <c r="C53" s="224"/>
      <c r="D53" s="256" t="s">
        <v>34</v>
      </c>
      <c r="E53" s="553">
        <v>27</v>
      </c>
      <c r="F53" s="553">
        <v>0</v>
      </c>
      <c r="G53" s="553">
        <v>6</v>
      </c>
      <c r="H53" s="553">
        <v>12</v>
      </c>
      <c r="I53" s="553">
        <v>7</v>
      </c>
      <c r="J53" s="553">
        <v>2</v>
      </c>
      <c r="K53" s="553">
        <v>0</v>
      </c>
      <c r="L53" s="18">
        <v>0</v>
      </c>
    </row>
    <row r="54" spans="2:12" ht="18.75" customHeight="1">
      <c r="C54" s="224"/>
      <c r="D54" s="256" t="s">
        <v>120</v>
      </c>
      <c r="E54" s="553">
        <v>39</v>
      </c>
      <c r="F54" s="553">
        <v>0</v>
      </c>
      <c r="G54" s="553">
        <v>8</v>
      </c>
      <c r="H54" s="553">
        <v>14</v>
      </c>
      <c r="I54" s="553">
        <v>15</v>
      </c>
      <c r="J54" s="553">
        <v>1</v>
      </c>
      <c r="K54" s="553">
        <v>1</v>
      </c>
      <c r="L54" s="18">
        <v>0</v>
      </c>
    </row>
    <row r="55" spans="2:12" ht="10.5" customHeight="1">
      <c r="C55" s="224"/>
      <c r="D55" s="256"/>
      <c r="E55" s="553"/>
      <c r="F55" s="553"/>
      <c r="G55" s="553"/>
      <c r="H55" s="553"/>
      <c r="I55" s="553"/>
      <c r="J55" s="553"/>
      <c r="K55" s="553"/>
      <c r="L55" s="18"/>
    </row>
    <row r="56" spans="2:12" ht="18.75" customHeight="1">
      <c r="B56" s="70" t="s">
        <v>1086</v>
      </c>
      <c r="C56" s="224"/>
      <c r="D56" s="256" t="s">
        <v>32</v>
      </c>
      <c r="E56" s="553">
        <v>12156</v>
      </c>
      <c r="F56" s="553">
        <v>4</v>
      </c>
      <c r="G56" s="553">
        <v>501</v>
      </c>
      <c r="H56" s="553">
        <v>2228</v>
      </c>
      <c r="I56" s="553">
        <v>4133</v>
      </c>
      <c r="J56" s="553">
        <v>1686</v>
      </c>
      <c r="K56" s="553">
        <v>3604</v>
      </c>
      <c r="L56" s="18">
        <v>0</v>
      </c>
    </row>
    <row r="57" spans="2:12" ht="18.75" customHeight="1">
      <c r="B57" s="357"/>
      <c r="C57" s="224"/>
      <c r="D57" s="256" t="s">
        <v>34</v>
      </c>
      <c r="E57" s="553">
        <v>37</v>
      </c>
      <c r="F57" s="553">
        <v>0</v>
      </c>
      <c r="G57" s="553">
        <v>7</v>
      </c>
      <c r="H57" s="553">
        <v>7</v>
      </c>
      <c r="I57" s="553">
        <v>7</v>
      </c>
      <c r="J57" s="553">
        <v>6</v>
      </c>
      <c r="K57" s="553">
        <v>10</v>
      </c>
      <c r="L57" s="18">
        <v>0</v>
      </c>
    </row>
    <row r="58" spans="2:12" ht="18.75" customHeight="1">
      <c r="B58" s="259"/>
      <c r="C58" s="224"/>
      <c r="D58" s="256" t="s">
        <v>120</v>
      </c>
      <c r="E58" s="553">
        <v>64</v>
      </c>
      <c r="F58" s="553">
        <v>0</v>
      </c>
      <c r="G58" s="553">
        <v>7</v>
      </c>
      <c r="H58" s="553">
        <v>13</v>
      </c>
      <c r="I58" s="553">
        <v>20</v>
      </c>
      <c r="J58" s="553">
        <v>13</v>
      </c>
      <c r="K58" s="553">
        <v>11</v>
      </c>
      <c r="L58" s="18">
        <v>0</v>
      </c>
    </row>
    <row r="59" spans="2:12" ht="9.75" customHeight="1">
      <c r="C59" s="224"/>
      <c r="D59" s="256"/>
      <c r="E59" s="553"/>
      <c r="F59" s="553"/>
      <c r="G59" s="553"/>
      <c r="H59" s="553"/>
      <c r="I59" s="553"/>
      <c r="J59" s="553"/>
      <c r="K59" s="553"/>
      <c r="L59" s="18"/>
    </row>
    <row r="60" spans="2:12" ht="18.75" customHeight="1">
      <c r="B60" s="70" t="s">
        <v>1087</v>
      </c>
      <c r="C60" s="224"/>
      <c r="D60" s="256" t="s">
        <v>32</v>
      </c>
      <c r="E60" s="553">
        <v>2010</v>
      </c>
      <c r="F60" s="553">
        <v>0</v>
      </c>
      <c r="G60" s="553">
        <v>105</v>
      </c>
      <c r="H60" s="553">
        <v>470</v>
      </c>
      <c r="I60" s="553">
        <v>618</v>
      </c>
      <c r="J60" s="553">
        <v>336</v>
      </c>
      <c r="K60" s="553">
        <v>481</v>
      </c>
      <c r="L60" s="18">
        <v>0</v>
      </c>
    </row>
    <row r="61" spans="2:12" ht="18.75" customHeight="1">
      <c r="B61" s="246"/>
      <c r="C61" s="224"/>
      <c r="D61" s="256" t="s">
        <v>34</v>
      </c>
      <c r="E61" s="553">
        <v>12</v>
      </c>
      <c r="F61" s="553">
        <v>0</v>
      </c>
      <c r="G61" s="553">
        <v>3</v>
      </c>
      <c r="H61" s="553">
        <v>6</v>
      </c>
      <c r="I61" s="553">
        <v>3</v>
      </c>
      <c r="J61" s="553">
        <v>0</v>
      </c>
      <c r="K61" s="553">
        <v>0</v>
      </c>
      <c r="L61" s="18">
        <v>0</v>
      </c>
    </row>
    <row r="62" spans="2:12" ht="18.75" customHeight="1">
      <c r="C62" s="224"/>
      <c r="D62" s="256" t="s">
        <v>120</v>
      </c>
      <c r="E62" s="553">
        <v>15</v>
      </c>
      <c r="F62" s="553">
        <v>0</v>
      </c>
      <c r="G62" s="553">
        <v>1</v>
      </c>
      <c r="H62" s="553">
        <v>4</v>
      </c>
      <c r="I62" s="553">
        <v>3</v>
      </c>
      <c r="J62" s="553">
        <v>3</v>
      </c>
      <c r="K62" s="553">
        <v>4</v>
      </c>
      <c r="L62" s="18">
        <v>0</v>
      </c>
    </row>
    <row r="63" spans="2:12" ht="12" customHeight="1">
      <c r="C63" s="224"/>
      <c r="D63" s="256"/>
      <c r="E63" s="553"/>
      <c r="F63" s="553"/>
      <c r="G63" s="553"/>
      <c r="H63" s="553"/>
      <c r="I63" s="553"/>
      <c r="J63" s="553"/>
      <c r="K63" s="553"/>
      <c r="L63" s="18"/>
    </row>
    <row r="64" spans="2:12" ht="18.75" customHeight="1">
      <c r="B64" s="70" t="s">
        <v>1088</v>
      </c>
      <c r="C64" s="224"/>
      <c r="D64" s="256" t="s">
        <v>32</v>
      </c>
      <c r="E64" s="553">
        <v>3431</v>
      </c>
      <c r="F64" s="553">
        <v>4</v>
      </c>
      <c r="G64" s="553">
        <v>217</v>
      </c>
      <c r="H64" s="553">
        <v>857</v>
      </c>
      <c r="I64" s="553">
        <v>1322</v>
      </c>
      <c r="J64" s="553">
        <v>499</v>
      </c>
      <c r="K64" s="553">
        <v>532</v>
      </c>
      <c r="L64" s="18">
        <v>0</v>
      </c>
    </row>
    <row r="65" spans="2:12" ht="18.75" customHeight="1">
      <c r="B65" s="246"/>
      <c r="C65" s="224"/>
      <c r="D65" s="256" t="s">
        <v>34</v>
      </c>
      <c r="E65" s="553">
        <v>8</v>
      </c>
      <c r="F65" s="553">
        <v>0</v>
      </c>
      <c r="G65" s="553">
        <v>1</v>
      </c>
      <c r="H65" s="553">
        <v>1</v>
      </c>
      <c r="I65" s="553">
        <v>6</v>
      </c>
      <c r="J65" s="553">
        <v>0</v>
      </c>
      <c r="K65" s="553">
        <v>0</v>
      </c>
      <c r="L65" s="18">
        <v>0</v>
      </c>
    </row>
    <row r="66" spans="2:12" ht="18.75" customHeight="1">
      <c r="B66" s="259"/>
      <c r="C66" s="224"/>
      <c r="D66" s="256" t="s">
        <v>120</v>
      </c>
      <c r="E66" s="553">
        <v>22</v>
      </c>
      <c r="F66" s="553">
        <v>0</v>
      </c>
      <c r="G66" s="553">
        <v>0</v>
      </c>
      <c r="H66" s="553">
        <v>9</v>
      </c>
      <c r="I66" s="553">
        <v>8</v>
      </c>
      <c r="J66" s="553">
        <v>2</v>
      </c>
      <c r="K66" s="553">
        <v>3</v>
      </c>
      <c r="L66" s="18">
        <v>0</v>
      </c>
    </row>
    <row r="67" spans="2:12" ht="10.5" customHeight="1">
      <c r="C67" s="224"/>
      <c r="D67" s="256"/>
      <c r="E67" s="553"/>
      <c r="F67" s="553"/>
      <c r="G67" s="553"/>
      <c r="H67" s="553"/>
      <c r="I67" s="553"/>
      <c r="J67" s="553"/>
      <c r="K67" s="553"/>
      <c r="L67" s="18"/>
    </row>
    <row r="68" spans="2:12" ht="18.75" customHeight="1">
      <c r="B68" s="70" t="s">
        <v>1089</v>
      </c>
      <c r="C68" s="224"/>
      <c r="D68" s="256" t="s">
        <v>32</v>
      </c>
      <c r="E68" s="553">
        <v>10914</v>
      </c>
      <c r="F68" s="553">
        <v>3</v>
      </c>
      <c r="G68" s="553">
        <v>688</v>
      </c>
      <c r="H68" s="553">
        <v>2357</v>
      </c>
      <c r="I68" s="553">
        <v>3744</v>
      </c>
      <c r="J68" s="553">
        <v>1359</v>
      </c>
      <c r="K68" s="553">
        <v>2763</v>
      </c>
      <c r="L68" s="18">
        <v>0</v>
      </c>
    </row>
    <row r="69" spans="2:12" ht="18.75" customHeight="1">
      <c r="B69" s="246"/>
      <c r="C69" s="224"/>
      <c r="D69" s="256" t="s">
        <v>34</v>
      </c>
      <c r="E69" s="553">
        <v>41</v>
      </c>
      <c r="F69" s="553">
        <v>0</v>
      </c>
      <c r="G69" s="553">
        <v>12</v>
      </c>
      <c r="H69" s="553">
        <v>8</v>
      </c>
      <c r="I69" s="553">
        <v>14</v>
      </c>
      <c r="J69" s="553">
        <v>3</v>
      </c>
      <c r="K69" s="553">
        <v>4</v>
      </c>
      <c r="L69" s="18">
        <v>0</v>
      </c>
    </row>
    <row r="70" spans="2:12" ht="18.75" customHeight="1">
      <c r="C70" s="224"/>
      <c r="D70" s="256" t="s">
        <v>120</v>
      </c>
      <c r="E70" s="553">
        <v>62</v>
      </c>
      <c r="F70" s="553">
        <v>0</v>
      </c>
      <c r="G70" s="553">
        <v>5</v>
      </c>
      <c r="H70" s="553">
        <v>25</v>
      </c>
      <c r="I70" s="553">
        <v>15</v>
      </c>
      <c r="J70" s="553">
        <v>8</v>
      </c>
      <c r="K70" s="553">
        <v>9</v>
      </c>
      <c r="L70" s="18">
        <v>0</v>
      </c>
    </row>
    <row r="71" spans="2:12" ht="9.75" customHeight="1">
      <c r="C71" s="224"/>
      <c r="D71" s="256"/>
      <c r="E71" s="553"/>
      <c r="F71" s="553"/>
      <c r="G71" s="553"/>
      <c r="H71" s="553"/>
      <c r="I71" s="553"/>
      <c r="J71" s="553"/>
      <c r="K71" s="553"/>
      <c r="L71" s="18"/>
    </row>
    <row r="72" spans="2:12" ht="18.75" customHeight="1">
      <c r="B72" s="70" t="s">
        <v>1090</v>
      </c>
      <c r="C72" s="224"/>
      <c r="D72" s="256" t="s">
        <v>32</v>
      </c>
      <c r="E72" s="553">
        <v>4092</v>
      </c>
      <c r="F72" s="553">
        <v>5</v>
      </c>
      <c r="G72" s="553">
        <v>230</v>
      </c>
      <c r="H72" s="553">
        <v>978</v>
      </c>
      <c r="I72" s="553">
        <v>1715</v>
      </c>
      <c r="J72" s="553">
        <v>445</v>
      </c>
      <c r="K72" s="553">
        <v>719</v>
      </c>
      <c r="L72" s="18">
        <v>0</v>
      </c>
    </row>
    <row r="73" spans="2:12" ht="18.75" customHeight="1">
      <c r="C73" s="246"/>
      <c r="D73" s="256" t="s">
        <v>34</v>
      </c>
      <c r="E73" s="553">
        <v>16</v>
      </c>
      <c r="F73" s="553">
        <v>0</v>
      </c>
      <c r="G73" s="553">
        <v>3</v>
      </c>
      <c r="H73" s="553">
        <v>6</v>
      </c>
      <c r="I73" s="553">
        <v>3</v>
      </c>
      <c r="J73" s="553">
        <v>1</v>
      </c>
      <c r="K73" s="553">
        <v>3</v>
      </c>
      <c r="L73" s="18">
        <v>0</v>
      </c>
    </row>
    <row r="74" spans="2:12" ht="18.75" customHeight="1">
      <c r="D74" s="256" t="s">
        <v>120</v>
      </c>
      <c r="E74" s="553">
        <v>21</v>
      </c>
      <c r="F74" s="553">
        <v>1</v>
      </c>
      <c r="G74" s="553">
        <v>2</v>
      </c>
      <c r="H74" s="553">
        <v>6</v>
      </c>
      <c r="I74" s="553">
        <v>8</v>
      </c>
      <c r="J74" s="553">
        <v>2</v>
      </c>
      <c r="K74" s="553">
        <v>2</v>
      </c>
      <c r="L74" s="18">
        <v>0</v>
      </c>
    </row>
    <row r="75" spans="2:12" ht="18.75" customHeight="1">
      <c r="C75" s="259"/>
    </row>
    <row r="77" spans="2:12" ht="18.75" customHeight="1">
      <c r="C77" s="246"/>
    </row>
  </sheetData>
  <sheetProtection selectLockedCells="1" selectUnlockedCells="1"/>
  <mergeCells count="16">
    <mergeCell ref="J5:J6"/>
    <mergeCell ref="B6:C6"/>
    <mergeCell ref="B36:C36"/>
    <mergeCell ref="B5:C5"/>
    <mergeCell ref="E5:E6"/>
    <mergeCell ref="F5:F6"/>
    <mergeCell ref="G5:G6"/>
    <mergeCell ref="H5:H6"/>
    <mergeCell ref="I5:I6"/>
    <mergeCell ref="C1:L1"/>
    <mergeCell ref="C2:L2"/>
    <mergeCell ref="B3:D3"/>
    <mergeCell ref="E3:E4"/>
    <mergeCell ref="F3:L3"/>
    <mergeCell ref="B4:D4"/>
    <mergeCell ref="F4:L4"/>
  </mergeCells>
  <pageMargins left="0.70833333333333337" right="0.70833333333333337" top="0.74791666666666667" bottom="0.74791666666666667" header="0.51180555555555551" footer="0.51180555555555551"/>
  <pageSetup paperSize="9" scale="5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A0000"/>
  </sheetPr>
  <dimension ref="A1:H51"/>
  <sheetViews>
    <sheetView workbookViewId="0">
      <selection sqref="A1:B1"/>
    </sheetView>
  </sheetViews>
  <sheetFormatPr defaultRowHeight="15"/>
  <cols>
    <col min="1" max="1" width="14" style="868" customWidth="1"/>
    <col min="2" max="2" width="58.25" customWidth="1"/>
    <col min="3" max="3" width="62.75" customWidth="1"/>
    <col min="257" max="257" width="10.25" customWidth="1"/>
    <col min="258" max="258" width="36.25" customWidth="1"/>
    <col min="259" max="259" width="47.25" customWidth="1"/>
    <col min="513" max="513" width="10.25" customWidth="1"/>
    <col min="514" max="514" width="36.25" customWidth="1"/>
    <col min="515" max="515" width="47.25" customWidth="1"/>
    <col min="769" max="769" width="10.25" customWidth="1"/>
    <col min="770" max="770" width="36.25" customWidth="1"/>
    <col min="771" max="771" width="47.25" customWidth="1"/>
    <col min="1025" max="1025" width="10.25" customWidth="1"/>
    <col min="1026" max="1026" width="36.25" customWidth="1"/>
    <col min="1027" max="1027" width="47.25" customWidth="1"/>
    <col min="1281" max="1281" width="10.25" customWidth="1"/>
    <col min="1282" max="1282" width="36.25" customWidth="1"/>
    <col min="1283" max="1283" width="47.25" customWidth="1"/>
    <col min="1537" max="1537" width="10.25" customWidth="1"/>
    <col min="1538" max="1538" width="36.25" customWidth="1"/>
    <col min="1539" max="1539" width="47.25" customWidth="1"/>
    <col min="1793" max="1793" width="10.25" customWidth="1"/>
    <col min="1794" max="1794" width="36.25" customWidth="1"/>
    <col min="1795" max="1795" width="47.25" customWidth="1"/>
    <col min="2049" max="2049" width="10.25" customWidth="1"/>
    <col min="2050" max="2050" width="36.25" customWidth="1"/>
    <col min="2051" max="2051" width="47.25" customWidth="1"/>
    <col min="2305" max="2305" width="10.25" customWidth="1"/>
    <col min="2306" max="2306" width="36.25" customWidth="1"/>
    <col min="2307" max="2307" width="47.25" customWidth="1"/>
    <col min="2561" max="2561" width="10.25" customWidth="1"/>
    <col min="2562" max="2562" width="36.25" customWidth="1"/>
    <col min="2563" max="2563" width="47.25" customWidth="1"/>
    <col min="2817" max="2817" width="10.25" customWidth="1"/>
    <col min="2818" max="2818" width="36.25" customWidth="1"/>
    <col min="2819" max="2819" width="47.25" customWidth="1"/>
    <col min="3073" max="3073" width="10.25" customWidth="1"/>
    <col min="3074" max="3074" width="36.25" customWidth="1"/>
    <col min="3075" max="3075" width="47.25" customWidth="1"/>
    <col min="3329" max="3329" width="10.25" customWidth="1"/>
    <col min="3330" max="3330" width="36.25" customWidth="1"/>
    <col min="3331" max="3331" width="47.25" customWidth="1"/>
    <col min="3585" max="3585" width="10.25" customWidth="1"/>
    <col min="3586" max="3586" width="36.25" customWidth="1"/>
    <col min="3587" max="3587" width="47.25" customWidth="1"/>
    <col min="3841" max="3841" width="10.25" customWidth="1"/>
    <col min="3842" max="3842" width="36.25" customWidth="1"/>
    <col min="3843" max="3843" width="47.25" customWidth="1"/>
    <col min="4097" max="4097" width="10.25" customWidth="1"/>
    <col min="4098" max="4098" width="36.25" customWidth="1"/>
    <col min="4099" max="4099" width="47.25" customWidth="1"/>
    <col min="4353" max="4353" width="10.25" customWidth="1"/>
    <col min="4354" max="4354" width="36.25" customWidth="1"/>
    <col min="4355" max="4355" width="47.25" customWidth="1"/>
    <col min="4609" max="4609" width="10.25" customWidth="1"/>
    <col min="4610" max="4610" width="36.25" customWidth="1"/>
    <col min="4611" max="4611" width="47.25" customWidth="1"/>
    <col min="4865" max="4865" width="10.25" customWidth="1"/>
    <col min="4866" max="4866" width="36.25" customWidth="1"/>
    <col min="4867" max="4867" width="47.25" customWidth="1"/>
    <col min="5121" max="5121" width="10.25" customWidth="1"/>
    <col min="5122" max="5122" width="36.25" customWidth="1"/>
    <col min="5123" max="5123" width="47.25" customWidth="1"/>
    <col min="5377" max="5377" width="10.25" customWidth="1"/>
    <col min="5378" max="5378" width="36.25" customWidth="1"/>
    <col min="5379" max="5379" width="47.25" customWidth="1"/>
    <col min="5633" max="5633" width="10.25" customWidth="1"/>
    <col min="5634" max="5634" width="36.25" customWidth="1"/>
    <col min="5635" max="5635" width="47.25" customWidth="1"/>
    <col min="5889" max="5889" width="10.25" customWidth="1"/>
    <col min="5890" max="5890" width="36.25" customWidth="1"/>
    <col min="5891" max="5891" width="47.25" customWidth="1"/>
    <col min="6145" max="6145" width="10.25" customWidth="1"/>
    <col min="6146" max="6146" width="36.25" customWidth="1"/>
    <col min="6147" max="6147" width="47.25" customWidth="1"/>
    <col min="6401" max="6401" width="10.25" customWidth="1"/>
    <col min="6402" max="6402" width="36.25" customWidth="1"/>
    <col min="6403" max="6403" width="47.25" customWidth="1"/>
    <col min="6657" max="6657" width="10.25" customWidth="1"/>
    <col min="6658" max="6658" width="36.25" customWidth="1"/>
    <col min="6659" max="6659" width="47.25" customWidth="1"/>
    <col min="6913" max="6913" width="10.25" customWidth="1"/>
    <col min="6914" max="6914" width="36.25" customWidth="1"/>
    <col min="6915" max="6915" width="47.25" customWidth="1"/>
    <col min="7169" max="7169" width="10.25" customWidth="1"/>
    <col min="7170" max="7170" width="36.25" customWidth="1"/>
    <col min="7171" max="7171" width="47.25" customWidth="1"/>
    <col min="7425" max="7425" width="10.25" customWidth="1"/>
    <col min="7426" max="7426" width="36.25" customWidth="1"/>
    <col min="7427" max="7427" width="47.25" customWidth="1"/>
    <col min="7681" max="7681" width="10.25" customWidth="1"/>
    <col min="7682" max="7682" width="36.25" customWidth="1"/>
    <col min="7683" max="7683" width="47.25" customWidth="1"/>
    <col min="7937" max="7937" width="10.25" customWidth="1"/>
    <col min="7938" max="7938" width="36.25" customWidth="1"/>
    <col min="7939" max="7939" width="47.25" customWidth="1"/>
    <col min="8193" max="8193" width="10.25" customWidth="1"/>
    <col min="8194" max="8194" width="36.25" customWidth="1"/>
    <col min="8195" max="8195" width="47.25" customWidth="1"/>
    <col min="8449" max="8449" width="10.25" customWidth="1"/>
    <col min="8450" max="8450" width="36.25" customWidth="1"/>
    <col min="8451" max="8451" width="47.25" customWidth="1"/>
    <col min="8705" max="8705" width="10.25" customWidth="1"/>
    <col min="8706" max="8706" width="36.25" customWidth="1"/>
    <col min="8707" max="8707" width="47.25" customWidth="1"/>
    <col min="8961" max="8961" width="10.25" customWidth="1"/>
    <col min="8962" max="8962" width="36.25" customWidth="1"/>
    <col min="8963" max="8963" width="47.25" customWidth="1"/>
    <col min="9217" max="9217" width="10.25" customWidth="1"/>
    <col min="9218" max="9218" width="36.25" customWidth="1"/>
    <col min="9219" max="9219" width="47.25" customWidth="1"/>
    <col min="9473" max="9473" width="10.25" customWidth="1"/>
    <col min="9474" max="9474" width="36.25" customWidth="1"/>
    <col min="9475" max="9475" width="47.25" customWidth="1"/>
    <col min="9729" max="9729" width="10.25" customWidth="1"/>
    <col min="9730" max="9730" width="36.25" customWidth="1"/>
    <col min="9731" max="9731" width="47.25" customWidth="1"/>
    <col min="9985" max="9985" width="10.25" customWidth="1"/>
    <col min="9986" max="9986" width="36.25" customWidth="1"/>
    <col min="9987" max="9987" width="47.25" customWidth="1"/>
    <col min="10241" max="10241" width="10.25" customWidth="1"/>
    <col min="10242" max="10242" width="36.25" customWidth="1"/>
    <col min="10243" max="10243" width="47.25" customWidth="1"/>
    <col min="10497" max="10497" width="10.25" customWidth="1"/>
    <col min="10498" max="10498" width="36.25" customWidth="1"/>
    <col min="10499" max="10499" width="47.25" customWidth="1"/>
    <col min="10753" max="10753" width="10.25" customWidth="1"/>
    <col min="10754" max="10754" width="36.25" customWidth="1"/>
    <col min="10755" max="10755" width="47.25" customWidth="1"/>
    <col min="11009" max="11009" width="10.25" customWidth="1"/>
    <col min="11010" max="11010" width="36.25" customWidth="1"/>
    <col min="11011" max="11011" width="47.25" customWidth="1"/>
    <col min="11265" max="11265" width="10.25" customWidth="1"/>
    <col min="11266" max="11266" width="36.25" customWidth="1"/>
    <col min="11267" max="11267" width="47.25" customWidth="1"/>
    <col min="11521" max="11521" width="10.25" customWidth="1"/>
    <col min="11522" max="11522" width="36.25" customWidth="1"/>
    <col min="11523" max="11523" width="47.25" customWidth="1"/>
    <col min="11777" max="11777" width="10.25" customWidth="1"/>
    <col min="11778" max="11778" width="36.25" customWidth="1"/>
    <col min="11779" max="11779" width="47.25" customWidth="1"/>
    <col min="12033" max="12033" width="10.25" customWidth="1"/>
    <col min="12034" max="12034" width="36.25" customWidth="1"/>
    <col min="12035" max="12035" width="47.25" customWidth="1"/>
    <col min="12289" max="12289" width="10.25" customWidth="1"/>
    <col min="12290" max="12290" width="36.25" customWidth="1"/>
    <col min="12291" max="12291" width="47.25" customWidth="1"/>
    <col min="12545" max="12545" width="10.25" customWidth="1"/>
    <col min="12546" max="12546" width="36.25" customWidth="1"/>
    <col min="12547" max="12547" width="47.25" customWidth="1"/>
    <col min="12801" max="12801" width="10.25" customWidth="1"/>
    <col min="12802" max="12802" width="36.25" customWidth="1"/>
    <col min="12803" max="12803" width="47.25" customWidth="1"/>
    <col min="13057" max="13057" width="10.25" customWidth="1"/>
    <col min="13058" max="13058" width="36.25" customWidth="1"/>
    <col min="13059" max="13059" width="47.25" customWidth="1"/>
    <col min="13313" max="13313" width="10.25" customWidth="1"/>
    <col min="13314" max="13314" width="36.25" customWidth="1"/>
    <col min="13315" max="13315" width="47.25" customWidth="1"/>
    <col min="13569" max="13569" width="10.25" customWidth="1"/>
    <col min="13570" max="13570" width="36.25" customWidth="1"/>
    <col min="13571" max="13571" width="47.25" customWidth="1"/>
    <col min="13825" max="13825" width="10.25" customWidth="1"/>
    <col min="13826" max="13826" width="36.25" customWidth="1"/>
    <col min="13827" max="13827" width="47.25" customWidth="1"/>
    <col min="14081" max="14081" width="10.25" customWidth="1"/>
    <col min="14082" max="14082" width="36.25" customWidth="1"/>
    <col min="14083" max="14083" width="47.25" customWidth="1"/>
    <col min="14337" max="14337" width="10.25" customWidth="1"/>
    <col min="14338" max="14338" width="36.25" customWidth="1"/>
    <col min="14339" max="14339" width="47.25" customWidth="1"/>
    <col min="14593" max="14593" width="10.25" customWidth="1"/>
    <col min="14594" max="14594" width="36.25" customWidth="1"/>
    <col min="14595" max="14595" width="47.25" customWidth="1"/>
    <col min="14849" max="14849" width="10.25" customWidth="1"/>
    <col min="14850" max="14850" width="36.25" customWidth="1"/>
    <col min="14851" max="14851" width="47.25" customWidth="1"/>
    <col min="15105" max="15105" width="10.25" customWidth="1"/>
    <col min="15106" max="15106" width="36.25" customWidth="1"/>
    <col min="15107" max="15107" width="47.25" customWidth="1"/>
    <col min="15361" max="15361" width="10.25" customWidth="1"/>
    <col min="15362" max="15362" width="36.25" customWidth="1"/>
    <col min="15363" max="15363" width="47.25" customWidth="1"/>
    <col min="15617" max="15617" width="10.25" customWidth="1"/>
    <col min="15618" max="15618" width="36.25" customWidth="1"/>
    <col min="15619" max="15619" width="47.25" customWidth="1"/>
    <col min="15873" max="15873" width="10.25" customWidth="1"/>
    <col min="15874" max="15874" width="36.25" customWidth="1"/>
    <col min="15875" max="15875" width="47.25" customWidth="1"/>
    <col min="16129" max="16129" width="10.25" customWidth="1"/>
    <col min="16130" max="16130" width="36.25" customWidth="1"/>
    <col min="16131" max="16131" width="47.25" customWidth="1"/>
  </cols>
  <sheetData>
    <row r="1" spans="1:8" s="851" customFormat="1" ht="24.75" customHeight="1">
      <c r="A1" s="927" t="s">
        <v>2017</v>
      </c>
      <c r="B1" s="927"/>
      <c r="C1" s="849" t="s">
        <v>2018</v>
      </c>
      <c r="D1" s="850"/>
      <c r="E1" s="850"/>
      <c r="F1" s="850"/>
      <c r="G1" s="850"/>
      <c r="H1" s="850"/>
    </row>
    <row r="2" spans="1:8" s="854" customFormat="1" ht="60" customHeight="1">
      <c r="A2" s="928" t="s">
        <v>2300</v>
      </c>
      <c r="B2" s="928"/>
      <c r="C2" s="852" t="s">
        <v>2019</v>
      </c>
      <c r="D2" s="853"/>
      <c r="E2" s="853"/>
      <c r="F2" s="853"/>
      <c r="G2" s="853"/>
      <c r="H2" s="853"/>
    </row>
    <row r="3" spans="1:8" ht="15.75">
      <c r="A3" s="855"/>
      <c r="B3" s="856"/>
      <c r="C3" s="856"/>
      <c r="D3" s="857"/>
      <c r="E3" s="857"/>
      <c r="F3" s="857"/>
      <c r="G3" s="857"/>
      <c r="H3" s="857"/>
    </row>
    <row r="4" spans="1:8" s="861" customFormat="1" ht="23.25">
      <c r="A4" s="858" t="s">
        <v>2020</v>
      </c>
      <c r="B4" s="859" t="s">
        <v>2021</v>
      </c>
      <c r="C4" s="859" t="s">
        <v>2022</v>
      </c>
      <c r="D4" s="860"/>
      <c r="E4" s="860"/>
      <c r="F4" s="860"/>
      <c r="G4" s="860"/>
      <c r="H4" s="860"/>
    </row>
    <row r="5" spans="1:8" s="865" customFormat="1" ht="18.75">
      <c r="A5" s="862"/>
      <c r="B5" s="863" t="s">
        <v>2023</v>
      </c>
      <c r="C5" s="863" t="s">
        <v>2024</v>
      </c>
      <c r="D5" s="864"/>
      <c r="E5" s="864"/>
      <c r="F5" s="864"/>
      <c r="G5" s="864"/>
      <c r="H5" s="864"/>
    </row>
    <row r="6" spans="1:8" ht="26.25" customHeight="1">
      <c r="A6" s="929" t="s">
        <v>2025</v>
      </c>
      <c r="B6" s="929"/>
      <c r="C6" s="929"/>
      <c r="D6" s="857"/>
      <c r="E6" s="857"/>
      <c r="F6" s="857"/>
      <c r="G6" s="857"/>
      <c r="H6" s="857"/>
    </row>
    <row r="7" spans="1:8" ht="22.5" customHeight="1">
      <c r="A7" s="930" t="s">
        <v>2302</v>
      </c>
      <c r="B7" s="930"/>
      <c r="C7" s="930"/>
      <c r="D7" s="857"/>
      <c r="E7" s="857"/>
      <c r="F7" s="857"/>
      <c r="G7" s="857"/>
      <c r="H7" s="857"/>
    </row>
    <row r="8" spans="1:8" ht="21.75" customHeight="1">
      <c r="A8" s="870">
        <v>15</v>
      </c>
      <c r="B8" s="871" t="s">
        <v>2026</v>
      </c>
      <c r="C8" s="871" t="s">
        <v>2027</v>
      </c>
      <c r="D8" s="872"/>
      <c r="E8" s="872"/>
      <c r="F8" s="857"/>
      <c r="G8" s="857"/>
      <c r="H8" s="857"/>
    </row>
    <row r="9" spans="1:8" ht="20.25" customHeight="1">
      <c r="A9" s="873"/>
      <c r="B9" s="874"/>
      <c r="C9" s="874" t="s">
        <v>2028</v>
      </c>
      <c r="D9" s="857"/>
      <c r="E9" s="857"/>
      <c r="F9" s="857"/>
      <c r="G9" s="857"/>
      <c r="H9" s="857"/>
    </row>
    <row r="10" spans="1:8" ht="53.25" customHeight="1">
      <c r="A10" s="870">
        <v>16</v>
      </c>
      <c r="B10" s="866" t="s">
        <v>2029</v>
      </c>
      <c r="C10" s="866" t="s">
        <v>2030</v>
      </c>
      <c r="D10" s="857"/>
      <c r="E10" s="857"/>
      <c r="F10" s="857"/>
      <c r="G10" s="857"/>
      <c r="H10" s="857"/>
    </row>
    <row r="11" spans="1:8" ht="42" customHeight="1">
      <c r="A11" s="873"/>
      <c r="B11" s="874" t="s">
        <v>2031</v>
      </c>
      <c r="C11" s="874" t="s">
        <v>2032</v>
      </c>
      <c r="D11" s="857"/>
      <c r="E11" s="857"/>
      <c r="F11" s="857"/>
      <c r="G11" s="857"/>
      <c r="H11" s="857"/>
    </row>
    <row r="12" spans="1:8" s="868" customFormat="1" ht="36.75" customHeight="1">
      <c r="A12" s="870">
        <v>19</v>
      </c>
      <c r="B12" s="866" t="s">
        <v>2033</v>
      </c>
      <c r="C12" s="866" t="s">
        <v>2034</v>
      </c>
      <c r="D12" s="867"/>
      <c r="E12" s="867"/>
      <c r="F12" s="867"/>
      <c r="G12" s="867"/>
      <c r="H12" s="867"/>
    </row>
    <row r="13" spans="1:8" ht="20.25" customHeight="1">
      <c r="A13" s="873"/>
      <c r="B13" s="874"/>
      <c r="C13" s="874" t="s">
        <v>2035</v>
      </c>
      <c r="D13" s="857"/>
      <c r="E13" s="857"/>
      <c r="F13" s="857"/>
      <c r="G13" s="857"/>
      <c r="H13" s="857"/>
    </row>
    <row r="14" spans="1:8" s="868" customFormat="1" ht="33.75" customHeight="1">
      <c r="A14" s="870">
        <v>21</v>
      </c>
      <c r="B14" s="866" t="s">
        <v>2036</v>
      </c>
      <c r="C14" s="866" t="s">
        <v>2037</v>
      </c>
      <c r="D14" s="867"/>
      <c r="E14" s="867"/>
      <c r="F14" s="867"/>
      <c r="G14" s="867"/>
      <c r="H14" s="867"/>
    </row>
    <row r="15" spans="1:8" ht="33.75" customHeight="1">
      <c r="A15" s="873"/>
      <c r="B15" s="874" t="s">
        <v>2038</v>
      </c>
      <c r="C15" s="874" t="s">
        <v>2039</v>
      </c>
      <c r="D15" s="857"/>
      <c r="E15" s="857"/>
      <c r="F15" s="857"/>
      <c r="G15" s="857"/>
      <c r="H15" s="857"/>
    </row>
    <row r="16" spans="1:8" s="868" customFormat="1" ht="35.25" customHeight="1">
      <c r="A16" s="870">
        <v>25</v>
      </c>
      <c r="B16" s="866" t="s">
        <v>2040</v>
      </c>
      <c r="C16" s="866" t="s">
        <v>2041</v>
      </c>
      <c r="D16" s="867"/>
      <c r="E16" s="867"/>
      <c r="F16" s="867"/>
      <c r="G16" s="867"/>
      <c r="H16" s="867"/>
    </row>
    <row r="17" spans="1:8" ht="37.5" customHeight="1">
      <c r="A17" s="873"/>
      <c r="B17" s="874" t="s">
        <v>2042</v>
      </c>
      <c r="C17" s="874" t="s">
        <v>2043</v>
      </c>
      <c r="D17" s="857"/>
      <c r="E17" s="857"/>
      <c r="F17" s="857"/>
      <c r="G17" s="857"/>
      <c r="H17" s="857"/>
    </row>
    <row r="18" spans="1:8" s="868" customFormat="1" ht="24.75" customHeight="1">
      <c r="A18" s="870">
        <v>28</v>
      </c>
      <c r="B18" s="866" t="s">
        <v>2044</v>
      </c>
      <c r="C18" s="866" t="s">
        <v>2045</v>
      </c>
      <c r="D18" s="867"/>
      <c r="E18" s="867"/>
      <c r="F18" s="867"/>
      <c r="G18" s="867"/>
      <c r="H18" s="867"/>
    </row>
    <row r="19" spans="1:8" ht="21" customHeight="1">
      <c r="A19" s="873"/>
      <c r="B19" s="874"/>
      <c r="C19" s="874" t="s">
        <v>2046</v>
      </c>
      <c r="D19" s="857"/>
      <c r="E19" s="857"/>
      <c r="F19" s="857"/>
      <c r="G19" s="857"/>
      <c r="H19" s="857"/>
    </row>
    <row r="20" spans="1:8" s="868" customFormat="1" ht="33.75" customHeight="1">
      <c r="A20" s="870">
        <v>29</v>
      </c>
      <c r="B20" s="866" t="s">
        <v>2047</v>
      </c>
      <c r="C20" s="866" t="s">
        <v>2048</v>
      </c>
      <c r="D20" s="867"/>
      <c r="E20" s="867"/>
      <c r="F20" s="867"/>
      <c r="G20" s="867"/>
      <c r="H20" s="867"/>
    </row>
    <row r="21" spans="1:8" ht="18" customHeight="1">
      <c r="A21" s="873"/>
      <c r="B21" s="869"/>
      <c r="C21" s="869" t="s">
        <v>2049</v>
      </c>
      <c r="D21" s="857"/>
      <c r="E21" s="857"/>
      <c r="F21" s="857"/>
      <c r="G21" s="857"/>
      <c r="H21" s="857"/>
    </row>
    <row r="22" spans="1:8" ht="37.5" customHeight="1">
      <c r="A22" s="875" t="s">
        <v>2050</v>
      </c>
      <c r="B22" s="876" t="s">
        <v>2051</v>
      </c>
      <c r="C22" s="876" t="s">
        <v>2052</v>
      </c>
      <c r="D22" s="857"/>
      <c r="E22" s="857"/>
      <c r="F22" s="857"/>
      <c r="G22" s="857"/>
      <c r="H22" s="857"/>
    </row>
    <row r="23" spans="1:8" ht="19.5">
      <c r="A23" s="877"/>
      <c r="B23" s="878"/>
      <c r="C23" s="879" t="s">
        <v>3</v>
      </c>
      <c r="D23" s="880"/>
      <c r="E23" s="857"/>
      <c r="F23" s="857"/>
      <c r="G23" s="857"/>
      <c r="H23" s="857"/>
    </row>
    <row r="24" spans="1:8" ht="39" customHeight="1">
      <c r="A24" s="875" t="s">
        <v>2053</v>
      </c>
      <c r="B24" s="881" t="s">
        <v>2054</v>
      </c>
      <c r="C24" s="881" t="s">
        <v>2055</v>
      </c>
      <c r="D24" s="857"/>
      <c r="E24" s="857"/>
      <c r="F24" s="857"/>
      <c r="G24" s="857"/>
      <c r="H24" s="857"/>
    </row>
    <row r="25" spans="1:8" ht="33">
      <c r="A25" s="877"/>
      <c r="B25" s="882"/>
      <c r="C25" s="879" t="s">
        <v>4</v>
      </c>
      <c r="D25" s="857"/>
      <c r="E25" s="857"/>
      <c r="F25" s="857"/>
      <c r="G25" s="857"/>
      <c r="H25" s="857"/>
    </row>
    <row r="26" spans="1:8" ht="33">
      <c r="A26" s="875" t="s">
        <v>2056</v>
      </c>
      <c r="B26" s="876" t="s">
        <v>2057</v>
      </c>
      <c r="C26" s="876" t="s">
        <v>2058</v>
      </c>
      <c r="D26" s="857"/>
      <c r="E26" s="857"/>
      <c r="F26" s="857"/>
      <c r="G26" s="857"/>
      <c r="H26" s="857"/>
    </row>
    <row r="27" spans="1:8" ht="33">
      <c r="A27" s="877"/>
      <c r="B27" s="879" t="s">
        <v>2059</v>
      </c>
      <c r="C27" s="879" t="s">
        <v>2060</v>
      </c>
      <c r="D27" s="883"/>
      <c r="E27" s="883"/>
      <c r="F27" s="883"/>
      <c r="G27" s="883"/>
      <c r="H27" s="883"/>
    </row>
    <row r="28" spans="1:8" ht="33">
      <c r="A28" s="875" t="s">
        <v>6</v>
      </c>
      <c r="B28" s="876" t="s">
        <v>2061</v>
      </c>
      <c r="C28" s="876" t="s">
        <v>2062</v>
      </c>
      <c r="D28" s="857"/>
      <c r="E28" s="857"/>
      <c r="F28" s="857"/>
      <c r="G28" s="857"/>
      <c r="H28" s="857"/>
    </row>
    <row r="29" spans="1:8" ht="19.5">
      <c r="A29" s="877"/>
      <c r="B29" s="879" t="s">
        <v>2063</v>
      </c>
      <c r="C29" s="879" t="s">
        <v>2064</v>
      </c>
      <c r="D29" s="857"/>
      <c r="E29" s="857"/>
      <c r="F29" s="857"/>
      <c r="G29" s="857"/>
      <c r="H29" s="857"/>
    </row>
    <row r="30" spans="1:8" ht="21.75" customHeight="1">
      <c r="A30" s="875" t="s">
        <v>2065</v>
      </c>
      <c r="B30" s="876" t="s">
        <v>2066</v>
      </c>
      <c r="C30" s="876" t="s">
        <v>2067</v>
      </c>
      <c r="D30" s="884"/>
      <c r="E30" s="884"/>
      <c r="F30" s="884"/>
      <c r="G30" s="884"/>
      <c r="H30" s="884"/>
    </row>
    <row r="31" spans="1:8" ht="19.5">
      <c r="A31" s="877"/>
      <c r="B31" s="879"/>
      <c r="C31" s="879" t="s">
        <v>8</v>
      </c>
    </row>
    <row r="32" spans="1:8" ht="33">
      <c r="A32" s="875" t="s">
        <v>2068</v>
      </c>
      <c r="B32" s="876" t="s">
        <v>2069</v>
      </c>
      <c r="C32" s="876" t="s">
        <v>2070</v>
      </c>
    </row>
    <row r="33" spans="1:3" ht="18">
      <c r="A33" s="885"/>
      <c r="B33" s="879"/>
      <c r="C33" s="879" t="s">
        <v>9</v>
      </c>
    </row>
    <row r="37" spans="1:3" ht="19.5">
      <c r="A37" s="931" t="s">
        <v>2071</v>
      </c>
      <c r="B37" s="931"/>
      <c r="C37" s="886" t="s">
        <v>2072</v>
      </c>
    </row>
    <row r="38" spans="1:3" ht="16.5">
      <c r="A38" s="887" t="s">
        <v>2073</v>
      </c>
      <c r="B38" s="888" t="s">
        <v>2074</v>
      </c>
      <c r="C38" s="889" t="s">
        <v>2075</v>
      </c>
    </row>
    <row r="39" spans="1:3" ht="16.5">
      <c r="A39" s="887" t="s">
        <v>2076</v>
      </c>
      <c r="B39" s="888" t="s">
        <v>2077</v>
      </c>
      <c r="C39" s="889" t="s">
        <v>2078</v>
      </c>
    </row>
    <row r="40" spans="1:3" ht="16.5">
      <c r="A40" s="890" t="s">
        <v>2079</v>
      </c>
      <c r="B40" s="888" t="s">
        <v>2080</v>
      </c>
      <c r="C40" s="889" t="s">
        <v>2081</v>
      </c>
    </row>
    <row r="41" spans="1:3" ht="16.5">
      <c r="A41" s="887" t="s">
        <v>2082</v>
      </c>
      <c r="B41" s="888" t="s">
        <v>2083</v>
      </c>
      <c r="C41" s="889" t="s">
        <v>2298</v>
      </c>
    </row>
    <row r="42" spans="1:3" ht="16.5">
      <c r="A42" s="887" t="s">
        <v>2084</v>
      </c>
      <c r="B42" s="888" t="s">
        <v>2085</v>
      </c>
      <c r="C42" s="889" t="s">
        <v>2086</v>
      </c>
    </row>
    <row r="43" spans="1:3" ht="33">
      <c r="A43" s="887" t="s">
        <v>2087</v>
      </c>
      <c r="B43" s="888" t="s">
        <v>2088</v>
      </c>
      <c r="C43" s="889" t="s">
        <v>2299</v>
      </c>
    </row>
    <row r="44" spans="1:3" ht="15.75">
      <c r="A44" s="891"/>
      <c r="B44" s="40"/>
      <c r="C44" s="41"/>
    </row>
    <row r="45" spans="1:3" ht="15.75">
      <c r="A45" s="891"/>
      <c r="B45" s="40"/>
      <c r="C45" s="41"/>
    </row>
    <row r="46" spans="1:3" ht="15.75">
      <c r="A46" s="891"/>
      <c r="B46" s="40"/>
      <c r="C46" s="41"/>
    </row>
    <row r="47" spans="1:3" ht="15.75">
      <c r="A47" s="148"/>
      <c r="B47" s="40"/>
      <c r="C47" s="41"/>
    </row>
    <row r="48" spans="1:3" ht="15.75">
      <c r="A48" s="148"/>
      <c r="B48" s="138"/>
      <c r="C48" s="153"/>
    </row>
    <row r="49" spans="1:3" ht="15.75">
      <c r="A49" s="148"/>
      <c r="B49" s="138"/>
      <c r="C49" s="138"/>
    </row>
    <row r="50" spans="1:3" ht="15.75">
      <c r="A50" s="148"/>
      <c r="B50" s="138"/>
      <c r="C50" s="138"/>
    </row>
    <row r="51" spans="1:3" ht="15.75">
      <c r="A51" s="148"/>
      <c r="B51" s="138"/>
      <c r="C51" s="138"/>
    </row>
  </sheetData>
  <mergeCells count="5">
    <mergeCell ref="A1:B1"/>
    <mergeCell ref="A2:B2"/>
    <mergeCell ref="A6:C6"/>
    <mergeCell ref="A7:C7"/>
    <mergeCell ref="A37:B3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tabColor rgb="FFF8F200"/>
    <pageSetUpPr fitToPage="1"/>
  </sheetPr>
  <dimension ref="B1:N74"/>
  <sheetViews>
    <sheetView zoomScaleNormal="100" workbookViewId="0"/>
  </sheetViews>
  <sheetFormatPr defaultRowHeight="15.75"/>
  <cols>
    <col min="1" max="1" width="2.875" style="426" customWidth="1"/>
    <col min="2" max="2" width="9.125" style="426" customWidth="1"/>
    <col min="3" max="3" width="18.5" style="426" customWidth="1"/>
    <col min="4" max="4" width="5" style="426" customWidth="1"/>
    <col min="5" max="5" width="10.5" style="426" customWidth="1"/>
    <col min="6" max="14" width="12" style="426" customWidth="1"/>
    <col min="15" max="16384" width="9" style="426"/>
  </cols>
  <sheetData>
    <row r="1" spans="2:14" ht="29.25" customHeight="1">
      <c r="B1" s="427" t="s">
        <v>1549</v>
      </c>
      <c r="C1" s="1175" t="s">
        <v>2291</v>
      </c>
      <c r="D1" s="1175"/>
      <c r="E1" s="1175"/>
      <c r="F1" s="1175"/>
      <c r="G1" s="1175"/>
      <c r="H1" s="1175"/>
      <c r="I1" s="1175"/>
      <c r="J1" s="1175"/>
      <c r="K1" s="1175"/>
      <c r="L1" s="1175"/>
      <c r="M1" s="1175"/>
      <c r="N1" s="1175"/>
    </row>
    <row r="2" spans="2:14" ht="20.25" customHeight="1">
      <c r="C2" s="1176" t="s">
        <v>2292</v>
      </c>
      <c r="D2" s="1176"/>
      <c r="E2" s="1176"/>
      <c r="F2" s="1176"/>
      <c r="G2" s="1176"/>
      <c r="H2" s="1176"/>
      <c r="I2" s="1176"/>
      <c r="J2" s="1176"/>
      <c r="K2" s="1176"/>
      <c r="L2" s="1176"/>
      <c r="M2" s="1176"/>
      <c r="N2" s="1176"/>
    </row>
    <row r="3" spans="2:14" ht="42" customHeight="1">
      <c r="B3" s="1177" t="s">
        <v>1550</v>
      </c>
      <c r="C3" s="1177"/>
      <c r="D3" s="1177"/>
      <c r="E3" s="1096" t="s">
        <v>2010</v>
      </c>
      <c r="F3" s="1179" t="s">
        <v>1551</v>
      </c>
      <c r="G3" s="1180"/>
      <c r="H3" s="1180"/>
      <c r="I3" s="1180"/>
      <c r="J3" s="1180"/>
      <c r="K3" s="1180"/>
      <c r="L3" s="1180"/>
      <c r="M3" s="1180"/>
      <c r="N3" s="1180"/>
    </row>
    <row r="4" spans="2:14" ht="77.099999999999994" customHeight="1">
      <c r="B4" s="1065" t="s">
        <v>1552</v>
      </c>
      <c r="C4" s="1065"/>
      <c r="D4" s="1065"/>
      <c r="E4" s="1097"/>
      <c r="F4" s="1077" t="s">
        <v>1553</v>
      </c>
      <c r="G4" s="1112" t="s">
        <v>1554</v>
      </c>
      <c r="H4" s="1112"/>
      <c r="I4" s="1077" t="s">
        <v>1555</v>
      </c>
      <c r="J4" s="1077" t="s">
        <v>407</v>
      </c>
      <c r="K4" s="1077" t="s">
        <v>1556</v>
      </c>
      <c r="L4" s="1077" t="s">
        <v>1557</v>
      </c>
      <c r="M4" s="1077" t="s">
        <v>410</v>
      </c>
      <c r="N4" s="1182" t="s">
        <v>891</v>
      </c>
    </row>
    <row r="5" spans="2:14" ht="63.75" customHeight="1">
      <c r="B5" s="1183" t="s">
        <v>1558</v>
      </c>
      <c r="C5" s="1183"/>
      <c r="D5" s="1183"/>
      <c r="E5" s="1097"/>
      <c r="F5" s="1077"/>
      <c r="G5" s="429" t="s">
        <v>414</v>
      </c>
      <c r="H5" s="271" t="s">
        <v>1559</v>
      </c>
      <c r="I5" s="1077"/>
      <c r="J5" s="1077"/>
      <c r="K5" s="1077"/>
      <c r="L5" s="1077"/>
      <c r="M5" s="1077"/>
      <c r="N5" s="1182"/>
    </row>
    <row r="6" spans="2:14" ht="90.75" customHeight="1">
      <c r="B6" s="1184" t="s">
        <v>1560</v>
      </c>
      <c r="C6" s="1184"/>
      <c r="D6" s="1184"/>
      <c r="E6" s="1097"/>
      <c r="F6" s="275" t="s">
        <v>1561</v>
      </c>
      <c r="G6" s="430" t="s">
        <v>423</v>
      </c>
      <c r="H6" s="275" t="s">
        <v>1562</v>
      </c>
      <c r="I6" s="430" t="s">
        <v>1563</v>
      </c>
      <c r="J6" s="275" t="s">
        <v>1564</v>
      </c>
      <c r="K6" s="430" t="s">
        <v>1565</v>
      </c>
      <c r="L6" s="275" t="s">
        <v>1566</v>
      </c>
      <c r="M6" s="430" t="s">
        <v>420</v>
      </c>
      <c r="N6" s="307" t="s">
        <v>421</v>
      </c>
    </row>
    <row r="7" spans="2:14" ht="36" customHeight="1">
      <c r="B7" s="1184"/>
      <c r="C7" s="1184"/>
      <c r="D7" s="1184"/>
      <c r="E7" s="1178"/>
      <c r="F7" s="431" t="s">
        <v>1567</v>
      </c>
      <c r="G7" s="431" t="s">
        <v>1568</v>
      </c>
      <c r="H7" s="431" t="s">
        <v>1569</v>
      </c>
      <c r="I7" s="431" t="s">
        <v>1570</v>
      </c>
      <c r="J7" s="431" t="s">
        <v>1571</v>
      </c>
      <c r="K7" s="431" t="s">
        <v>1572</v>
      </c>
      <c r="L7" s="431" t="s">
        <v>1573</v>
      </c>
      <c r="M7" s="431" t="s">
        <v>1574</v>
      </c>
      <c r="N7" s="431" t="s">
        <v>1575</v>
      </c>
    </row>
    <row r="8" spans="2:14" ht="27.75" customHeight="1">
      <c r="B8" s="427" t="s">
        <v>300</v>
      </c>
      <c r="C8"/>
      <c r="D8" s="433" t="s">
        <v>32</v>
      </c>
      <c r="E8" s="434">
        <v>173475</v>
      </c>
      <c r="F8" s="434">
        <v>14946</v>
      </c>
      <c r="G8" s="434">
        <v>8054</v>
      </c>
      <c r="H8" s="434">
        <v>9130</v>
      </c>
      <c r="I8" s="434">
        <v>12996</v>
      </c>
      <c r="J8" s="434">
        <v>2657</v>
      </c>
      <c r="K8" s="434">
        <v>11898</v>
      </c>
      <c r="L8" s="434">
        <v>2860</v>
      </c>
      <c r="M8" s="434">
        <v>102653</v>
      </c>
      <c r="N8" s="435">
        <v>8281</v>
      </c>
    </row>
    <row r="9" spans="2:14">
      <c r="B9" s="710" t="s">
        <v>31</v>
      </c>
      <c r="C9"/>
      <c r="D9" s="433" t="s">
        <v>34</v>
      </c>
      <c r="E9" s="434">
        <v>776</v>
      </c>
      <c r="F9" s="434">
        <v>83</v>
      </c>
      <c r="G9" s="434">
        <v>94</v>
      </c>
      <c r="H9" s="434">
        <v>26</v>
      </c>
      <c r="I9" s="434">
        <v>48</v>
      </c>
      <c r="J9" s="434">
        <v>33</v>
      </c>
      <c r="K9" s="434">
        <v>119</v>
      </c>
      <c r="L9" s="434">
        <v>55</v>
      </c>
      <c r="M9" s="434">
        <v>252</v>
      </c>
      <c r="N9" s="435">
        <v>66</v>
      </c>
    </row>
    <row r="10" spans="2:14">
      <c r="B10" s="427"/>
      <c r="C10"/>
      <c r="D10" s="433" t="s">
        <v>120</v>
      </c>
      <c r="E10" s="434">
        <v>1452</v>
      </c>
      <c r="F10" s="434">
        <v>206</v>
      </c>
      <c r="G10" s="434">
        <v>175</v>
      </c>
      <c r="H10" s="434">
        <v>53</v>
      </c>
      <c r="I10" s="434">
        <v>119</v>
      </c>
      <c r="J10" s="434">
        <v>55</v>
      </c>
      <c r="K10" s="434">
        <v>199</v>
      </c>
      <c r="L10" s="434">
        <v>46</v>
      </c>
      <c r="M10" s="434">
        <v>538</v>
      </c>
      <c r="N10" s="435">
        <v>61</v>
      </c>
    </row>
    <row r="11" spans="2:14" ht="10.5" customHeight="1">
      <c r="B11" s="427"/>
      <c r="C11"/>
      <c r="D11" s="437"/>
      <c r="E11" s="434"/>
      <c r="F11" s="434"/>
      <c r="G11" s="434"/>
      <c r="H11" s="434"/>
      <c r="I11" s="434"/>
      <c r="J11" s="434"/>
      <c r="K11" s="434"/>
      <c r="L11" s="434"/>
      <c r="M11" s="434"/>
      <c r="N11" s="435"/>
    </row>
    <row r="12" spans="2:14">
      <c r="B12" s="426" t="s">
        <v>1075</v>
      </c>
      <c r="C12"/>
      <c r="D12" s="440" t="s">
        <v>32</v>
      </c>
      <c r="E12" s="554">
        <v>18814</v>
      </c>
      <c r="F12" s="554">
        <v>1807</v>
      </c>
      <c r="G12" s="554">
        <v>945</v>
      </c>
      <c r="H12" s="554">
        <v>1130</v>
      </c>
      <c r="I12" s="554">
        <v>1436</v>
      </c>
      <c r="J12" s="554">
        <v>286</v>
      </c>
      <c r="K12" s="554">
        <v>1421</v>
      </c>
      <c r="L12" s="554">
        <v>346</v>
      </c>
      <c r="M12" s="554">
        <v>10527</v>
      </c>
      <c r="N12" s="555">
        <v>916</v>
      </c>
    </row>
    <row r="13" spans="2:14">
      <c r="B13" s="441"/>
      <c r="C13"/>
      <c r="D13" s="440" t="s">
        <v>34</v>
      </c>
      <c r="E13" s="554">
        <v>70</v>
      </c>
      <c r="F13" s="554">
        <v>11</v>
      </c>
      <c r="G13" s="554">
        <v>11</v>
      </c>
      <c r="H13" s="554">
        <v>5</v>
      </c>
      <c r="I13" s="554">
        <v>3</v>
      </c>
      <c r="J13" s="554">
        <v>0</v>
      </c>
      <c r="K13" s="554">
        <v>10</v>
      </c>
      <c r="L13" s="554">
        <v>5</v>
      </c>
      <c r="M13" s="554">
        <v>16</v>
      </c>
      <c r="N13" s="555">
        <v>9</v>
      </c>
    </row>
    <row r="14" spans="2:14">
      <c r="C14"/>
      <c r="D14" s="440" t="s">
        <v>120</v>
      </c>
      <c r="E14" s="554">
        <v>127</v>
      </c>
      <c r="F14" s="554">
        <v>15</v>
      </c>
      <c r="G14" s="554">
        <v>17</v>
      </c>
      <c r="H14" s="554">
        <v>6</v>
      </c>
      <c r="I14" s="554">
        <v>17</v>
      </c>
      <c r="J14" s="554">
        <v>11</v>
      </c>
      <c r="K14" s="554">
        <v>14</v>
      </c>
      <c r="L14" s="554">
        <v>5</v>
      </c>
      <c r="M14" s="554">
        <v>35</v>
      </c>
      <c r="N14" s="555">
        <v>7</v>
      </c>
    </row>
    <row r="15" spans="2:14" ht="11.25" customHeight="1">
      <c r="B15" s="442"/>
      <c r="C15"/>
      <c r="D15" s="443"/>
      <c r="E15" s="554"/>
      <c r="F15" s="554"/>
      <c r="G15" s="554"/>
      <c r="H15" s="554"/>
      <c r="I15" s="554"/>
      <c r="J15" s="554"/>
      <c r="K15" s="554"/>
      <c r="L15" s="554"/>
      <c r="M15" s="554"/>
      <c r="N15" s="555"/>
    </row>
    <row r="16" spans="2:14">
      <c r="B16" s="426" t="s">
        <v>1076</v>
      </c>
      <c r="C16"/>
      <c r="D16" s="440" t="s">
        <v>32</v>
      </c>
      <c r="E16" s="554">
        <v>10633</v>
      </c>
      <c r="F16" s="554">
        <v>852</v>
      </c>
      <c r="G16" s="554">
        <v>507</v>
      </c>
      <c r="H16" s="554">
        <v>477</v>
      </c>
      <c r="I16" s="554">
        <v>830</v>
      </c>
      <c r="J16" s="554">
        <v>163</v>
      </c>
      <c r="K16" s="554">
        <v>747</v>
      </c>
      <c r="L16" s="554">
        <v>198</v>
      </c>
      <c r="M16" s="554">
        <v>6382</v>
      </c>
      <c r="N16" s="555">
        <v>477</v>
      </c>
    </row>
    <row r="17" spans="2:14">
      <c r="B17" s="441"/>
      <c r="C17"/>
      <c r="D17" s="440" t="s">
        <v>34</v>
      </c>
      <c r="E17" s="554">
        <v>50</v>
      </c>
      <c r="F17" s="554">
        <v>4</v>
      </c>
      <c r="G17" s="554">
        <v>7</v>
      </c>
      <c r="H17" s="554">
        <v>1</v>
      </c>
      <c r="I17" s="554">
        <v>2</v>
      </c>
      <c r="J17" s="554">
        <v>3</v>
      </c>
      <c r="K17" s="554">
        <v>6</v>
      </c>
      <c r="L17" s="554">
        <v>6</v>
      </c>
      <c r="M17" s="554">
        <v>14</v>
      </c>
      <c r="N17" s="555">
        <v>7</v>
      </c>
    </row>
    <row r="18" spans="2:14">
      <c r="B18" s="441"/>
      <c r="C18"/>
      <c r="D18" s="440" t="s">
        <v>120</v>
      </c>
      <c r="E18" s="554">
        <v>76</v>
      </c>
      <c r="F18" s="554">
        <v>9</v>
      </c>
      <c r="G18" s="554">
        <v>12</v>
      </c>
      <c r="H18" s="554">
        <v>3</v>
      </c>
      <c r="I18" s="554">
        <v>8</v>
      </c>
      <c r="J18" s="554">
        <v>2</v>
      </c>
      <c r="K18" s="554">
        <v>9</v>
      </c>
      <c r="L18" s="554">
        <v>5</v>
      </c>
      <c r="M18" s="554">
        <v>25</v>
      </c>
      <c r="N18" s="555">
        <v>3</v>
      </c>
    </row>
    <row r="19" spans="2:14" ht="11.25" customHeight="1">
      <c r="C19"/>
      <c r="D19" s="444"/>
      <c r="E19" s="554"/>
      <c r="F19" s="554"/>
      <c r="G19" s="554"/>
      <c r="H19" s="554"/>
      <c r="I19" s="554"/>
      <c r="J19" s="554"/>
      <c r="K19" s="554"/>
      <c r="L19" s="554"/>
      <c r="M19" s="554"/>
      <c r="N19" s="555"/>
    </row>
    <row r="20" spans="2:14">
      <c r="B20" s="426" t="s">
        <v>1077</v>
      </c>
      <c r="C20"/>
      <c r="D20" s="440" t="s">
        <v>32</v>
      </c>
      <c r="E20" s="554">
        <v>6526</v>
      </c>
      <c r="F20" s="554">
        <v>690</v>
      </c>
      <c r="G20" s="554">
        <v>332</v>
      </c>
      <c r="H20" s="554">
        <v>364</v>
      </c>
      <c r="I20" s="554">
        <v>495</v>
      </c>
      <c r="J20" s="554">
        <v>92</v>
      </c>
      <c r="K20" s="554">
        <v>431</v>
      </c>
      <c r="L20" s="554">
        <v>147</v>
      </c>
      <c r="M20" s="554">
        <v>3820</v>
      </c>
      <c r="N20" s="555">
        <v>155</v>
      </c>
    </row>
    <row r="21" spans="2:14">
      <c r="C21"/>
      <c r="D21" s="440" t="s">
        <v>34</v>
      </c>
      <c r="E21" s="554">
        <v>44</v>
      </c>
      <c r="F21" s="554">
        <v>7</v>
      </c>
      <c r="G21" s="554">
        <v>4</v>
      </c>
      <c r="H21" s="554">
        <v>2</v>
      </c>
      <c r="I21" s="554">
        <v>4</v>
      </c>
      <c r="J21" s="554">
        <v>2</v>
      </c>
      <c r="K21" s="554">
        <v>6</v>
      </c>
      <c r="L21" s="554">
        <v>3</v>
      </c>
      <c r="M21" s="554">
        <v>14</v>
      </c>
      <c r="N21" s="555">
        <v>2</v>
      </c>
    </row>
    <row r="22" spans="2:14">
      <c r="C22"/>
      <c r="D22" s="440" t="s">
        <v>120</v>
      </c>
      <c r="E22" s="554">
        <v>42</v>
      </c>
      <c r="F22" s="554">
        <v>13</v>
      </c>
      <c r="G22" s="554">
        <v>7</v>
      </c>
      <c r="H22" s="554">
        <v>1</v>
      </c>
      <c r="I22" s="554">
        <v>4</v>
      </c>
      <c r="J22" s="554">
        <v>2</v>
      </c>
      <c r="K22" s="554">
        <v>1</v>
      </c>
      <c r="L22" s="554">
        <v>3</v>
      </c>
      <c r="M22" s="554">
        <v>11</v>
      </c>
      <c r="N22" s="555">
        <v>0</v>
      </c>
    </row>
    <row r="23" spans="2:14" ht="9" customHeight="1">
      <c r="C23"/>
      <c r="D23" s="444"/>
      <c r="E23" s="554"/>
      <c r="F23" s="554"/>
      <c r="G23" s="554"/>
      <c r="H23" s="554"/>
      <c r="I23" s="554"/>
      <c r="J23" s="554"/>
      <c r="K23" s="554"/>
      <c r="L23" s="554"/>
      <c r="M23" s="554"/>
      <c r="N23" s="555"/>
    </row>
    <row r="24" spans="2:14">
      <c r="B24" s="426" t="s">
        <v>1078</v>
      </c>
      <c r="C24"/>
      <c r="D24" s="440" t="s">
        <v>32</v>
      </c>
      <c r="E24" s="554">
        <v>4759</v>
      </c>
      <c r="F24" s="554">
        <v>403</v>
      </c>
      <c r="G24" s="554">
        <v>214</v>
      </c>
      <c r="H24" s="554">
        <v>227</v>
      </c>
      <c r="I24" s="554">
        <v>381</v>
      </c>
      <c r="J24" s="554">
        <v>75</v>
      </c>
      <c r="K24" s="554">
        <v>294</v>
      </c>
      <c r="L24" s="554">
        <v>77</v>
      </c>
      <c r="M24" s="554">
        <v>2908</v>
      </c>
      <c r="N24" s="555">
        <v>180</v>
      </c>
    </row>
    <row r="25" spans="2:14">
      <c r="B25" s="441"/>
      <c r="C25"/>
      <c r="D25" s="440" t="s">
        <v>34</v>
      </c>
      <c r="E25" s="554">
        <v>8</v>
      </c>
      <c r="F25" s="554">
        <v>0</v>
      </c>
      <c r="G25" s="554">
        <v>2</v>
      </c>
      <c r="H25" s="554">
        <v>0</v>
      </c>
      <c r="I25" s="554">
        <v>1</v>
      </c>
      <c r="J25" s="554">
        <v>1</v>
      </c>
      <c r="K25" s="554">
        <v>0</v>
      </c>
      <c r="L25" s="554">
        <v>1</v>
      </c>
      <c r="M25" s="554">
        <v>2</v>
      </c>
      <c r="N25" s="555">
        <v>1</v>
      </c>
    </row>
    <row r="26" spans="2:14">
      <c r="C26"/>
      <c r="D26" s="440" t="s">
        <v>120</v>
      </c>
      <c r="E26" s="554">
        <v>28</v>
      </c>
      <c r="F26" s="554">
        <v>1</v>
      </c>
      <c r="G26" s="554">
        <v>1</v>
      </c>
      <c r="H26" s="554">
        <v>0</v>
      </c>
      <c r="I26" s="554">
        <v>0</v>
      </c>
      <c r="J26" s="554">
        <v>0</v>
      </c>
      <c r="K26" s="554">
        <v>11</v>
      </c>
      <c r="L26" s="554">
        <v>1</v>
      </c>
      <c r="M26" s="554">
        <v>14</v>
      </c>
      <c r="N26" s="555">
        <v>0</v>
      </c>
    </row>
    <row r="27" spans="2:14" ht="9.75" customHeight="1">
      <c r="C27"/>
      <c r="D27" s="444"/>
      <c r="E27" s="554"/>
      <c r="F27" s="554"/>
      <c r="G27" s="554"/>
      <c r="H27" s="554"/>
      <c r="I27" s="554"/>
      <c r="J27" s="554"/>
      <c r="K27" s="554"/>
      <c r="L27" s="554"/>
      <c r="M27" s="554"/>
      <c r="N27" s="555"/>
    </row>
    <row r="28" spans="2:14">
      <c r="B28" s="426" t="s">
        <v>1079</v>
      </c>
      <c r="C28"/>
      <c r="D28" s="440" t="s">
        <v>32</v>
      </c>
      <c r="E28" s="554">
        <v>10729</v>
      </c>
      <c r="F28" s="554">
        <v>916</v>
      </c>
      <c r="G28" s="554">
        <v>509</v>
      </c>
      <c r="H28" s="554">
        <v>565</v>
      </c>
      <c r="I28" s="554">
        <v>824</v>
      </c>
      <c r="J28" s="554">
        <v>180</v>
      </c>
      <c r="K28" s="554">
        <v>763</v>
      </c>
      <c r="L28" s="554">
        <v>190</v>
      </c>
      <c r="M28" s="554">
        <v>6186</v>
      </c>
      <c r="N28" s="555">
        <v>596</v>
      </c>
    </row>
    <row r="29" spans="2:14">
      <c r="B29" s="441"/>
      <c r="C29"/>
      <c r="D29" s="440" t="s">
        <v>34</v>
      </c>
      <c r="E29" s="554">
        <v>44</v>
      </c>
      <c r="F29" s="554">
        <v>9</v>
      </c>
      <c r="G29" s="554">
        <v>9</v>
      </c>
      <c r="H29" s="554">
        <v>1</v>
      </c>
      <c r="I29" s="554">
        <v>3</v>
      </c>
      <c r="J29" s="554">
        <v>1</v>
      </c>
      <c r="K29" s="554">
        <v>5</v>
      </c>
      <c r="L29" s="554">
        <v>1</v>
      </c>
      <c r="M29" s="554">
        <v>13</v>
      </c>
      <c r="N29" s="555">
        <v>2</v>
      </c>
    </row>
    <row r="30" spans="2:14">
      <c r="C30"/>
      <c r="D30" s="440" t="s">
        <v>120</v>
      </c>
      <c r="E30" s="554">
        <v>78</v>
      </c>
      <c r="F30" s="554">
        <v>11</v>
      </c>
      <c r="G30" s="554">
        <v>17</v>
      </c>
      <c r="H30" s="554">
        <v>4</v>
      </c>
      <c r="I30" s="554">
        <v>2</v>
      </c>
      <c r="J30" s="554">
        <v>0</v>
      </c>
      <c r="K30" s="554">
        <v>9</v>
      </c>
      <c r="L30" s="554">
        <v>2</v>
      </c>
      <c r="M30" s="554">
        <v>27</v>
      </c>
      <c r="N30" s="555">
        <v>6</v>
      </c>
    </row>
    <row r="31" spans="2:14" ht="11.25" customHeight="1">
      <c r="C31"/>
      <c r="D31" s="445"/>
      <c r="E31" s="554"/>
      <c r="F31" s="554"/>
      <c r="G31" s="554"/>
      <c r="H31" s="554"/>
      <c r="I31" s="554"/>
      <c r="J31" s="554"/>
      <c r="K31" s="554"/>
      <c r="L31" s="554"/>
      <c r="M31" s="554"/>
      <c r="N31" s="555"/>
    </row>
    <row r="32" spans="2:14">
      <c r="B32" s="426" t="s">
        <v>1080</v>
      </c>
      <c r="C32"/>
      <c r="D32" s="440" t="s">
        <v>32</v>
      </c>
      <c r="E32" s="554">
        <v>10593</v>
      </c>
      <c r="F32" s="554">
        <v>901</v>
      </c>
      <c r="G32" s="554">
        <v>428</v>
      </c>
      <c r="H32" s="554">
        <v>551</v>
      </c>
      <c r="I32" s="554">
        <v>706</v>
      </c>
      <c r="J32" s="554">
        <v>171</v>
      </c>
      <c r="K32" s="554">
        <v>654</v>
      </c>
      <c r="L32" s="554">
        <v>194</v>
      </c>
      <c r="M32" s="554">
        <v>6416</v>
      </c>
      <c r="N32" s="555">
        <v>572</v>
      </c>
    </row>
    <row r="33" spans="2:14">
      <c r="B33" s="446"/>
      <c r="C33"/>
      <c r="D33" s="440" t="s">
        <v>34</v>
      </c>
      <c r="E33" s="554">
        <v>25</v>
      </c>
      <c r="F33" s="554">
        <v>3</v>
      </c>
      <c r="G33" s="554">
        <v>3</v>
      </c>
      <c r="H33" s="554">
        <v>1</v>
      </c>
      <c r="I33" s="554">
        <v>4</v>
      </c>
      <c r="J33" s="554">
        <v>1</v>
      </c>
      <c r="K33" s="554">
        <v>5</v>
      </c>
      <c r="L33" s="554">
        <v>1</v>
      </c>
      <c r="M33" s="554">
        <v>7</v>
      </c>
      <c r="N33" s="555">
        <v>0</v>
      </c>
    </row>
    <row r="34" spans="2:14">
      <c r="C34"/>
      <c r="D34" s="440" t="s">
        <v>120</v>
      </c>
      <c r="E34" s="554">
        <v>103</v>
      </c>
      <c r="F34" s="554">
        <v>13</v>
      </c>
      <c r="G34" s="554">
        <v>10</v>
      </c>
      <c r="H34" s="554">
        <v>4</v>
      </c>
      <c r="I34" s="554">
        <v>8</v>
      </c>
      <c r="J34" s="554">
        <v>7</v>
      </c>
      <c r="K34" s="554">
        <v>16</v>
      </c>
      <c r="L34" s="554">
        <v>1</v>
      </c>
      <c r="M34" s="554">
        <v>40</v>
      </c>
      <c r="N34" s="555">
        <v>4</v>
      </c>
    </row>
    <row r="35" spans="2:14" ht="9.75" customHeight="1">
      <c r="B35" s="441"/>
      <c r="C35"/>
      <c r="D35" s="444"/>
      <c r="E35" s="554"/>
      <c r="F35" s="554"/>
      <c r="G35" s="554"/>
      <c r="H35" s="554"/>
      <c r="I35" s="554"/>
      <c r="J35" s="554"/>
      <c r="K35" s="554"/>
      <c r="L35" s="554"/>
      <c r="M35" s="554"/>
      <c r="N35" s="555"/>
    </row>
    <row r="36" spans="2:14" ht="19.5" customHeight="1">
      <c r="B36" s="1181" t="s">
        <v>1081</v>
      </c>
      <c r="C36" s="1181"/>
      <c r="D36" s="440" t="s">
        <v>32</v>
      </c>
      <c r="E36" s="554">
        <v>19501</v>
      </c>
      <c r="F36" s="554">
        <v>1671</v>
      </c>
      <c r="G36" s="554">
        <v>893</v>
      </c>
      <c r="H36" s="554">
        <v>978</v>
      </c>
      <c r="I36" s="554">
        <v>1243</v>
      </c>
      <c r="J36" s="554">
        <v>271</v>
      </c>
      <c r="K36" s="554">
        <v>1056</v>
      </c>
      <c r="L36" s="554">
        <v>339</v>
      </c>
      <c r="M36" s="554">
        <v>11981</v>
      </c>
      <c r="N36" s="555">
        <v>1069</v>
      </c>
    </row>
    <row r="37" spans="2:14">
      <c r="B37" s="446"/>
      <c r="C37"/>
      <c r="D37" s="440" t="s">
        <v>34</v>
      </c>
      <c r="E37" s="554">
        <v>72</v>
      </c>
      <c r="F37" s="554">
        <v>5</v>
      </c>
      <c r="G37" s="554">
        <v>4</v>
      </c>
      <c r="H37" s="554">
        <v>4</v>
      </c>
      <c r="I37" s="554">
        <v>4</v>
      </c>
      <c r="J37" s="554">
        <v>1</v>
      </c>
      <c r="K37" s="554">
        <v>9</v>
      </c>
      <c r="L37" s="554">
        <v>6</v>
      </c>
      <c r="M37" s="554">
        <v>30</v>
      </c>
      <c r="N37" s="555">
        <v>9</v>
      </c>
    </row>
    <row r="38" spans="2:14">
      <c r="B38" s="447"/>
      <c r="C38"/>
      <c r="D38" s="440" t="s">
        <v>120</v>
      </c>
      <c r="E38" s="554">
        <v>142</v>
      </c>
      <c r="F38" s="554">
        <v>12</v>
      </c>
      <c r="G38" s="554">
        <v>21</v>
      </c>
      <c r="H38" s="554">
        <v>5</v>
      </c>
      <c r="I38" s="554">
        <v>8</v>
      </c>
      <c r="J38" s="554">
        <v>5</v>
      </c>
      <c r="K38" s="554">
        <v>17</v>
      </c>
      <c r="L38" s="554">
        <v>5</v>
      </c>
      <c r="M38" s="554">
        <v>62</v>
      </c>
      <c r="N38" s="555">
        <v>7</v>
      </c>
    </row>
    <row r="39" spans="2:14" ht="10.5" customHeight="1">
      <c r="B39" s="441"/>
      <c r="C39"/>
      <c r="D39" s="444"/>
      <c r="E39" s="554"/>
      <c r="F39" s="554"/>
      <c r="G39" s="554"/>
      <c r="H39" s="554"/>
      <c r="I39" s="554"/>
      <c r="J39" s="554"/>
      <c r="K39" s="554"/>
      <c r="L39" s="554"/>
      <c r="M39" s="554"/>
      <c r="N39" s="555"/>
    </row>
    <row r="40" spans="2:14">
      <c r="B40" s="448" t="s">
        <v>1082</v>
      </c>
      <c r="C40"/>
      <c r="D40" s="440" t="s">
        <v>32</v>
      </c>
      <c r="E40" s="554">
        <v>4839</v>
      </c>
      <c r="F40" s="554">
        <v>439</v>
      </c>
      <c r="G40" s="554">
        <v>300</v>
      </c>
      <c r="H40" s="554">
        <v>313</v>
      </c>
      <c r="I40" s="554">
        <v>435</v>
      </c>
      <c r="J40" s="554">
        <v>102</v>
      </c>
      <c r="K40" s="554">
        <v>441</v>
      </c>
      <c r="L40" s="554">
        <v>60</v>
      </c>
      <c r="M40" s="554">
        <v>2543</v>
      </c>
      <c r="N40" s="555">
        <v>206</v>
      </c>
    </row>
    <row r="41" spans="2:14">
      <c r="B41" s="446"/>
      <c r="C41"/>
      <c r="D41" s="440" t="s">
        <v>34</v>
      </c>
      <c r="E41" s="554">
        <v>34</v>
      </c>
      <c r="F41" s="554">
        <v>4</v>
      </c>
      <c r="G41" s="554">
        <v>7</v>
      </c>
      <c r="H41" s="554">
        <v>0</v>
      </c>
      <c r="I41" s="554">
        <v>0</v>
      </c>
      <c r="J41" s="554">
        <v>0</v>
      </c>
      <c r="K41" s="554">
        <v>4</v>
      </c>
      <c r="L41" s="554">
        <v>2</v>
      </c>
      <c r="M41" s="554">
        <v>14</v>
      </c>
      <c r="N41" s="555">
        <v>3</v>
      </c>
    </row>
    <row r="42" spans="2:14">
      <c r="B42" s="449"/>
      <c r="C42"/>
      <c r="D42" s="440" t="s">
        <v>120</v>
      </c>
      <c r="E42" s="554">
        <v>68</v>
      </c>
      <c r="F42" s="554">
        <v>8</v>
      </c>
      <c r="G42" s="554">
        <v>9</v>
      </c>
      <c r="H42" s="554">
        <v>2</v>
      </c>
      <c r="I42" s="554">
        <v>8</v>
      </c>
      <c r="J42" s="554">
        <v>0</v>
      </c>
      <c r="K42" s="554">
        <v>8</v>
      </c>
      <c r="L42" s="554">
        <v>2</v>
      </c>
      <c r="M42" s="554">
        <v>28</v>
      </c>
      <c r="N42" s="555">
        <v>3</v>
      </c>
    </row>
    <row r="43" spans="2:14" ht="8.25" customHeight="1">
      <c r="C43"/>
      <c r="D43" s="444"/>
      <c r="E43" s="554"/>
      <c r="F43" s="554"/>
      <c r="G43" s="554"/>
      <c r="H43" s="554"/>
      <c r="I43" s="554"/>
      <c r="J43" s="554"/>
      <c r="K43" s="554"/>
      <c r="L43" s="554"/>
      <c r="M43" s="554"/>
      <c r="N43" s="555"/>
    </row>
    <row r="44" spans="2:14">
      <c r="B44" s="426" t="s">
        <v>1083</v>
      </c>
      <c r="C44"/>
      <c r="D44" s="440" t="s">
        <v>32</v>
      </c>
      <c r="E44" s="554">
        <v>6873</v>
      </c>
      <c r="F44" s="554">
        <v>603</v>
      </c>
      <c r="G44" s="554">
        <v>340</v>
      </c>
      <c r="H44" s="554">
        <v>312</v>
      </c>
      <c r="I44" s="554">
        <v>528</v>
      </c>
      <c r="J44" s="554">
        <v>118</v>
      </c>
      <c r="K44" s="554">
        <v>444</v>
      </c>
      <c r="L44" s="554">
        <v>116</v>
      </c>
      <c r="M44" s="554">
        <v>4176</v>
      </c>
      <c r="N44" s="555">
        <v>236</v>
      </c>
    </row>
    <row r="45" spans="2:14">
      <c r="B45" s="441"/>
      <c r="C45"/>
      <c r="D45" s="440" t="s">
        <v>34</v>
      </c>
      <c r="E45" s="554">
        <v>39</v>
      </c>
      <c r="F45" s="554">
        <v>3</v>
      </c>
      <c r="G45" s="554">
        <v>1</v>
      </c>
      <c r="H45" s="554">
        <v>0</v>
      </c>
      <c r="I45" s="554">
        <v>3</v>
      </c>
      <c r="J45" s="554">
        <v>5</v>
      </c>
      <c r="K45" s="554">
        <v>8</v>
      </c>
      <c r="L45" s="554">
        <v>1</v>
      </c>
      <c r="M45" s="554">
        <v>13</v>
      </c>
      <c r="N45" s="555">
        <v>5</v>
      </c>
    </row>
    <row r="46" spans="2:14">
      <c r="C46"/>
      <c r="D46" s="440" t="s">
        <v>120</v>
      </c>
      <c r="E46" s="554">
        <v>78</v>
      </c>
      <c r="F46" s="554">
        <v>11</v>
      </c>
      <c r="G46" s="554">
        <v>5</v>
      </c>
      <c r="H46" s="554">
        <v>0</v>
      </c>
      <c r="I46" s="554">
        <v>4</v>
      </c>
      <c r="J46" s="554">
        <v>4</v>
      </c>
      <c r="K46" s="554">
        <v>9</v>
      </c>
      <c r="L46" s="554">
        <v>1</v>
      </c>
      <c r="M46" s="554">
        <v>41</v>
      </c>
      <c r="N46" s="555">
        <v>3</v>
      </c>
    </row>
    <row r="47" spans="2:14" ht="10.5" customHeight="1">
      <c r="C47"/>
      <c r="D47" s="444"/>
      <c r="E47" s="554"/>
      <c r="F47" s="554"/>
      <c r="G47" s="554"/>
      <c r="H47" s="554"/>
      <c r="I47" s="554"/>
      <c r="J47" s="554"/>
      <c r="K47" s="554"/>
      <c r="L47" s="554"/>
      <c r="M47" s="554"/>
      <c r="N47" s="555"/>
    </row>
    <row r="48" spans="2:14">
      <c r="B48" s="426" t="s">
        <v>1084</v>
      </c>
      <c r="C48"/>
      <c r="D48" s="440" t="s">
        <v>32</v>
      </c>
      <c r="E48" s="554">
        <v>3954</v>
      </c>
      <c r="F48" s="554">
        <v>360</v>
      </c>
      <c r="G48" s="554">
        <v>186</v>
      </c>
      <c r="H48" s="554">
        <v>200</v>
      </c>
      <c r="I48" s="554">
        <v>314</v>
      </c>
      <c r="J48" s="554">
        <v>60</v>
      </c>
      <c r="K48" s="554">
        <v>254</v>
      </c>
      <c r="L48" s="554">
        <v>81</v>
      </c>
      <c r="M48" s="554">
        <v>2268</v>
      </c>
      <c r="N48" s="555">
        <v>231</v>
      </c>
    </row>
    <row r="49" spans="2:14">
      <c r="B49" s="441"/>
      <c r="C49"/>
      <c r="D49" s="440" t="s">
        <v>34</v>
      </c>
      <c r="E49" s="554">
        <v>15</v>
      </c>
      <c r="F49" s="554">
        <v>1</v>
      </c>
      <c r="G49" s="554">
        <v>4</v>
      </c>
      <c r="H49" s="554">
        <v>0</v>
      </c>
      <c r="I49" s="554">
        <v>0</v>
      </c>
      <c r="J49" s="554">
        <v>1</v>
      </c>
      <c r="K49" s="554">
        <v>2</v>
      </c>
      <c r="L49" s="554">
        <v>3</v>
      </c>
      <c r="M49" s="554">
        <v>4</v>
      </c>
      <c r="N49" s="555">
        <v>0</v>
      </c>
    </row>
    <row r="50" spans="2:14">
      <c r="B50" s="449"/>
      <c r="C50"/>
      <c r="D50" s="440" t="s">
        <v>120</v>
      </c>
      <c r="E50" s="554">
        <v>59</v>
      </c>
      <c r="F50" s="554">
        <v>9</v>
      </c>
      <c r="G50" s="554">
        <v>7</v>
      </c>
      <c r="H50" s="554">
        <v>3</v>
      </c>
      <c r="I50" s="554">
        <v>5</v>
      </c>
      <c r="J50" s="554">
        <v>0</v>
      </c>
      <c r="K50" s="554">
        <v>6</v>
      </c>
      <c r="L50" s="554">
        <v>4</v>
      </c>
      <c r="M50" s="554">
        <v>23</v>
      </c>
      <c r="N50" s="555">
        <v>2</v>
      </c>
    </row>
    <row r="51" spans="2:14" ht="10.5" customHeight="1">
      <c r="C51"/>
      <c r="D51" s="444"/>
      <c r="E51" s="554"/>
      <c r="F51" s="554"/>
      <c r="G51" s="554"/>
      <c r="H51" s="554"/>
      <c r="I51" s="554"/>
      <c r="J51" s="554"/>
      <c r="K51" s="554"/>
      <c r="L51" s="554"/>
      <c r="M51" s="554"/>
      <c r="N51" s="555"/>
    </row>
    <row r="52" spans="2:14">
      <c r="B52" s="426" t="s">
        <v>1085</v>
      </c>
      <c r="C52"/>
      <c r="D52" s="440" t="s">
        <v>32</v>
      </c>
      <c r="E52" s="554">
        <v>11060</v>
      </c>
      <c r="F52" s="554">
        <v>896</v>
      </c>
      <c r="G52" s="554">
        <v>436</v>
      </c>
      <c r="H52" s="554">
        <v>622</v>
      </c>
      <c r="I52" s="554">
        <v>877</v>
      </c>
      <c r="J52" s="554">
        <v>161</v>
      </c>
      <c r="K52" s="554">
        <v>744</v>
      </c>
      <c r="L52" s="554">
        <v>172</v>
      </c>
      <c r="M52" s="554">
        <v>6559</v>
      </c>
      <c r="N52" s="555">
        <v>593</v>
      </c>
    </row>
    <row r="53" spans="2:14">
      <c r="B53" s="441"/>
      <c r="C53"/>
      <c r="D53" s="440" t="s">
        <v>34</v>
      </c>
      <c r="E53" s="554">
        <v>63</v>
      </c>
      <c r="F53" s="554">
        <v>5</v>
      </c>
      <c r="G53" s="554">
        <v>5</v>
      </c>
      <c r="H53" s="554">
        <v>1</v>
      </c>
      <c r="I53" s="554">
        <v>4</v>
      </c>
      <c r="J53" s="554">
        <v>3</v>
      </c>
      <c r="K53" s="554">
        <v>12</v>
      </c>
      <c r="L53" s="554">
        <v>7</v>
      </c>
      <c r="M53" s="554">
        <v>20</v>
      </c>
      <c r="N53" s="555">
        <v>6</v>
      </c>
    </row>
    <row r="54" spans="2:14">
      <c r="C54"/>
      <c r="D54" s="440" t="s">
        <v>120</v>
      </c>
      <c r="E54" s="554">
        <v>98</v>
      </c>
      <c r="F54" s="554">
        <v>23</v>
      </c>
      <c r="G54" s="554">
        <v>6</v>
      </c>
      <c r="H54" s="554">
        <v>4</v>
      </c>
      <c r="I54" s="554">
        <v>3</v>
      </c>
      <c r="J54" s="554">
        <v>3</v>
      </c>
      <c r="K54" s="554">
        <v>12</v>
      </c>
      <c r="L54" s="554">
        <v>4</v>
      </c>
      <c r="M54" s="554">
        <v>36</v>
      </c>
      <c r="N54" s="555">
        <v>7</v>
      </c>
    </row>
    <row r="55" spans="2:14" s="432" customFormat="1" ht="11.25" customHeight="1">
      <c r="B55" s="426"/>
      <c r="C55"/>
      <c r="D55" s="444"/>
      <c r="E55" s="554"/>
      <c r="F55" s="554"/>
      <c r="G55" s="554"/>
      <c r="H55" s="554"/>
      <c r="I55" s="554"/>
      <c r="J55" s="554"/>
      <c r="K55" s="554"/>
      <c r="L55" s="554"/>
      <c r="M55" s="554"/>
      <c r="N55" s="555"/>
    </row>
    <row r="56" spans="2:14">
      <c r="B56" s="426" t="s">
        <v>1086</v>
      </c>
      <c r="C56"/>
      <c r="D56" s="440" t="s">
        <v>32</v>
      </c>
      <c r="E56" s="554">
        <v>24926</v>
      </c>
      <c r="F56" s="554">
        <v>2077</v>
      </c>
      <c r="G56" s="554">
        <v>1199</v>
      </c>
      <c r="H56" s="554">
        <v>1424</v>
      </c>
      <c r="I56" s="554">
        <v>1900</v>
      </c>
      <c r="J56" s="554">
        <v>395</v>
      </c>
      <c r="K56" s="554">
        <v>1875</v>
      </c>
      <c r="L56" s="554">
        <v>306</v>
      </c>
      <c r="M56" s="554">
        <v>14637</v>
      </c>
      <c r="N56" s="555">
        <v>1113</v>
      </c>
    </row>
    <row r="57" spans="2:14">
      <c r="B57" s="446"/>
      <c r="C57"/>
      <c r="D57" s="440" t="s">
        <v>34</v>
      </c>
      <c r="E57" s="554">
        <v>111</v>
      </c>
      <c r="F57" s="554">
        <v>14</v>
      </c>
      <c r="G57" s="554">
        <v>14</v>
      </c>
      <c r="H57" s="554">
        <v>4</v>
      </c>
      <c r="I57" s="554">
        <v>9</v>
      </c>
      <c r="J57" s="554">
        <v>5</v>
      </c>
      <c r="K57" s="554">
        <v>22</v>
      </c>
      <c r="L57" s="554">
        <v>3</v>
      </c>
      <c r="M57" s="554">
        <v>34</v>
      </c>
      <c r="N57" s="555">
        <v>6</v>
      </c>
    </row>
    <row r="58" spans="2:14">
      <c r="B58" s="449"/>
      <c r="C58"/>
      <c r="D58" s="440" t="s">
        <v>120</v>
      </c>
      <c r="E58" s="554">
        <v>199</v>
      </c>
      <c r="F58" s="554">
        <v>29</v>
      </c>
      <c r="G58" s="554">
        <v>19</v>
      </c>
      <c r="H58" s="554">
        <v>10</v>
      </c>
      <c r="I58" s="554">
        <v>20</v>
      </c>
      <c r="J58" s="554">
        <v>5</v>
      </c>
      <c r="K58" s="554">
        <v>27</v>
      </c>
      <c r="L58" s="554">
        <v>5</v>
      </c>
      <c r="M58" s="554">
        <v>76</v>
      </c>
      <c r="N58" s="555">
        <v>8</v>
      </c>
    </row>
    <row r="59" spans="2:14" ht="9" customHeight="1">
      <c r="C59"/>
      <c r="D59" s="444"/>
      <c r="E59" s="554"/>
      <c r="F59" s="554"/>
      <c r="G59" s="554"/>
      <c r="H59" s="554"/>
      <c r="I59" s="554"/>
      <c r="J59" s="554"/>
      <c r="K59" s="554"/>
      <c r="L59" s="554"/>
      <c r="M59" s="554"/>
      <c r="N59" s="555"/>
    </row>
    <row r="60" spans="2:14">
      <c r="B60" s="426" t="s">
        <v>1087</v>
      </c>
      <c r="C60"/>
      <c r="D60" s="440" t="s">
        <v>32</v>
      </c>
      <c r="E60" s="554">
        <v>3865</v>
      </c>
      <c r="F60" s="554">
        <v>305</v>
      </c>
      <c r="G60" s="554">
        <v>160</v>
      </c>
      <c r="H60" s="554">
        <v>187</v>
      </c>
      <c r="I60" s="554">
        <v>331</v>
      </c>
      <c r="J60" s="554">
        <v>56</v>
      </c>
      <c r="K60" s="554">
        <v>242</v>
      </c>
      <c r="L60" s="554">
        <v>83</v>
      </c>
      <c r="M60" s="554">
        <v>2250</v>
      </c>
      <c r="N60" s="555">
        <v>251</v>
      </c>
    </row>
    <row r="61" spans="2:14">
      <c r="B61" s="441"/>
      <c r="C61"/>
      <c r="D61" s="440" t="s">
        <v>34</v>
      </c>
      <c r="E61" s="554">
        <v>38</v>
      </c>
      <c r="F61" s="554">
        <v>2</v>
      </c>
      <c r="G61" s="554">
        <v>0</v>
      </c>
      <c r="H61" s="554">
        <v>0</v>
      </c>
      <c r="I61" s="554">
        <v>0</v>
      </c>
      <c r="J61" s="554">
        <v>4</v>
      </c>
      <c r="K61" s="554">
        <v>9</v>
      </c>
      <c r="L61" s="554">
        <v>3</v>
      </c>
      <c r="M61" s="554">
        <v>18</v>
      </c>
      <c r="N61" s="555">
        <v>2</v>
      </c>
    </row>
    <row r="62" spans="2:14">
      <c r="C62"/>
      <c r="D62" s="440" t="s">
        <v>120</v>
      </c>
      <c r="E62" s="554">
        <v>52</v>
      </c>
      <c r="F62" s="554">
        <v>10</v>
      </c>
      <c r="G62" s="554">
        <v>5</v>
      </c>
      <c r="H62" s="554">
        <v>3</v>
      </c>
      <c r="I62" s="554">
        <v>5</v>
      </c>
      <c r="J62" s="554">
        <v>1</v>
      </c>
      <c r="K62" s="554">
        <v>12</v>
      </c>
      <c r="L62" s="554">
        <v>1</v>
      </c>
      <c r="M62" s="554">
        <v>15</v>
      </c>
      <c r="N62" s="555">
        <v>0</v>
      </c>
    </row>
    <row r="63" spans="2:14" ht="9.75" customHeight="1">
      <c r="C63"/>
      <c r="D63" s="444"/>
      <c r="E63" s="554"/>
      <c r="F63" s="554"/>
      <c r="G63" s="554"/>
      <c r="H63" s="554"/>
      <c r="I63" s="554"/>
      <c r="J63" s="554"/>
      <c r="K63" s="554"/>
      <c r="L63" s="554"/>
      <c r="M63" s="554"/>
      <c r="N63" s="555"/>
    </row>
    <row r="64" spans="2:14">
      <c r="B64" s="426" t="s">
        <v>1088</v>
      </c>
      <c r="C64"/>
      <c r="D64" s="440" t="s">
        <v>32</v>
      </c>
      <c r="E64" s="554">
        <v>6892</v>
      </c>
      <c r="F64" s="554">
        <v>613</v>
      </c>
      <c r="G64" s="554">
        <v>323</v>
      </c>
      <c r="H64" s="554">
        <v>319</v>
      </c>
      <c r="I64" s="554">
        <v>503</v>
      </c>
      <c r="J64" s="554">
        <v>107</v>
      </c>
      <c r="K64" s="554">
        <v>523</v>
      </c>
      <c r="L64" s="554">
        <v>108</v>
      </c>
      <c r="M64" s="554">
        <v>4164</v>
      </c>
      <c r="N64" s="555">
        <v>232</v>
      </c>
    </row>
    <row r="65" spans="2:14">
      <c r="B65" s="441"/>
      <c r="C65"/>
      <c r="D65" s="440" t="s">
        <v>34</v>
      </c>
      <c r="E65" s="554">
        <v>17</v>
      </c>
      <c r="F65" s="554">
        <v>1</v>
      </c>
      <c r="G65" s="554">
        <v>6</v>
      </c>
      <c r="H65" s="554">
        <v>0</v>
      </c>
      <c r="I65" s="554">
        <v>1</v>
      </c>
      <c r="J65" s="554">
        <v>2</v>
      </c>
      <c r="K65" s="554">
        <v>0</v>
      </c>
      <c r="L65" s="554">
        <v>0</v>
      </c>
      <c r="M65" s="554">
        <v>5</v>
      </c>
      <c r="N65" s="555">
        <v>2</v>
      </c>
    </row>
    <row r="66" spans="2:14">
      <c r="B66" s="449"/>
      <c r="C66"/>
      <c r="D66" s="440" t="s">
        <v>120</v>
      </c>
      <c r="E66" s="554">
        <v>68</v>
      </c>
      <c r="F66" s="554">
        <v>7</v>
      </c>
      <c r="G66" s="554">
        <v>9</v>
      </c>
      <c r="H66" s="554">
        <v>0</v>
      </c>
      <c r="I66" s="554">
        <v>8</v>
      </c>
      <c r="J66" s="554">
        <v>7</v>
      </c>
      <c r="K66" s="554">
        <v>10</v>
      </c>
      <c r="L66" s="554">
        <v>3</v>
      </c>
      <c r="M66" s="554">
        <v>21</v>
      </c>
      <c r="N66" s="555">
        <v>3</v>
      </c>
    </row>
    <row r="67" spans="2:14" ht="9.75" customHeight="1">
      <c r="C67"/>
      <c r="D67" s="444"/>
      <c r="E67" s="554"/>
      <c r="F67" s="554"/>
      <c r="G67" s="554"/>
      <c r="H67" s="554"/>
      <c r="I67" s="554"/>
      <c r="J67" s="554"/>
      <c r="K67" s="554"/>
      <c r="L67" s="554"/>
      <c r="M67" s="554"/>
      <c r="N67" s="555"/>
    </row>
    <row r="68" spans="2:14">
      <c r="B68" s="426" t="s">
        <v>1089</v>
      </c>
      <c r="C68"/>
      <c r="D68" s="440" t="s">
        <v>32</v>
      </c>
      <c r="E68" s="554">
        <v>21431</v>
      </c>
      <c r="F68" s="554">
        <v>1642</v>
      </c>
      <c r="G68" s="554">
        <v>839</v>
      </c>
      <c r="H68" s="554">
        <v>978</v>
      </c>
      <c r="I68" s="554">
        <v>1470</v>
      </c>
      <c r="J68" s="554">
        <v>295</v>
      </c>
      <c r="K68" s="554">
        <v>1454</v>
      </c>
      <c r="L68" s="554">
        <v>325</v>
      </c>
      <c r="M68" s="554">
        <v>13251</v>
      </c>
      <c r="N68" s="555">
        <v>1177</v>
      </c>
    </row>
    <row r="69" spans="2:14">
      <c r="B69" s="441"/>
      <c r="C69"/>
      <c r="D69" s="440" t="s">
        <v>34</v>
      </c>
      <c r="E69" s="554">
        <v>92</v>
      </c>
      <c r="F69" s="554">
        <v>11</v>
      </c>
      <c r="G69" s="554">
        <v>4</v>
      </c>
      <c r="H69" s="554">
        <v>2</v>
      </c>
      <c r="I69" s="554">
        <v>5</v>
      </c>
      <c r="J69" s="554">
        <v>1</v>
      </c>
      <c r="K69" s="554">
        <v>11</v>
      </c>
      <c r="L69" s="554">
        <v>13</v>
      </c>
      <c r="M69" s="554">
        <v>35</v>
      </c>
      <c r="N69" s="555">
        <v>10</v>
      </c>
    </row>
    <row r="70" spans="2:14">
      <c r="C70"/>
      <c r="D70" s="440" t="s">
        <v>120</v>
      </c>
      <c r="E70" s="554">
        <v>184</v>
      </c>
      <c r="F70" s="554">
        <v>26</v>
      </c>
      <c r="G70" s="554">
        <v>22</v>
      </c>
      <c r="H70" s="554">
        <v>7</v>
      </c>
      <c r="I70" s="554">
        <v>14</v>
      </c>
      <c r="J70" s="554">
        <v>8</v>
      </c>
      <c r="K70" s="554">
        <v>31</v>
      </c>
      <c r="L70" s="554">
        <v>4</v>
      </c>
      <c r="M70" s="554">
        <v>64</v>
      </c>
      <c r="N70" s="555">
        <v>8</v>
      </c>
    </row>
    <row r="71" spans="2:14" ht="12" customHeight="1">
      <c r="C71"/>
      <c r="D71" s="444"/>
      <c r="E71" s="554"/>
      <c r="F71" s="554"/>
      <c r="G71" s="554"/>
      <c r="H71" s="554"/>
      <c r="I71" s="554"/>
      <c r="J71" s="554"/>
      <c r="K71" s="554"/>
      <c r="L71" s="554"/>
      <c r="M71" s="554"/>
      <c r="N71" s="555"/>
    </row>
    <row r="72" spans="2:14">
      <c r="B72" s="426" t="s">
        <v>1090</v>
      </c>
      <c r="C72"/>
      <c r="D72" s="440" t="s">
        <v>32</v>
      </c>
      <c r="E72" s="554">
        <v>8080</v>
      </c>
      <c r="F72" s="554">
        <v>771</v>
      </c>
      <c r="G72" s="554">
        <v>443</v>
      </c>
      <c r="H72" s="554">
        <v>483</v>
      </c>
      <c r="I72" s="554">
        <v>723</v>
      </c>
      <c r="J72" s="554">
        <v>125</v>
      </c>
      <c r="K72" s="554">
        <v>555</v>
      </c>
      <c r="L72" s="554">
        <v>118</v>
      </c>
      <c r="M72" s="554">
        <v>4585</v>
      </c>
      <c r="N72" s="555">
        <v>277</v>
      </c>
    </row>
    <row r="73" spans="2:14">
      <c r="B73" s="441"/>
      <c r="C73"/>
      <c r="D73" s="440" t="s">
        <v>34</v>
      </c>
      <c r="E73" s="554">
        <v>54</v>
      </c>
      <c r="F73" s="554">
        <v>3</v>
      </c>
      <c r="G73" s="554">
        <v>13</v>
      </c>
      <c r="H73" s="554">
        <v>5</v>
      </c>
      <c r="I73" s="554">
        <v>5</v>
      </c>
      <c r="J73" s="554">
        <v>3</v>
      </c>
      <c r="K73" s="554">
        <v>10</v>
      </c>
      <c r="L73" s="554">
        <v>0</v>
      </c>
      <c r="M73" s="554">
        <v>13</v>
      </c>
      <c r="N73" s="555">
        <v>2</v>
      </c>
    </row>
    <row r="74" spans="2:14" ht="16.5" customHeight="1">
      <c r="C74"/>
      <c r="D74" s="440" t="s">
        <v>120</v>
      </c>
      <c r="E74" s="554">
        <v>50</v>
      </c>
      <c r="F74" s="554">
        <v>9</v>
      </c>
      <c r="G74" s="554">
        <v>8</v>
      </c>
      <c r="H74" s="554">
        <v>1</v>
      </c>
      <c r="I74" s="554">
        <v>5</v>
      </c>
      <c r="J74" s="554">
        <v>0</v>
      </c>
      <c r="K74" s="554">
        <v>7</v>
      </c>
      <c r="L74" s="554">
        <v>0</v>
      </c>
      <c r="M74" s="554">
        <v>20</v>
      </c>
      <c r="N74" s="555">
        <v>0</v>
      </c>
    </row>
  </sheetData>
  <sheetProtection selectLockedCells="1" selectUnlockedCells="1"/>
  <mergeCells count="17">
    <mergeCell ref="B36:C36"/>
    <mergeCell ref="K4:K5"/>
    <mergeCell ref="L4:L5"/>
    <mergeCell ref="M4:M5"/>
    <mergeCell ref="N4:N5"/>
    <mergeCell ref="B5:D5"/>
    <mergeCell ref="B6:D7"/>
    <mergeCell ref="C1:N1"/>
    <mergeCell ref="C2:N2"/>
    <mergeCell ref="B3:D3"/>
    <mergeCell ref="B4:D4"/>
    <mergeCell ref="F4:F5"/>
    <mergeCell ref="G4:H4"/>
    <mergeCell ref="I4:I5"/>
    <mergeCell ref="J4:J5"/>
    <mergeCell ref="E3:E7"/>
    <mergeCell ref="F3:N3"/>
  </mergeCells>
  <pageMargins left="0.70833333333333337" right="0.70833333333333337" top="0.74791666666666667" bottom="0.74791666666666667" header="0.51180555555555551" footer="0.51180555555555551"/>
  <pageSetup paperSize="9" scale="52" firstPageNumber="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tabColor rgb="FFFFFF00"/>
    <pageSetUpPr fitToPage="1"/>
  </sheetPr>
  <dimension ref="B1:N74"/>
  <sheetViews>
    <sheetView workbookViewId="0"/>
  </sheetViews>
  <sheetFormatPr defaultRowHeight="15.75"/>
  <cols>
    <col min="1" max="1" width="2.25" style="426" customWidth="1"/>
    <col min="2" max="2" width="9.75" style="426" customWidth="1"/>
    <col min="3" max="3" width="19" style="426" customWidth="1"/>
    <col min="4" max="4" width="4.375" style="426" customWidth="1"/>
    <col min="5" max="5" width="9.125" style="426" customWidth="1"/>
    <col min="6" max="6" width="11" style="426" customWidth="1"/>
    <col min="7" max="7" width="9.625" style="426" customWidth="1"/>
    <col min="8" max="8" width="8.75" style="426" customWidth="1"/>
    <col min="9" max="9" width="10.375" style="426" customWidth="1"/>
    <col min="10" max="10" width="9.125" style="426" customWidth="1"/>
    <col min="11" max="11" width="9.625" style="426" customWidth="1"/>
    <col min="12" max="12" width="9.875" style="426" customWidth="1"/>
    <col min="13" max="13" width="10.5" style="426" customWidth="1"/>
    <col min="14" max="14" width="10.25" style="426" customWidth="1"/>
    <col min="15" max="16384" width="9" style="426"/>
  </cols>
  <sheetData>
    <row r="1" spans="2:14" s="450" customFormat="1" ht="35.25" customHeight="1">
      <c r="B1" s="451" t="s">
        <v>1576</v>
      </c>
      <c r="C1" s="1187" t="s">
        <v>1744</v>
      </c>
      <c r="D1" s="1187"/>
      <c r="E1" s="1187"/>
      <c r="F1" s="1187"/>
      <c r="G1" s="1187"/>
      <c r="H1" s="1187"/>
      <c r="I1" s="1187"/>
      <c r="J1" s="1187"/>
      <c r="K1" s="1187"/>
      <c r="L1" s="1187"/>
      <c r="M1" s="1187"/>
      <c r="N1" s="1187"/>
    </row>
    <row r="2" spans="2:14" ht="21.75" customHeight="1">
      <c r="C2" s="1188" t="s">
        <v>1745</v>
      </c>
      <c r="D2" s="1188"/>
      <c r="E2" s="1188"/>
      <c r="F2" s="1188"/>
      <c r="G2" s="1188"/>
      <c r="H2" s="1188"/>
      <c r="I2" s="1188"/>
      <c r="J2" s="1188"/>
      <c r="K2" s="1188"/>
      <c r="L2" s="1188"/>
      <c r="M2" s="1188"/>
      <c r="N2" s="1188"/>
    </row>
    <row r="3" spans="2:14" ht="43.5" customHeight="1">
      <c r="B3" s="1189" t="s">
        <v>13</v>
      </c>
      <c r="C3" s="1189"/>
      <c r="D3" s="1189"/>
      <c r="E3" s="1096" t="s">
        <v>2009</v>
      </c>
      <c r="F3" s="1179" t="s">
        <v>1577</v>
      </c>
      <c r="G3" s="1180"/>
      <c r="H3" s="1180"/>
      <c r="I3" s="1180"/>
      <c r="J3" s="1180"/>
      <c r="K3" s="1180"/>
      <c r="L3" s="1180"/>
      <c r="M3" s="1180"/>
      <c r="N3" s="1180"/>
    </row>
    <row r="4" spans="2:14" ht="77.25" customHeight="1">
      <c r="B4" s="1190" t="s">
        <v>280</v>
      </c>
      <c r="C4" s="1190"/>
      <c r="D4" s="1190"/>
      <c r="E4" s="1097"/>
      <c r="F4" s="1077" t="s">
        <v>1019</v>
      </c>
      <c r="G4" s="1077" t="s">
        <v>440</v>
      </c>
      <c r="H4" s="1077" t="s">
        <v>441</v>
      </c>
      <c r="I4" s="1191" t="s">
        <v>1578</v>
      </c>
      <c r="J4" s="1191"/>
      <c r="K4" s="1191"/>
      <c r="L4" s="1112" t="s">
        <v>1579</v>
      </c>
      <c r="M4" s="1112"/>
      <c r="N4" s="1179" t="s">
        <v>1580</v>
      </c>
    </row>
    <row r="5" spans="2:14" ht="83.85" customHeight="1">
      <c r="B5" s="956" t="s">
        <v>1541</v>
      </c>
      <c r="C5" s="956"/>
      <c r="D5" s="453"/>
      <c r="E5" s="1097"/>
      <c r="F5" s="1077"/>
      <c r="G5" s="1077"/>
      <c r="H5" s="1077"/>
      <c r="I5" s="454" t="s">
        <v>1581</v>
      </c>
      <c r="J5" s="455" t="s">
        <v>1582</v>
      </c>
      <c r="K5" s="456" t="s">
        <v>451</v>
      </c>
      <c r="L5" s="271" t="s">
        <v>1583</v>
      </c>
      <c r="M5" s="271" t="s">
        <v>451</v>
      </c>
      <c r="N5" s="1179"/>
    </row>
    <row r="6" spans="2:14" ht="74.25" customHeight="1">
      <c r="B6" s="1185" t="s">
        <v>1547</v>
      </c>
      <c r="C6" s="1185"/>
      <c r="D6" s="453"/>
      <c r="E6" s="1097"/>
      <c r="F6" s="275" t="s">
        <v>446</v>
      </c>
      <c r="G6" s="307" t="s">
        <v>1028</v>
      </c>
      <c r="H6" s="307" t="s">
        <v>448</v>
      </c>
      <c r="I6" s="275" t="s">
        <v>1584</v>
      </c>
      <c r="J6" s="275" t="s">
        <v>1585</v>
      </c>
      <c r="K6" s="430" t="s">
        <v>456</v>
      </c>
      <c r="L6" s="275" t="s">
        <v>1586</v>
      </c>
      <c r="M6" s="275" t="s">
        <v>456</v>
      </c>
      <c r="N6" s="1179"/>
    </row>
    <row r="7" spans="2:14" s="457" customFormat="1" ht="19.5" customHeight="1">
      <c r="B7" s="458"/>
      <c r="C7" s="458"/>
      <c r="D7" s="459"/>
      <c r="E7" s="1178"/>
      <c r="F7" s="460" t="s">
        <v>1864</v>
      </c>
      <c r="G7" s="460" t="s">
        <v>1835</v>
      </c>
      <c r="H7" s="461" t="s">
        <v>1836</v>
      </c>
      <c r="I7" s="461" t="s">
        <v>1837</v>
      </c>
      <c r="J7" s="460" t="s">
        <v>1838</v>
      </c>
      <c r="K7" s="460" t="s">
        <v>1839</v>
      </c>
      <c r="L7" s="460" t="s">
        <v>1840</v>
      </c>
      <c r="M7" s="460" t="s">
        <v>1841</v>
      </c>
      <c r="N7" s="1179"/>
    </row>
    <row r="8" spans="2:14" ht="21" customHeight="1">
      <c r="B8" s="1186" t="s">
        <v>300</v>
      </c>
      <c r="C8" s="1186"/>
      <c r="D8" s="433" t="s">
        <v>32</v>
      </c>
      <c r="E8" s="434">
        <v>87622</v>
      </c>
      <c r="F8" s="434">
        <v>178</v>
      </c>
      <c r="G8" s="434">
        <v>120</v>
      </c>
      <c r="H8" s="434">
        <v>144</v>
      </c>
      <c r="I8" s="434">
        <v>5280</v>
      </c>
      <c r="J8" s="434">
        <v>749</v>
      </c>
      <c r="K8" s="434">
        <v>2781</v>
      </c>
      <c r="L8" s="434">
        <v>5452</v>
      </c>
      <c r="M8" s="434">
        <v>16664</v>
      </c>
      <c r="N8" s="435">
        <v>56254</v>
      </c>
    </row>
    <row r="9" spans="2:14" ht="18.75" customHeight="1">
      <c r="B9" s="436" t="s">
        <v>31</v>
      </c>
      <c r="C9" s="436"/>
      <c r="D9" s="433" t="s">
        <v>34</v>
      </c>
      <c r="E9" s="434">
        <v>304</v>
      </c>
      <c r="F9" s="434">
        <v>8</v>
      </c>
      <c r="G9" s="434">
        <v>5</v>
      </c>
      <c r="H9" s="434">
        <v>5</v>
      </c>
      <c r="I9" s="434">
        <v>25</v>
      </c>
      <c r="J9" s="434">
        <v>3</v>
      </c>
      <c r="K9" s="434">
        <v>3</v>
      </c>
      <c r="L9" s="434">
        <v>29</v>
      </c>
      <c r="M9" s="434">
        <v>5</v>
      </c>
      <c r="N9" s="435">
        <v>221</v>
      </c>
    </row>
    <row r="10" spans="2:14" ht="18.75" customHeight="1">
      <c r="B10" s="427"/>
      <c r="C10" s="427"/>
      <c r="D10" s="433" t="s">
        <v>120</v>
      </c>
      <c r="E10" s="434">
        <v>502</v>
      </c>
      <c r="F10" s="434">
        <v>6</v>
      </c>
      <c r="G10" s="434">
        <v>13</v>
      </c>
      <c r="H10" s="434">
        <v>7</v>
      </c>
      <c r="I10" s="434">
        <v>35</v>
      </c>
      <c r="J10" s="434">
        <v>2</v>
      </c>
      <c r="K10" s="434">
        <v>14</v>
      </c>
      <c r="L10" s="434">
        <v>55</v>
      </c>
      <c r="M10" s="434">
        <v>24</v>
      </c>
      <c r="N10" s="435">
        <v>346</v>
      </c>
    </row>
    <row r="11" spans="2:14" ht="9" customHeight="1">
      <c r="B11" s="427"/>
      <c r="C11" s="427"/>
      <c r="D11" s="437"/>
      <c r="E11" s="434"/>
      <c r="F11" s="434"/>
      <c r="G11" s="434"/>
      <c r="H11" s="434"/>
      <c r="I11" s="434"/>
      <c r="J11" s="434"/>
      <c r="K11" s="434"/>
      <c r="L11" s="434"/>
      <c r="M11" s="434"/>
      <c r="N11" s="435"/>
    </row>
    <row r="12" spans="2:14" ht="14.25" customHeight="1">
      <c r="B12" s="426" t="s">
        <v>1075</v>
      </c>
      <c r="D12" s="440" t="s">
        <v>32</v>
      </c>
      <c r="E12" s="554">
        <v>9318</v>
      </c>
      <c r="F12" s="554">
        <v>14</v>
      </c>
      <c r="G12" s="554">
        <v>3</v>
      </c>
      <c r="H12" s="554">
        <v>16</v>
      </c>
      <c r="I12" s="554">
        <v>556</v>
      </c>
      <c r="J12" s="554">
        <v>81</v>
      </c>
      <c r="K12" s="554">
        <v>285</v>
      </c>
      <c r="L12" s="554">
        <v>558</v>
      </c>
      <c r="M12" s="554">
        <v>1667</v>
      </c>
      <c r="N12" s="555">
        <v>6138</v>
      </c>
    </row>
    <row r="13" spans="2:14" ht="14.25" customHeight="1">
      <c r="B13" s="441"/>
      <c r="C13" s="441"/>
      <c r="D13" s="440" t="s">
        <v>34</v>
      </c>
      <c r="E13" s="554">
        <v>29</v>
      </c>
      <c r="F13" s="554">
        <v>0</v>
      </c>
      <c r="G13" s="554">
        <v>0</v>
      </c>
      <c r="H13" s="554">
        <v>1</v>
      </c>
      <c r="I13" s="554">
        <v>3</v>
      </c>
      <c r="J13" s="554">
        <v>1</v>
      </c>
      <c r="K13" s="554">
        <v>0</v>
      </c>
      <c r="L13" s="554">
        <v>2</v>
      </c>
      <c r="M13" s="554">
        <v>0</v>
      </c>
      <c r="N13" s="555">
        <v>22</v>
      </c>
    </row>
    <row r="14" spans="2:14" ht="14.25" customHeight="1">
      <c r="D14" s="440" t="s">
        <v>120</v>
      </c>
      <c r="E14" s="554">
        <v>43</v>
      </c>
      <c r="F14" s="554">
        <v>0</v>
      </c>
      <c r="G14" s="554">
        <v>0</v>
      </c>
      <c r="H14" s="554">
        <v>0</v>
      </c>
      <c r="I14" s="554">
        <v>6</v>
      </c>
      <c r="J14" s="554">
        <v>0</v>
      </c>
      <c r="K14" s="554">
        <v>1</v>
      </c>
      <c r="L14" s="554">
        <v>6</v>
      </c>
      <c r="M14" s="554">
        <v>1</v>
      </c>
      <c r="N14" s="555">
        <v>29</v>
      </c>
    </row>
    <row r="15" spans="2:14" ht="9" customHeight="1">
      <c r="B15" s="442"/>
      <c r="C15" s="442"/>
      <c r="D15" s="443"/>
      <c r="E15" s="554"/>
      <c r="F15" s="554"/>
      <c r="G15" s="554"/>
      <c r="H15" s="554"/>
      <c r="I15" s="554"/>
      <c r="J15" s="554"/>
      <c r="K15" s="554"/>
      <c r="L15" s="554"/>
      <c r="M15" s="554"/>
      <c r="N15" s="555"/>
    </row>
    <row r="16" spans="2:14" ht="14.25" customHeight="1">
      <c r="B16" s="426" t="s">
        <v>1076</v>
      </c>
      <c r="D16" s="440" t="s">
        <v>32</v>
      </c>
      <c r="E16" s="554">
        <v>5091</v>
      </c>
      <c r="F16" s="554">
        <v>12</v>
      </c>
      <c r="G16" s="554">
        <v>13</v>
      </c>
      <c r="H16" s="554">
        <v>7</v>
      </c>
      <c r="I16" s="554">
        <v>340</v>
      </c>
      <c r="J16" s="554">
        <v>52</v>
      </c>
      <c r="K16" s="554">
        <v>173</v>
      </c>
      <c r="L16" s="554">
        <v>318</v>
      </c>
      <c r="M16" s="554">
        <v>861</v>
      </c>
      <c r="N16" s="555">
        <v>3315</v>
      </c>
    </row>
    <row r="17" spans="2:14" ht="14.25" customHeight="1">
      <c r="B17" s="441"/>
      <c r="C17" s="441"/>
      <c r="D17" s="440" t="s">
        <v>34</v>
      </c>
      <c r="E17" s="554">
        <v>21</v>
      </c>
      <c r="F17" s="554">
        <v>0</v>
      </c>
      <c r="G17" s="554">
        <v>1</v>
      </c>
      <c r="H17" s="554">
        <v>0</v>
      </c>
      <c r="I17" s="554">
        <v>0</v>
      </c>
      <c r="J17" s="554">
        <v>1</v>
      </c>
      <c r="K17" s="554">
        <v>0</v>
      </c>
      <c r="L17" s="554">
        <v>2</v>
      </c>
      <c r="M17" s="554">
        <v>0</v>
      </c>
      <c r="N17" s="555">
        <v>17</v>
      </c>
    </row>
    <row r="18" spans="2:14" ht="14.25" customHeight="1">
      <c r="B18" s="441"/>
      <c r="C18" s="441"/>
      <c r="D18" s="440" t="s">
        <v>120</v>
      </c>
      <c r="E18" s="554">
        <v>22</v>
      </c>
      <c r="F18" s="554">
        <v>1</v>
      </c>
      <c r="G18" s="554">
        <v>0</v>
      </c>
      <c r="H18" s="554">
        <v>0</v>
      </c>
      <c r="I18" s="554">
        <v>4</v>
      </c>
      <c r="J18" s="554">
        <v>0</v>
      </c>
      <c r="K18" s="554">
        <v>1</v>
      </c>
      <c r="L18" s="554">
        <v>0</v>
      </c>
      <c r="M18" s="554">
        <v>0</v>
      </c>
      <c r="N18" s="555">
        <v>16</v>
      </c>
    </row>
    <row r="19" spans="2:14" ht="9.75" customHeight="1">
      <c r="D19" s="444"/>
      <c r="E19" s="554"/>
      <c r="F19" s="554"/>
      <c r="G19" s="554"/>
      <c r="H19" s="554"/>
      <c r="I19" s="554"/>
      <c r="J19" s="554"/>
      <c r="K19" s="554"/>
      <c r="L19" s="554"/>
      <c r="M19" s="554"/>
      <c r="N19" s="555"/>
    </row>
    <row r="20" spans="2:14" ht="14.25" customHeight="1">
      <c r="B20" s="426" t="s">
        <v>1077</v>
      </c>
      <c r="D20" s="440" t="s">
        <v>32</v>
      </c>
      <c r="E20" s="554">
        <v>3447</v>
      </c>
      <c r="F20" s="554">
        <v>9</v>
      </c>
      <c r="G20" s="554">
        <v>9</v>
      </c>
      <c r="H20" s="554">
        <v>8</v>
      </c>
      <c r="I20" s="554">
        <v>199</v>
      </c>
      <c r="J20" s="554">
        <v>44</v>
      </c>
      <c r="K20" s="554">
        <v>140</v>
      </c>
      <c r="L20" s="554">
        <v>245</v>
      </c>
      <c r="M20" s="554">
        <v>806</v>
      </c>
      <c r="N20" s="555">
        <v>1987</v>
      </c>
    </row>
    <row r="21" spans="2:14" ht="14.25" customHeight="1">
      <c r="D21" s="440" t="s">
        <v>34</v>
      </c>
      <c r="E21" s="554">
        <v>17</v>
      </c>
      <c r="F21" s="554">
        <v>1</v>
      </c>
      <c r="G21" s="554">
        <v>1</v>
      </c>
      <c r="H21" s="554">
        <v>1</v>
      </c>
      <c r="I21" s="554">
        <v>1</v>
      </c>
      <c r="J21" s="554">
        <v>0</v>
      </c>
      <c r="K21" s="554">
        <v>1</v>
      </c>
      <c r="L21" s="554">
        <v>1</v>
      </c>
      <c r="M21" s="554">
        <v>1</v>
      </c>
      <c r="N21" s="555">
        <v>10</v>
      </c>
    </row>
    <row r="22" spans="2:14" ht="14.25" customHeight="1">
      <c r="D22" s="440" t="s">
        <v>120</v>
      </c>
      <c r="E22" s="554">
        <v>16</v>
      </c>
      <c r="F22" s="554">
        <v>0</v>
      </c>
      <c r="G22" s="554">
        <v>0</v>
      </c>
      <c r="H22" s="554">
        <v>0</v>
      </c>
      <c r="I22" s="554">
        <v>1</v>
      </c>
      <c r="J22" s="554">
        <v>0</v>
      </c>
      <c r="K22" s="554">
        <v>3</v>
      </c>
      <c r="L22" s="554">
        <v>0</v>
      </c>
      <c r="M22" s="554">
        <v>0</v>
      </c>
      <c r="N22" s="555">
        <v>12</v>
      </c>
    </row>
    <row r="23" spans="2:14" ht="8.25" customHeight="1">
      <c r="D23" s="444"/>
      <c r="E23" s="554"/>
      <c r="F23" s="554"/>
      <c r="G23" s="554"/>
      <c r="H23" s="554"/>
      <c r="I23" s="554"/>
      <c r="J23" s="554"/>
      <c r="K23" s="554"/>
      <c r="L23" s="554"/>
      <c r="M23" s="554"/>
      <c r="N23" s="555"/>
    </row>
    <row r="24" spans="2:14" ht="14.25" customHeight="1">
      <c r="B24" s="426" t="s">
        <v>1078</v>
      </c>
      <c r="D24" s="440" t="s">
        <v>32</v>
      </c>
      <c r="E24" s="554">
        <v>2342</v>
      </c>
      <c r="F24" s="554">
        <v>2</v>
      </c>
      <c r="G24" s="554">
        <v>2</v>
      </c>
      <c r="H24" s="554">
        <v>7</v>
      </c>
      <c r="I24" s="554">
        <v>168</v>
      </c>
      <c r="J24" s="554">
        <v>22</v>
      </c>
      <c r="K24" s="554">
        <v>72</v>
      </c>
      <c r="L24" s="554">
        <v>145</v>
      </c>
      <c r="M24" s="554">
        <v>367</v>
      </c>
      <c r="N24" s="555">
        <v>1557</v>
      </c>
    </row>
    <row r="25" spans="2:14" ht="14.25" customHeight="1">
      <c r="B25" s="441"/>
      <c r="C25" s="441"/>
      <c r="D25" s="440" t="s">
        <v>34</v>
      </c>
      <c r="E25" s="554">
        <v>2</v>
      </c>
      <c r="F25" s="554">
        <v>0</v>
      </c>
      <c r="G25" s="554">
        <v>0</v>
      </c>
      <c r="H25" s="554">
        <v>0</v>
      </c>
      <c r="I25" s="554">
        <v>0</v>
      </c>
      <c r="J25" s="554">
        <v>0</v>
      </c>
      <c r="K25" s="554">
        <v>0</v>
      </c>
      <c r="L25" s="554">
        <v>0</v>
      </c>
      <c r="M25" s="554">
        <v>0</v>
      </c>
      <c r="N25" s="555">
        <v>2</v>
      </c>
    </row>
    <row r="26" spans="2:14" ht="14.25" customHeight="1">
      <c r="D26" s="440" t="s">
        <v>120</v>
      </c>
      <c r="E26" s="554">
        <v>10</v>
      </c>
      <c r="F26" s="554">
        <v>0</v>
      </c>
      <c r="G26" s="554">
        <v>0</v>
      </c>
      <c r="H26" s="554">
        <v>0</v>
      </c>
      <c r="I26" s="554">
        <v>0</v>
      </c>
      <c r="J26" s="554">
        <v>0</v>
      </c>
      <c r="K26" s="554">
        <v>0</v>
      </c>
      <c r="L26" s="554">
        <v>1</v>
      </c>
      <c r="M26" s="554">
        <v>0</v>
      </c>
      <c r="N26" s="555">
        <v>9</v>
      </c>
    </row>
    <row r="27" spans="2:14" ht="9" customHeight="1">
      <c r="D27" s="444"/>
      <c r="E27" s="554"/>
      <c r="F27" s="554"/>
      <c r="G27" s="554"/>
      <c r="H27" s="554"/>
      <c r="I27" s="554"/>
      <c r="J27" s="554"/>
      <c r="K27" s="554"/>
      <c r="L27" s="554"/>
      <c r="M27" s="554"/>
      <c r="N27" s="555"/>
    </row>
    <row r="28" spans="2:14" ht="14.25" customHeight="1">
      <c r="B28" s="426" t="s">
        <v>1079</v>
      </c>
      <c r="D28" s="440" t="s">
        <v>32</v>
      </c>
      <c r="E28" s="554">
        <v>5403</v>
      </c>
      <c r="F28" s="554">
        <v>13</v>
      </c>
      <c r="G28" s="554">
        <v>10</v>
      </c>
      <c r="H28" s="554">
        <v>12</v>
      </c>
      <c r="I28" s="554">
        <v>228</v>
      </c>
      <c r="J28" s="554">
        <v>43</v>
      </c>
      <c r="K28" s="554">
        <v>149</v>
      </c>
      <c r="L28" s="554">
        <v>295</v>
      </c>
      <c r="M28" s="554">
        <v>949</v>
      </c>
      <c r="N28" s="555">
        <v>3704</v>
      </c>
    </row>
    <row r="29" spans="2:14" ht="14.25" customHeight="1">
      <c r="B29" s="441"/>
      <c r="C29" s="441"/>
      <c r="D29" s="440" t="s">
        <v>34</v>
      </c>
      <c r="E29" s="554">
        <v>16</v>
      </c>
      <c r="F29" s="554">
        <v>1</v>
      </c>
      <c r="G29" s="554">
        <v>1</v>
      </c>
      <c r="H29" s="554">
        <v>0</v>
      </c>
      <c r="I29" s="554">
        <v>0</v>
      </c>
      <c r="J29" s="554">
        <v>0</v>
      </c>
      <c r="K29" s="554">
        <v>0</v>
      </c>
      <c r="L29" s="554">
        <v>2</v>
      </c>
      <c r="M29" s="554">
        <v>0</v>
      </c>
      <c r="N29" s="555">
        <v>12</v>
      </c>
    </row>
    <row r="30" spans="2:14" ht="14.25" customHeight="1">
      <c r="D30" s="440" t="s">
        <v>120</v>
      </c>
      <c r="E30" s="554">
        <v>25</v>
      </c>
      <c r="F30" s="554">
        <v>1</v>
      </c>
      <c r="G30" s="554">
        <v>1</v>
      </c>
      <c r="H30" s="554">
        <v>0</v>
      </c>
      <c r="I30" s="554">
        <v>0</v>
      </c>
      <c r="J30" s="554">
        <v>0</v>
      </c>
      <c r="K30" s="554">
        <v>2</v>
      </c>
      <c r="L30" s="554">
        <v>2</v>
      </c>
      <c r="M30" s="554">
        <v>2</v>
      </c>
      <c r="N30" s="555">
        <v>17</v>
      </c>
    </row>
    <row r="31" spans="2:14" ht="9" customHeight="1">
      <c r="D31" s="445"/>
      <c r="E31" s="554"/>
      <c r="F31" s="554"/>
      <c r="G31" s="554"/>
      <c r="H31" s="554"/>
      <c r="I31" s="554"/>
      <c r="J31" s="554"/>
      <c r="K31" s="554"/>
      <c r="L31" s="554"/>
      <c r="M31" s="554"/>
      <c r="N31" s="555"/>
    </row>
    <row r="32" spans="2:14" ht="14.25" customHeight="1">
      <c r="B32" s="426" t="s">
        <v>1080</v>
      </c>
      <c r="D32" s="440" t="s">
        <v>32</v>
      </c>
      <c r="E32" s="554">
        <v>5679</v>
      </c>
      <c r="F32" s="554">
        <v>16</v>
      </c>
      <c r="G32" s="554">
        <v>10</v>
      </c>
      <c r="H32" s="554">
        <v>15</v>
      </c>
      <c r="I32" s="554">
        <v>303</v>
      </c>
      <c r="J32" s="554">
        <v>44</v>
      </c>
      <c r="K32" s="554">
        <v>159</v>
      </c>
      <c r="L32" s="554">
        <v>360</v>
      </c>
      <c r="M32" s="554">
        <v>1147</v>
      </c>
      <c r="N32" s="555">
        <v>3625</v>
      </c>
    </row>
    <row r="33" spans="2:14" ht="14.25" customHeight="1">
      <c r="B33" s="446"/>
      <c r="C33" s="446"/>
      <c r="D33" s="440" t="s">
        <v>34</v>
      </c>
      <c r="E33" s="554">
        <v>9</v>
      </c>
      <c r="F33" s="554">
        <v>1</v>
      </c>
      <c r="G33" s="554">
        <v>0</v>
      </c>
      <c r="H33" s="554">
        <v>0</v>
      </c>
      <c r="I33" s="554">
        <v>2</v>
      </c>
      <c r="J33" s="554">
        <v>0</v>
      </c>
      <c r="K33" s="554">
        <v>0</v>
      </c>
      <c r="L33" s="554">
        <v>1</v>
      </c>
      <c r="M33" s="554">
        <v>0</v>
      </c>
      <c r="N33" s="555">
        <v>5</v>
      </c>
    </row>
    <row r="34" spans="2:14" ht="14.25" customHeight="1">
      <c r="D34" s="440" t="s">
        <v>120</v>
      </c>
      <c r="E34" s="554">
        <v>41</v>
      </c>
      <c r="F34" s="554">
        <v>0</v>
      </c>
      <c r="G34" s="554">
        <v>2</v>
      </c>
      <c r="H34" s="554">
        <v>1</v>
      </c>
      <c r="I34" s="554">
        <v>2</v>
      </c>
      <c r="J34" s="554">
        <v>0</v>
      </c>
      <c r="K34" s="554">
        <v>0</v>
      </c>
      <c r="L34" s="554">
        <v>8</v>
      </c>
      <c r="M34" s="554">
        <v>5</v>
      </c>
      <c r="N34" s="555">
        <v>23</v>
      </c>
    </row>
    <row r="35" spans="2:14" ht="9" customHeight="1">
      <c r="B35" s="441"/>
      <c r="C35" s="441"/>
      <c r="D35" s="444"/>
      <c r="E35" s="554"/>
      <c r="F35" s="554"/>
      <c r="G35" s="554"/>
      <c r="H35" s="554"/>
      <c r="I35" s="554"/>
      <c r="J35" s="554"/>
      <c r="K35" s="554"/>
      <c r="L35" s="554"/>
      <c r="M35" s="554"/>
      <c r="N35" s="555"/>
    </row>
    <row r="36" spans="2:14" ht="14.25" customHeight="1">
      <c r="B36" s="448" t="s">
        <v>1081</v>
      </c>
      <c r="C36" s="448"/>
      <c r="D36" s="440" t="s">
        <v>32</v>
      </c>
      <c r="E36" s="554">
        <v>10410</v>
      </c>
      <c r="F36" s="554">
        <v>20</v>
      </c>
      <c r="G36" s="554">
        <v>8</v>
      </c>
      <c r="H36" s="554">
        <v>10</v>
      </c>
      <c r="I36" s="554">
        <v>544</v>
      </c>
      <c r="J36" s="554">
        <v>88</v>
      </c>
      <c r="K36" s="554">
        <v>258</v>
      </c>
      <c r="L36" s="554">
        <v>753</v>
      </c>
      <c r="M36" s="554">
        <v>2246</v>
      </c>
      <c r="N36" s="555">
        <v>6483</v>
      </c>
    </row>
    <row r="37" spans="2:14" ht="14.25" customHeight="1">
      <c r="B37" s="446"/>
      <c r="C37" s="446"/>
      <c r="D37" s="440" t="s">
        <v>34</v>
      </c>
      <c r="E37" s="554">
        <v>34</v>
      </c>
      <c r="F37" s="554">
        <v>1</v>
      </c>
      <c r="G37" s="554">
        <v>0</v>
      </c>
      <c r="H37" s="554">
        <v>1</v>
      </c>
      <c r="I37" s="554">
        <v>4</v>
      </c>
      <c r="J37" s="554">
        <v>0</v>
      </c>
      <c r="K37" s="554">
        <v>0</v>
      </c>
      <c r="L37" s="554">
        <v>5</v>
      </c>
      <c r="M37" s="554">
        <v>0</v>
      </c>
      <c r="N37" s="555">
        <v>23</v>
      </c>
    </row>
    <row r="38" spans="2:14" ht="14.25" customHeight="1">
      <c r="B38" s="447"/>
      <c r="C38" s="447"/>
      <c r="D38" s="440" t="s">
        <v>120</v>
      </c>
      <c r="E38" s="554">
        <v>52</v>
      </c>
      <c r="F38" s="554">
        <v>0</v>
      </c>
      <c r="G38" s="554">
        <v>1</v>
      </c>
      <c r="H38" s="554">
        <v>0</v>
      </c>
      <c r="I38" s="554">
        <v>5</v>
      </c>
      <c r="J38" s="554">
        <v>0</v>
      </c>
      <c r="K38" s="554">
        <v>0</v>
      </c>
      <c r="L38" s="554">
        <v>9</v>
      </c>
      <c r="M38" s="554">
        <v>4</v>
      </c>
      <c r="N38" s="555">
        <v>33</v>
      </c>
    </row>
    <row r="39" spans="2:14" ht="9" customHeight="1">
      <c r="B39" s="441"/>
      <c r="C39" s="441"/>
      <c r="D39" s="444"/>
      <c r="E39" s="554"/>
      <c r="F39" s="554"/>
      <c r="G39" s="554"/>
      <c r="H39" s="554"/>
      <c r="I39" s="554"/>
      <c r="J39" s="554"/>
      <c r="K39" s="554"/>
      <c r="L39" s="554"/>
      <c r="M39" s="554"/>
      <c r="N39" s="555"/>
    </row>
    <row r="40" spans="2:14" ht="14.25" customHeight="1">
      <c r="B40" s="448" t="s">
        <v>1082</v>
      </c>
      <c r="C40" s="448"/>
      <c r="D40" s="440" t="s">
        <v>32</v>
      </c>
      <c r="E40" s="554">
        <v>2181</v>
      </c>
      <c r="F40" s="554">
        <v>4</v>
      </c>
      <c r="G40" s="554">
        <v>3</v>
      </c>
      <c r="H40" s="554">
        <v>1</v>
      </c>
      <c r="I40" s="554">
        <v>109</v>
      </c>
      <c r="J40" s="554">
        <v>30</v>
      </c>
      <c r="K40" s="554">
        <v>66</v>
      </c>
      <c r="L40" s="554">
        <v>140</v>
      </c>
      <c r="M40" s="554">
        <v>372</v>
      </c>
      <c r="N40" s="555">
        <v>1456</v>
      </c>
    </row>
    <row r="41" spans="2:14" ht="14.25" customHeight="1">
      <c r="B41" s="446"/>
      <c r="C41" s="446"/>
      <c r="D41" s="440" t="s">
        <v>34</v>
      </c>
      <c r="E41" s="554">
        <v>10</v>
      </c>
      <c r="F41" s="554">
        <v>0</v>
      </c>
      <c r="G41" s="554">
        <v>0</v>
      </c>
      <c r="H41" s="554">
        <v>0</v>
      </c>
      <c r="I41" s="554">
        <v>1</v>
      </c>
      <c r="J41" s="554">
        <v>1</v>
      </c>
      <c r="K41" s="554">
        <v>0</v>
      </c>
      <c r="L41" s="554">
        <v>0</v>
      </c>
      <c r="M41" s="554">
        <v>0</v>
      </c>
      <c r="N41" s="555">
        <v>8</v>
      </c>
    </row>
    <row r="42" spans="2:14" ht="14.25" customHeight="1">
      <c r="B42" s="449"/>
      <c r="C42" s="449"/>
      <c r="D42" s="440" t="s">
        <v>120</v>
      </c>
      <c r="E42" s="554">
        <v>21</v>
      </c>
      <c r="F42" s="554">
        <v>0</v>
      </c>
      <c r="G42" s="554">
        <v>0</v>
      </c>
      <c r="H42" s="554">
        <v>0</v>
      </c>
      <c r="I42" s="554">
        <v>2</v>
      </c>
      <c r="J42" s="554">
        <v>0</v>
      </c>
      <c r="K42" s="554">
        <v>1</v>
      </c>
      <c r="L42" s="554">
        <v>2</v>
      </c>
      <c r="M42" s="554">
        <v>0</v>
      </c>
      <c r="N42" s="555">
        <v>16</v>
      </c>
    </row>
    <row r="43" spans="2:14" ht="9.75" customHeight="1">
      <c r="D43" s="444"/>
      <c r="E43" s="554"/>
      <c r="F43" s="554"/>
      <c r="G43" s="554"/>
      <c r="H43" s="554"/>
      <c r="I43" s="554"/>
      <c r="J43" s="554"/>
      <c r="K43" s="554"/>
      <c r="L43" s="554"/>
      <c r="M43" s="554"/>
      <c r="N43" s="555"/>
    </row>
    <row r="44" spans="2:14" ht="14.25" customHeight="1">
      <c r="B44" s="426" t="s">
        <v>1083</v>
      </c>
      <c r="D44" s="440" t="s">
        <v>32</v>
      </c>
      <c r="E44" s="554">
        <v>3409</v>
      </c>
      <c r="F44" s="554">
        <v>7</v>
      </c>
      <c r="G44" s="554">
        <v>5</v>
      </c>
      <c r="H44" s="554">
        <v>4</v>
      </c>
      <c r="I44" s="554">
        <v>176</v>
      </c>
      <c r="J44" s="554">
        <v>25</v>
      </c>
      <c r="K44" s="554">
        <v>106</v>
      </c>
      <c r="L44" s="554">
        <v>192</v>
      </c>
      <c r="M44" s="554">
        <v>681</v>
      </c>
      <c r="N44" s="555">
        <v>2213</v>
      </c>
    </row>
    <row r="45" spans="2:14" ht="14.25" customHeight="1">
      <c r="B45" s="441"/>
      <c r="C45" s="441"/>
      <c r="D45" s="440" t="s">
        <v>34</v>
      </c>
      <c r="E45" s="554">
        <v>18</v>
      </c>
      <c r="F45" s="554">
        <v>0</v>
      </c>
      <c r="G45" s="554">
        <v>0</v>
      </c>
      <c r="H45" s="554">
        <v>0</v>
      </c>
      <c r="I45" s="554">
        <v>1</v>
      </c>
      <c r="J45" s="554">
        <v>0</v>
      </c>
      <c r="K45" s="554">
        <v>0</v>
      </c>
      <c r="L45" s="554">
        <v>2</v>
      </c>
      <c r="M45" s="554">
        <v>0</v>
      </c>
      <c r="N45" s="555">
        <v>15</v>
      </c>
    </row>
    <row r="46" spans="2:14" ht="14.25" customHeight="1">
      <c r="D46" s="440" t="s">
        <v>120</v>
      </c>
      <c r="E46" s="554">
        <v>31</v>
      </c>
      <c r="F46" s="554">
        <v>0</v>
      </c>
      <c r="G46" s="554">
        <v>0</v>
      </c>
      <c r="H46" s="554">
        <v>0</v>
      </c>
      <c r="I46" s="554">
        <v>2</v>
      </c>
      <c r="J46" s="554">
        <v>0</v>
      </c>
      <c r="K46" s="554">
        <v>2</v>
      </c>
      <c r="L46" s="554">
        <v>2</v>
      </c>
      <c r="M46" s="554">
        <v>1</v>
      </c>
      <c r="N46" s="555">
        <v>24</v>
      </c>
    </row>
    <row r="47" spans="2:14" ht="9.75" customHeight="1">
      <c r="D47" s="444"/>
      <c r="E47" s="554"/>
      <c r="F47" s="554"/>
      <c r="G47" s="554"/>
      <c r="H47" s="554"/>
      <c r="I47" s="554"/>
      <c r="J47" s="554"/>
      <c r="K47" s="554"/>
      <c r="L47" s="554"/>
      <c r="M47" s="554"/>
      <c r="N47" s="555"/>
    </row>
    <row r="48" spans="2:14" ht="14.25" customHeight="1">
      <c r="B48" s="426" t="s">
        <v>1084</v>
      </c>
      <c r="D48" s="440" t="s">
        <v>32</v>
      </c>
      <c r="E48" s="554">
        <v>2063</v>
      </c>
      <c r="F48" s="554">
        <v>3</v>
      </c>
      <c r="G48" s="554">
        <v>3</v>
      </c>
      <c r="H48" s="554">
        <v>2</v>
      </c>
      <c r="I48" s="554">
        <v>125</v>
      </c>
      <c r="J48" s="554">
        <v>16</v>
      </c>
      <c r="K48" s="554">
        <v>70</v>
      </c>
      <c r="L48" s="554">
        <v>156</v>
      </c>
      <c r="M48" s="554">
        <v>458</v>
      </c>
      <c r="N48" s="555">
        <v>1230</v>
      </c>
    </row>
    <row r="49" spans="2:14" ht="14.25" customHeight="1">
      <c r="B49" s="441"/>
      <c r="C49" s="441"/>
      <c r="D49" s="440" t="s">
        <v>34</v>
      </c>
      <c r="E49" s="554">
        <v>7</v>
      </c>
      <c r="F49" s="554">
        <v>1</v>
      </c>
      <c r="G49" s="554">
        <v>0</v>
      </c>
      <c r="H49" s="554">
        <v>0</v>
      </c>
      <c r="I49" s="554">
        <v>0</v>
      </c>
      <c r="J49" s="554">
        <v>0</v>
      </c>
      <c r="K49" s="554">
        <v>1</v>
      </c>
      <c r="L49" s="554">
        <v>0</v>
      </c>
      <c r="M49" s="554">
        <v>1</v>
      </c>
      <c r="N49" s="555">
        <v>4</v>
      </c>
    </row>
    <row r="50" spans="2:14" ht="14.25" customHeight="1">
      <c r="B50" s="449"/>
      <c r="C50" s="449"/>
      <c r="D50" s="440" t="s">
        <v>120</v>
      </c>
      <c r="E50" s="554">
        <v>18</v>
      </c>
      <c r="F50" s="554">
        <v>1</v>
      </c>
      <c r="G50" s="554">
        <v>0</v>
      </c>
      <c r="H50" s="554">
        <v>0</v>
      </c>
      <c r="I50" s="554">
        <v>1</v>
      </c>
      <c r="J50" s="554">
        <v>1</v>
      </c>
      <c r="K50" s="554">
        <v>0</v>
      </c>
      <c r="L50" s="554">
        <v>3</v>
      </c>
      <c r="M50" s="554">
        <v>2</v>
      </c>
      <c r="N50" s="555">
        <v>10</v>
      </c>
    </row>
    <row r="51" spans="2:14" ht="9" customHeight="1">
      <c r="D51" s="444"/>
      <c r="E51" s="554"/>
      <c r="F51" s="554"/>
      <c r="G51" s="554"/>
      <c r="H51" s="554"/>
      <c r="I51" s="554"/>
      <c r="J51" s="554"/>
      <c r="K51" s="554"/>
      <c r="L51" s="554"/>
      <c r="M51" s="554"/>
      <c r="N51" s="555"/>
    </row>
    <row r="52" spans="2:14" ht="14.25" customHeight="1">
      <c r="B52" s="426" t="s">
        <v>1085</v>
      </c>
      <c r="D52" s="440" t="s">
        <v>32</v>
      </c>
      <c r="E52" s="554">
        <v>5676</v>
      </c>
      <c r="F52" s="554">
        <v>11</v>
      </c>
      <c r="G52" s="554">
        <v>9</v>
      </c>
      <c r="H52" s="554">
        <v>4</v>
      </c>
      <c r="I52" s="554">
        <v>369</v>
      </c>
      <c r="J52" s="554">
        <v>52</v>
      </c>
      <c r="K52" s="554">
        <v>163</v>
      </c>
      <c r="L52" s="554">
        <v>355</v>
      </c>
      <c r="M52" s="554">
        <v>1098</v>
      </c>
      <c r="N52" s="555">
        <v>3615</v>
      </c>
    </row>
    <row r="53" spans="2:14" ht="14.25" customHeight="1">
      <c r="B53" s="441"/>
      <c r="C53" s="441"/>
      <c r="D53" s="440" t="s">
        <v>34</v>
      </c>
      <c r="E53" s="554">
        <v>27</v>
      </c>
      <c r="F53" s="554">
        <v>1</v>
      </c>
      <c r="G53" s="554">
        <v>0</v>
      </c>
      <c r="H53" s="554">
        <v>0</v>
      </c>
      <c r="I53" s="554">
        <v>3</v>
      </c>
      <c r="J53" s="554">
        <v>0</v>
      </c>
      <c r="K53" s="554">
        <v>0</v>
      </c>
      <c r="L53" s="554">
        <v>1</v>
      </c>
      <c r="M53" s="554">
        <v>0</v>
      </c>
      <c r="N53" s="555">
        <v>22</v>
      </c>
    </row>
    <row r="54" spans="2:14" ht="14.25" customHeight="1">
      <c r="D54" s="440" t="s">
        <v>120</v>
      </c>
      <c r="E54" s="554">
        <v>39</v>
      </c>
      <c r="F54" s="554">
        <v>1</v>
      </c>
      <c r="G54" s="554">
        <v>0</v>
      </c>
      <c r="H54" s="554">
        <v>0</v>
      </c>
      <c r="I54" s="554">
        <v>4</v>
      </c>
      <c r="J54" s="554">
        <v>1</v>
      </c>
      <c r="K54" s="554">
        <v>1</v>
      </c>
      <c r="L54" s="554">
        <v>2</v>
      </c>
      <c r="M54" s="554">
        <v>3</v>
      </c>
      <c r="N54" s="555">
        <v>27</v>
      </c>
    </row>
    <row r="55" spans="2:14" ht="8.25" customHeight="1">
      <c r="D55" s="444"/>
      <c r="E55" s="554"/>
      <c r="F55" s="554"/>
      <c r="G55" s="554"/>
      <c r="H55" s="554"/>
      <c r="I55" s="554"/>
      <c r="J55" s="554"/>
      <c r="K55" s="554"/>
      <c r="L55" s="554"/>
      <c r="M55" s="554"/>
      <c r="N55" s="555"/>
    </row>
    <row r="56" spans="2:14" ht="14.25" customHeight="1">
      <c r="B56" s="426" t="s">
        <v>1086</v>
      </c>
      <c r="D56" s="440" t="s">
        <v>32</v>
      </c>
      <c r="E56" s="554">
        <v>12156</v>
      </c>
      <c r="F56" s="554">
        <v>31</v>
      </c>
      <c r="G56" s="554">
        <v>15</v>
      </c>
      <c r="H56" s="554">
        <v>21</v>
      </c>
      <c r="I56" s="554">
        <v>960</v>
      </c>
      <c r="J56" s="554">
        <v>97</v>
      </c>
      <c r="K56" s="554">
        <v>446</v>
      </c>
      <c r="L56" s="554">
        <v>675</v>
      </c>
      <c r="M56" s="554">
        <v>2408</v>
      </c>
      <c r="N56" s="555">
        <v>7503</v>
      </c>
    </row>
    <row r="57" spans="2:14" ht="14.25" customHeight="1">
      <c r="B57" s="446"/>
      <c r="C57" s="446"/>
      <c r="D57" s="440" t="s">
        <v>34</v>
      </c>
      <c r="E57" s="554">
        <v>37</v>
      </c>
      <c r="F57" s="554">
        <v>0</v>
      </c>
      <c r="G57" s="554">
        <v>0</v>
      </c>
      <c r="H57" s="554">
        <v>0</v>
      </c>
      <c r="I57" s="554">
        <v>5</v>
      </c>
      <c r="J57" s="554">
        <v>0</v>
      </c>
      <c r="K57" s="554">
        <v>1</v>
      </c>
      <c r="L57" s="554">
        <v>4</v>
      </c>
      <c r="M57" s="554">
        <v>0</v>
      </c>
      <c r="N57" s="555">
        <v>27</v>
      </c>
    </row>
    <row r="58" spans="2:14" ht="14.25" customHeight="1">
      <c r="B58" s="449"/>
      <c r="C58" s="449"/>
      <c r="D58" s="440" t="s">
        <v>120</v>
      </c>
      <c r="E58" s="554">
        <v>64</v>
      </c>
      <c r="F58" s="554">
        <v>1</v>
      </c>
      <c r="G58" s="554">
        <v>2</v>
      </c>
      <c r="H58" s="554">
        <v>3</v>
      </c>
      <c r="I58" s="554">
        <v>3</v>
      </c>
      <c r="J58" s="554">
        <v>0</v>
      </c>
      <c r="K58" s="554">
        <v>1</v>
      </c>
      <c r="L58" s="554">
        <v>8</v>
      </c>
      <c r="M58" s="554">
        <v>4</v>
      </c>
      <c r="N58" s="555">
        <v>42</v>
      </c>
    </row>
    <row r="59" spans="2:14" ht="9" customHeight="1">
      <c r="D59" s="444"/>
      <c r="E59" s="554"/>
      <c r="F59" s="554"/>
      <c r="G59" s="554"/>
      <c r="H59" s="554"/>
      <c r="I59" s="554"/>
      <c r="J59" s="554"/>
      <c r="K59" s="554"/>
      <c r="L59" s="554"/>
      <c r="M59" s="554"/>
      <c r="N59" s="555"/>
    </row>
    <row r="60" spans="2:14" ht="14.25" customHeight="1">
      <c r="B60" s="426" t="s">
        <v>1087</v>
      </c>
      <c r="D60" s="440" t="s">
        <v>32</v>
      </c>
      <c r="E60" s="554">
        <v>2010</v>
      </c>
      <c r="F60" s="554">
        <v>5</v>
      </c>
      <c r="G60" s="554">
        <v>3</v>
      </c>
      <c r="H60" s="554">
        <v>5</v>
      </c>
      <c r="I60" s="554">
        <v>114</v>
      </c>
      <c r="J60" s="554">
        <v>23</v>
      </c>
      <c r="K60" s="554">
        <v>67</v>
      </c>
      <c r="L60" s="554">
        <v>134</v>
      </c>
      <c r="M60" s="554">
        <v>398</v>
      </c>
      <c r="N60" s="555">
        <v>1261</v>
      </c>
    </row>
    <row r="61" spans="2:14" ht="14.25" customHeight="1">
      <c r="B61" s="441"/>
      <c r="C61" s="441"/>
      <c r="D61" s="440" t="s">
        <v>34</v>
      </c>
      <c r="E61" s="554">
        <v>12</v>
      </c>
      <c r="F61" s="554">
        <v>0</v>
      </c>
      <c r="G61" s="554">
        <v>2</v>
      </c>
      <c r="H61" s="554">
        <v>0</v>
      </c>
      <c r="I61" s="554">
        <v>2</v>
      </c>
      <c r="J61" s="554">
        <v>0</v>
      </c>
      <c r="K61" s="554">
        <v>0</v>
      </c>
      <c r="L61" s="554">
        <v>3</v>
      </c>
      <c r="M61" s="554">
        <v>0</v>
      </c>
      <c r="N61" s="555">
        <v>5</v>
      </c>
    </row>
    <row r="62" spans="2:14" ht="14.25" customHeight="1">
      <c r="D62" s="440" t="s">
        <v>120</v>
      </c>
      <c r="E62" s="554">
        <v>15</v>
      </c>
      <c r="F62" s="554">
        <v>0</v>
      </c>
      <c r="G62" s="554">
        <v>0</v>
      </c>
      <c r="H62" s="554">
        <v>0</v>
      </c>
      <c r="I62" s="554">
        <v>0</v>
      </c>
      <c r="J62" s="554">
        <v>0</v>
      </c>
      <c r="K62" s="554">
        <v>0</v>
      </c>
      <c r="L62" s="554">
        <v>1</v>
      </c>
      <c r="M62" s="554">
        <v>0</v>
      </c>
      <c r="N62" s="555">
        <v>14</v>
      </c>
    </row>
    <row r="63" spans="2:14" ht="7.5" customHeight="1">
      <c r="D63" s="444"/>
      <c r="E63" s="554"/>
      <c r="F63" s="554"/>
      <c r="G63" s="554"/>
      <c r="H63" s="554"/>
      <c r="I63" s="554"/>
      <c r="J63" s="554"/>
      <c r="K63" s="554"/>
      <c r="L63" s="554"/>
      <c r="M63" s="554"/>
      <c r="N63" s="555"/>
    </row>
    <row r="64" spans="2:14" ht="14.25" customHeight="1">
      <c r="B64" s="426" t="s">
        <v>1088</v>
      </c>
      <c r="D64" s="440" t="s">
        <v>32</v>
      </c>
      <c r="E64" s="554">
        <v>3431</v>
      </c>
      <c r="F64" s="554">
        <v>4</v>
      </c>
      <c r="G64" s="554">
        <v>6</v>
      </c>
      <c r="H64" s="554">
        <v>7</v>
      </c>
      <c r="I64" s="554">
        <v>204</v>
      </c>
      <c r="J64" s="554">
        <v>18</v>
      </c>
      <c r="K64" s="554">
        <v>99</v>
      </c>
      <c r="L64" s="554">
        <v>221</v>
      </c>
      <c r="M64" s="554">
        <v>655</v>
      </c>
      <c r="N64" s="555">
        <v>2217</v>
      </c>
    </row>
    <row r="65" spans="2:14" ht="14.25" customHeight="1">
      <c r="B65" s="441"/>
      <c r="C65" s="441"/>
      <c r="D65" s="440" t="s">
        <v>34</v>
      </c>
      <c r="E65" s="554">
        <v>8</v>
      </c>
      <c r="F65" s="554">
        <v>0</v>
      </c>
      <c r="G65" s="554">
        <v>0</v>
      </c>
      <c r="H65" s="554">
        <v>0</v>
      </c>
      <c r="I65" s="554">
        <v>1</v>
      </c>
      <c r="J65" s="554">
        <v>0</v>
      </c>
      <c r="K65" s="554">
        <v>0</v>
      </c>
      <c r="L65" s="554">
        <v>1</v>
      </c>
      <c r="M65" s="554">
        <v>0</v>
      </c>
      <c r="N65" s="555">
        <v>6</v>
      </c>
    </row>
    <row r="66" spans="2:14" ht="14.25" customHeight="1">
      <c r="B66" s="449"/>
      <c r="C66" s="449"/>
      <c r="D66" s="440" t="s">
        <v>120</v>
      </c>
      <c r="E66" s="554">
        <v>22</v>
      </c>
      <c r="F66" s="554">
        <v>0</v>
      </c>
      <c r="G66" s="554">
        <v>1</v>
      </c>
      <c r="H66" s="554">
        <v>2</v>
      </c>
      <c r="I66" s="554">
        <v>1</v>
      </c>
      <c r="J66" s="554">
        <v>0</v>
      </c>
      <c r="K66" s="554">
        <v>0</v>
      </c>
      <c r="L66" s="554">
        <v>3</v>
      </c>
      <c r="M66" s="554">
        <v>0</v>
      </c>
      <c r="N66" s="555">
        <v>15</v>
      </c>
    </row>
    <row r="67" spans="2:14" ht="9" customHeight="1">
      <c r="D67" s="444"/>
      <c r="E67" s="554"/>
      <c r="F67" s="554"/>
      <c r="G67" s="554"/>
      <c r="H67" s="554"/>
      <c r="I67" s="554"/>
      <c r="J67" s="554"/>
      <c r="K67" s="554"/>
      <c r="L67" s="554"/>
      <c r="M67" s="554"/>
      <c r="N67" s="555"/>
    </row>
    <row r="68" spans="2:14" ht="14.25" customHeight="1">
      <c r="B68" s="426" t="s">
        <v>1089</v>
      </c>
      <c r="D68" s="440" t="s">
        <v>32</v>
      </c>
      <c r="E68" s="554">
        <v>10914</v>
      </c>
      <c r="F68" s="554">
        <v>17</v>
      </c>
      <c r="G68" s="554">
        <v>16</v>
      </c>
      <c r="H68" s="554">
        <v>19</v>
      </c>
      <c r="I68" s="554">
        <v>676</v>
      </c>
      <c r="J68" s="554">
        <v>86</v>
      </c>
      <c r="K68" s="554">
        <v>376</v>
      </c>
      <c r="L68" s="554">
        <v>648</v>
      </c>
      <c r="M68" s="554">
        <v>1851</v>
      </c>
      <c r="N68" s="555">
        <v>7225</v>
      </c>
    </row>
    <row r="69" spans="2:14" ht="14.25" customHeight="1">
      <c r="B69" s="441"/>
      <c r="C69" s="441"/>
      <c r="D69" s="440" t="s">
        <v>34</v>
      </c>
      <c r="E69" s="554">
        <v>41</v>
      </c>
      <c r="F69" s="554">
        <v>1</v>
      </c>
      <c r="G69" s="554">
        <v>0</v>
      </c>
      <c r="H69" s="554">
        <v>2</v>
      </c>
      <c r="I69" s="554">
        <v>1</v>
      </c>
      <c r="J69" s="554">
        <v>0</v>
      </c>
      <c r="K69" s="554">
        <v>0</v>
      </c>
      <c r="L69" s="554">
        <v>5</v>
      </c>
      <c r="M69" s="554">
        <v>3</v>
      </c>
      <c r="N69" s="555">
        <v>29</v>
      </c>
    </row>
    <row r="70" spans="2:14" ht="14.25" customHeight="1">
      <c r="D70" s="440" t="s">
        <v>120</v>
      </c>
      <c r="E70" s="554">
        <v>62</v>
      </c>
      <c r="F70" s="554">
        <v>1</v>
      </c>
      <c r="G70" s="554">
        <v>5</v>
      </c>
      <c r="H70" s="554">
        <v>0</v>
      </c>
      <c r="I70" s="554">
        <v>2</v>
      </c>
      <c r="J70" s="554">
        <v>0</v>
      </c>
      <c r="K70" s="554">
        <v>2</v>
      </c>
      <c r="L70" s="554">
        <v>7</v>
      </c>
      <c r="M70" s="554">
        <v>1</v>
      </c>
      <c r="N70" s="555">
        <v>44</v>
      </c>
    </row>
    <row r="71" spans="2:14" ht="7.5" customHeight="1">
      <c r="D71" s="444"/>
      <c r="E71" s="554"/>
      <c r="F71" s="554"/>
      <c r="G71" s="554"/>
      <c r="H71" s="554"/>
      <c r="I71" s="554"/>
      <c r="J71" s="554"/>
      <c r="K71" s="554"/>
      <c r="L71" s="554"/>
      <c r="M71" s="554"/>
      <c r="N71" s="555"/>
    </row>
    <row r="72" spans="2:14" ht="14.25" customHeight="1">
      <c r="B72" s="426" t="s">
        <v>1090</v>
      </c>
      <c r="D72" s="440" t="s">
        <v>32</v>
      </c>
      <c r="E72" s="554">
        <v>4092</v>
      </c>
      <c r="F72" s="554">
        <v>10</v>
      </c>
      <c r="G72" s="554">
        <v>5</v>
      </c>
      <c r="H72" s="554">
        <v>6</v>
      </c>
      <c r="I72" s="554">
        <v>209</v>
      </c>
      <c r="J72" s="554">
        <v>28</v>
      </c>
      <c r="K72" s="554">
        <v>152</v>
      </c>
      <c r="L72" s="554">
        <v>257</v>
      </c>
      <c r="M72" s="554">
        <v>700</v>
      </c>
      <c r="N72" s="555">
        <v>2725</v>
      </c>
    </row>
    <row r="73" spans="2:14" ht="14.25" customHeight="1">
      <c r="C73" s="441"/>
      <c r="D73" s="440" t="s">
        <v>34</v>
      </c>
      <c r="E73" s="554">
        <v>16</v>
      </c>
      <c r="F73" s="554">
        <v>1</v>
      </c>
      <c r="G73" s="554">
        <v>0</v>
      </c>
      <c r="H73" s="554">
        <v>0</v>
      </c>
      <c r="I73" s="554">
        <v>1</v>
      </c>
      <c r="J73" s="554">
        <v>0</v>
      </c>
      <c r="K73" s="554">
        <v>0</v>
      </c>
      <c r="L73" s="554">
        <v>0</v>
      </c>
      <c r="M73" s="554">
        <v>0</v>
      </c>
      <c r="N73" s="555">
        <v>14</v>
      </c>
    </row>
    <row r="74" spans="2:14" ht="14.25" customHeight="1">
      <c r="D74" s="440" t="s">
        <v>120</v>
      </c>
      <c r="E74" s="554">
        <v>21</v>
      </c>
      <c r="F74" s="554">
        <v>0</v>
      </c>
      <c r="G74" s="554">
        <v>1</v>
      </c>
      <c r="H74" s="554">
        <v>1</v>
      </c>
      <c r="I74" s="554">
        <v>2</v>
      </c>
      <c r="J74" s="554">
        <v>0</v>
      </c>
      <c r="K74" s="554">
        <v>0</v>
      </c>
      <c r="L74" s="554">
        <v>1</v>
      </c>
      <c r="M74" s="554">
        <v>1</v>
      </c>
      <c r="N74" s="555">
        <v>15</v>
      </c>
    </row>
  </sheetData>
  <sheetProtection selectLockedCells="1" selectUnlockedCells="1"/>
  <mergeCells count="15">
    <mergeCell ref="F3:N3"/>
    <mergeCell ref="B5:C5"/>
    <mergeCell ref="B6:C6"/>
    <mergeCell ref="B8:C8"/>
    <mergeCell ref="C1:N1"/>
    <mergeCell ref="C2:N2"/>
    <mergeCell ref="B3:D3"/>
    <mergeCell ref="B4:D4"/>
    <mergeCell ref="F4:F5"/>
    <mergeCell ref="G4:G5"/>
    <mergeCell ref="H4:H5"/>
    <mergeCell ref="I4:K4"/>
    <mergeCell ref="L4:M4"/>
    <mergeCell ref="N4:N7"/>
    <mergeCell ref="E3:E7"/>
  </mergeCells>
  <pageMargins left="0.70833333333333337" right="0.70833333333333337" top="0.74791666666666667" bottom="0.74791666666666667" header="0.51180555555555551" footer="0.51180555555555551"/>
  <pageSetup paperSize="9" scale="61" firstPageNumber="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tabColor rgb="FFF8F200"/>
    <pageSetUpPr fitToPage="1"/>
  </sheetPr>
  <dimension ref="B1:R74"/>
  <sheetViews>
    <sheetView workbookViewId="0"/>
  </sheetViews>
  <sheetFormatPr defaultRowHeight="15.75"/>
  <cols>
    <col min="1" max="1" width="2.5" style="70" customWidth="1"/>
    <col min="2" max="2" width="9.625" style="70" customWidth="1"/>
    <col min="3" max="3" width="17.125" style="70" customWidth="1"/>
    <col min="4" max="4" width="4.875" style="70" customWidth="1"/>
    <col min="5" max="6" width="10.125" style="70" customWidth="1"/>
    <col min="7" max="7" width="12" style="70" customWidth="1"/>
    <col min="8" max="8" width="8.5" style="70" customWidth="1"/>
    <col min="9" max="10" width="8.875" style="70" customWidth="1"/>
    <col min="11" max="11" width="9.125" style="70" customWidth="1"/>
    <col min="12" max="12" width="9" style="70"/>
    <col min="13" max="13" width="9.875" style="70" customWidth="1"/>
    <col min="14" max="15" width="10.25" style="70" customWidth="1"/>
    <col min="16" max="16384" width="9" style="70"/>
  </cols>
  <sheetData>
    <row r="1" spans="2:18" ht="33.6" customHeight="1">
      <c r="B1" s="71" t="s">
        <v>1587</v>
      </c>
      <c r="C1" s="1061" t="s">
        <v>1815</v>
      </c>
      <c r="D1" s="1061"/>
      <c r="E1" s="1061"/>
      <c r="F1" s="1061"/>
      <c r="G1" s="1061"/>
      <c r="H1" s="1061"/>
      <c r="I1" s="1061"/>
      <c r="J1" s="1061"/>
      <c r="K1" s="1061"/>
      <c r="L1" s="1061"/>
      <c r="M1" s="1061"/>
      <c r="N1" s="339"/>
    </row>
    <row r="2" spans="2:18" ht="21" customHeight="1">
      <c r="C2" s="1062" t="s">
        <v>1588</v>
      </c>
      <c r="D2" s="1062"/>
      <c r="E2" s="1062"/>
      <c r="F2" s="1062"/>
      <c r="G2" s="1062"/>
      <c r="H2" s="1062"/>
      <c r="I2" s="1062"/>
      <c r="J2" s="1062"/>
      <c r="K2" s="1062"/>
      <c r="L2" s="1062"/>
      <c r="M2" s="1062"/>
    </row>
    <row r="3" spans="2:18" ht="34.5" customHeight="1">
      <c r="B3" s="1192" t="s">
        <v>13</v>
      </c>
      <c r="C3" s="1192"/>
      <c r="D3" s="1192"/>
      <c r="E3" s="1081" t="s">
        <v>2011</v>
      </c>
      <c r="F3" s="1111" t="s">
        <v>1589</v>
      </c>
      <c r="G3" s="1064"/>
      <c r="H3" s="1064"/>
      <c r="I3" s="1064"/>
      <c r="J3" s="1064"/>
      <c r="K3" s="1064"/>
      <c r="L3" s="1064"/>
      <c r="M3" s="1064"/>
      <c r="N3" s="1064"/>
      <c r="O3" s="1064"/>
    </row>
    <row r="4" spans="2:18" ht="31.5" customHeight="1">
      <c r="B4" s="1065" t="s">
        <v>280</v>
      </c>
      <c r="C4" s="1065"/>
      <c r="D4" s="1065"/>
      <c r="E4" s="1082"/>
      <c r="F4" s="986" t="s">
        <v>1590</v>
      </c>
      <c r="G4" s="986"/>
      <c r="H4" s="986"/>
      <c r="I4" s="986"/>
      <c r="J4" s="1067" t="s">
        <v>462</v>
      </c>
      <c r="K4" s="1067" t="s">
        <v>692</v>
      </c>
      <c r="L4" s="1067" t="s">
        <v>1591</v>
      </c>
      <c r="M4" s="1067" t="s">
        <v>1592</v>
      </c>
      <c r="N4" s="1069" t="s">
        <v>696</v>
      </c>
      <c r="O4" s="1111" t="s">
        <v>1593</v>
      </c>
    </row>
    <row r="5" spans="2:18" s="233" customFormat="1" ht="116.25" customHeight="1">
      <c r="B5" s="1193" t="s">
        <v>2012</v>
      </c>
      <c r="C5" s="1193"/>
      <c r="D5" s="1193"/>
      <c r="E5" s="1082"/>
      <c r="F5" s="73" t="s">
        <v>1594</v>
      </c>
      <c r="G5" s="73" t="s">
        <v>1595</v>
      </c>
      <c r="H5" s="73" t="s">
        <v>470</v>
      </c>
      <c r="I5" s="73" t="s">
        <v>1596</v>
      </c>
      <c r="J5" s="1067"/>
      <c r="K5" s="1067"/>
      <c r="L5" s="1067"/>
      <c r="M5" s="1067"/>
      <c r="N5" s="1069"/>
      <c r="O5" s="1111"/>
    </row>
    <row r="6" spans="2:18" s="233" customFormat="1" ht="130.5" customHeight="1">
      <c r="B6" s="1193"/>
      <c r="C6" s="1193"/>
      <c r="D6" s="1193"/>
      <c r="E6" s="1082"/>
      <c r="F6" s="335" t="s">
        <v>719</v>
      </c>
      <c r="G6" s="239" t="s">
        <v>1597</v>
      </c>
      <c r="H6" s="236" t="s">
        <v>720</v>
      </c>
      <c r="I6" s="236" t="s">
        <v>1598</v>
      </c>
      <c r="J6" s="236" t="s">
        <v>1599</v>
      </c>
      <c r="K6" s="236" t="s">
        <v>1600</v>
      </c>
      <c r="L6" s="236" t="s">
        <v>478</v>
      </c>
      <c r="M6" s="239" t="s">
        <v>727</v>
      </c>
      <c r="N6" s="237" t="s">
        <v>702</v>
      </c>
      <c r="O6" s="1111"/>
    </row>
    <row r="7" spans="2:18" s="233" customFormat="1" ht="44.45" customHeight="1">
      <c r="B7" s="1193"/>
      <c r="C7" s="1193"/>
      <c r="D7" s="1193"/>
      <c r="E7" s="986"/>
      <c r="F7" s="845" t="s">
        <v>1827</v>
      </c>
      <c r="G7" s="845" t="s">
        <v>1835</v>
      </c>
      <c r="H7" s="462" t="s">
        <v>1842</v>
      </c>
      <c r="I7" s="845" t="s">
        <v>1843</v>
      </c>
      <c r="J7" s="844" t="s">
        <v>647</v>
      </c>
      <c r="K7" s="844" t="s">
        <v>2013</v>
      </c>
      <c r="L7" s="844" t="s">
        <v>1844</v>
      </c>
      <c r="M7" s="844" t="s">
        <v>1846</v>
      </c>
      <c r="N7" s="845" t="s">
        <v>1847</v>
      </c>
      <c r="O7" s="1111"/>
    </row>
    <row r="8" spans="2:18" s="262" customFormat="1" ht="25.5" customHeight="1">
      <c r="B8" s="1186" t="s">
        <v>300</v>
      </c>
      <c r="C8" s="1186"/>
      <c r="D8" s="433" t="s">
        <v>32</v>
      </c>
      <c r="E8" s="434">
        <v>87622</v>
      </c>
      <c r="F8" s="434">
        <v>129</v>
      </c>
      <c r="G8" s="434">
        <v>1301</v>
      </c>
      <c r="H8" s="434">
        <v>682</v>
      </c>
      <c r="I8" s="434">
        <v>12262</v>
      </c>
      <c r="J8" s="434">
        <v>7</v>
      </c>
      <c r="K8" s="434">
        <v>13977</v>
      </c>
      <c r="L8" s="434">
        <v>5042</v>
      </c>
      <c r="M8" s="434">
        <v>76</v>
      </c>
      <c r="N8" s="434">
        <v>2190</v>
      </c>
      <c r="O8" s="463">
        <v>51956</v>
      </c>
      <c r="P8" s="269"/>
    </row>
    <row r="9" spans="2:18" s="262" customFormat="1" ht="19.5" customHeight="1">
      <c r="B9" s="436" t="s">
        <v>31</v>
      </c>
      <c r="C9" s="436"/>
      <c r="D9" s="433" t="s">
        <v>34</v>
      </c>
      <c r="E9" s="434">
        <v>304</v>
      </c>
      <c r="F9" s="434">
        <v>12</v>
      </c>
      <c r="G9" s="434">
        <v>8</v>
      </c>
      <c r="H9" s="434">
        <v>5</v>
      </c>
      <c r="I9" s="434">
        <v>2</v>
      </c>
      <c r="J9" s="434">
        <v>3</v>
      </c>
      <c r="K9" s="434">
        <v>58</v>
      </c>
      <c r="L9" s="434">
        <v>41</v>
      </c>
      <c r="M9" s="434">
        <v>1</v>
      </c>
      <c r="N9" s="434">
        <v>7</v>
      </c>
      <c r="O9" s="463">
        <v>167</v>
      </c>
      <c r="P9" s="269"/>
    </row>
    <row r="10" spans="2:18" s="262" customFormat="1" ht="19.5" customHeight="1">
      <c r="B10" s="427"/>
      <c r="C10" s="427"/>
      <c r="D10" s="433" t="s">
        <v>120</v>
      </c>
      <c r="E10" s="434">
        <v>502</v>
      </c>
      <c r="F10" s="434">
        <v>7</v>
      </c>
      <c r="G10" s="434">
        <v>22</v>
      </c>
      <c r="H10" s="434">
        <v>3</v>
      </c>
      <c r="I10" s="434">
        <v>67</v>
      </c>
      <c r="J10" s="434">
        <v>0</v>
      </c>
      <c r="K10" s="434">
        <v>84</v>
      </c>
      <c r="L10" s="434">
        <v>80</v>
      </c>
      <c r="M10" s="434">
        <v>0</v>
      </c>
      <c r="N10" s="434">
        <v>6</v>
      </c>
      <c r="O10" s="463">
        <v>233</v>
      </c>
      <c r="P10" s="269"/>
    </row>
    <row r="11" spans="2:18" ht="7.5" customHeight="1">
      <c r="B11" s="427"/>
      <c r="C11" s="427"/>
      <c r="D11" s="437"/>
      <c r="E11" s="434"/>
      <c r="F11" s="434"/>
      <c r="G11" s="434"/>
      <c r="H11" s="434"/>
      <c r="I11" s="434"/>
      <c r="J11" s="434"/>
      <c r="K11" s="434"/>
      <c r="L11" s="434"/>
      <c r="M11" s="434"/>
      <c r="N11" s="434"/>
      <c r="O11" s="463"/>
      <c r="P11" s="93"/>
    </row>
    <row r="12" spans="2:18">
      <c r="B12" s="426" t="s">
        <v>1075</v>
      </c>
      <c r="C12" s="426"/>
      <c r="D12" s="440" t="s">
        <v>32</v>
      </c>
      <c r="E12" s="554">
        <v>9318</v>
      </c>
      <c r="F12" s="554">
        <v>9</v>
      </c>
      <c r="G12" s="554">
        <v>130</v>
      </c>
      <c r="H12" s="554">
        <v>69</v>
      </c>
      <c r="I12" s="554">
        <v>1107</v>
      </c>
      <c r="J12" s="554">
        <v>3</v>
      </c>
      <c r="K12" s="554">
        <v>1566</v>
      </c>
      <c r="L12" s="554">
        <v>475</v>
      </c>
      <c r="M12" s="554">
        <v>9</v>
      </c>
      <c r="N12" s="554">
        <v>223</v>
      </c>
      <c r="O12" s="556">
        <v>5727</v>
      </c>
      <c r="P12" s="93"/>
    </row>
    <row r="13" spans="2:18" ht="18" customHeight="1">
      <c r="B13" s="441"/>
      <c r="C13" s="441"/>
      <c r="D13" s="440" t="s">
        <v>34</v>
      </c>
      <c r="E13" s="554">
        <v>29</v>
      </c>
      <c r="F13" s="554">
        <v>0</v>
      </c>
      <c r="G13" s="554">
        <v>2</v>
      </c>
      <c r="H13" s="554">
        <v>0</v>
      </c>
      <c r="I13" s="554">
        <v>0</v>
      </c>
      <c r="J13" s="554">
        <v>2</v>
      </c>
      <c r="K13" s="554">
        <v>7</v>
      </c>
      <c r="L13" s="554">
        <v>3</v>
      </c>
      <c r="M13" s="554">
        <v>0</v>
      </c>
      <c r="N13" s="554">
        <v>0</v>
      </c>
      <c r="O13" s="556">
        <v>15</v>
      </c>
      <c r="P13" s="93"/>
    </row>
    <row r="14" spans="2:18" ht="18" customHeight="1">
      <c r="B14" s="426"/>
      <c r="C14" s="426"/>
      <c r="D14" s="440" t="s">
        <v>120</v>
      </c>
      <c r="E14" s="554">
        <v>43</v>
      </c>
      <c r="F14" s="554">
        <v>0</v>
      </c>
      <c r="G14" s="554">
        <v>0</v>
      </c>
      <c r="H14" s="554">
        <v>0</v>
      </c>
      <c r="I14" s="554">
        <v>2</v>
      </c>
      <c r="J14" s="554">
        <v>0</v>
      </c>
      <c r="K14" s="554">
        <v>12</v>
      </c>
      <c r="L14" s="554">
        <v>4</v>
      </c>
      <c r="M14" s="554">
        <v>0</v>
      </c>
      <c r="N14" s="554">
        <v>1</v>
      </c>
      <c r="O14" s="556">
        <v>24</v>
      </c>
      <c r="P14" s="93"/>
    </row>
    <row r="15" spans="2:18" ht="9.75" customHeight="1">
      <c r="B15" s="442"/>
      <c r="C15" s="442"/>
      <c r="D15" s="443"/>
      <c r="E15" s="554"/>
      <c r="F15" s="554"/>
      <c r="G15" s="554"/>
      <c r="H15" s="554"/>
      <c r="I15" s="554"/>
      <c r="J15" s="554"/>
      <c r="K15" s="554"/>
      <c r="L15" s="554"/>
      <c r="M15" s="554"/>
      <c r="N15" s="554"/>
      <c r="O15" s="556"/>
      <c r="P15" s="93"/>
    </row>
    <row r="16" spans="2:18" ht="18" customHeight="1">
      <c r="B16" s="426" t="s">
        <v>1076</v>
      </c>
      <c r="C16" s="426"/>
      <c r="D16" s="440" t="s">
        <v>32</v>
      </c>
      <c r="E16" s="554">
        <v>5091</v>
      </c>
      <c r="F16" s="554">
        <v>10</v>
      </c>
      <c r="G16" s="554">
        <v>79</v>
      </c>
      <c r="H16" s="554">
        <v>50</v>
      </c>
      <c r="I16" s="554">
        <v>828</v>
      </c>
      <c r="J16" s="554">
        <v>0</v>
      </c>
      <c r="K16" s="554">
        <v>814</v>
      </c>
      <c r="L16" s="554">
        <v>361</v>
      </c>
      <c r="M16" s="554">
        <v>4</v>
      </c>
      <c r="N16" s="554">
        <v>118</v>
      </c>
      <c r="O16" s="556">
        <v>2827</v>
      </c>
      <c r="P16" s="93"/>
      <c r="R16" s="102"/>
    </row>
    <row r="17" spans="2:16" ht="18" customHeight="1">
      <c r="B17" s="441"/>
      <c r="C17" s="441"/>
      <c r="D17" s="440" t="s">
        <v>34</v>
      </c>
      <c r="E17" s="554">
        <v>21</v>
      </c>
      <c r="F17" s="554">
        <v>0</v>
      </c>
      <c r="G17" s="554">
        <v>1</v>
      </c>
      <c r="H17" s="554">
        <v>0</v>
      </c>
      <c r="I17" s="554">
        <v>0</v>
      </c>
      <c r="J17" s="554">
        <v>0</v>
      </c>
      <c r="K17" s="554">
        <v>2</v>
      </c>
      <c r="L17" s="554">
        <v>4</v>
      </c>
      <c r="M17" s="554">
        <v>0</v>
      </c>
      <c r="N17" s="554">
        <v>0</v>
      </c>
      <c r="O17" s="556">
        <v>14</v>
      </c>
      <c r="P17" s="93"/>
    </row>
    <row r="18" spans="2:16" ht="18" customHeight="1">
      <c r="B18" s="441"/>
      <c r="C18" s="441"/>
      <c r="D18" s="440" t="s">
        <v>120</v>
      </c>
      <c r="E18" s="554">
        <v>22</v>
      </c>
      <c r="F18" s="554">
        <v>2</v>
      </c>
      <c r="G18" s="554">
        <v>1</v>
      </c>
      <c r="H18" s="554">
        <v>0</v>
      </c>
      <c r="I18" s="554">
        <v>4</v>
      </c>
      <c r="J18" s="554">
        <v>0</v>
      </c>
      <c r="K18" s="554">
        <v>3</v>
      </c>
      <c r="L18" s="554">
        <v>8</v>
      </c>
      <c r="M18" s="554">
        <v>0</v>
      </c>
      <c r="N18" s="554">
        <v>0</v>
      </c>
      <c r="O18" s="556">
        <v>4</v>
      </c>
      <c r="P18" s="93"/>
    </row>
    <row r="19" spans="2:16" ht="9.75" customHeight="1">
      <c r="B19" s="426"/>
      <c r="C19" s="426"/>
      <c r="D19" s="444"/>
      <c r="E19" s="554"/>
      <c r="F19" s="554"/>
      <c r="G19" s="554"/>
      <c r="H19" s="554"/>
      <c r="I19" s="554"/>
      <c r="J19" s="554"/>
      <c r="K19" s="554"/>
      <c r="L19" s="554"/>
      <c r="M19" s="554"/>
      <c r="N19" s="554"/>
      <c r="O19" s="556"/>
      <c r="P19" s="93"/>
    </row>
    <row r="20" spans="2:16" ht="18" customHeight="1">
      <c r="B20" s="426" t="s">
        <v>1077</v>
      </c>
      <c r="C20" s="426"/>
      <c r="D20" s="440" t="s">
        <v>32</v>
      </c>
      <c r="E20" s="554">
        <v>3447</v>
      </c>
      <c r="F20" s="554">
        <v>11</v>
      </c>
      <c r="G20" s="554">
        <v>35</v>
      </c>
      <c r="H20" s="554">
        <v>32</v>
      </c>
      <c r="I20" s="554">
        <v>381</v>
      </c>
      <c r="J20" s="554">
        <v>0</v>
      </c>
      <c r="K20" s="554">
        <v>489</v>
      </c>
      <c r="L20" s="554">
        <v>206</v>
      </c>
      <c r="M20" s="554">
        <v>1</v>
      </c>
      <c r="N20" s="554">
        <v>78</v>
      </c>
      <c r="O20" s="556">
        <v>2214</v>
      </c>
      <c r="P20" s="93"/>
    </row>
    <row r="21" spans="2:16" ht="18" customHeight="1">
      <c r="B21" s="426"/>
      <c r="C21" s="426"/>
      <c r="D21" s="440" t="s">
        <v>34</v>
      </c>
      <c r="E21" s="554">
        <v>17</v>
      </c>
      <c r="F21" s="554">
        <v>1</v>
      </c>
      <c r="G21" s="554">
        <v>0</v>
      </c>
      <c r="H21" s="554">
        <v>0</v>
      </c>
      <c r="I21" s="554">
        <v>0</v>
      </c>
      <c r="J21" s="554">
        <v>0</v>
      </c>
      <c r="K21" s="554">
        <v>4</v>
      </c>
      <c r="L21" s="554">
        <v>3</v>
      </c>
      <c r="M21" s="554">
        <v>0</v>
      </c>
      <c r="N21" s="554">
        <v>0</v>
      </c>
      <c r="O21" s="556">
        <v>9</v>
      </c>
      <c r="P21" s="93"/>
    </row>
    <row r="22" spans="2:16" ht="18" customHeight="1">
      <c r="B22" s="426"/>
      <c r="C22" s="426"/>
      <c r="D22" s="440" t="s">
        <v>120</v>
      </c>
      <c r="E22" s="554">
        <v>16</v>
      </c>
      <c r="F22" s="554">
        <v>0</v>
      </c>
      <c r="G22" s="554">
        <v>0</v>
      </c>
      <c r="H22" s="554">
        <v>0</v>
      </c>
      <c r="I22" s="554">
        <v>3</v>
      </c>
      <c r="J22" s="554">
        <v>0</v>
      </c>
      <c r="K22" s="554">
        <v>3</v>
      </c>
      <c r="L22" s="554">
        <v>3</v>
      </c>
      <c r="M22" s="554">
        <v>0</v>
      </c>
      <c r="N22" s="554">
        <v>0</v>
      </c>
      <c r="O22" s="556">
        <v>7</v>
      </c>
      <c r="P22" s="93"/>
    </row>
    <row r="23" spans="2:16" ht="10.5" customHeight="1">
      <c r="B23" s="426"/>
      <c r="C23" s="426"/>
      <c r="D23" s="444"/>
      <c r="E23" s="554"/>
      <c r="F23" s="554"/>
      <c r="G23" s="554"/>
      <c r="H23" s="554"/>
      <c r="I23" s="554"/>
      <c r="J23" s="554"/>
      <c r="K23" s="554"/>
      <c r="L23" s="554"/>
      <c r="M23" s="554"/>
      <c r="N23" s="554"/>
      <c r="O23" s="556"/>
      <c r="P23" s="93"/>
    </row>
    <row r="24" spans="2:16" ht="18" customHeight="1">
      <c r="B24" s="426" t="s">
        <v>1078</v>
      </c>
      <c r="C24" s="426"/>
      <c r="D24" s="440" t="s">
        <v>32</v>
      </c>
      <c r="E24" s="554">
        <v>2342</v>
      </c>
      <c r="F24" s="554">
        <v>0</v>
      </c>
      <c r="G24" s="554">
        <v>30</v>
      </c>
      <c r="H24" s="554">
        <v>23</v>
      </c>
      <c r="I24" s="554">
        <v>371</v>
      </c>
      <c r="J24" s="554">
        <v>0</v>
      </c>
      <c r="K24" s="554">
        <v>407</v>
      </c>
      <c r="L24" s="554">
        <v>109</v>
      </c>
      <c r="M24" s="554">
        <v>1</v>
      </c>
      <c r="N24" s="554">
        <v>65</v>
      </c>
      <c r="O24" s="556">
        <v>1336</v>
      </c>
      <c r="P24" s="93"/>
    </row>
    <row r="25" spans="2:16" ht="18" customHeight="1">
      <c r="B25" s="441"/>
      <c r="C25" s="441"/>
      <c r="D25" s="440" t="s">
        <v>34</v>
      </c>
      <c r="E25" s="554">
        <v>2</v>
      </c>
      <c r="F25" s="554">
        <v>0</v>
      </c>
      <c r="G25" s="554">
        <v>0</v>
      </c>
      <c r="H25" s="554">
        <v>0</v>
      </c>
      <c r="I25" s="554">
        <v>0</v>
      </c>
      <c r="J25" s="554">
        <v>0</v>
      </c>
      <c r="K25" s="554">
        <v>1</v>
      </c>
      <c r="L25" s="554">
        <v>0</v>
      </c>
      <c r="M25" s="554">
        <v>0</v>
      </c>
      <c r="N25" s="554">
        <v>0</v>
      </c>
      <c r="O25" s="556">
        <v>1</v>
      </c>
      <c r="P25" s="93"/>
    </row>
    <row r="26" spans="2:16" ht="18" customHeight="1">
      <c r="B26" s="426"/>
      <c r="C26" s="426"/>
      <c r="D26" s="440" t="s">
        <v>120</v>
      </c>
      <c r="E26" s="554">
        <v>10</v>
      </c>
      <c r="F26" s="554">
        <v>0</v>
      </c>
      <c r="G26" s="554">
        <v>0</v>
      </c>
      <c r="H26" s="554">
        <v>1</v>
      </c>
      <c r="I26" s="554">
        <v>2</v>
      </c>
      <c r="J26" s="554">
        <v>0</v>
      </c>
      <c r="K26" s="554">
        <v>0</v>
      </c>
      <c r="L26" s="554">
        <v>0</v>
      </c>
      <c r="M26" s="554">
        <v>0</v>
      </c>
      <c r="N26" s="554">
        <v>0</v>
      </c>
      <c r="O26" s="556">
        <v>7</v>
      </c>
      <c r="P26" s="93"/>
    </row>
    <row r="27" spans="2:16" ht="9" customHeight="1">
      <c r="B27" s="426"/>
      <c r="C27" s="426"/>
      <c r="D27" s="444"/>
      <c r="E27" s="554"/>
      <c r="F27" s="554"/>
      <c r="G27" s="554"/>
      <c r="H27" s="554"/>
      <c r="I27" s="554"/>
      <c r="J27" s="554"/>
      <c r="K27" s="554"/>
      <c r="L27" s="554"/>
      <c r="M27" s="554"/>
      <c r="N27" s="554"/>
      <c r="O27" s="556"/>
      <c r="P27" s="93"/>
    </row>
    <row r="28" spans="2:16" ht="18" customHeight="1">
      <c r="B28" s="426" t="s">
        <v>1079</v>
      </c>
      <c r="C28" s="426"/>
      <c r="D28" s="440" t="s">
        <v>32</v>
      </c>
      <c r="E28" s="554">
        <v>5403</v>
      </c>
      <c r="F28" s="554">
        <v>9</v>
      </c>
      <c r="G28" s="554">
        <v>102</v>
      </c>
      <c r="H28" s="554">
        <v>54</v>
      </c>
      <c r="I28" s="554">
        <v>796</v>
      </c>
      <c r="J28" s="554">
        <v>0</v>
      </c>
      <c r="K28" s="554">
        <v>822</v>
      </c>
      <c r="L28" s="554">
        <v>281</v>
      </c>
      <c r="M28" s="554">
        <v>2</v>
      </c>
      <c r="N28" s="554">
        <v>143</v>
      </c>
      <c r="O28" s="556">
        <v>3194</v>
      </c>
      <c r="P28" s="93"/>
    </row>
    <row r="29" spans="2:16">
      <c r="B29" s="441"/>
      <c r="C29" s="441"/>
      <c r="D29" s="440" t="s">
        <v>34</v>
      </c>
      <c r="E29" s="554">
        <v>16</v>
      </c>
      <c r="F29" s="554">
        <v>1</v>
      </c>
      <c r="G29" s="554">
        <v>0</v>
      </c>
      <c r="H29" s="554">
        <v>0</v>
      </c>
      <c r="I29" s="554">
        <v>1</v>
      </c>
      <c r="J29" s="554">
        <v>0</v>
      </c>
      <c r="K29" s="554">
        <v>2</v>
      </c>
      <c r="L29" s="554">
        <v>4</v>
      </c>
      <c r="M29" s="554">
        <v>0</v>
      </c>
      <c r="N29" s="554">
        <v>2</v>
      </c>
      <c r="O29" s="556">
        <v>6</v>
      </c>
      <c r="P29" s="93"/>
    </row>
    <row r="30" spans="2:16">
      <c r="B30" s="426"/>
      <c r="C30" s="426"/>
      <c r="D30" s="440" t="s">
        <v>120</v>
      </c>
      <c r="E30" s="554">
        <v>25</v>
      </c>
      <c r="F30" s="554">
        <v>0</v>
      </c>
      <c r="G30" s="554">
        <v>0</v>
      </c>
      <c r="H30" s="554">
        <v>0</v>
      </c>
      <c r="I30" s="554">
        <v>1</v>
      </c>
      <c r="J30" s="554">
        <v>0</v>
      </c>
      <c r="K30" s="554">
        <v>5</v>
      </c>
      <c r="L30" s="554">
        <v>6</v>
      </c>
      <c r="M30" s="554">
        <v>0</v>
      </c>
      <c r="N30" s="554">
        <v>0</v>
      </c>
      <c r="O30" s="556">
        <v>13</v>
      </c>
      <c r="P30" s="93"/>
    </row>
    <row r="31" spans="2:16" ht="9" customHeight="1">
      <c r="B31" s="426"/>
      <c r="C31" s="426"/>
      <c r="D31" s="445"/>
      <c r="E31" s="554"/>
      <c r="F31" s="554"/>
      <c r="G31" s="554"/>
      <c r="H31" s="554"/>
      <c r="I31" s="554"/>
      <c r="J31" s="554"/>
      <c r="K31" s="554"/>
      <c r="L31" s="554"/>
      <c r="M31" s="554"/>
      <c r="N31" s="554"/>
      <c r="O31" s="556"/>
      <c r="P31" s="93"/>
    </row>
    <row r="32" spans="2:16">
      <c r="B32" s="426" t="s">
        <v>1080</v>
      </c>
      <c r="C32" s="426"/>
      <c r="D32" s="440" t="s">
        <v>32</v>
      </c>
      <c r="E32" s="554">
        <v>5679</v>
      </c>
      <c r="F32" s="554">
        <v>13</v>
      </c>
      <c r="G32" s="554">
        <v>80</v>
      </c>
      <c r="H32" s="554">
        <v>52</v>
      </c>
      <c r="I32" s="554">
        <v>895</v>
      </c>
      <c r="J32" s="554">
        <v>1</v>
      </c>
      <c r="K32" s="554">
        <v>858</v>
      </c>
      <c r="L32" s="554">
        <v>320</v>
      </c>
      <c r="M32" s="554">
        <v>5</v>
      </c>
      <c r="N32" s="554">
        <v>174</v>
      </c>
      <c r="O32" s="556">
        <v>3281</v>
      </c>
      <c r="P32" s="93"/>
    </row>
    <row r="33" spans="2:16">
      <c r="B33" s="446"/>
      <c r="C33" s="446"/>
      <c r="D33" s="440" t="s">
        <v>34</v>
      </c>
      <c r="E33" s="554">
        <v>9</v>
      </c>
      <c r="F33" s="554">
        <v>2</v>
      </c>
      <c r="G33" s="554">
        <v>1</v>
      </c>
      <c r="H33" s="554">
        <v>0</v>
      </c>
      <c r="I33" s="554">
        <v>1</v>
      </c>
      <c r="J33" s="554">
        <v>0</v>
      </c>
      <c r="K33" s="554">
        <v>2</v>
      </c>
      <c r="L33" s="554">
        <v>1</v>
      </c>
      <c r="M33" s="554">
        <v>0</v>
      </c>
      <c r="N33" s="554">
        <v>0</v>
      </c>
      <c r="O33" s="556">
        <v>2</v>
      </c>
      <c r="P33" s="93"/>
    </row>
    <row r="34" spans="2:16">
      <c r="B34" s="426"/>
      <c r="C34" s="426"/>
      <c r="D34" s="440" t="s">
        <v>120</v>
      </c>
      <c r="E34" s="554">
        <v>41</v>
      </c>
      <c r="F34" s="554">
        <v>0</v>
      </c>
      <c r="G34" s="554">
        <v>2</v>
      </c>
      <c r="H34" s="554">
        <v>0</v>
      </c>
      <c r="I34" s="554">
        <v>7</v>
      </c>
      <c r="J34" s="554">
        <v>0</v>
      </c>
      <c r="K34" s="554">
        <v>9</v>
      </c>
      <c r="L34" s="554">
        <v>6</v>
      </c>
      <c r="M34" s="554">
        <v>0</v>
      </c>
      <c r="N34" s="554">
        <v>0</v>
      </c>
      <c r="O34" s="556">
        <v>17</v>
      </c>
      <c r="P34" s="93"/>
    </row>
    <row r="35" spans="2:16" ht="9.75" customHeight="1">
      <c r="B35" s="441"/>
      <c r="C35" s="441"/>
      <c r="D35" s="444"/>
      <c r="E35" s="554"/>
      <c r="F35" s="554"/>
      <c r="G35" s="554"/>
      <c r="H35" s="554"/>
      <c r="I35" s="554"/>
      <c r="J35" s="554"/>
      <c r="K35" s="554"/>
      <c r="L35" s="554"/>
      <c r="M35" s="554"/>
      <c r="N35" s="554"/>
      <c r="O35" s="556"/>
      <c r="P35" s="93"/>
    </row>
    <row r="36" spans="2:16" ht="15.75" customHeight="1">
      <c r="B36" s="1181" t="s">
        <v>1081</v>
      </c>
      <c r="C36" s="1181"/>
      <c r="D36" s="440" t="s">
        <v>32</v>
      </c>
      <c r="E36" s="554">
        <v>10410</v>
      </c>
      <c r="F36" s="554">
        <v>13</v>
      </c>
      <c r="G36" s="554">
        <v>140</v>
      </c>
      <c r="H36" s="554">
        <v>80</v>
      </c>
      <c r="I36" s="554">
        <v>1134</v>
      </c>
      <c r="J36" s="554">
        <v>0</v>
      </c>
      <c r="K36" s="554">
        <v>1441</v>
      </c>
      <c r="L36" s="554">
        <v>540</v>
      </c>
      <c r="M36" s="554">
        <v>7</v>
      </c>
      <c r="N36" s="554">
        <v>298</v>
      </c>
      <c r="O36" s="556">
        <v>6757</v>
      </c>
      <c r="P36" s="93"/>
    </row>
    <row r="37" spans="2:16">
      <c r="B37" s="464"/>
      <c r="C37" s="464"/>
      <c r="D37" s="440" t="s">
        <v>34</v>
      </c>
      <c r="E37" s="554">
        <v>34</v>
      </c>
      <c r="F37" s="554">
        <v>1</v>
      </c>
      <c r="G37" s="554">
        <v>0</v>
      </c>
      <c r="H37" s="554">
        <v>0</v>
      </c>
      <c r="I37" s="554">
        <v>0</v>
      </c>
      <c r="J37" s="554">
        <v>0</v>
      </c>
      <c r="K37" s="554">
        <v>7</v>
      </c>
      <c r="L37" s="554">
        <v>2</v>
      </c>
      <c r="M37" s="554">
        <v>0</v>
      </c>
      <c r="N37" s="554">
        <v>1</v>
      </c>
      <c r="O37" s="556">
        <v>23</v>
      </c>
      <c r="P37" s="93"/>
    </row>
    <row r="38" spans="2:16">
      <c r="B38" s="465"/>
      <c r="C38" s="465"/>
      <c r="D38" s="440" t="s">
        <v>120</v>
      </c>
      <c r="E38" s="554">
        <v>52</v>
      </c>
      <c r="F38" s="554">
        <v>1</v>
      </c>
      <c r="G38" s="554">
        <v>1</v>
      </c>
      <c r="H38" s="554">
        <v>0</v>
      </c>
      <c r="I38" s="554">
        <v>2</v>
      </c>
      <c r="J38" s="554">
        <v>0</v>
      </c>
      <c r="K38" s="554">
        <v>7</v>
      </c>
      <c r="L38" s="554">
        <v>13</v>
      </c>
      <c r="M38" s="554">
        <v>0</v>
      </c>
      <c r="N38" s="554">
        <v>1</v>
      </c>
      <c r="O38" s="556">
        <v>27</v>
      </c>
      <c r="P38" s="93"/>
    </row>
    <row r="39" spans="2:16" ht="8.25" customHeight="1">
      <c r="B39" s="442"/>
      <c r="C39" s="442"/>
      <c r="D39" s="444"/>
      <c r="E39" s="554"/>
      <c r="F39" s="554"/>
      <c r="G39" s="554"/>
      <c r="H39" s="554"/>
      <c r="I39" s="554"/>
      <c r="J39" s="554"/>
      <c r="K39" s="554"/>
      <c r="L39" s="554"/>
      <c r="M39" s="554"/>
      <c r="N39" s="554"/>
      <c r="O39" s="556"/>
      <c r="P39" s="93"/>
    </row>
    <row r="40" spans="2:16" ht="16.5" customHeight="1">
      <c r="B40" s="1181" t="s">
        <v>1082</v>
      </c>
      <c r="C40" s="1181"/>
      <c r="D40" s="440" t="s">
        <v>32</v>
      </c>
      <c r="E40" s="554">
        <v>2181</v>
      </c>
      <c r="F40" s="554">
        <v>3</v>
      </c>
      <c r="G40" s="554">
        <v>58</v>
      </c>
      <c r="H40" s="554">
        <v>18</v>
      </c>
      <c r="I40" s="554">
        <v>277</v>
      </c>
      <c r="J40" s="554">
        <v>0</v>
      </c>
      <c r="K40" s="554">
        <v>312</v>
      </c>
      <c r="L40" s="554">
        <v>123</v>
      </c>
      <c r="M40" s="554">
        <v>1</v>
      </c>
      <c r="N40" s="554">
        <v>74</v>
      </c>
      <c r="O40" s="556">
        <v>1315</v>
      </c>
      <c r="P40" s="93"/>
    </row>
    <row r="41" spans="2:16">
      <c r="B41" s="446"/>
      <c r="C41" s="446"/>
      <c r="D41" s="440" t="s">
        <v>34</v>
      </c>
      <c r="E41" s="554">
        <v>10</v>
      </c>
      <c r="F41" s="554">
        <v>0</v>
      </c>
      <c r="G41" s="554">
        <v>0</v>
      </c>
      <c r="H41" s="554">
        <v>1</v>
      </c>
      <c r="I41" s="554">
        <v>0</v>
      </c>
      <c r="J41" s="554">
        <v>0</v>
      </c>
      <c r="K41" s="554">
        <v>2</v>
      </c>
      <c r="L41" s="554">
        <v>2</v>
      </c>
      <c r="M41" s="554">
        <v>1</v>
      </c>
      <c r="N41" s="554">
        <v>0</v>
      </c>
      <c r="O41" s="556">
        <v>4</v>
      </c>
      <c r="P41" s="93"/>
    </row>
    <row r="42" spans="2:16">
      <c r="B42" s="449"/>
      <c r="C42" s="449"/>
      <c r="D42" s="440" t="s">
        <v>120</v>
      </c>
      <c r="E42" s="554">
        <v>21</v>
      </c>
      <c r="F42" s="554">
        <v>0</v>
      </c>
      <c r="G42" s="554">
        <v>0</v>
      </c>
      <c r="H42" s="554">
        <v>0</v>
      </c>
      <c r="I42" s="554">
        <v>2</v>
      </c>
      <c r="J42" s="554">
        <v>0</v>
      </c>
      <c r="K42" s="554">
        <v>5</v>
      </c>
      <c r="L42" s="554">
        <v>5</v>
      </c>
      <c r="M42" s="554">
        <v>0</v>
      </c>
      <c r="N42" s="554">
        <v>1</v>
      </c>
      <c r="O42" s="556">
        <v>8</v>
      </c>
      <c r="P42" s="93"/>
    </row>
    <row r="43" spans="2:16" ht="9.75" customHeight="1">
      <c r="B43" s="426"/>
      <c r="C43" s="426"/>
      <c r="D43" s="444"/>
      <c r="E43" s="554"/>
      <c r="F43" s="554"/>
      <c r="G43" s="554"/>
      <c r="H43" s="554"/>
      <c r="I43" s="554"/>
      <c r="J43" s="554"/>
      <c r="K43" s="554"/>
      <c r="L43" s="554"/>
      <c r="M43" s="554"/>
      <c r="N43" s="554"/>
      <c r="O43" s="556"/>
      <c r="P43" s="93"/>
    </row>
    <row r="44" spans="2:16">
      <c r="B44" s="426" t="s">
        <v>1083</v>
      </c>
      <c r="C44" s="426"/>
      <c r="D44" s="440" t="s">
        <v>32</v>
      </c>
      <c r="E44" s="554">
        <v>3409</v>
      </c>
      <c r="F44" s="554">
        <v>3</v>
      </c>
      <c r="G44" s="554">
        <v>47</v>
      </c>
      <c r="H44" s="554">
        <v>20</v>
      </c>
      <c r="I44" s="554">
        <v>521</v>
      </c>
      <c r="J44" s="554">
        <v>0</v>
      </c>
      <c r="K44" s="554">
        <v>500</v>
      </c>
      <c r="L44" s="554">
        <v>206</v>
      </c>
      <c r="M44" s="554">
        <v>0</v>
      </c>
      <c r="N44" s="554">
        <v>92</v>
      </c>
      <c r="O44" s="556">
        <v>2020</v>
      </c>
      <c r="P44" s="93"/>
    </row>
    <row r="45" spans="2:16">
      <c r="B45" s="441"/>
      <c r="C45" s="441"/>
      <c r="D45" s="440" t="s">
        <v>34</v>
      </c>
      <c r="E45" s="554">
        <v>18</v>
      </c>
      <c r="F45" s="554">
        <v>0</v>
      </c>
      <c r="G45" s="554">
        <v>0</v>
      </c>
      <c r="H45" s="554">
        <v>2</v>
      </c>
      <c r="I45" s="554">
        <v>0</v>
      </c>
      <c r="J45" s="554">
        <v>0</v>
      </c>
      <c r="K45" s="554">
        <v>4</v>
      </c>
      <c r="L45" s="554">
        <v>1</v>
      </c>
      <c r="M45" s="554">
        <v>0</v>
      </c>
      <c r="N45" s="554">
        <v>0</v>
      </c>
      <c r="O45" s="556">
        <v>11</v>
      </c>
      <c r="P45" s="93"/>
    </row>
    <row r="46" spans="2:16">
      <c r="B46" s="426"/>
      <c r="C46" s="426"/>
      <c r="D46" s="440" t="s">
        <v>120</v>
      </c>
      <c r="E46" s="554">
        <v>31</v>
      </c>
      <c r="F46" s="554">
        <v>0</v>
      </c>
      <c r="G46" s="554">
        <v>0</v>
      </c>
      <c r="H46" s="554">
        <v>0</v>
      </c>
      <c r="I46" s="554">
        <v>5</v>
      </c>
      <c r="J46" s="554">
        <v>0</v>
      </c>
      <c r="K46" s="554">
        <v>4</v>
      </c>
      <c r="L46" s="554">
        <v>5</v>
      </c>
      <c r="M46" s="554">
        <v>0</v>
      </c>
      <c r="N46" s="554">
        <v>0</v>
      </c>
      <c r="O46" s="556">
        <v>17</v>
      </c>
      <c r="P46" s="93"/>
    </row>
    <row r="47" spans="2:16" ht="9.75" customHeight="1">
      <c r="B47" s="426"/>
      <c r="C47" s="426"/>
      <c r="D47" s="444"/>
      <c r="E47" s="554"/>
      <c r="F47" s="554"/>
      <c r="G47" s="554"/>
      <c r="H47" s="554"/>
      <c r="I47" s="554"/>
      <c r="J47" s="554"/>
      <c r="K47" s="554"/>
      <c r="L47" s="554"/>
      <c r="M47" s="554"/>
      <c r="N47" s="554"/>
      <c r="O47" s="556"/>
      <c r="P47" s="93"/>
    </row>
    <row r="48" spans="2:16">
      <c r="B48" s="426" t="s">
        <v>1084</v>
      </c>
      <c r="C48" s="426"/>
      <c r="D48" s="440" t="s">
        <v>32</v>
      </c>
      <c r="E48" s="554">
        <v>2063</v>
      </c>
      <c r="F48" s="554">
        <v>1</v>
      </c>
      <c r="G48" s="554">
        <v>22</v>
      </c>
      <c r="H48" s="554">
        <v>11</v>
      </c>
      <c r="I48" s="554">
        <v>209</v>
      </c>
      <c r="J48" s="554">
        <v>0</v>
      </c>
      <c r="K48" s="554">
        <v>277</v>
      </c>
      <c r="L48" s="554">
        <v>118</v>
      </c>
      <c r="M48" s="554">
        <v>3</v>
      </c>
      <c r="N48" s="554">
        <v>50</v>
      </c>
      <c r="O48" s="556">
        <v>1372</v>
      </c>
      <c r="P48" s="93"/>
    </row>
    <row r="49" spans="2:16">
      <c r="B49" s="441"/>
      <c r="C49" s="441"/>
      <c r="D49" s="440" t="s">
        <v>34</v>
      </c>
      <c r="E49" s="554">
        <v>7</v>
      </c>
      <c r="F49" s="554">
        <v>1</v>
      </c>
      <c r="G49" s="554">
        <v>0</v>
      </c>
      <c r="H49" s="554">
        <v>0</v>
      </c>
      <c r="I49" s="554">
        <v>0</v>
      </c>
      <c r="J49" s="554">
        <v>0</v>
      </c>
      <c r="K49" s="554">
        <v>2</v>
      </c>
      <c r="L49" s="554">
        <v>1</v>
      </c>
      <c r="M49" s="554">
        <v>0</v>
      </c>
      <c r="N49" s="554">
        <v>0</v>
      </c>
      <c r="O49" s="556">
        <v>3</v>
      </c>
      <c r="P49" s="93"/>
    </row>
    <row r="50" spans="2:16">
      <c r="B50" s="449"/>
      <c r="C50" s="449"/>
      <c r="D50" s="440" t="s">
        <v>120</v>
      </c>
      <c r="E50" s="554">
        <v>18</v>
      </c>
      <c r="F50" s="554">
        <v>0</v>
      </c>
      <c r="G50" s="554">
        <v>0</v>
      </c>
      <c r="H50" s="554">
        <v>0</v>
      </c>
      <c r="I50" s="554">
        <v>2</v>
      </c>
      <c r="J50" s="554">
        <v>0</v>
      </c>
      <c r="K50" s="554">
        <v>1</v>
      </c>
      <c r="L50" s="554">
        <v>2</v>
      </c>
      <c r="M50" s="554">
        <v>0</v>
      </c>
      <c r="N50" s="554">
        <v>0</v>
      </c>
      <c r="O50" s="556">
        <v>13</v>
      </c>
      <c r="P50" s="93"/>
    </row>
    <row r="51" spans="2:16" ht="8.25" customHeight="1">
      <c r="B51" s="426"/>
      <c r="C51" s="426"/>
      <c r="D51" s="444"/>
      <c r="E51" s="554"/>
      <c r="F51" s="554"/>
      <c r="G51" s="554"/>
      <c r="H51" s="554"/>
      <c r="I51" s="554"/>
      <c r="J51" s="554"/>
      <c r="K51" s="554"/>
      <c r="L51" s="554"/>
      <c r="M51" s="554"/>
      <c r="N51" s="554"/>
      <c r="O51" s="556"/>
      <c r="P51" s="93"/>
    </row>
    <row r="52" spans="2:16">
      <c r="B52" s="426" t="s">
        <v>1085</v>
      </c>
      <c r="C52" s="426"/>
      <c r="D52" s="440" t="s">
        <v>32</v>
      </c>
      <c r="E52" s="554">
        <v>5676</v>
      </c>
      <c r="F52" s="554">
        <v>9</v>
      </c>
      <c r="G52" s="554">
        <v>95</v>
      </c>
      <c r="H52" s="554">
        <v>37</v>
      </c>
      <c r="I52" s="554">
        <v>809</v>
      </c>
      <c r="J52" s="554">
        <v>0</v>
      </c>
      <c r="K52" s="554">
        <v>916</v>
      </c>
      <c r="L52" s="554">
        <v>321</v>
      </c>
      <c r="M52" s="554">
        <v>5</v>
      </c>
      <c r="N52" s="554">
        <v>130</v>
      </c>
      <c r="O52" s="556">
        <v>3354</v>
      </c>
      <c r="P52" s="93"/>
    </row>
    <row r="53" spans="2:16">
      <c r="B53" s="441"/>
      <c r="C53" s="441"/>
      <c r="D53" s="440" t="s">
        <v>34</v>
      </c>
      <c r="E53" s="554">
        <v>27</v>
      </c>
      <c r="F53" s="554">
        <v>1</v>
      </c>
      <c r="G53" s="554">
        <v>0</v>
      </c>
      <c r="H53" s="554">
        <v>0</v>
      </c>
      <c r="I53" s="554">
        <v>0</v>
      </c>
      <c r="J53" s="554">
        <v>0</v>
      </c>
      <c r="K53" s="554">
        <v>8</v>
      </c>
      <c r="L53" s="554">
        <v>2</v>
      </c>
      <c r="M53" s="554">
        <v>0</v>
      </c>
      <c r="N53" s="554">
        <v>2</v>
      </c>
      <c r="O53" s="556">
        <v>14</v>
      </c>
      <c r="P53" s="93"/>
    </row>
    <row r="54" spans="2:16">
      <c r="B54" s="426"/>
      <c r="C54" s="426"/>
      <c r="D54" s="440" t="s">
        <v>120</v>
      </c>
      <c r="E54" s="554">
        <v>39</v>
      </c>
      <c r="F54" s="554">
        <v>1</v>
      </c>
      <c r="G54" s="554">
        <v>1</v>
      </c>
      <c r="H54" s="554">
        <v>0</v>
      </c>
      <c r="I54" s="554">
        <v>7</v>
      </c>
      <c r="J54" s="554">
        <v>0</v>
      </c>
      <c r="K54" s="554">
        <v>7</v>
      </c>
      <c r="L54" s="554">
        <v>4</v>
      </c>
      <c r="M54" s="554">
        <v>0</v>
      </c>
      <c r="N54" s="554">
        <v>1</v>
      </c>
      <c r="O54" s="556">
        <v>18</v>
      </c>
      <c r="P54" s="93"/>
    </row>
    <row r="55" spans="2:16" ht="10.5" customHeight="1">
      <c r="B55" s="426"/>
      <c r="C55" s="426"/>
      <c r="D55" s="444"/>
      <c r="E55" s="554"/>
      <c r="F55" s="554"/>
      <c r="G55" s="554"/>
      <c r="H55" s="554"/>
      <c r="I55" s="554"/>
      <c r="J55" s="554"/>
      <c r="K55" s="554"/>
      <c r="L55" s="554"/>
      <c r="M55" s="554"/>
      <c r="N55" s="554"/>
      <c r="O55" s="556"/>
      <c r="P55" s="93"/>
    </row>
    <row r="56" spans="2:16">
      <c r="B56" s="426" t="s">
        <v>1086</v>
      </c>
      <c r="C56" s="426"/>
      <c r="D56" s="440" t="s">
        <v>32</v>
      </c>
      <c r="E56" s="554">
        <v>12156</v>
      </c>
      <c r="F56" s="554">
        <v>23</v>
      </c>
      <c r="G56" s="554">
        <v>178</v>
      </c>
      <c r="H56" s="554">
        <v>89</v>
      </c>
      <c r="I56" s="554">
        <v>1497</v>
      </c>
      <c r="J56" s="554">
        <v>1</v>
      </c>
      <c r="K56" s="554">
        <v>2410</v>
      </c>
      <c r="L56" s="554">
        <v>722</v>
      </c>
      <c r="M56" s="554">
        <v>19</v>
      </c>
      <c r="N56" s="554">
        <v>279</v>
      </c>
      <c r="O56" s="556">
        <v>6938</v>
      </c>
      <c r="P56" s="93"/>
    </row>
    <row r="57" spans="2:16">
      <c r="B57" s="446"/>
      <c r="C57" s="446"/>
      <c r="D57" s="440" t="s">
        <v>34</v>
      </c>
      <c r="E57" s="554">
        <v>37</v>
      </c>
      <c r="F57" s="554">
        <v>0</v>
      </c>
      <c r="G57" s="554">
        <v>0</v>
      </c>
      <c r="H57" s="554">
        <v>1</v>
      </c>
      <c r="I57" s="554">
        <v>0</v>
      </c>
      <c r="J57" s="554">
        <v>0</v>
      </c>
      <c r="K57" s="554">
        <v>9</v>
      </c>
      <c r="L57" s="554">
        <v>6</v>
      </c>
      <c r="M57" s="554">
        <v>0</v>
      </c>
      <c r="N57" s="554">
        <v>0</v>
      </c>
      <c r="O57" s="556">
        <v>21</v>
      </c>
      <c r="P57" s="93"/>
    </row>
    <row r="58" spans="2:16">
      <c r="B58" s="449"/>
      <c r="C58" s="449"/>
      <c r="D58" s="440" t="s">
        <v>120</v>
      </c>
      <c r="E58" s="554">
        <v>64</v>
      </c>
      <c r="F58" s="554">
        <v>1</v>
      </c>
      <c r="G58" s="554">
        <v>9</v>
      </c>
      <c r="H58" s="554">
        <v>2</v>
      </c>
      <c r="I58" s="554">
        <v>5</v>
      </c>
      <c r="J58" s="554">
        <v>0</v>
      </c>
      <c r="K58" s="554">
        <v>10</v>
      </c>
      <c r="L58" s="554">
        <v>6</v>
      </c>
      <c r="M58" s="554">
        <v>0</v>
      </c>
      <c r="N58" s="554">
        <v>0</v>
      </c>
      <c r="O58" s="556">
        <v>31</v>
      </c>
      <c r="P58" s="93"/>
    </row>
    <row r="59" spans="2:16" ht="9.75" customHeight="1">
      <c r="B59" s="426"/>
      <c r="C59" s="426"/>
      <c r="D59" s="444"/>
      <c r="E59" s="554"/>
      <c r="F59" s="554"/>
      <c r="G59" s="554"/>
      <c r="H59" s="554"/>
      <c r="I59" s="554"/>
      <c r="J59" s="554"/>
      <c r="K59" s="554"/>
      <c r="L59" s="554"/>
      <c r="M59" s="554"/>
      <c r="N59" s="554"/>
      <c r="O59" s="556"/>
      <c r="P59" s="93"/>
    </row>
    <row r="60" spans="2:16">
      <c r="B60" s="426" t="s">
        <v>1087</v>
      </c>
      <c r="C60" s="426"/>
      <c r="D60" s="440" t="s">
        <v>32</v>
      </c>
      <c r="E60" s="554">
        <v>2010</v>
      </c>
      <c r="F60" s="554">
        <v>4</v>
      </c>
      <c r="G60" s="554">
        <v>22</v>
      </c>
      <c r="H60" s="554">
        <v>12</v>
      </c>
      <c r="I60" s="554">
        <v>261</v>
      </c>
      <c r="J60" s="554">
        <v>0</v>
      </c>
      <c r="K60" s="554">
        <v>310</v>
      </c>
      <c r="L60" s="554">
        <v>129</v>
      </c>
      <c r="M60" s="554">
        <v>2</v>
      </c>
      <c r="N60" s="554">
        <v>36</v>
      </c>
      <c r="O60" s="556">
        <v>1234</v>
      </c>
      <c r="P60" s="93"/>
    </row>
    <row r="61" spans="2:16">
      <c r="B61" s="441"/>
      <c r="C61" s="441"/>
      <c r="D61" s="440" t="s">
        <v>34</v>
      </c>
      <c r="E61" s="554">
        <v>12</v>
      </c>
      <c r="F61" s="554">
        <v>0</v>
      </c>
      <c r="G61" s="554">
        <v>2</v>
      </c>
      <c r="H61" s="554">
        <v>0</v>
      </c>
      <c r="I61" s="554">
        <v>0</v>
      </c>
      <c r="J61" s="554">
        <v>0</v>
      </c>
      <c r="K61" s="554">
        <v>1</v>
      </c>
      <c r="L61" s="554">
        <v>0</v>
      </c>
      <c r="M61" s="554">
        <v>0</v>
      </c>
      <c r="N61" s="554">
        <v>0</v>
      </c>
      <c r="O61" s="556">
        <v>9</v>
      </c>
      <c r="P61" s="93"/>
    </row>
    <row r="62" spans="2:16">
      <c r="B62" s="426"/>
      <c r="C62" s="426"/>
      <c r="D62" s="440" t="s">
        <v>120</v>
      </c>
      <c r="E62" s="554">
        <v>15</v>
      </c>
      <c r="F62" s="554">
        <v>0</v>
      </c>
      <c r="G62" s="554">
        <v>0</v>
      </c>
      <c r="H62" s="554">
        <v>0</v>
      </c>
      <c r="I62" s="554">
        <v>3</v>
      </c>
      <c r="J62" s="554">
        <v>0</v>
      </c>
      <c r="K62" s="554">
        <v>1</v>
      </c>
      <c r="L62" s="554">
        <v>3</v>
      </c>
      <c r="M62" s="554">
        <v>0</v>
      </c>
      <c r="N62" s="554">
        <v>0</v>
      </c>
      <c r="O62" s="556">
        <v>8</v>
      </c>
      <c r="P62" s="93"/>
    </row>
    <row r="63" spans="2:16" ht="9" customHeight="1">
      <c r="B63" s="426"/>
      <c r="C63" s="426"/>
      <c r="D63" s="444"/>
      <c r="E63" s="554"/>
      <c r="F63" s="554"/>
      <c r="G63" s="554"/>
      <c r="H63" s="554"/>
      <c r="I63" s="554"/>
      <c r="J63" s="554"/>
      <c r="K63" s="554"/>
      <c r="L63" s="554"/>
      <c r="M63" s="554"/>
      <c r="N63" s="554"/>
      <c r="O63" s="556"/>
      <c r="P63" s="93"/>
    </row>
    <row r="64" spans="2:16">
      <c r="B64" s="426" t="s">
        <v>1088</v>
      </c>
      <c r="C64" s="426"/>
      <c r="D64" s="440" t="s">
        <v>32</v>
      </c>
      <c r="E64" s="554">
        <v>3431</v>
      </c>
      <c r="F64" s="554">
        <v>1</v>
      </c>
      <c r="G64" s="554">
        <v>46</v>
      </c>
      <c r="H64" s="554">
        <v>25</v>
      </c>
      <c r="I64" s="554">
        <v>550</v>
      </c>
      <c r="J64" s="554">
        <v>0</v>
      </c>
      <c r="K64" s="554">
        <v>516</v>
      </c>
      <c r="L64" s="554">
        <v>199</v>
      </c>
      <c r="M64" s="554">
        <v>7</v>
      </c>
      <c r="N64" s="554">
        <v>93</v>
      </c>
      <c r="O64" s="556">
        <v>1994</v>
      </c>
      <c r="P64" s="93"/>
    </row>
    <row r="65" spans="2:16">
      <c r="B65" s="441"/>
      <c r="C65" s="441"/>
      <c r="D65" s="440" t="s">
        <v>34</v>
      </c>
      <c r="E65" s="554">
        <v>8</v>
      </c>
      <c r="F65" s="554">
        <v>0</v>
      </c>
      <c r="G65" s="554">
        <v>0</v>
      </c>
      <c r="H65" s="554">
        <v>0</v>
      </c>
      <c r="I65" s="554">
        <v>0</v>
      </c>
      <c r="J65" s="554">
        <v>0</v>
      </c>
      <c r="K65" s="554">
        <v>1</v>
      </c>
      <c r="L65" s="554">
        <v>1</v>
      </c>
      <c r="M65" s="554">
        <v>0</v>
      </c>
      <c r="N65" s="554">
        <v>1</v>
      </c>
      <c r="O65" s="556">
        <v>5</v>
      </c>
      <c r="P65" s="93"/>
    </row>
    <row r="66" spans="2:16">
      <c r="B66" s="449"/>
      <c r="C66" s="449"/>
      <c r="D66" s="440" t="s">
        <v>120</v>
      </c>
      <c r="E66" s="554">
        <v>22</v>
      </c>
      <c r="F66" s="554">
        <v>0</v>
      </c>
      <c r="G66" s="554">
        <v>1</v>
      </c>
      <c r="H66" s="554">
        <v>0</v>
      </c>
      <c r="I66" s="554">
        <v>5</v>
      </c>
      <c r="J66" s="554">
        <v>0</v>
      </c>
      <c r="K66" s="554">
        <v>4</v>
      </c>
      <c r="L66" s="554">
        <v>4</v>
      </c>
      <c r="M66" s="554">
        <v>0</v>
      </c>
      <c r="N66" s="554">
        <v>1</v>
      </c>
      <c r="O66" s="556">
        <v>7</v>
      </c>
      <c r="P66" s="93"/>
    </row>
    <row r="67" spans="2:16" ht="9" customHeight="1">
      <c r="B67" s="426"/>
      <c r="C67" s="426"/>
      <c r="D67" s="444"/>
      <c r="E67" s="554"/>
      <c r="F67" s="554"/>
      <c r="G67" s="554"/>
      <c r="H67" s="554"/>
      <c r="I67" s="554"/>
      <c r="J67" s="554"/>
      <c r="K67" s="554"/>
      <c r="L67" s="554"/>
      <c r="M67" s="554"/>
      <c r="N67" s="554"/>
      <c r="O67" s="556"/>
      <c r="P67" s="93"/>
    </row>
    <row r="68" spans="2:16">
      <c r="B68" s="426" t="s">
        <v>1089</v>
      </c>
      <c r="C68" s="426"/>
      <c r="D68" s="440" t="s">
        <v>32</v>
      </c>
      <c r="E68" s="554">
        <v>10914</v>
      </c>
      <c r="F68" s="554">
        <v>12</v>
      </c>
      <c r="G68" s="554">
        <v>179</v>
      </c>
      <c r="H68" s="554">
        <v>84</v>
      </c>
      <c r="I68" s="554">
        <v>1855</v>
      </c>
      <c r="J68" s="554">
        <v>0</v>
      </c>
      <c r="K68" s="554">
        <v>1748</v>
      </c>
      <c r="L68" s="554">
        <v>686</v>
      </c>
      <c r="M68" s="554">
        <v>10</v>
      </c>
      <c r="N68" s="554">
        <v>231</v>
      </c>
      <c r="O68" s="556">
        <v>6109</v>
      </c>
      <c r="P68" s="93"/>
    </row>
    <row r="69" spans="2:16">
      <c r="B69" s="441"/>
      <c r="C69" s="441"/>
      <c r="D69" s="440" t="s">
        <v>34</v>
      </c>
      <c r="E69" s="554">
        <v>41</v>
      </c>
      <c r="F69" s="554">
        <v>1</v>
      </c>
      <c r="G69" s="554">
        <v>2</v>
      </c>
      <c r="H69" s="554">
        <v>1</v>
      </c>
      <c r="I69" s="554">
        <v>0</v>
      </c>
      <c r="J69" s="554">
        <v>0</v>
      </c>
      <c r="K69" s="554">
        <v>2</v>
      </c>
      <c r="L69" s="554">
        <v>9</v>
      </c>
      <c r="M69" s="554">
        <v>0</v>
      </c>
      <c r="N69" s="554">
        <v>1</v>
      </c>
      <c r="O69" s="556">
        <v>25</v>
      </c>
      <c r="P69" s="93"/>
    </row>
    <row r="70" spans="2:16">
      <c r="B70" s="426"/>
      <c r="C70" s="426"/>
      <c r="D70" s="440" t="s">
        <v>120</v>
      </c>
      <c r="E70" s="554">
        <v>62</v>
      </c>
      <c r="F70" s="554">
        <v>2</v>
      </c>
      <c r="G70" s="554">
        <v>6</v>
      </c>
      <c r="H70" s="554">
        <v>0</v>
      </c>
      <c r="I70" s="554">
        <v>9</v>
      </c>
      <c r="J70" s="554">
        <v>0</v>
      </c>
      <c r="K70" s="554">
        <v>10</v>
      </c>
      <c r="L70" s="554">
        <v>9</v>
      </c>
      <c r="M70" s="554">
        <v>0</v>
      </c>
      <c r="N70" s="554">
        <v>0</v>
      </c>
      <c r="O70" s="556">
        <v>26</v>
      </c>
      <c r="P70" s="93"/>
    </row>
    <row r="71" spans="2:16" ht="9.75" customHeight="1">
      <c r="B71" s="426"/>
      <c r="C71" s="426"/>
      <c r="D71" s="444"/>
      <c r="E71" s="554"/>
      <c r="F71" s="554"/>
      <c r="G71" s="554"/>
      <c r="H71" s="554"/>
      <c r="I71" s="554"/>
      <c r="J71" s="554"/>
      <c r="K71" s="554"/>
      <c r="L71" s="554"/>
      <c r="M71" s="554"/>
      <c r="N71" s="554"/>
      <c r="O71" s="556"/>
      <c r="P71" s="93"/>
    </row>
    <row r="72" spans="2:16">
      <c r="B72" s="426" t="s">
        <v>1090</v>
      </c>
      <c r="C72" s="426"/>
      <c r="D72" s="440" t="s">
        <v>32</v>
      </c>
      <c r="E72" s="554">
        <v>4092</v>
      </c>
      <c r="F72" s="554">
        <v>8</v>
      </c>
      <c r="G72" s="554">
        <v>58</v>
      </c>
      <c r="H72" s="554">
        <v>26</v>
      </c>
      <c r="I72" s="554">
        <v>771</v>
      </c>
      <c r="J72" s="554">
        <v>2</v>
      </c>
      <c r="K72" s="554">
        <v>591</v>
      </c>
      <c r="L72" s="554">
        <v>246</v>
      </c>
      <c r="M72" s="554">
        <v>0</v>
      </c>
      <c r="N72" s="554">
        <v>106</v>
      </c>
      <c r="O72" s="556">
        <v>2284</v>
      </c>
      <c r="P72" s="93"/>
    </row>
    <row r="73" spans="2:16">
      <c r="B73" s="426"/>
      <c r="C73" s="441"/>
      <c r="D73" s="440" t="s">
        <v>34</v>
      </c>
      <c r="E73" s="554">
        <v>16</v>
      </c>
      <c r="F73" s="554">
        <v>4</v>
      </c>
      <c r="G73" s="554">
        <v>0</v>
      </c>
      <c r="H73" s="554">
        <v>0</v>
      </c>
      <c r="I73" s="554">
        <v>0</v>
      </c>
      <c r="J73" s="554">
        <v>1</v>
      </c>
      <c r="K73" s="554">
        <v>4</v>
      </c>
      <c r="L73" s="554">
        <v>2</v>
      </c>
      <c r="M73" s="554">
        <v>0</v>
      </c>
      <c r="N73" s="554">
        <v>0</v>
      </c>
      <c r="O73" s="556">
        <v>5</v>
      </c>
      <c r="P73" s="93"/>
    </row>
    <row r="74" spans="2:16">
      <c r="B74" s="426"/>
      <c r="C74" s="426"/>
      <c r="D74" s="440" t="s">
        <v>120</v>
      </c>
      <c r="E74" s="554">
        <v>21</v>
      </c>
      <c r="F74" s="554">
        <v>0</v>
      </c>
      <c r="G74" s="554">
        <v>1</v>
      </c>
      <c r="H74" s="554">
        <v>0</v>
      </c>
      <c r="I74" s="554">
        <v>8</v>
      </c>
      <c r="J74" s="554">
        <v>0</v>
      </c>
      <c r="K74" s="554">
        <v>3</v>
      </c>
      <c r="L74" s="554">
        <v>2</v>
      </c>
      <c r="M74" s="554">
        <v>0</v>
      </c>
      <c r="N74" s="554">
        <v>1</v>
      </c>
      <c r="O74" s="556">
        <v>6</v>
      </c>
      <c r="P74" s="93"/>
    </row>
  </sheetData>
  <sheetProtection selectLockedCells="1" selectUnlockedCells="1"/>
  <mergeCells count="17">
    <mergeCell ref="B40:C40"/>
    <mergeCell ref="M4:M5"/>
    <mergeCell ref="N4:N5"/>
    <mergeCell ref="O4:O7"/>
    <mergeCell ref="B5:D7"/>
    <mergeCell ref="B8:C8"/>
    <mergeCell ref="B36:C36"/>
    <mergeCell ref="C1:M1"/>
    <mergeCell ref="C2:M2"/>
    <mergeCell ref="B3:D3"/>
    <mergeCell ref="B4:D4"/>
    <mergeCell ref="F4:I4"/>
    <mergeCell ref="J4:J5"/>
    <mergeCell ref="K4:K5"/>
    <mergeCell ref="L4:L5"/>
    <mergeCell ref="E3:E7"/>
    <mergeCell ref="F3:O3"/>
  </mergeCells>
  <pageMargins left="0.70833333333333337" right="0.70833333333333337" top="0.74791666666666667" bottom="0.74791666666666667" header="0.51180555555555551" footer="0.51180555555555551"/>
  <pageSetup paperSize="9" scale="54" firstPageNumber="0"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tabColor rgb="FFFFFF00"/>
    <pageSetUpPr fitToPage="1"/>
  </sheetPr>
  <dimension ref="B1:AG46"/>
  <sheetViews>
    <sheetView workbookViewId="0"/>
  </sheetViews>
  <sheetFormatPr defaultRowHeight="20.25" customHeight="1"/>
  <cols>
    <col min="1" max="1" width="2.75" style="70" customWidth="1"/>
    <col min="2" max="2" width="9.375" style="270" customWidth="1"/>
    <col min="3" max="3" width="24.625" style="268" customWidth="1"/>
    <col min="4" max="4" width="10.5" style="268" customWidth="1"/>
    <col min="5" max="5" width="11.5" style="268" customWidth="1"/>
    <col min="6" max="6" width="10.125" style="70" customWidth="1"/>
    <col min="7" max="7" width="10.5" style="70" customWidth="1"/>
    <col min="8" max="8" width="10.25" style="70" customWidth="1"/>
    <col min="9" max="9" width="10.75" style="70" customWidth="1"/>
    <col min="10" max="10" width="9.625" style="70" customWidth="1"/>
    <col min="11" max="11" width="9.5" style="70" customWidth="1"/>
    <col min="12" max="12" width="8.375" style="70" customWidth="1"/>
    <col min="13" max="16384" width="9" style="70"/>
  </cols>
  <sheetData>
    <row r="1" spans="2:33" s="102" customFormat="1" ht="36" customHeight="1">
      <c r="B1" s="71" t="s">
        <v>1601</v>
      </c>
      <c r="C1" s="1163" t="s">
        <v>1746</v>
      </c>
      <c r="D1" s="1163"/>
      <c r="E1" s="1163"/>
      <c r="F1" s="1163"/>
      <c r="G1" s="1163"/>
      <c r="H1" s="1163"/>
      <c r="I1" s="1163"/>
      <c r="J1" s="1163"/>
      <c r="K1" s="1163"/>
      <c r="L1" s="1163"/>
      <c r="M1" s="420"/>
      <c r="N1" s="420"/>
      <c r="O1" s="420"/>
      <c r="P1" s="420"/>
      <c r="Q1" s="420"/>
      <c r="R1" s="420"/>
      <c r="S1" s="420"/>
      <c r="T1" s="420"/>
      <c r="U1" s="420"/>
      <c r="V1" s="420"/>
      <c r="W1" s="420"/>
      <c r="X1" s="420"/>
      <c r="Y1" s="420"/>
      <c r="Z1" s="420"/>
      <c r="AA1" s="420"/>
      <c r="AB1" s="420"/>
      <c r="AC1" s="420"/>
      <c r="AD1" s="420"/>
      <c r="AE1" s="420"/>
      <c r="AF1" s="420"/>
      <c r="AG1" s="420"/>
    </row>
    <row r="2" spans="2:33" s="270" customFormat="1" ht="30" customHeight="1">
      <c r="C2" s="1137" t="s">
        <v>1747</v>
      </c>
      <c r="D2" s="1137"/>
      <c r="E2" s="1137"/>
      <c r="F2" s="1137"/>
      <c r="G2" s="1137"/>
      <c r="H2" s="1137"/>
      <c r="I2" s="1137"/>
      <c r="J2" s="1137"/>
      <c r="K2" s="1137"/>
      <c r="L2" s="1137"/>
    </row>
    <row r="3" spans="2:33" ht="30" customHeight="1">
      <c r="B3" s="1195" t="s">
        <v>1602</v>
      </c>
      <c r="C3" s="1125"/>
      <c r="D3" s="1081" t="s">
        <v>2014</v>
      </c>
      <c r="E3" s="983" t="s">
        <v>1603</v>
      </c>
      <c r="F3" s="982"/>
      <c r="G3" s="982"/>
      <c r="H3" s="982"/>
      <c r="I3" s="982"/>
      <c r="J3" s="982"/>
      <c r="K3" s="982"/>
      <c r="L3" s="982"/>
      <c r="M3" s="280"/>
    </row>
    <row r="4" spans="2:33" ht="30" customHeight="1">
      <c r="B4" s="1132"/>
      <c r="C4" s="1196"/>
      <c r="D4" s="1082"/>
      <c r="E4" s="984" t="s">
        <v>1604</v>
      </c>
      <c r="F4" s="1197"/>
      <c r="G4" s="1197"/>
      <c r="H4" s="1197"/>
      <c r="I4" s="1197"/>
      <c r="J4" s="1197"/>
      <c r="K4" s="1197"/>
      <c r="L4" s="1197"/>
      <c r="M4" s="280"/>
    </row>
    <row r="5" spans="2:33" ht="98.85" customHeight="1">
      <c r="B5" s="1132"/>
      <c r="C5" s="1196"/>
      <c r="D5" s="1082"/>
      <c r="E5" s="75">
        <v>0</v>
      </c>
      <c r="F5" s="466" t="s">
        <v>1605</v>
      </c>
      <c r="G5" s="466" t="s">
        <v>1606</v>
      </c>
      <c r="H5" s="76" t="s">
        <v>1607</v>
      </c>
      <c r="I5" s="994" t="s">
        <v>1608</v>
      </c>
      <c r="J5" s="994" t="s">
        <v>1609</v>
      </c>
      <c r="K5" s="994" t="s">
        <v>1610</v>
      </c>
      <c r="L5" s="1111" t="s">
        <v>1611</v>
      </c>
    </row>
    <row r="6" spans="2:33" ht="25.5" customHeight="1">
      <c r="B6" s="1100"/>
      <c r="C6" s="1066"/>
      <c r="D6" s="986"/>
      <c r="E6" s="994" t="s">
        <v>1612</v>
      </c>
      <c r="F6" s="994"/>
      <c r="G6" s="994"/>
      <c r="H6" s="994"/>
      <c r="I6" s="994"/>
      <c r="J6" s="994"/>
      <c r="K6" s="994"/>
      <c r="L6" s="1111"/>
      <c r="M6" s="93"/>
    </row>
    <row r="7" spans="2:33" s="262" customFormat="1" ht="34.5" customHeight="1">
      <c r="B7" s="269" t="s">
        <v>300</v>
      </c>
      <c r="C7" s="467"/>
      <c r="D7" s="434">
        <v>87622</v>
      </c>
      <c r="E7" s="434">
        <v>4190</v>
      </c>
      <c r="F7" s="434">
        <v>1512</v>
      </c>
      <c r="G7" s="434">
        <v>20130</v>
      </c>
      <c r="H7" s="434">
        <v>12943</v>
      </c>
      <c r="I7" s="434">
        <v>11972</v>
      </c>
      <c r="J7" s="434">
        <v>24744</v>
      </c>
      <c r="K7" s="434">
        <v>8210</v>
      </c>
      <c r="L7" s="435">
        <v>3921</v>
      </c>
    </row>
    <row r="8" spans="2:33" ht="20.25" customHeight="1">
      <c r="B8" s="468" t="s">
        <v>31</v>
      </c>
      <c r="C8" s="467"/>
      <c r="D8" s="438"/>
      <c r="E8" s="469"/>
      <c r="F8" s="469"/>
      <c r="G8" s="469"/>
      <c r="H8" s="469"/>
      <c r="I8" s="469"/>
      <c r="J8" s="469"/>
      <c r="K8" s="469"/>
      <c r="L8" s="470"/>
    </row>
    <row r="9" spans="2:33" ht="12.75" customHeight="1">
      <c r="B9" s="468"/>
      <c r="C9" s="467"/>
      <c r="D9" s="438"/>
      <c r="E9" s="469"/>
      <c r="F9" s="469"/>
      <c r="G9" s="469"/>
      <c r="H9" s="469"/>
      <c r="I9" s="469"/>
      <c r="J9" s="469"/>
      <c r="K9" s="469"/>
      <c r="L9" s="470"/>
    </row>
    <row r="10" spans="2:33" ht="20.25" customHeight="1">
      <c r="B10" s="93" t="s">
        <v>1613</v>
      </c>
      <c r="C10" s="467"/>
      <c r="D10" s="438">
        <v>304</v>
      </c>
      <c r="E10" s="438">
        <v>259</v>
      </c>
      <c r="F10" s="438">
        <v>5</v>
      </c>
      <c r="G10" s="438">
        <v>13</v>
      </c>
      <c r="H10" s="438">
        <v>8</v>
      </c>
      <c r="I10" s="438">
        <v>5</v>
      </c>
      <c r="J10" s="438">
        <v>9</v>
      </c>
      <c r="K10" s="438">
        <v>4</v>
      </c>
      <c r="L10" s="439">
        <v>1</v>
      </c>
    </row>
    <row r="11" spans="2:33" ht="20.25" customHeight="1">
      <c r="B11" s="471" t="s">
        <v>1614</v>
      </c>
      <c r="C11" s="467"/>
      <c r="D11" s="472"/>
      <c r="E11" s="469"/>
      <c r="F11" s="469"/>
      <c r="G11" s="469"/>
      <c r="H11" s="469"/>
      <c r="I11" s="469"/>
      <c r="J11" s="469"/>
      <c r="K11" s="469"/>
      <c r="L11" s="470"/>
    </row>
    <row r="12" spans="2:33" ht="12.75" customHeight="1">
      <c r="B12" s="471"/>
      <c r="C12" s="467"/>
      <c r="D12" s="472"/>
      <c r="E12" s="469"/>
      <c r="F12" s="469"/>
      <c r="G12" s="469"/>
      <c r="H12" s="354"/>
      <c r="I12" s="469"/>
      <c r="J12" s="469"/>
      <c r="K12" s="469"/>
      <c r="L12" s="470"/>
    </row>
    <row r="13" spans="2:33" ht="20.25" customHeight="1">
      <c r="B13" s="93" t="s">
        <v>1075</v>
      </c>
      <c r="C13" s="467"/>
      <c r="D13" s="438">
        <v>9318</v>
      </c>
      <c r="E13" s="438">
        <v>356</v>
      </c>
      <c r="F13" s="438">
        <v>164</v>
      </c>
      <c r="G13" s="438">
        <v>2335</v>
      </c>
      <c r="H13" s="438">
        <v>1474</v>
      </c>
      <c r="I13" s="438">
        <v>1335</v>
      </c>
      <c r="J13" s="438">
        <v>2528</v>
      </c>
      <c r="K13" s="438">
        <v>752</v>
      </c>
      <c r="L13" s="439">
        <v>374</v>
      </c>
    </row>
    <row r="14" spans="2:33" ht="15" customHeight="1">
      <c r="B14" s="471"/>
      <c r="C14" s="467"/>
      <c r="D14" s="438"/>
      <c r="E14" s="438"/>
      <c r="F14" s="438"/>
      <c r="G14" s="438"/>
      <c r="H14" s="438"/>
      <c r="I14" s="438"/>
      <c r="J14" s="438"/>
      <c r="K14" s="438"/>
      <c r="L14" s="439"/>
    </row>
    <row r="15" spans="2:33" ht="20.25" customHeight="1">
      <c r="B15" s="93" t="s">
        <v>1076</v>
      </c>
      <c r="C15" s="467"/>
      <c r="D15" s="438">
        <v>5091</v>
      </c>
      <c r="E15" s="438">
        <v>232</v>
      </c>
      <c r="F15" s="438">
        <v>97</v>
      </c>
      <c r="G15" s="438">
        <v>1181</v>
      </c>
      <c r="H15" s="438">
        <v>779</v>
      </c>
      <c r="I15" s="438">
        <v>694</v>
      </c>
      <c r="J15" s="438">
        <v>1437</v>
      </c>
      <c r="K15" s="438">
        <v>477</v>
      </c>
      <c r="L15" s="439">
        <v>194</v>
      </c>
    </row>
    <row r="16" spans="2:33" ht="14.25" customHeight="1">
      <c r="B16" s="471"/>
      <c r="C16" s="467"/>
      <c r="D16" s="438"/>
      <c r="E16" s="438"/>
      <c r="F16" s="438"/>
      <c r="G16" s="438"/>
      <c r="H16" s="438"/>
      <c r="I16" s="438"/>
      <c r="J16" s="438"/>
      <c r="K16" s="438"/>
      <c r="L16" s="439"/>
    </row>
    <row r="17" spans="2:12" ht="20.25" customHeight="1">
      <c r="B17" s="93" t="s">
        <v>1077</v>
      </c>
      <c r="C17" s="467"/>
      <c r="D17" s="438">
        <v>3447</v>
      </c>
      <c r="E17" s="438">
        <v>130</v>
      </c>
      <c r="F17" s="438">
        <v>38</v>
      </c>
      <c r="G17" s="438">
        <v>703</v>
      </c>
      <c r="H17" s="438">
        <v>434</v>
      </c>
      <c r="I17" s="438">
        <v>490</v>
      </c>
      <c r="J17" s="438">
        <v>1066</v>
      </c>
      <c r="K17" s="438">
        <v>401</v>
      </c>
      <c r="L17" s="439">
        <v>185</v>
      </c>
    </row>
    <row r="18" spans="2:12" ht="12" customHeight="1">
      <c r="B18" s="93"/>
      <c r="C18" s="467"/>
      <c r="D18" s="438"/>
      <c r="E18" s="438"/>
      <c r="F18" s="438"/>
      <c r="G18" s="438"/>
      <c r="H18" s="438"/>
      <c r="I18" s="438"/>
      <c r="J18" s="438"/>
      <c r="K18" s="438"/>
      <c r="L18" s="439"/>
    </row>
    <row r="19" spans="2:12" ht="20.25" customHeight="1">
      <c r="B19" s="93" t="s">
        <v>1078</v>
      </c>
      <c r="C19" s="467"/>
      <c r="D19" s="438">
        <v>2342</v>
      </c>
      <c r="E19" s="438">
        <v>88</v>
      </c>
      <c r="F19" s="438">
        <v>37</v>
      </c>
      <c r="G19" s="438">
        <v>645</v>
      </c>
      <c r="H19" s="438">
        <v>381</v>
      </c>
      <c r="I19" s="438">
        <v>341</v>
      </c>
      <c r="J19" s="438">
        <v>589</v>
      </c>
      <c r="K19" s="438">
        <v>180</v>
      </c>
      <c r="L19" s="439">
        <v>81</v>
      </c>
    </row>
    <row r="20" spans="2:12" ht="13.5" customHeight="1">
      <c r="B20" s="471"/>
      <c r="C20" s="467"/>
      <c r="D20" s="438"/>
      <c r="E20" s="438"/>
      <c r="F20" s="438"/>
      <c r="G20" s="438"/>
      <c r="H20" s="438"/>
      <c r="I20" s="438"/>
      <c r="J20" s="438"/>
      <c r="K20" s="438"/>
      <c r="L20" s="439"/>
    </row>
    <row r="21" spans="2:12" ht="20.25" customHeight="1">
      <c r="B21" s="93" t="s">
        <v>1079</v>
      </c>
      <c r="C21" s="467"/>
      <c r="D21" s="438">
        <v>5403</v>
      </c>
      <c r="E21" s="438">
        <v>370</v>
      </c>
      <c r="F21" s="438">
        <v>73</v>
      </c>
      <c r="G21" s="438">
        <v>1178</v>
      </c>
      <c r="H21" s="438">
        <v>775</v>
      </c>
      <c r="I21" s="438">
        <v>698</v>
      </c>
      <c r="J21" s="438">
        <v>1439</v>
      </c>
      <c r="K21" s="438">
        <v>554</v>
      </c>
      <c r="L21" s="439">
        <v>316</v>
      </c>
    </row>
    <row r="22" spans="2:12" ht="14.25" customHeight="1">
      <c r="B22" s="471"/>
      <c r="C22" s="467"/>
      <c r="D22" s="438"/>
      <c r="E22" s="438"/>
      <c r="F22" s="438"/>
      <c r="G22" s="438"/>
      <c r="H22" s="438"/>
      <c r="I22" s="438"/>
      <c r="J22" s="438"/>
      <c r="K22" s="438"/>
      <c r="L22" s="439"/>
    </row>
    <row r="23" spans="2:12" ht="20.25" customHeight="1">
      <c r="B23" s="93" t="s">
        <v>1080</v>
      </c>
      <c r="C23" s="467"/>
      <c r="D23" s="438">
        <v>5679</v>
      </c>
      <c r="E23" s="438">
        <v>386</v>
      </c>
      <c r="F23" s="438">
        <v>113</v>
      </c>
      <c r="G23" s="438">
        <v>1299</v>
      </c>
      <c r="H23" s="438">
        <v>699</v>
      </c>
      <c r="I23" s="438">
        <v>702</v>
      </c>
      <c r="J23" s="438">
        <v>1678</v>
      </c>
      <c r="K23" s="438">
        <v>563</v>
      </c>
      <c r="L23" s="439">
        <v>239</v>
      </c>
    </row>
    <row r="24" spans="2:12" ht="14.25" customHeight="1">
      <c r="B24" s="109"/>
      <c r="C24" s="467"/>
      <c r="D24" s="438"/>
      <c r="E24" s="438"/>
      <c r="F24" s="438"/>
      <c r="G24" s="438"/>
      <c r="H24" s="438"/>
      <c r="I24" s="438"/>
      <c r="J24" s="438"/>
      <c r="K24" s="438"/>
      <c r="L24" s="439"/>
    </row>
    <row r="25" spans="2:12" ht="20.25" customHeight="1">
      <c r="B25" s="1002" t="s">
        <v>1081</v>
      </c>
      <c r="C25" s="1002"/>
      <c r="D25" s="438">
        <v>10410</v>
      </c>
      <c r="E25" s="438">
        <v>544</v>
      </c>
      <c r="F25" s="438">
        <v>196</v>
      </c>
      <c r="G25" s="438">
        <v>2609</v>
      </c>
      <c r="H25" s="438">
        <v>1444</v>
      </c>
      <c r="I25" s="438">
        <v>1363</v>
      </c>
      <c r="J25" s="438">
        <v>2823</v>
      </c>
      <c r="K25" s="438">
        <v>965</v>
      </c>
      <c r="L25" s="439">
        <v>466</v>
      </c>
    </row>
    <row r="26" spans="2:12" ht="14.25" customHeight="1">
      <c r="B26" s="109"/>
      <c r="C26" s="467"/>
      <c r="D26" s="438"/>
      <c r="E26" s="438"/>
      <c r="F26" s="438"/>
      <c r="G26" s="438"/>
      <c r="H26" s="438"/>
      <c r="I26" s="438"/>
      <c r="J26" s="438"/>
      <c r="K26" s="438"/>
      <c r="L26" s="439"/>
    </row>
    <row r="27" spans="2:12" ht="20.25" customHeight="1">
      <c r="B27" s="360" t="s">
        <v>1082</v>
      </c>
      <c r="C27" s="467"/>
      <c r="D27" s="438">
        <v>2181</v>
      </c>
      <c r="E27" s="438">
        <v>108</v>
      </c>
      <c r="F27" s="438">
        <v>50</v>
      </c>
      <c r="G27" s="438">
        <v>503</v>
      </c>
      <c r="H27" s="438">
        <v>344</v>
      </c>
      <c r="I27" s="438">
        <v>293</v>
      </c>
      <c r="J27" s="438">
        <v>619</v>
      </c>
      <c r="K27" s="438">
        <v>191</v>
      </c>
      <c r="L27" s="439">
        <v>73</v>
      </c>
    </row>
    <row r="28" spans="2:12" ht="15" customHeight="1">
      <c r="B28" s="109"/>
      <c r="C28" s="467"/>
      <c r="D28" s="438"/>
      <c r="E28" s="438"/>
      <c r="F28" s="438"/>
      <c r="G28" s="438"/>
      <c r="H28" s="438"/>
      <c r="I28" s="438"/>
      <c r="J28" s="438"/>
      <c r="K28" s="438"/>
      <c r="L28" s="439"/>
    </row>
    <row r="29" spans="2:12" ht="20.25" customHeight="1">
      <c r="B29" s="93" t="s">
        <v>1083</v>
      </c>
      <c r="C29" s="467"/>
      <c r="D29" s="438">
        <v>3409</v>
      </c>
      <c r="E29" s="438">
        <v>198</v>
      </c>
      <c r="F29" s="438">
        <v>49</v>
      </c>
      <c r="G29" s="438">
        <v>684</v>
      </c>
      <c r="H29" s="438">
        <v>422</v>
      </c>
      <c r="I29" s="438">
        <v>480</v>
      </c>
      <c r="J29" s="438">
        <v>1030</v>
      </c>
      <c r="K29" s="438">
        <v>382</v>
      </c>
      <c r="L29" s="439">
        <v>164</v>
      </c>
    </row>
    <row r="30" spans="2:12" ht="13.5" customHeight="1">
      <c r="B30" s="471"/>
      <c r="C30" s="467"/>
      <c r="D30" s="438"/>
      <c r="E30" s="438"/>
      <c r="F30" s="438"/>
      <c r="G30" s="438"/>
      <c r="H30" s="438"/>
      <c r="I30" s="438"/>
      <c r="J30" s="438"/>
      <c r="K30" s="438"/>
      <c r="L30" s="439"/>
    </row>
    <row r="31" spans="2:12" ht="20.25" customHeight="1">
      <c r="B31" s="93" t="s">
        <v>1084</v>
      </c>
      <c r="C31" s="467"/>
      <c r="D31" s="438">
        <v>2063</v>
      </c>
      <c r="E31" s="438">
        <v>37</v>
      </c>
      <c r="F31" s="438">
        <v>24</v>
      </c>
      <c r="G31" s="438">
        <v>358</v>
      </c>
      <c r="H31" s="438">
        <v>285</v>
      </c>
      <c r="I31" s="438">
        <v>356</v>
      </c>
      <c r="J31" s="438">
        <v>728</v>
      </c>
      <c r="K31" s="438">
        <v>192</v>
      </c>
      <c r="L31" s="439">
        <v>83</v>
      </c>
    </row>
    <row r="32" spans="2:12" ht="15" customHeight="1">
      <c r="B32" s="471"/>
      <c r="C32" s="467"/>
      <c r="D32" s="438"/>
      <c r="E32" s="438"/>
      <c r="F32" s="438"/>
      <c r="G32" s="438"/>
      <c r="H32" s="438"/>
      <c r="I32" s="438"/>
      <c r="J32" s="438"/>
      <c r="K32" s="438"/>
      <c r="L32" s="439"/>
    </row>
    <row r="33" spans="2:12" ht="20.25" customHeight="1">
      <c r="B33" s="93" t="s">
        <v>1085</v>
      </c>
      <c r="C33" s="467"/>
      <c r="D33" s="438">
        <v>5676</v>
      </c>
      <c r="E33" s="438">
        <v>177</v>
      </c>
      <c r="F33" s="438">
        <v>117</v>
      </c>
      <c r="G33" s="438">
        <v>1277</v>
      </c>
      <c r="H33" s="438">
        <v>905</v>
      </c>
      <c r="I33" s="438">
        <v>809</v>
      </c>
      <c r="J33" s="438">
        <v>1608</v>
      </c>
      <c r="K33" s="438">
        <v>530</v>
      </c>
      <c r="L33" s="439">
        <v>253</v>
      </c>
    </row>
    <row r="34" spans="2:12" ht="14.25" customHeight="1">
      <c r="B34" s="471"/>
      <c r="C34" s="467"/>
      <c r="D34" s="438"/>
      <c r="E34" s="438"/>
      <c r="F34" s="438"/>
      <c r="G34" s="438"/>
      <c r="H34" s="438"/>
      <c r="I34" s="438"/>
      <c r="J34" s="438"/>
      <c r="K34" s="438"/>
      <c r="L34" s="439"/>
    </row>
    <row r="35" spans="2:12" ht="20.25" customHeight="1">
      <c r="B35" s="93" t="s">
        <v>1086</v>
      </c>
      <c r="C35" s="467"/>
      <c r="D35" s="438">
        <v>12156</v>
      </c>
      <c r="E35" s="438">
        <v>583</v>
      </c>
      <c r="F35" s="438">
        <v>184</v>
      </c>
      <c r="G35" s="438">
        <v>2395</v>
      </c>
      <c r="H35" s="438">
        <v>1747</v>
      </c>
      <c r="I35" s="438">
        <v>1635</v>
      </c>
      <c r="J35" s="438">
        <v>3550</v>
      </c>
      <c r="K35" s="438">
        <v>1352</v>
      </c>
      <c r="L35" s="439">
        <v>710</v>
      </c>
    </row>
    <row r="36" spans="2:12" ht="14.25" customHeight="1">
      <c r="B36" s="109"/>
      <c r="C36" s="467"/>
      <c r="D36" s="438"/>
      <c r="E36" s="438"/>
      <c r="F36" s="438"/>
      <c r="G36" s="438"/>
      <c r="H36" s="438"/>
      <c r="I36" s="438"/>
      <c r="J36" s="438"/>
      <c r="K36" s="438"/>
      <c r="L36" s="439"/>
    </row>
    <row r="37" spans="2:12" ht="20.25" customHeight="1">
      <c r="B37" s="93" t="s">
        <v>1087</v>
      </c>
      <c r="C37" s="467"/>
      <c r="D37" s="438">
        <v>2010</v>
      </c>
      <c r="E37" s="438">
        <v>77</v>
      </c>
      <c r="F37" s="438">
        <v>27</v>
      </c>
      <c r="G37" s="438">
        <v>357</v>
      </c>
      <c r="H37" s="438">
        <v>261</v>
      </c>
      <c r="I37" s="438">
        <v>284</v>
      </c>
      <c r="J37" s="438">
        <v>673</v>
      </c>
      <c r="K37" s="438">
        <v>227</v>
      </c>
      <c r="L37" s="439">
        <v>104</v>
      </c>
    </row>
    <row r="38" spans="2:12" ht="14.25" customHeight="1">
      <c r="B38" s="471"/>
      <c r="C38" s="467"/>
      <c r="D38" s="438"/>
      <c r="E38" s="438"/>
      <c r="F38" s="438"/>
      <c r="G38" s="438"/>
      <c r="H38" s="438"/>
      <c r="I38" s="438"/>
      <c r="J38" s="438"/>
      <c r="K38" s="438"/>
      <c r="L38" s="439"/>
    </row>
    <row r="39" spans="2:12" ht="20.25" customHeight="1">
      <c r="B39" s="93" t="s">
        <v>1088</v>
      </c>
      <c r="C39" s="467"/>
      <c r="D39" s="438">
        <v>3431</v>
      </c>
      <c r="E39" s="438">
        <v>194</v>
      </c>
      <c r="F39" s="438">
        <v>47</v>
      </c>
      <c r="G39" s="438">
        <v>751</v>
      </c>
      <c r="H39" s="438">
        <v>557</v>
      </c>
      <c r="I39" s="438">
        <v>432</v>
      </c>
      <c r="J39" s="438">
        <v>1006</v>
      </c>
      <c r="K39" s="438">
        <v>300</v>
      </c>
      <c r="L39" s="439">
        <v>144</v>
      </c>
    </row>
    <row r="40" spans="2:12" ht="15" customHeight="1">
      <c r="B40" s="471"/>
      <c r="C40" s="467"/>
      <c r="D40" s="438"/>
      <c r="E40" s="438"/>
      <c r="F40" s="438"/>
      <c r="G40" s="438"/>
      <c r="H40" s="438"/>
      <c r="I40" s="438"/>
      <c r="J40" s="438"/>
      <c r="K40" s="438"/>
      <c r="L40" s="439"/>
    </row>
    <row r="41" spans="2:12" ht="20.25" customHeight="1">
      <c r="B41" s="93" t="s">
        <v>1089</v>
      </c>
      <c r="C41" s="467"/>
      <c r="D41" s="438">
        <v>10914</v>
      </c>
      <c r="E41" s="438">
        <v>522</v>
      </c>
      <c r="F41" s="438">
        <v>208</v>
      </c>
      <c r="G41" s="438">
        <v>2705</v>
      </c>
      <c r="H41" s="438">
        <v>1778</v>
      </c>
      <c r="I41" s="438">
        <v>1572</v>
      </c>
      <c r="J41" s="438">
        <v>2894</v>
      </c>
      <c r="K41" s="438">
        <v>853</v>
      </c>
      <c r="L41" s="439">
        <v>382</v>
      </c>
    </row>
    <row r="42" spans="2:12" ht="14.25" customHeight="1">
      <c r="B42" s="471"/>
      <c r="C42" s="467"/>
      <c r="D42" s="438"/>
      <c r="E42" s="438"/>
      <c r="F42" s="438"/>
      <c r="G42" s="438"/>
      <c r="H42" s="438"/>
      <c r="I42" s="438"/>
      <c r="J42" s="438"/>
      <c r="K42" s="438"/>
      <c r="L42" s="439"/>
    </row>
    <row r="43" spans="2:12" ht="20.25" customHeight="1">
      <c r="B43" s="93" t="s">
        <v>1090</v>
      </c>
      <c r="C43" s="467"/>
      <c r="D43" s="438">
        <v>4092</v>
      </c>
      <c r="E43" s="438">
        <v>188</v>
      </c>
      <c r="F43" s="438">
        <v>88</v>
      </c>
      <c r="G43" s="438">
        <v>1150</v>
      </c>
      <c r="H43" s="438">
        <v>658</v>
      </c>
      <c r="I43" s="438">
        <v>488</v>
      </c>
      <c r="J43" s="438">
        <v>1076</v>
      </c>
      <c r="K43" s="438">
        <v>291</v>
      </c>
      <c r="L43" s="439">
        <v>153</v>
      </c>
    </row>
    <row r="44" spans="2:12" ht="20.25" customHeight="1">
      <c r="B44" s="268"/>
      <c r="C44"/>
    </row>
    <row r="45" spans="2:12" ht="20.25" customHeight="1">
      <c r="B45" s="1194" t="s">
        <v>1862</v>
      </c>
      <c r="C45" s="1194"/>
      <c r="D45" s="1194"/>
      <c r="E45" s="1194"/>
      <c r="F45" s="1194"/>
      <c r="G45" s="1194"/>
      <c r="H45" s="1194"/>
      <c r="I45" s="1194"/>
      <c r="J45" s="1194"/>
      <c r="K45" s="1194"/>
      <c r="L45" s="414"/>
    </row>
    <row r="46" spans="2:12" ht="20.25" customHeight="1">
      <c r="B46" s="424" t="s">
        <v>1863</v>
      </c>
      <c r="C46"/>
      <c r="F46" s="268"/>
      <c r="G46" s="268"/>
      <c r="H46" s="268"/>
      <c r="I46" s="268"/>
      <c r="J46" s="268"/>
      <c r="K46" s="268"/>
      <c r="L46" s="557"/>
    </row>
  </sheetData>
  <sheetProtection selectLockedCells="1" selectUnlockedCells="1"/>
  <mergeCells count="13">
    <mergeCell ref="B45:K45"/>
    <mergeCell ref="C1:L1"/>
    <mergeCell ref="C2:L2"/>
    <mergeCell ref="B3:C6"/>
    <mergeCell ref="I5:I6"/>
    <mergeCell ref="J5:J6"/>
    <mergeCell ref="K5:K6"/>
    <mergeCell ref="L5:L6"/>
    <mergeCell ref="E6:H6"/>
    <mergeCell ref="B25:C25"/>
    <mergeCell ref="D3:D6"/>
    <mergeCell ref="E3:L3"/>
    <mergeCell ref="E4:L4"/>
  </mergeCells>
  <pageMargins left="0.70833333333333337" right="0.70833333333333337" top="0.74791666666666667" bottom="0.74791666666666667" header="0.51180555555555551" footer="0.51180555555555551"/>
  <pageSetup paperSize="9" scale="64" firstPageNumber="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tabColor rgb="FFF8F200"/>
    <pageSetUpPr fitToPage="1"/>
  </sheetPr>
  <dimension ref="B1:M25"/>
  <sheetViews>
    <sheetView zoomScaleNormal="100" workbookViewId="0"/>
  </sheetViews>
  <sheetFormatPr defaultColWidth="9.125" defaultRowHeight="19.5" customHeight="1"/>
  <cols>
    <col min="1" max="1" width="2.25" style="70" customWidth="1"/>
    <col min="2" max="2" width="9.75" style="70" customWidth="1"/>
    <col min="3" max="3" width="15.75" style="70" customWidth="1"/>
    <col min="4" max="6" width="9.125" style="70"/>
    <col min="7" max="7" width="8.375" style="70" customWidth="1"/>
    <col min="8" max="8" width="8.75" style="70" customWidth="1"/>
    <col min="9" max="9" width="9.125" style="70"/>
    <col min="10" max="10" width="9.875" style="70" customWidth="1"/>
    <col min="11" max="11" width="9.125" style="70"/>
    <col min="12" max="12" width="8.625" style="70" customWidth="1"/>
    <col min="13" max="13" width="9.75" style="70" customWidth="1"/>
    <col min="14" max="16384" width="9.125" style="70"/>
  </cols>
  <sheetData>
    <row r="1" spans="2:13" s="102" customFormat="1" ht="30" customHeight="1">
      <c r="B1" s="229" t="s">
        <v>1615</v>
      </c>
      <c r="C1" s="1061" t="s">
        <v>2293</v>
      </c>
      <c r="D1" s="1061"/>
      <c r="E1" s="1061"/>
      <c r="F1" s="1061"/>
      <c r="G1" s="1061"/>
      <c r="H1" s="1061"/>
      <c r="I1" s="1061"/>
      <c r="J1" s="1061"/>
      <c r="K1" s="1061"/>
      <c r="L1" s="1061"/>
      <c r="M1" s="1061"/>
    </row>
    <row r="2" spans="2:13" s="270" customFormat="1" ht="36" customHeight="1">
      <c r="C2" s="1137" t="s">
        <v>1748</v>
      </c>
      <c r="D2" s="1137"/>
      <c r="E2" s="1137"/>
      <c r="F2" s="1137"/>
      <c r="G2" s="1137"/>
      <c r="H2" s="1137"/>
      <c r="I2" s="1137"/>
      <c r="J2" s="1137"/>
      <c r="K2" s="1137"/>
      <c r="L2" s="1137"/>
      <c r="M2" s="1137"/>
    </row>
    <row r="3" spans="2:13" ht="31.5" customHeight="1">
      <c r="B3" s="1088" t="s">
        <v>1616</v>
      </c>
      <c r="C3" s="1088"/>
      <c r="D3" s="994" t="s">
        <v>1617</v>
      </c>
      <c r="E3" s="1200" t="s">
        <v>1618</v>
      </c>
      <c r="F3" s="1200"/>
      <c r="G3" s="1200"/>
      <c r="H3" s="1200"/>
      <c r="I3" s="994" t="s">
        <v>1617</v>
      </c>
      <c r="J3" s="1201" t="s">
        <v>1618</v>
      </c>
      <c r="K3" s="1201"/>
      <c r="L3" s="1201"/>
      <c r="M3" s="1201"/>
    </row>
    <row r="4" spans="2:13" ht="209.25" customHeight="1">
      <c r="B4" s="1088"/>
      <c r="C4" s="1088"/>
      <c r="D4" s="994"/>
      <c r="E4" s="272" t="s">
        <v>1619</v>
      </c>
      <c r="F4" s="272" t="s">
        <v>1620</v>
      </c>
      <c r="G4" s="272" t="s">
        <v>1621</v>
      </c>
      <c r="H4" s="473" t="s">
        <v>1622</v>
      </c>
      <c r="I4" s="994"/>
      <c r="J4" s="750" t="s">
        <v>1623</v>
      </c>
      <c r="K4" s="751" t="s">
        <v>1620</v>
      </c>
      <c r="L4" s="751" t="s">
        <v>1621</v>
      </c>
      <c r="M4" s="333" t="s">
        <v>1622</v>
      </c>
    </row>
    <row r="5" spans="2:13" ht="43.5" customHeight="1">
      <c r="B5" s="1088"/>
      <c r="C5" s="1088"/>
      <c r="D5" s="994" t="s">
        <v>1624</v>
      </c>
      <c r="E5" s="994"/>
      <c r="F5" s="994"/>
      <c r="G5" s="994"/>
      <c r="H5" s="994"/>
      <c r="I5" s="987" t="s">
        <v>2305</v>
      </c>
      <c r="J5" s="987"/>
      <c r="K5" s="987"/>
      <c r="L5" s="987"/>
      <c r="M5" s="987"/>
    </row>
    <row r="6" spans="2:13" s="262" customFormat="1" ht="31.5" customHeight="1">
      <c r="B6" s="269" t="s">
        <v>1625</v>
      </c>
      <c r="C6" s="106"/>
      <c r="D6" s="434">
        <v>87622</v>
      </c>
      <c r="E6" s="434">
        <v>33545</v>
      </c>
      <c r="F6" s="434">
        <v>5776</v>
      </c>
      <c r="G6" s="434">
        <v>6262</v>
      </c>
      <c r="H6" s="434">
        <v>9312</v>
      </c>
      <c r="I6" s="813">
        <v>7.19</v>
      </c>
      <c r="J6" s="813">
        <v>11.26</v>
      </c>
      <c r="K6" s="813">
        <v>6.96</v>
      </c>
      <c r="L6" s="813">
        <v>8.2899999999999991</v>
      </c>
      <c r="M6" s="814">
        <v>11.16</v>
      </c>
    </row>
    <row r="7" spans="2:13" ht="31.5" customHeight="1">
      <c r="B7" s="93" t="s">
        <v>1075</v>
      </c>
      <c r="C7" s="106"/>
      <c r="D7" s="554">
        <v>9318</v>
      </c>
      <c r="E7" s="554">
        <v>3546</v>
      </c>
      <c r="F7" s="554">
        <v>443</v>
      </c>
      <c r="G7" s="554">
        <v>716</v>
      </c>
      <c r="H7" s="554">
        <v>885</v>
      </c>
      <c r="I7" s="815">
        <v>9.49</v>
      </c>
      <c r="J7" s="815">
        <v>13.58</v>
      </c>
      <c r="K7" s="815">
        <v>7.08</v>
      </c>
      <c r="L7" s="815">
        <v>12.89</v>
      </c>
      <c r="M7" s="816">
        <v>12.95</v>
      </c>
    </row>
    <row r="8" spans="2:13" ht="31.5" customHeight="1">
      <c r="B8" s="93" t="s">
        <v>1076</v>
      </c>
      <c r="C8" s="106"/>
      <c r="D8" s="554">
        <v>5091</v>
      </c>
      <c r="E8" s="554">
        <v>2243</v>
      </c>
      <c r="F8" s="554">
        <v>307</v>
      </c>
      <c r="G8" s="554">
        <v>284</v>
      </c>
      <c r="H8" s="554">
        <v>500</v>
      </c>
      <c r="I8" s="817">
        <v>8.4700000000000006</v>
      </c>
      <c r="J8" s="817">
        <v>13.7</v>
      </c>
      <c r="K8" s="817">
        <v>7.52</v>
      </c>
      <c r="L8" s="815">
        <v>8.1</v>
      </c>
      <c r="M8" s="818">
        <v>11.6</v>
      </c>
    </row>
    <row r="9" spans="2:13" ht="31.5" customHeight="1">
      <c r="B9" s="93" t="s">
        <v>1077</v>
      </c>
      <c r="C9" s="106"/>
      <c r="D9" s="554">
        <v>3447</v>
      </c>
      <c r="E9" s="554">
        <v>1076</v>
      </c>
      <c r="F9" s="554">
        <v>197</v>
      </c>
      <c r="G9" s="554">
        <v>220</v>
      </c>
      <c r="H9" s="554">
        <v>640</v>
      </c>
      <c r="I9" s="817">
        <v>6.75</v>
      </c>
      <c r="J9" s="817">
        <v>10.1</v>
      </c>
      <c r="K9" s="817">
        <v>5.86</v>
      </c>
      <c r="L9" s="817">
        <v>6.48</v>
      </c>
      <c r="M9" s="818">
        <v>13.21</v>
      </c>
    </row>
    <row r="10" spans="2:13" ht="31.5" customHeight="1">
      <c r="B10" s="93" t="s">
        <v>1078</v>
      </c>
      <c r="C10" s="106"/>
      <c r="D10" s="554">
        <v>2342</v>
      </c>
      <c r="E10" s="554">
        <v>1129</v>
      </c>
      <c r="F10" s="554">
        <v>65</v>
      </c>
      <c r="G10" s="554">
        <v>171</v>
      </c>
      <c r="H10" s="554">
        <v>220</v>
      </c>
      <c r="I10" s="817">
        <v>7.75</v>
      </c>
      <c r="J10" s="817">
        <v>12.78</v>
      </c>
      <c r="K10" s="817">
        <v>3.72</v>
      </c>
      <c r="L10" s="817">
        <v>7.84</v>
      </c>
      <c r="M10" s="818">
        <v>11.6</v>
      </c>
    </row>
    <row r="11" spans="2:13" ht="31.5" customHeight="1">
      <c r="B11" s="93" t="s">
        <v>1079</v>
      </c>
      <c r="C11" s="106"/>
      <c r="D11" s="554">
        <v>5403</v>
      </c>
      <c r="E11" s="554">
        <v>1932</v>
      </c>
      <c r="F11" s="554">
        <v>243</v>
      </c>
      <c r="G11" s="554">
        <v>437</v>
      </c>
      <c r="H11" s="554">
        <v>675</v>
      </c>
      <c r="I11" s="817">
        <v>6.97</v>
      </c>
      <c r="J11" s="817">
        <v>8.8800000000000008</v>
      </c>
      <c r="K11" s="817">
        <v>5.64</v>
      </c>
      <c r="L11" s="817">
        <v>8.64</v>
      </c>
      <c r="M11" s="818">
        <v>11.92</v>
      </c>
    </row>
    <row r="12" spans="2:13" ht="31.5" customHeight="1">
      <c r="B12" s="93" t="s">
        <v>1080</v>
      </c>
      <c r="C12" s="106"/>
      <c r="D12" s="554">
        <v>5679</v>
      </c>
      <c r="E12" s="554">
        <v>1863</v>
      </c>
      <c r="F12" s="554">
        <v>540</v>
      </c>
      <c r="G12" s="554">
        <v>364</v>
      </c>
      <c r="H12" s="554">
        <v>934</v>
      </c>
      <c r="I12" s="817">
        <v>5.46</v>
      </c>
      <c r="J12" s="817">
        <v>8.44</v>
      </c>
      <c r="K12" s="817">
        <v>6.13</v>
      </c>
      <c r="L12" s="817">
        <v>6.35</v>
      </c>
      <c r="M12" s="818">
        <v>12.37</v>
      </c>
    </row>
    <row r="13" spans="2:13" ht="31.5" customHeight="1">
      <c r="B13" s="93" t="s">
        <v>1081</v>
      </c>
      <c r="C13" s="106"/>
      <c r="D13" s="554">
        <v>10410</v>
      </c>
      <c r="E13" s="554">
        <v>2336</v>
      </c>
      <c r="F13" s="554">
        <v>943</v>
      </c>
      <c r="G13" s="554">
        <v>1018</v>
      </c>
      <c r="H13" s="554">
        <v>1040</v>
      </c>
      <c r="I13" s="817">
        <v>5</v>
      </c>
      <c r="J13" s="817">
        <v>7.33</v>
      </c>
      <c r="K13" s="817">
        <v>7.37</v>
      </c>
      <c r="L13" s="817">
        <v>7.02</v>
      </c>
      <c r="M13" s="818">
        <v>8.5</v>
      </c>
    </row>
    <row r="14" spans="2:13" ht="31.5" customHeight="1">
      <c r="B14" s="93" t="s">
        <v>1082</v>
      </c>
      <c r="C14" s="106"/>
      <c r="D14" s="554">
        <v>2181</v>
      </c>
      <c r="E14" s="554">
        <v>942</v>
      </c>
      <c r="F14" s="554">
        <v>179</v>
      </c>
      <c r="G14" s="554">
        <v>155</v>
      </c>
      <c r="H14" s="554">
        <v>186</v>
      </c>
      <c r="I14" s="817">
        <v>7.93</v>
      </c>
      <c r="J14" s="817">
        <v>12.49</v>
      </c>
      <c r="K14" s="817">
        <v>7.43</v>
      </c>
      <c r="L14" s="817">
        <v>9.85</v>
      </c>
      <c r="M14" s="818">
        <v>9</v>
      </c>
    </row>
    <row r="15" spans="2:13" ht="31.5" customHeight="1">
      <c r="B15" s="93" t="s">
        <v>1083</v>
      </c>
      <c r="C15" s="106"/>
      <c r="D15" s="554">
        <v>3409</v>
      </c>
      <c r="E15" s="554">
        <v>1209</v>
      </c>
      <c r="F15" s="554">
        <v>261</v>
      </c>
      <c r="G15" s="554">
        <v>163</v>
      </c>
      <c r="H15" s="554">
        <v>567</v>
      </c>
      <c r="I15" s="817">
        <v>6.17</v>
      </c>
      <c r="J15" s="817">
        <v>7.6</v>
      </c>
      <c r="K15" s="817">
        <v>6.94</v>
      </c>
      <c r="L15" s="817">
        <v>5.92</v>
      </c>
      <c r="M15" s="818">
        <v>11.86</v>
      </c>
    </row>
    <row r="16" spans="2:13" ht="31.5" customHeight="1">
      <c r="B16" s="93" t="s">
        <v>1084</v>
      </c>
      <c r="C16" s="106"/>
      <c r="D16" s="554">
        <v>2063</v>
      </c>
      <c r="E16" s="554">
        <v>721</v>
      </c>
      <c r="F16" s="554">
        <v>113</v>
      </c>
      <c r="G16" s="554">
        <v>132</v>
      </c>
      <c r="H16" s="554">
        <v>244</v>
      </c>
      <c r="I16" s="817">
        <v>7.16</v>
      </c>
      <c r="J16" s="817">
        <v>11.41</v>
      </c>
      <c r="K16" s="817">
        <v>5.66</v>
      </c>
      <c r="L16" s="817">
        <v>7.5</v>
      </c>
      <c r="M16" s="818">
        <v>9.9700000000000006</v>
      </c>
    </row>
    <row r="17" spans="2:13" ht="31.5" customHeight="1">
      <c r="B17" s="93" t="s">
        <v>1085</v>
      </c>
      <c r="C17" s="106"/>
      <c r="D17" s="554">
        <v>5676</v>
      </c>
      <c r="E17" s="554">
        <v>2156</v>
      </c>
      <c r="F17" s="554">
        <v>402</v>
      </c>
      <c r="G17" s="554">
        <v>479</v>
      </c>
      <c r="H17" s="554">
        <v>429</v>
      </c>
      <c r="I17" s="817">
        <v>7.8</v>
      </c>
      <c r="J17" s="817">
        <v>12.82</v>
      </c>
      <c r="K17" s="817">
        <v>7.05</v>
      </c>
      <c r="L17" s="817">
        <v>9.51</v>
      </c>
      <c r="M17" s="819">
        <v>9.34</v>
      </c>
    </row>
    <row r="18" spans="2:13" ht="31.5" customHeight="1">
      <c r="B18" s="93" t="s">
        <v>1086</v>
      </c>
      <c r="C18" s="106"/>
      <c r="D18" s="554">
        <v>12156</v>
      </c>
      <c r="E18" s="554">
        <v>5600</v>
      </c>
      <c r="F18" s="554">
        <v>880</v>
      </c>
      <c r="G18" s="554">
        <v>799</v>
      </c>
      <c r="H18" s="554">
        <v>1072</v>
      </c>
      <c r="I18" s="817">
        <v>7.76</v>
      </c>
      <c r="J18" s="817">
        <v>11.57</v>
      </c>
      <c r="K18" s="817">
        <v>8.5500000000000007</v>
      </c>
      <c r="L18" s="817">
        <v>8.4600000000000009</v>
      </c>
      <c r="M18" s="818">
        <v>10.33</v>
      </c>
    </row>
    <row r="19" spans="2:13" ht="31.5" customHeight="1">
      <c r="B19" s="93" t="s">
        <v>1087</v>
      </c>
      <c r="C19" s="106"/>
      <c r="D19" s="554">
        <v>2010</v>
      </c>
      <c r="E19" s="554">
        <v>807</v>
      </c>
      <c r="F19" s="554">
        <v>126</v>
      </c>
      <c r="G19" s="554">
        <v>74</v>
      </c>
      <c r="H19" s="554">
        <v>311</v>
      </c>
      <c r="I19" s="817">
        <v>6.37</v>
      </c>
      <c r="J19" s="817">
        <v>10.220000000000001</v>
      </c>
      <c r="K19" s="817">
        <v>5.14</v>
      </c>
      <c r="L19" s="817">
        <v>3.89</v>
      </c>
      <c r="M19" s="818">
        <v>10.44</v>
      </c>
    </row>
    <row r="20" spans="2:13" ht="31.5" customHeight="1">
      <c r="B20" s="93" t="s">
        <v>1088</v>
      </c>
      <c r="C20" s="106"/>
      <c r="D20" s="554">
        <v>3431</v>
      </c>
      <c r="E20" s="554">
        <v>1293</v>
      </c>
      <c r="F20" s="554">
        <v>212</v>
      </c>
      <c r="G20" s="554">
        <v>181</v>
      </c>
      <c r="H20" s="554">
        <v>399</v>
      </c>
      <c r="I20" s="817">
        <v>9.32</v>
      </c>
      <c r="J20" s="817">
        <v>12.91</v>
      </c>
      <c r="K20" s="817">
        <v>9.02</v>
      </c>
      <c r="L20" s="817">
        <v>9.75</v>
      </c>
      <c r="M20" s="818">
        <v>14.07</v>
      </c>
    </row>
    <row r="21" spans="2:13" ht="31.5" customHeight="1">
      <c r="B21" s="93" t="s">
        <v>1089</v>
      </c>
      <c r="C21" s="106"/>
      <c r="D21" s="554">
        <v>10914</v>
      </c>
      <c r="E21" s="554">
        <v>5103</v>
      </c>
      <c r="F21" s="554">
        <v>652</v>
      </c>
      <c r="G21" s="554">
        <v>803</v>
      </c>
      <c r="H21" s="554">
        <v>833</v>
      </c>
      <c r="I21" s="817">
        <v>8.81</v>
      </c>
      <c r="J21" s="817">
        <v>14.38</v>
      </c>
      <c r="K21" s="817">
        <v>7.37</v>
      </c>
      <c r="L21" s="817">
        <v>9.76</v>
      </c>
      <c r="M21" s="818">
        <v>12.51</v>
      </c>
    </row>
    <row r="22" spans="2:13" ht="31.5" customHeight="1">
      <c r="B22" s="93" t="s">
        <v>1090</v>
      </c>
      <c r="C22" s="106"/>
      <c r="D22" s="554">
        <v>4092</v>
      </c>
      <c r="E22" s="554">
        <v>1589</v>
      </c>
      <c r="F22" s="554">
        <v>213</v>
      </c>
      <c r="G22" s="554">
        <v>266</v>
      </c>
      <c r="H22" s="554">
        <v>377</v>
      </c>
      <c r="I22" s="817">
        <v>8.4700000000000006</v>
      </c>
      <c r="J22" s="817">
        <v>15</v>
      </c>
      <c r="K22" s="817">
        <v>6.4</v>
      </c>
      <c r="L22" s="817">
        <v>7.86</v>
      </c>
      <c r="M22" s="818">
        <v>10.84</v>
      </c>
    </row>
    <row r="24" spans="2:13" ht="34.5" customHeight="1">
      <c r="B24" s="1198" t="s">
        <v>2306</v>
      </c>
      <c r="C24" s="1198"/>
      <c r="D24" s="1198"/>
      <c r="E24" s="1198"/>
      <c r="F24" s="1198"/>
      <c r="G24" s="1198"/>
      <c r="H24" s="1198"/>
      <c r="I24" s="1198"/>
      <c r="J24" s="1198"/>
      <c r="K24" s="1198"/>
      <c r="L24" s="1198"/>
      <c r="M24" s="1198"/>
    </row>
    <row r="25" spans="2:13" s="56" customFormat="1" ht="33" customHeight="1">
      <c r="B25" s="1199" t="s">
        <v>2307</v>
      </c>
      <c r="C25" s="1199"/>
      <c r="D25" s="1199"/>
      <c r="E25" s="1199"/>
      <c r="F25" s="1199"/>
      <c r="G25" s="1199"/>
      <c r="H25" s="1199"/>
      <c r="I25" s="1199"/>
      <c r="J25" s="1199"/>
      <c r="K25" s="1199"/>
      <c r="L25" s="1199"/>
      <c r="M25" s="1199"/>
    </row>
  </sheetData>
  <sheetProtection selectLockedCells="1" selectUnlockedCells="1"/>
  <mergeCells count="11">
    <mergeCell ref="B24:M24"/>
    <mergeCell ref="B25:M25"/>
    <mergeCell ref="C1:M1"/>
    <mergeCell ref="C2:M2"/>
    <mergeCell ref="B3:C5"/>
    <mergeCell ref="D3:D4"/>
    <mergeCell ref="E3:H3"/>
    <mergeCell ref="I3:I4"/>
    <mergeCell ref="J3:M3"/>
    <mergeCell ref="D5:H5"/>
    <mergeCell ref="I5:M5"/>
  </mergeCells>
  <pageMargins left="0.70833333333333337" right="0.70833333333333337" top="0.74791666666666667" bottom="0.74791666666666667" header="0.51180555555555551" footer="0.51180555555555551"/>
  <pageSetup paperSize="9" scale="69" firstPageNumber="0"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tabColor rgb="FFFFFF00"/>
    <pageSetUpPr fitToPage="1"/>
  </sheetPr>
  <dimension ref="B1:K97"/>
  <sheetViews>
    <sheetView workbookViewId="0"/>
  </sheetViews>
  <sheetFormatPr defaultRowHeight="15.75"/>
  <cols>
    <col min="1" max="1" width="2.625" style="426" customWidth="1"/>
    <col min="2" max="2" width="9.75" style="426" customWidth="1"/>
    <col min="3" max="3" width="53.625" style="426" customWidth="1"/>
    <col min="4" max="4" width="15.75" style="426" customWidth="1"/>
    <col min="5" max="5" width="17.25" style="426" customWidth="1"/>
    <col min="6" max="6" width="15.125" style="426" customWidth="1"/>
    <col min="7" max="7" width="15.625" style="426" customWidth="1"/>
    <col min="8" max="16384" width="9" style="426"/>
  </cols>
  <sheetData>
    <row r="1" spans="2:11" ht="36" customHeight="1">
      <c r="B1" s="451" t="s">
        <v>1626</v>
      </c>
      <c r="C1" s="1187" t="s">
        <v>2294</v>
      </c>
      <c r="D1" s="1187"/>
      <c r="E1" s="1187"/>
      <c r="F1" s="1187"/>
      <c r="G1" s="1187"/>
    </row>
    <row r="2" spans="2:11" s="474" customFormat="1" ht="39" customHeight="1">
      <c r="C2" s="1202" t="s">
        <v>1749</v>
      </c>
      <c r="D2" s="1202"/>
      <c r="E2" s="1202"/>
      <c r="F2" s="1202"/>
      <c r="G2" s="1202"/>
    </row>
    <row r="3" spans="2:11" ht="89.25" customHeight="1">
      <c r="B3" s="1203" t="s">
        <v>1627</v>
      </c>
      <c r="C3" s="1203"/>
      <c r="D3" s="1112" t="s">
        <v>1628</v>
      </c>
      <c r="E3" s="1112"/>
      <c r="F3" s="1179" t="s">
        <v>1629</v>
      </c>
      <c r="G3" s="1179"/>
    </row>
    <row r="4" spans="2:11" ht="102" customHeight="1">
      <c r="B4" s="1203"/>
      <c r="C4" s="1203"/>
      <c r="D4" s="332" t="s">
        <v>1630</v>
      </c>
      <c r="E4" s="332" t="s">
        <v>1631</v>
      </c>
      <c r="F4" s="332" t="s">
        <v>1630</v>
      </c>
      <c r="G4" s="428" t="s">
        <v>1631</v>
      </c>
    </row>
    <row r="5" spans="2:11" ht="35.25" customHeight="1">
      <c r="B5" s="1203"/>
      <c r="C5" s="1203"/>
      <c r="D5" s="1112" t="s">
        <v>1632</v>
      </c>
      <c r="E5" s="1112"/>
      <c r="F5" s="1179" t="s">
        <v>1633</v>
      </c>
      <c r="G5" s="1179"/>
      <c r="J5" s="452"/>
      <c r="K5" s="452"/>
    </row>
    <row r="6" spans="2:11" s="475" customFormat="1" ht="24.75" customHeight="1">
      <c r="B6" s="224"/>
      <c r="C6" s="1204" t="s">
        <v>1634</v>
      </c>
      <c r="D6" s="1204"/>
      <c r="E6" s="1204"/>
      <c r="F6" s="1204"/>
      <c r="G6" s="1204"/>
    </row>
    <row r="7" spans="2:11" s="475" customFormat="1" ht="21.75" customHeight="1">
      <c r="B7" s="476"/>
      <c r="C7" s="1205" t="s">
        <v>1635</v>
      </c>
      <c r="D7" s="1205"/>
      <c r="E7" s="1205"/>
      <c r="F7" s="1205"/>
      <c r="G7" s="1205"/>
    </row>
    <row r="8" spans="2:11" ht="23.45" customHeight="1">
      <c r="B8" s="269" t="s">
        <v>300</v>
      </c>
      <c r="C8" s="477"/>
      <c r="D8" s="755">
        <v>26425.1</v>
      </c>
      <c r="E8" s="755">
        <v>4677.2</v>
      </c>
      <c r="F8" s="434">
        <v>47307</v>
      </c>
      <c r="G8" s="435">
        <v>1096</v>
      </c>
    </row>
    <row r="9" spans="2:11" ht="15" customHeight="1">
      <c r="B9" s="468" t="s">
        <v>31</v>
      </c>
      <c r="C9" s="477"/>
      <c r="D9" s="694"/>
      <c r="E9" s="694"/>
      <c r="F9" s="478"/>
      <c r="G9" s="478"/>
    </row>
    <row r="10" spans="2:11" ht="15" customHeight="1">
      <c r="B10" s="468"/>
      <c r="C10" s="477"/>
      <c r="D10" s="694"/>
      <c r="E10" s="694"/>
      <c r="F10" s="479"/>
      <c r="G10" s="479"/>
    </row>
    <row r="11" spans="2:11" ht="15" customHeight="1">
      <c r="B11" s="93" t="s">
        <v>1636</v>
      </c>
      <c r="C11" s="477"/>
      <c r="D11" s="694">
        <v>4923.8999999999996</v>
      </c>
      <c r="E11" s="694">
        <v>2350</v>
      </c>
      <c r="F11" s="438">
        <v>2418</v>
      </c>
      <c r="G11" s="439">
        <v>142</v>
      </c>
    </row>
    <row r="12" spans="2:11" ht="15" customHeight="1">
      <c r="B12" s="471" t="s">
        <v>1637</v>
      </c>
      <c r="C12" s="477"/>
      <c r="D12" s="694"/>
      <c r="E12" s="694"/>
      <c r="F12" s="479"/>
      <c r="G12" s="479"/>
    </row>
    <row r="13" spans="2:11">
      <c r="B13" s="471"/>
      <c r="C13" s="477"/>
      <c r="D13" s="694"/>
      <c r="E13" s="694"/>
      <c r="F13" s="479"/>
      <c r="G13" s="479"/>
    </row>
    <row r="14" spans="2:11">
      <c r="B14" s="93" t="s">
        <v>1638</v>
      </c>
      <c r="C14" s="477"/>
      <c r="D14" s="612">
        <v>1202</v>
      </c>
      <c r="E14" s="612">
        <v>360</v>
      </c>
      <c r="F14" s="554">
        <v>1140</v>
      </c>
      <c r="G14" s="555">
        <v>0</v>
      </c>
    </row>
    <row r="15" spans="2:11">
      <c r="B15" s="480" t="s">
        <v>1639</v>
      </c>
      <c r="C15" s="477"/>
      <c r="D15" s="694"/>
      <c r="E15" s="694"/>
      <c r="F15" s="479"/>
      <c r="G15" s="479"/>
    </row>
    <row r="16" spans="2:11">
      <c r="B16" s="471"/>
      <c r="C16" s="477"/>
      <c r="D16" s="694"/>
      <c r="E16" s="694"/>
      <c r="F16" s="479"/>
      <c r="G16" s="479"/>
    </row>
    <row r="17" spans="2:7">
      <c r="B17" s="93" t="s">
        <v>1640</v>
      </c>
      <c r="C17" s="477"/>
      <c r="D17" s="694">
        <v>1092.8</v>
      </c>
      <c r="E17" s="694">
        <v>350</v>
      </c>
      <c r="F17" s="438">
        <v>748</v>
      </c>
      <c r="G17" s="439">
        <v>0</v>
      </c>
    </row>
    <row r="18" spans="2:7" ht="12.75" customHeight="1">
      <c r="B18" s="1206" t="s">
        <v>1641</v>
      </c>
      <c r="C18" s="1206"/>
      <c r="D18" s="694"/>
      <c r="E18" s="694"/>
      <c r="F18" s="479"/>
      <c r="G18" s="479"/>
    </row>
    <row r="19" spans="2:7">
      <c r="B19" s="93"/>
      <c r="C19" s="477"/>
      <c r="D19" s="694"/>
      <c r="E19" s="694"/>
      <c r="F19" s="481"/>
      <c r="G19" s="481"/>
    </row>
    <row r="20" spans="2:7">
      <c r="B20" s="93" t="s">
        <v>1642</v>
      </c>
      <c r="C20" s="477"/>
      <c r="D20" s="612">
        <v>2643.5</v>
      </c>
      <c r="E20" s="612">
        <v>2102</v>
      </c>
      <c r="F20" s="554">
        <v>3163</v>
      </c>
      <c r="G20" s="555">
        <v>17</v>
      </c>
    </row>
    <row r="21" spans="2:7">
      <c r="B21" s="482" t="s">
        <v>145</v>
      </c>
      <c r="C21" s="477"/>
      <c r="D21" s="694"/>
      <c r="E21" s="695"/>
      <c r="F21" s="481"/>
      <c r="G21" s="481"/>
    </row>
    <row r="22" spans="2:7">
      <c r="B22" s="93"/>
      <c r="C22" s="477"/>
      <c r="D22" s="694"/>
      <c r="E22" s="694"/>
      <c r="F22" s="481"/>
      <c r="G22" s="481"/>
    </row>
    <row r="23" spans="2:7" ht="12.75" customHeight="1">
      <c r="B23" s="1206" t="s">
        <v>1643</v>
      </c>
      <c r="C23" s="1206"/>
      <c r="D23" s="694">
        <v>2415.3000000000002</v>
      </c>
      <c r="E23" s="694">
        <v>2100</v>
      </c>
      <c r="F23" s="438">
        <v>2153</v>
      </c>
      <c r="G23" s="439">
        <v>4</v>
      </c>
    </row>
    <row r="24" spans="2:7">
      <c r="B24" s="471" t="s">
        <v>1644</v>
      </c>
      <c r="C24" s="477"/>
      <c r="D24" s="694"/>
      <c r="E24" s="694"/>
      <c r="F24" s="481"/>
      <c r="G24" s="481"/>
    </row>
    <row r="25" spans="2:7">
      <c r="B25" s="471"/>
      <c r="C25" s="477"/>
      <c r="D25" s="694"/>
      <c r="E25" s="694"/>
      <c r="F25" s="481"/>
      <c r="G25" s="481"/>
    </row>
    <row r="26" spans="2:7">
      <c r="B26" s="93" t="s">
        <v>554</v>
      </c>
      <c r="C26" s="477"/>
      <c r="D26" s="612">
        <v>4967.1000000000004</v>
      </c>
      <c r="E26" s="612">
        <v>554.79999999999995</v>
      </c>
      <c r="F26" s="554">
        <v>17093</v>
      </c>
      <c r="G26" s="555">
        <v>91</v>
      </c>
    </row>
    <row r="27" spans="2:7">
      <c r="B27" s="480" t="s">
        <v>1645</v>
      </c>
      <c r="C27" s="477"/>
      <c r="D27" s="694"/>
      <c r="E27" s="694"/>
      <c r="F27" s="481"/>
      <c r="G27" s="481"/>
    </row>
    <row r="28" spans="2:7">
      <c r="B28" s="93"/>
      <c r="C28" s="477"/>
      <c r="D28" s="694"/>
      <c r="E28" s="694"/>
      <c r="F28" s="481"/>
      <c r="G28" s="481"/>
    </row>
    <row r="29" spans="2:7" ht="36.75" customHeight="1">
      <c r="B29" s="1207" t="s">
        <v>1785</v>
      </c>
      <c r="C29" s="1207"/>
      <c r="D29" s="612">
        <v>97.7</v>
      </c>
      <c r="E29" s="612">
        <v>0</v>
      </c>
      <c r="F29" s="554">
        <v>743</v>
      </c>
      <c r="G29" s="555">
        <v>6</v>
      </c>
    </row>
    <row r="30" spans="2:7" ht="22.5" customHeight="1">
      <c r="B30" s="1208" t="s">
        <v>3</v>
      </c>
      <c r="C30" s="1208"/>
      <c r="D30" s="694"/>
      <c r="E30" s="694"/>
      <c r="F30" s="481"/>
      <c r="G30" s="481"/>
    </row>
    <row r="31" spans="2:7">
      <c r="B31" s="360"/>
      <c r="C31" s="477"/>
      <c r="D31" s="694"/>
      <c r="E31" s="694"/>
      <c r="F31" s="481"/>
      <c r="G31" s="481"/>
    </row>
    <row r="32" spans="2:7" ht="21" customHeight="1">
      <c r="B32" s="1209" t="s">
        <v>1786</v>
      </c>
      <c r="C32" s="1209"/>
      <c r="D32" s="612">
        <v>659.6</v>
      </c>
      <c r="E32" s="612">
        <v>17.399999999999999</v>
      </c>
      <c r="F32" s="554">
        <v>1409</v>
      </c>
      <c r="G32" s="555">
        <v>15</v>
      </c>
    </row>
    <row r="33" spans="2:7" ht="19.5" customHeight="1">
      <c r="B33" s="1210" t="s">
        <v>4</v>
      </c>
      <c r="C33" s="1210"/>
      <c r="D33" s="694"/>
      <c r="E33" s="694"/>
      <c r="F33" s="481"/>
      <c r="G33" s="481"/>
    </row>
    <row r="34" spans="2:7">
      <c r="B34" s="471"/>
      <c r="C34" s="477"/>
      <c r="D34" s="694"/>
      <c r="E34" s="694"/>
      <c r="F34" s="481"/>
      <c r="G34" s="481"/>
    </row>
    <row r="35" spans="2:7">
      <c r="B35" s="93" t="s">
        <v>1646</v>
      </c>
      <c r="C35" s="477"/>
      <c r="D35" s="612">
        <v>1531.7</v>
      </c>
      <c r="E35" s="612">
        <v>226.5</v>
      </c>
      <c r="F35" s="554">
        <v>5538</v>
      </c>
      <c r="G35" s="554">
        <v>98</v>
      </c>
    </row>
    <row r="36" spans="2:7">
      <c r="B36" s="480" t="s">
        <v>86</v>
      </c>
      <c r="C36" s="477"/>
      <c r="D36" s="694"/>
      <c r="E36" s="694"/>
      <c r="F36" s="481"/>
      <c r="G36" s="481"/>
    </row>
    <row r="37" spans="2:7">
      <c r="B37" s="93"/>
      <c r="C37" s="477"/>
      <c r="D37" s="694"/>
      <c r="E37" s="694"/>
      <c r="F37" s="481"/>
      <c r="G37" s="481"/>
    </row>
    <row r="38" spans="2:7" ht="17.25" customHeight="1">
      <c r="B38" s="1040" t="s">
        <v>1787</v>
      </c>
      <c r="C38" s="1040"/>
      <c r="D38" s="612">
        <v>3119.8</v>
      </c>
      <c r="E38" s="612">
        <v>189</v>
      </c>
      <c r="F38" s="554">
        <v>3647</v>
      </c>
      <c r="G38" s="555">
        <v>28</v>
      </c>
    </row>
    <row r="39" spans="2:7" ht="17.25" customHeight="1">
      <c r="B39" s="1211" t="s">
        <v>5</v>
      </c>
      <c r="C39" s="1211"/>
      <c r="D39" s="694"/>
      <c r="E39" s="694"/>
      <c r="F39" s="481"/>
      <c r="G39" s="481"/>
    </row>
    <row r="40" spans="2:7" ht="17.25" customHeight="1">
      <c r="B40" s="93"/>
      <c r="C40" s="477"/>
      <c r="D40" s="694"/>
      <c r="E40" s="694"/>
      <c r="F40" s="481"/>
      <c r="G40" s="481"/>
    </row>
    <row r="41" spans="2:7" ht="17.25" customHeight="1">
      <c r="B41" s="93" t="s">
        <v>87</v>
      </c>
      <c r="C41" s="477"/>
      <c r="D41" s="612">
        <v>7314.7</v>
      </c>
      <c r="E41" s="612">
        <v>439.8</v>
      </c>
      <c r="F41" s="554">
        <v>4412</v>
      </c>
      <c r="G41" s="555">
        <v>567</v>
      </c>
    </row>
    <row r="42" spans="2:7" ht="17.25" customHeight="1">
      <c r="B42" s="480" t="s">
        <v>88</v>
      </c>
      <c r="C42" s="477"/>
      <c r="D42" s="696"/>
      <c r="E42" s="697"/>
      <c r="F42" s="481"/>
      <c r="G42" s="481"/>
    </row>
    <row r="43" spans="2:7" ht="17.25" customHeight="1">
      <c r="C43" s="477"/>
      <c r="D43" s="696"/>
      <c r="E43" s="697"/>
      <c r="F43" s="481"/>
      <c r="G43" s="481"/>
    </row>
    <row r="44" spans="2:7" ht="17.25" customHeight="1">
      <c r="B44" s="1212" t="s">
        <v>1788</v>
      </c>
      <c r="C44" s="1212"/>
      <c r="D44" s="621">
        <v>183</v>
      </c>
      <c r="E44" s="621">
        <v>0</v>
      </c>
      <c r="F44" s="554">
        <v>479</v>
      </c>
      <c r="G44" s="555">
        <v>2</v>
      </c>
    </row>
    <row r="45" spans="2:7" ht="17.25" customHeight="1">
      <c r="B45" s="1211" t="s">
        <v>7</v>
      </c>
      <c r="C45" s="1211"/>
      <c r="D45" s="694"/>
      <c r="E45" s="694"/>
      <c r="F45" s="438"/>
      <c r="G45" s="439"/>
    </row>
    <row r="46" spans="2:7" ht="17.25" customHeight="1">
      <c r="B46" s="360"/>
      <c r="C46" s="477"/>
      <c r="D46" s="694"/>
      <c r="E46" s="694"/>
      <c r="F46" s="438"/>
      <c r="G46" s="439"/>
    </row>
    <row r="47" spans="2:7" ht="17.25" customHeight="1">
      <c r="B47" s="1002" t="s">
        <v>1647</v>
      </c>
      <c r="C47" s="1002"/>
      <c r="D47" s="621">
        <v>155.5</v>
      </c>
      <c r="E47" s="621">
        <v>10</v>
      </c>
      <c r="F47" s="554">
        <v>220</v>
      </c>
      <c r="G47" s="555">
        <v>0</v>
      </c>
    </row>
    <row r="48" spans="2:7" ht="17.25" customHeight="1">
      <c r="B48" s="1214" t="s">
        <v>1648</v>
      </c>
      <c r="C48" s="1214"/>
      <c r="D48" s="695"/>
      <c r="E48" s="695"/>
      <c r="F48" s="438"/>
      <c r="G48" s="439"/>
    </row>
    <row r="49" spans="2:7" ht="17.25" customHeight="1">
      <c r="B49" s="360"/>
      <c r="C49" s="477"/>
      <c r="D49" s="695"/>
      <c r="E49" s="695"/>
      <c r="F49" s="438"/>
      <c r="G49" s="439"/>
    </row>
    <row r="50" spans="2:7" ht="17.25" customHeight="1">
      <c r="B50" s="1002" t="s">
        <v>1649</v>
      </c>
      <c r="C50" s="1002"/>
      <c r="D50" s="621">
        <v>500.2</v>
      </c>
      <c r="E50" s="621">
        <v>67</v>
      </c>
      <c r="F50" s="554">
        <v>487</v>
      </c>
      <c r="G50" s="555">
        <v>56</v>
      </c>
    </row>
    <row r="51" spans="2:7" ht="17.25" customHeight="1">
      <c r="B51" s="1214" t="s">
        <v>1650</v>
      </c>
      <c r="C51" s="1214"/>
      <c r="D51" s="695"/>
      <c r="E51" s="695"/>
      <c r="F51" s="438"/>
      <c r="G51" s="439"/>
    </row>
    <row r="52" spans="2:7" ht="17.25" customHeight="1">
      <c r="B52" s="360"/>
      <c r="C52" s="477"/>
      <c r="D52" s="695"/>
      <c r="E52" s="695"/>
      <c r="F52" s="438"/>
      <c r="G52" s="439"/>
    </row>
    <row r="53" spans="2:7" ht="17.25" customHeight="1">
      <c r="B53" s="1212" t="s">
        <v>1789</v>
      </c>
      <c r="C53" s="1212"/>
      <c r="D53" s="621">
        <v>104.8</v>
      </c>
      <c r="E53" s="621">
        <v>0</v>
      </c>
      <c r="F53" s="554">
        <v>553</v>
      </c>
      <c r="G53" s="555">
        <v>0</v>
      </c>
    </row>
    <row r="54" spans="2:7" ht="17.25" customHeight="1">
      <c r="B54" s="1213" t="s">
        <v>8</v>
      </c>
      <c r="C54" s="1213"/>
      <c r="D54" s="695"/>
      <c r="E54" s="695"/>
      <c r="F54" s="438"/>
      <c r="G54" s="439"/>
    </row>
    <row r="55" spans="2:7" ht="17.25" customHeight="1">
      <c r="B55" s="360"/>
      <c r="C55" s="477"/>
      <c r="D55" s="695"/>
      <c r="E55" s="695"/>
      <c r="F55" s="438"/>
      <c r="G55" s="439"/>
    </row>
    <row r="56" spans="2:7" ht="17.25" customHeight="1">
      <c r="B56" s="1002" t="s">
        <v>1651</v>
      </c>
      <c r="C56" s="1002"/>
      <c r="D56" s="621">
        <v>468.1</v>
      </c>
      <c r="E56" s="621">
        <v>6</v>
      </c>
      <c r="F56" s="554">
        <v>1456</v>
      </c>
      <c r="G56" s="555">
        <v>2</v>
      </c>
    </row>
    <row r="57" spans="2:7" ht="17.25" customHeight="1">
      <c r="B57" s="1214" t="s">
        <v>1652</v>
      </c>
      <c r="C57" s="1214"/>
      <c r="D57" s="695"/>
      <c r="E57" s="695"/>
      <c r="F57" s="438"/>
      <c r="G57" s="439"/>
    </row>
    <row r="58" spans="2:7" ht="17.25" customHeight="1">
      <c r="B58" s="360"/>
      <c r="C58" s="477"/>
      <c r="D58" s="695"/>
      <c r="E58" s="695"/>
      <c r="F58" s="438"/>
      <c r="G58" s="439"/>
    </row>
    <row r="59" spans="2:7" ht="17.25" customHeight="1">
      <c r="B59" s="1212" t="s">
        <v>1790</v>
      </c>
      <c r="C59" s="1212"/>
      <c r="D59" s="621">
        <v>1050.5999999999999</v>
      </c>
      <c r="E59" s="621">
        <v>20</v>
      </c>
      <c r="F59" s="554">
        <v>917</v>
      </c>
      <c r="G59" s="555">
        <v>3</v>
      </c>
    </row>
    <row r="60" spans="2:7" ht="17.25" customHeight="1">
      <c r="B60" s="1213" t="s">
        <v>9</v>
      </c>
      <c r="C60" s="1213"/>
      <c r="D60" s="695"/>
      <c r="E60" s="695"/>
      <c r="F60" s="438"/>
      <c r="G60" s="439"/>
    </row>
    <row r="61" spans="2:7" ht="17.25" customHeight="1">
      <c r="B61" s="360"/>
      <c r="C61" s="477"/>
      <c r="D61" s="695"/>
      <c r="E61" s="695"/>
      <c r="F61" s="438"/>
      <c r="G61" s="439"/>
    </row>
    <row r="62" spans="2:7" ht="17.25" customHeight="1">
      <c r="B62" s="1002" t="s">
        <v>95</v>
      </c>
      <c r="C62" s="1002"/>
      <c r="D62" s="621">
        <v>772.6</v>
      </c>
      <c r="E62" s="621">
        <v>189</v>
      </c>
      <c r="F62" s="554">
        <v>1202</v>
      </c>
      <c r="G62" s="555">
        <v>66</v>
      </c>
    </row>
    <row r="63" spans="2:7" ht="17.25" customHeight="1">
      <c r="B63" s="1214" t="s">
        <v>1653</v>
      </c>
      <c r="C63" s="1214"/>
      <c r="D63" s="695"/>
      <c r="E63" s="695"/>
      <c r="F63" s="438"/>
      <c r="G63" s="439"/>
    </row>
    <row r="64" spans="2:7" ht="17.25" customHeight="1">
      <c r="B64" s="360"/>
      <c r="C64" s="477"/>
      <c r="D64" s="695"/>
      <c r="E64" s="695"/>
      <c r="F64" s="438"/>
      <c r="G64" s="439"/>
    </row>
    <row r="65" spans="2:7" ht="17.25" customHeight="1">
      <c r="B65" s="1002" t="s">
        <v>1654</v>
      </c>
      <c r="C65" s="1002"/>
      <c r="D65" s="621">
        <v>390.6</v>
      </c>
      <c r="E65" s="621">
        <v>37.4</v>
      </c>
      <c r="F65" s="554">
        <v>3221</v>
      </c>
      <c r="G65" s="555">
        <v>30</v>
      </c>
    </row>
    <row r="66" spans="2:7" ht="17.25" customHeight="1">
      <c r="B66" s="1214" t="s">
        <v>1655</v>
      </c>
      <c r="C66" s="1214"/>
      <c r="D66" s="695"/>
      <c r="E66" s="695"/>
      <c r="F66" s="438"/>
      <c r="G66" s="439"/>
    </row>
    <row r="67" spans="2:7" ht="17.25" customHeight="1">
      <c r="B67" s="360"/>
      <c r="C67" s="477"/>
      <c r="D67" s="695"/>
      <c r="E67" s="695"/>
      <c r="F67" s="438"/>
      <c r="G67" s="439"/>
    </row>
    <row r="68" spans="2:7" ht="17.25" customHeight="1">
      <c r="B68" s="1002" t="s">
        <v>1656</v>
      </c>
      <c r="C68" s="1002"/>
      <c r="D68" s="621">
        <v>1099.5999999999999</v>
      </c>
      <c r="E68" s="621">
        <v>432.3</v>
      </c>
      <c r="F68" s="554">
        <v>1128</v>
      </c>
      <c r="G68" s="555">
        <v>112</v>
      </c>
    </row>
    <row r="69" spans="2:7" ht="17.25" customHeight="1">
      <c r="B69" s="1214" t="s">
        <v>1657</v>
      </c>
      <c r="C69" s="1214"/>
      <c r="D69" s="695"/>
      <c r="E69" s="695"/>
      <c r="F69" s="438"/>
      <c r="G69" s="439"/>
    </row>
    <row r="70" spans="2:7" ht="17.25" customHeight="1">
      <c r="B70" s="360"/>
      <c r="C70" s="477"/>
      <c r="D70" s="695"/>
      <c r="E70" s="695"/>
      <c r="F70" s="438"/>
      <c r="G70" s="439"/>
    </row>
    <row r="71" spans="2:7" ht="17.25" customHeight="1">
      <c r="B71" s="1002" t="s">
        <v>1658</v>
      </c>
      <c r="C71" s="1002"/>
      <c r="D71" s="621">
        <v>54.9</v>
      </c>
      <c r="E71" s="621">
        <v>23</v>
      </c>
      <c r="F71" s="554">
        <v>226</v>
      </c>
      <c r="G71" s="555">
        <v>2</v>
      </c>
    </row>
    <row r="72" spans="2:7" ht="17.25" customHeight="1">
      <c r="B72" s="1214" t="s">
        <v>225</v>
      </c>
      <c r="C72" s="1214"/>
      <c r="D72" s="695"/>
      <c r="E72" s="695"/>
      <c r="F72" s="438"/>
      <c r="G72" s="439"/>
    </row>
    <row r="73" spans="2:7" ht="17.25" customHeight="1">
      <c r="B73" s="360"/>
      <c r="C73" s="477"/>
      <c r="D73" s="695"/>
      <c r="E73" s="695"/>
      <c r="F73" s="438"/>
      <c r="G73" s="439"/>
    </row>
    <row r="74" spans="2:7" ht="17.25" customHeight="1">
      <c r="B74" s="1002" t="s">
        <v>1659</v>
      </c>
      <c r="C74" s="1002"/>
      <c r="D74" s="621">
        <v>109.1</v>
      </c>
      <c r="E74" s="621">
        <v>3</v>
      </c>
      <c r="F74" s="554">
        <v>273</v>
      </c>
      <c r="G74" s="555">
        <v>1</v>
      </c>
    </row>
    <row r="75" spans="2:7" ht="17.25" customHeight="1">
      <c r="B75" s="1214" t="s">
        <v>1660</v>
      </c>
      <c r="C75" s="1214"/>
      <c r="D75" s="698"/>
      <c r="E75" s="699"/>
      <c r="F75" s="484"/>
      <c r="G75" s="484"/>
    </row>
    <row r="76" spans="2:7">
      <c r="C76" s="485"/>
      <c r="G76" s="432"/>
    </row>
    <row r="77" spans="2:7">
      <c r="B77" s="80"/>
      <c r="C77" s="485"/>
      <c r="D77" s="93" t="s">
        <v>1661</v>
      </c>
      <c r="E77" s="93"/>
      <c r="F77" s="483"/>
      <c r="G77" s="100"/>
    </row>
    <row r="78" spans="2:7">
      <c r="B78" s="80"/>
      <c r="C78" s="485"/>
      <c r="D78" s="471" t="s">
        <v>1662</v>
      </c>
      <c r="E78" s="93"/>
      <c r="F78" s="486"/>
      <c r="G78" s="100"/>
    </row>
    <row r="79" spans="2:7">
      <c r="B79" s="80"/>
      <c r="C79" s="485"/>
      <c r="D79" s="93"/>
      <c r="E79" s="93"/>
      <c r="F79" s="486"/>
      <c r="G79" s="100"/>
    </row>
    <row r="80" spans="2:7">
      <c r="B80" s="269" t="s">
        <v>300</v>
      </c>
      <c r="C80" s="477"/>
      <c r="D80" s="610">
        <v>26425.1</v>
      </c>
      <c r="E80" s="610">
        <v>4677.2</v>
      </c>
      <c r="F80" s="558">
        <v>47307</v>
      </c>
      <c r="G80" s="559">
        <v>1096</v>
      </c>
    </row>
    <row r="81" spans="2:7" ht="18.75" customHeight="1">
      <c r="B81" s="468" t="s">
        <v>31</v>
      </c>
      <c r="C81" s="477"/>
      <c r="D81" s="695"/>
      <c r="E81" s="695"/>
      <c r="F81" s="438"/>
      <c r="G81" s="439"/>
    </row>
    <row r="82" spans="2:7" ht="24" customHeight="1">
      <c r="B82" s="93" t="s">
        <v>1075</v>
      </c>
      <c r="C82" s="477"/>
      <c r="D82" s="695">
        <v>2617.3000000000002</v>
      </c>
      <c r="E82" s="695">
        <v>366.2</v>
      </c>
      <c r="F82" s="438">
        <v>3631</v>
      </c>
      <c r="G82" s="439">
        <v>92</v>
      </c>
    </row>
    <row r="83" spans="2:7" ht="24" customHeight="1">
      <c r="B83" s="93" t="s">
        <v>1076</v>
      </c>
      <c r="C83" s="477"/>
      <c r="D83" s="695">
        <v>1923.3</v>
      </c>
      <c r="E83" s="695">
        <v>136.6</v>
      </c>
      <c r="F83" s="438">
        <v>2714</v>
      </c>
      <c r="G83" s="439">
        <v>30</v>
      </c>
    </row>
    <row r="84" spans="2:7" ht="24" customHeight="1">
      <c r="B84" s="93" t="s">
        <v>1077</v>
      </c>
      <c r="C84" s="477"/>
      <c r="D84" s="695">
        <v>795.5</v>
      </c>
      <c r="E84" s="695">
        <v>142.69999999999999</v>
      </c>
      <c r="F84" s="438">
        <v>2388</v>
      </c>
      <c r="G84" s="439">
        <v>35</v>
      </c>
    </row>
    <row r="85" spans="2:7" ht="24" customHeight="1">
      <c r="B85" s="93" t="s">
        <v>1078</v>
      </c>
      <c r="C85" s="477"/>
      <c r="D85" s="695">
        <v>469.1</v>
      </c>
      <c r="E85" s="695">
        <v>0</v>
      </c>
      <c r="F85" s="438">
        <v>1122</v>
      </c>
      <c r="G85" s="439">
        <v>0</v>
      </c>
    </row>
    <row r="86" spans="2:7" ht="24" customHeight="1">
      <c r="B86" s="93" t="s">
        <v>1079</v>
      </c>
      <c r="C86" s="477"/>
      <c r="D86" s="695">
        <v>2037.3</v>
      </c>
      <c r="E86" s="695">
        <v>543.70000000000005</v>
      </c>
      <c r="F86" s="438">
        <v>2957</v>
      </c>
      <c r="G86" s="439">
        <v>95</v>
      </c>
    </row>
    <row r="87" spans="2:7" ht="24" customHeight="1">
      <c r="B87" s="93" t="s">
        <v>1080</v>
      </c>
      <c r="C87" s="477"/>
      <c r="D87" s="695">
        <v>865.4</v>
      </c>
      <c r="E87" s="695">
        <v>162</v>
      </c>
      <c r="F87" s="438">
        <v>2287</v>
      </c>
      <c r="G87" s="439">
        <v>68</v>
      </c>
    </row>
    <row r="88" spans="2:7" ht="24" customHeight="1">
      <c r="B88" s="93" t="s">
        <v>1081</v>
      </c>
      <c r="C88" s="477"/>
      <c r="D88" s="695">
        <v>1869.5</v>
      </c>
      <c r="E88" s="695">
        <v>92</v>
      </c>
      <c r="F88" s="438">
        <v>4812</v>
      </c>
      <c r="G88" s="439">
        <v>14</v>
      </c>
    </row>
    <row r="89" spans="2:7" ht="24" customHeight="1">
      <c r="B89" s="93" t="s">
        <v>1082</v>
      </c>
      <c r="C89" s="477"/>
      <c r="D89" s="695">
        <v>391.3</v>
      </c>
      <c r="E89" s="695">
        <v>10</v>
      </c>
      <c r="F89" s="438">
        <v>1904</v>
      </c>
      <c r="G89" s="439">
        <v>17</v>
      </c>
    </row>
    <row r="90" spans="2:7" ht="24" customHeight="1">
      <c r="B90" s="93" t="s">
        <v>1083</v>
      </c>
      <c r="C90" s="477"/>
      <c r="D90" s="695">
        <v>1009</v>
      </c>
      <c r="E90" s="695">
        <v>337</v>
      </c>
      <c r="F90" s="438">
        <v>1928</v>
      </c>
      <c r="G90" s="439">
        <v>473</v>
      </c>
    </row>
    <row r="91" spans="2:7" ht="24" customHeight="1">
      <c r="B91" s="93" t="s">
        <v>1084</v>
      </c>
      <c r="C91" s="477"/>
      <c r="D91" s="695">
        <v>814.3</v>
      </c>
      <c r="E91" s="695">
        <v>180</v>
      </c>
      <c r="F91" s="438">
        <v>1384</v>
      </c>
      <c r="G91" s="439">
        <v>0</v>
      </c>
    </row>
    <row r="92" spans="2:7" ht="24" customHeight="1">
      <c r="B92" s="93" t="s">
        <v>1085</v>
      </c>
      <c r="C92" s="477"/>
      <c r="D92" s="695">
        <v>1574.9</v>
      </c>
      <c r="E92" s="695">
        <v>57.8</v>
      </c>
      <c r="F92" s="438">
        <v>4299</v>
      </c>
      <c r="G92" s="439">
        <v>68</v>
      </c>
    </row>
    <row r="93" spans="2:7" ht="24" customHeight="1">
      <c r="B93" s="93" t="s">
        <v>1086</v>
      </c>
      <c r="C93" s="477"/>
      <c r="D93" s="695">
        <v>5546.5</v>
      </c>
      <c r="E93" s="695">
        <v>2200</v>
      </c>
      <c r="F93" s="438">
        <v>7483</v>
      </c>
      <c r="G93" s="439">
        <v>123</v>
      </c>
    </row>
    <row r="94" spans="2:7" ht="24" customHeight="1">
      <c r="B94" s="93" t="s">
        <v>1087</v>
      </c>
      <c r="C94" s="477"/>
      <c r="D94" s="695">
        <v>479.4</v>
      </c>
      <c r="E94" s="695">
        <v>110</v>
      </c>
      <c r="F94" s="438">
        <v>1521</v>
      </c>
      <c r="G94" s="439">
        <v>29</v>
      </c>
    </row>
    <row r="95" spans="2:7" ht="24" customHeight="1">
      <c r="B95" s="93" t="s">
        <v>1088</v>
      </c>
      <c r="C95" s="477"/>
      <c r="D95" s="695">
        <v>1743.8</v>
      </c>
      <c r="E95" s="695">
        <v>5.7</v>
      </c>
      <c r="F95" s="438">
        <v>1353</v>
      </c>
      <c r="G95" s="439">
        <v>12</v>
      </c>
    </row>
    <row r="96" spans="2:7" ht="24" customHeight="1">
      <c r="B96" s="93" t="s">
        <v>1089</v>
      </c>
      <c r="C96" s="477"/>
      <c r="D96" s="695">
        <v>3231.9</v>
      </c>
      <c r="E96" s="695">
        <v>217</v>
      </c>
      <c r="F96" s="438">
        <v>6625</v>
      </c>
      <c r="G96" s="439">
        <v>32</v>
      </c>
    </row>
    <row r="97" spans="2:7" ht="24" customHeight="1">
      <c r="B97" s="93" t="s">
        <v>1090</v>
      </c>
      <c r="C97" s="477"/>
      <c r="D97" s="695">
        <v>1056.5999999999999</v>
      </c>
      <c r="E97" s="695">
        <v>116.5</v>
      </c>
      <c r="F97" s="438">
        <v>899</v>
      </c>
      <c r="G97" s="439">
        <v>8</v>
      </c>
    </row>
  </sheetData>
  <sheetProtection selectLockedCells="1" selectUnlockedCells="1"/>
  <mergeCells count="39">
    <mergeCell ref="B74:C74"/>
    <mergeCell ref="B75:C75"/>
    <mergeCell ref="B65:C65"/>
    <mergeCell ref="B66:C66"/>
    <mergeCell ref="B68:C68"/>
    <mergeCell ref="B69:C69"/>
    <mergeCell ref="B71:C71"/>
    <mergeCell ref="B72:C72"/>
    <mergeCell ref="B63:C63"/>
    <mergeCell ref="B47:C47"/>
    <mergeCell ref="B48:C48"/>
    <mergeCell ref="B50:C50"/>
    <mergeCell ref="B51:C51"/>
    <mergeCell ref="B53:C53"/>
    <mergeCell ref="B54:C54"/>
    <mergeCell ref="B56:C56"/>
    <mergeCell ref="B57:C57"/>
    <mergeCell ref="B44:C44"/>
    <mergeCell ref="B45:C45"/>
    <mergeCell ref="B59:C59"/>
    <mergeCell ref="B60:C60"/>
    <mergeCell ref="B62:C62"/>
    <mergeCell ref="B30:C30"/>
    <mergeCell ref="B32:C32"/>
    <mergeCell ref="B33:C33"/>
    <mergeCell ref="B38:C38"/>
    <mergeCell ref="B39:C39"/>
    <mergeCell ref="C6:G6"/>
    <mergeCell ref="C7:G7"/>
    <mergeCell ref="B18:C18"/>
    <mergeCell ref="B23:C23"/>
    <mergeCell ref="B29:C29"/>
    <mergeCell ref="C1:G1"/>
    <mergeCell ref="C2:G2"/>
    <mergeCell ref="B3:C5"/>
    <mergeCell ref="D3:E3"/>
    <mergeCell ref="F3:G3"/>
    <mergeCell ref="D5:E5"/>
    <mergeCell ref="F5:G5"/>
  </mergeCells>
  <pageMargins left="0.70833333333333337" right="0.70833333333333337" top="0.74791666666666667" bottom="0.74791666666666667" header="0.51180555555555551" footer="0.51180555555555551"/>
  <pageSetup paperSize="9" scale="63" firstPageNumber="0" fitToHeight="2"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tabColor rgb="FFFFFF00"/>
    <pageSetUpPr fitToPage="1"/>
  </sheetPr>
  <dimension ref="B1:I28"/>
  <sheetViews>
    <sheetView workbookViewId="0"/>
  </sheetViews>
  <sheetFormatPr defaultRowHeight="54.75" customHeight="1"/>
  <cols>
    <col min="1" max="1" width="2.375" style="487" customWidth="1"/>
    <col min="2" max="2" width="10" style="487" customWidth="1"/>
    <col min="3" max="3" width="26.125" style="487" customWidth="1"/>
    <col min="4" max="4" width="16.125" style="487" customWidth="1"/>
    <col min="5" max="5" width="17.5" style="487" customWidth="1"/>
    <col min="6" max="6" width="14.5" style="487" customWidth="1"/>
    <col min="7" max="8" width="15.625" style="487" customWidth="1"/>
    <col min="9" max="9" width="13.75" style="487" customWidth="1"/>
    <col min="10" max="16384" width="9" style="487"/>
  </cols>
  <sheetData>
    <row r="1" spans="2:9" s="489" customFormat="1" ht="36" customHeight="1">
      <c r="B1" s="488" t="s">
        <v>1663</v>
      </c>
      <c r="C1" s="1218" t="s">
        <v>1860</v>
      </c>
      <c r="D1" s="1218"/>
      <c r="E1" s="1218"/>
      <c r="F1" s="1218"/>
      <c r="G1" s="1218"/>
      <c r="H1" s="1218"/>
    </row>
    <row r="2" spans="2:9" s="490" customFormat="1" ht="40.15" customHeight="1">
      <c r="C2" s="1219" t="s">
        <v>2295</v>
      </c>
      <c r="D2" s="1219"/>
      <c r="E2" s="1219"/>
      <c r="F2" s="1219"/>
      <c r="G2" s="1219"/>
      <c r="H2" s="1219"/>
    </row>
    <row r="3" spans="2:9" ht="11.25" customHeight="1">
      <c r="C3" s="491"/>
      <c r="D3" s="492"/>
      <c r="E3" s="492"/>
      <c r="F3" s="493"/>
      <c r="G3" s="492"/>
      <c r="H3" s="492"/>
    </row>
    <row r="4" spans="2:9" ht="54.75" customHeight="1">
      <c r="B4" s="1220" t="s">
        <v>1616</v>
      </c>
      <c r="C4" s="1220"/>
      <c r="D4" s="1221">
        <v>2014</v>
      </c>
      <c r="E4" s="1221"/>
      <c r="F4" s="1221"/>
      <c r="G4" s="1215">
        <v>2015</v>
      </c>
      <c r="H4" s="1215"/>
      <c r="I4" s="1215"/>
    </row>
    <row r="5" spans="2:9" ht="46.5" customHeight="1">
      <c r="B5" s="1220"/>
      <c r="C5" s="1220"/>
      <c r="D5" s="1222" t="s">
        <v>1664</v>
      </c>
      <c r="E5" s="1221" t="s">
        <v>1665</v>
      </c>
      <c r="F5" s="1221"/>
      <c r="G5" s="1222" t="s">
        <v>1664</v>
      </c>
      <c r="H5" s="1215" t="s">
        <v>1666</v>
      </c>
      <c r="I5" s="1215"/>
    </row>
    <row r="6" spans="2:9" ht="84" customHeight="1">
      <c r="B6" s="1220"/>
      <c r="C6" s="1220"/>
      <c r="D6" s="1222"/>
      <c r="E6" s="494" t="s">
        <v>1667</v>
      </c>
      <c r="F6" s="494" t="s">
        <v>1668</v>
      </c>
      <c r="G6" s="1222"/>
      <c r="H6" s="494" t="s">
        <v>1667</v>
      </c>
      <c r="I6" s="494" t="s">
        <v>1668</v>
      </c>
    </row>
    <row r="7" spans="2:9" ht="39" customHeight="1">
      <c r="B7" s="495" t="s">
        <v>1625</v>
      </c>
      <c r="C7" s="496"/>
      <c r="D7" s="497">
        <v>3651</v>
      </c>
      <c r="E7" s="498">
        <v>19639.099999999999</v>
      </c>
      <c r="F7" s="737">
        <v>5.3791016159956175</v>
      </c>
      <c r="G7" s="497">
        <v>3788</v>
      </c>
      <c r="H7" s="498">
        <v>21173.9</v>
      </c>
      <c r="I7" s="499">
        <v>5.5897307286166846</v>
      </c>
    </row>
    <row r="8" spans="2:9" ht="46.5" customHeight="1">
      <c r="B8" s="492" t="s">
        <v>1075</v>
      </c>
      <c r="C8" s="106"/>
      <c r="D8" s="106">
        <v>441</v>
      </c>
      <c r="E8" s="500">
        <v>2325.1</v>
      </c>
      <c r="F8" s="738">
        <v>5.272335600907029</v>
      </c>
      <c r="G8" s="106">
        <v>425</v>
      </c>
      <c r="H8" s="500">
        <v>2779.3</v>
      </c>
      <c r="I8" s="501">
        <v>6.5395294117647067</v>
      </c>
    </row>
    <row r="9" spans="2:9" ht="46.5" customHeight="1">
      <c r="B9" s="492" t="s">
        <v>1076</v>
      </c>
      <c r="C9" s="106"/>
      <c r="D9" s="106">
        <v>116</v>
      </c>
      <c r="E9" s="500">
        <v>588.20000000000005</v>
      </c>
      <c r="F9" s="738">
        <v>5.0706896551724139</v>
      </c>
      <c r="G9" s="106">
        <v>110</v>
      </c>
      <c r="H9" s="500">
        <v>557.1</v>
      </c>
      <c r="I9" s="501">
        <v>5.0645454545454545</v>
      </c>
    </row>
    <row r="10" spans="2:9" ht="46.5" customHeight="1">
      <c r="B10" s="492" t="s">
        <v>1077</v>
      </c>
      <c r="C10" s="106"/>
      <c r="D10" s="106">
        <v>142</v>
      </c>
      <c r="E10" s="500">
        <v>743.8</v>
      </c>
      <c r="F10" s="738">
        <v>5.2380281690140844</v>
      </c>
      <c r="G10" s="106">
        <v>119</v>
      </c>
      <c r="H10" s="500">
        <v>883.1</v>
      </c>
      <c r="I10" s="501">
        <v>7.4210084033613448</v>
      </c>
    </row>
    <row r="11" spans="2:9" ht="46.5" customHeight="1">
      <c r="B11" s="492" t="s">
        <v>1078</v>
      </c>
      <c r="C11" s="106"/>
      <c r="D11" s="106">
        <v>127</v>
      </c>
      <c r="E11" s="500">
        <v>766.5</v>
      </c>
      <c r="F11" s="738">
        <v>6.0354330708661417</v>
      </c>
      <c r="G11" s="106">
        <v>96</v>
      </c>
      <c r="H11" s="500">
        <v>413.9</v>
      </c>
      <c r="I11" s="501">
        <v>4.3114583333333334</v>
      </c>
    </row>
    <row r="12" spans="2:9" ht="46.5" customHeight="1">
      <c r="B12" s="492" t="s">
        <v>1079</v>
      </c>
      <c r="C12" s="106"/>
      <c r="D12" s="106">
        <v>275</v>
      </c>
      <c r="E12" s="500">
        <v>1580.6</v>
      </c>
      <c r="F12" s="738">
        <v>5.7476363636363637</v>
      </c>
      <c r="G12" s="106">
        <v>228</v>
      </c>
      <c r="H12" s="500">
        <v>1595.5</v>
      </c>
      <c r="I12" s="501">
        <v>6.9978070175438596</v>
      </c>
    </row>
    <row r="13" spans="2:9" ht="46.5" customHeight="1">
      <c r="B13" s="492" t="s">
        <v>1080</v>
      </c>
      <c r="C13" s="106"/>
      <c r="D13" s="106">
        <v>291</v>
      </c>
      <c r="E13" s="500">
        <v>1430.8999999999999</v>
      </c>
      <c r="F13" s="738">
        <v>4.9171821305841918</v>
      </c>
      <c r="G13" s="106">
        <v>255</v>
      </c>
      <c r="H13" s="500">
        <v>1301.5999999999999</v>
      </c>
      <c r="I13" s="501">
        <v>5.1043137254901954</v>
      </c>
    </row>
    <row r="14" spans="2:9" ht="46.5" customHeight="1">
      <c r="B14" s="492" t="s">
        <v>1081</v>
      </c>
      <c r="C14" s="106"/>
      <c r="D14" s="106">
        <v>188</v>
      </c>
      <c r="E14" s="500">
        <v>1277.0999999999999</v>
      </c>
      <c r="F14" s="738">
        <v>6.7930851063829785</v>
      </c>
      <c r="G14" s="106">
        <v>226</v>
      </c>
      <c r="H14" s="500">
        <v>1545.1</v>
      </c>
      <c r="I14" s="501">
        <v>6.8367256637168135</v>
      </c>
    </row>
    <row r="15" spans="2:9" ht="46.5" customHeight="1">
      <c r="B15" s="492" t="s">
        <v>1082</v>
      </c>
      <c r="C15" s="106"/>
      <c r="D15" s="106">
        <v>86</v>
      </c>
      <c r="E15" s="500">
        <v>546.5</v>
      </c>
      <c r="F15" s="738">
        <v>6.3546511627906979</v>
      </c>
      <c r="G15" s="106">
        <v>67</v>
      </c>
      <c r="H15" s="500">
        <v>335.2</v>
      </c>
      <c r="I15" s="501">
        <v>5.0029850746268654</v>
      </c>
    </row>
    <row r="16" spans="2:9" ht="46.5" customHeight="1">
      <c r="B16" s="492" t="s">
        <v>1083</v>
      </c>
      <c r="C16" s="106"/>
      <c r="D16" s="106">
        <v>303</v>
      </c>
      <c r="E16" s="500">
        <v>1547.9</v>
      </c>
      <c r="F16" s="738">
        <v>5.1085808580858085</v>
      </c>
      <c r="G16" s="106">
        <v>284</v>
      </c>
      <c r="H16" s="500">
        <v>1895.7</v>
      </c>
      <c r="I16" s="501">
        <v>6.6749999999999998</v>
      </c>
    </row>
    <row r="17" spans="2:9" ht="46.5" customHeight="1">
      <c r="B17" s="492" t="s">
        <v>1084</v>
      </c>
      <c r="C17" s="106"/>
      <c r="D17" s="106">
        <v>29</v>
      </c>
      <c r="E17" s="500">
        <v>258.7</v>
      </c>
      <c r="F17" s="738">
        <v>8.9206896551724135</v>
      </c>
      <c r="G17" s="106">
        <v>43</v>
      </c>
      <c r="H17" s="500">
        <v>306</v>
      </c>
      <c r="I17" s="501">
        <v>7.1162790697674421</v>
      </c>
    </row>
    <row r="18" spans="2:9" ht="46.5" customHeight="1">
      <c r="B18" s="492" t="s">
        <v>1085</v>
      </c>
      <c r="C18" s="106"/>
      <c r="D18" s="106">
        <v>285</v>
      </c>
      <c r="E18" s="500">
        <v>1310.9</v>
      </c>
      <c r="F18" s="738">
        <v>4.5996491228070182</v>
      </c>
      <c r="G18" s="106">
        <v>254</v>
      </c>
      <c r="H18" s="500">
        <v>1387.4</v>
      </c>
      <c r="I18" s="501">
        <v>5.4622047244094496</v>
      </c>
    </row>
    <row r="19" spans="2:9" ht="46.5" customHeight="1">
      <c r="B19" s="492" t="s">
        <v>1086</v>
      </c>
      <c r="C19" s="106"/>
      <c r="D19" s="106">
        <v>250</v>
      </c>
      <c r="E19" s="500">
        <v>1588.3</v>
      </c>
      <c r="F19" s="738">
        <v>6.3532000000000002</v>
      </c>
      <c r="G19" s="106">
        <v>240</v>
      </c>
      <c r="H19" s="500">
        <v>1779.1</v>
      </c>
      <c r="I19" s="501">
        <v>7.4129166666666659</v>
      </c>
    </row>
    <row r="20" spans="2:9" ht="46.5" customHeight="1">
      <c r="B20" s="492" t="s">
        <v>1087</v>
      </c>
      <c r="C20" s="106"/>
      <c r="D20" s="106">
        <v>61</v>
      </c>
      <c r="E20" s="500">
        <v>313.5</v>
      </c>
      <c r="F20" s="738">
        <v>5.139344262295082</v>
      </c>
      <c r="G20" s="106">
        <v>59</v>
      </c>
      <c r="H20" s="500">
        <v>328.1</v>
      </c>
      <c r="I20" s="501">
        <v>5.5610169491525427</v>
      </c>
    </row>
    <row r="21" spans="2:9" ht="46.5" customHeight="1">
      <c r="B21" s="492" t="s">
        <v>1088</v>
      </c>
      <c r="C21" s="106"/>
      <c r="D21" s="106">
        <v>107</v>
      </c>
      <c r="E21" s="500">
        <v>605.6</v>
      </c>
      <c r="F21" s="738">
        <v>5.6598130841121499</v>
      </c>
      <c r="G21" s="106">
        <v>116</v>
      </c>
      <c r="H21" s="500">
        <v>593.4</v>
      </c>
      <c r="I21" s="501">
        <v>5.11551724137931</v>
      </c>
    </row>
    <row r="22" spans="2:9" ht="46.5" customHeight="1">
      <c r="B22" s="492" t="s">
        <v>1089</v>
      </c>
      <c r="C22" s="106"/>
      <c r="D22" s="106">
        <v>877</v>
      </c>
      <c r="E22" s="500">
        <v>4172.7</v>
      </c>
      <c r="F22" s="738">
        <v>4.7579247434435574</v>
      </c>
      <c r="G22" s="106">
        <v>1081</v>
      </c>
      <c r="H22" s="500">
        <v>4485.8</v>
      </c>
      <c r="I22" s="501">
        <v>4.1496762257169291</v>
      </c>
    </row>
    <row r="23" spans="2:9" ht="46.5" customHeight="1">
      <c r="B23" s="492" t="s">
        <v>1090</v>
      </c>
      <c r="C23" s="106"/>
      <c r="D23" s="106">
        <v>73</v>
      </c>
      <c r="E23" s="500">
        <v>582.79999999999995</v>
      </c>
      <c r="F23" s="738">
        <v>7.9835616438356158</v>
      </c>
      <c r="G23" s="106">
        <v>185</v>
      </c>
      <c r="H23" s="500">
        <v>987.6</v>
      </c>
      <c r="I23" s="501">
        <v>5.3383783783783789</v>
      </c>
    </row>
    <row r="24" spans="2:9" ht="23.25" customHeight="1">
      <c r="C24" s="492"/>
      <c r="D24" s="492"/>
      <c r="E24" s="492"/>
      <c r="F24" s="492"/>
      <c r="G24" s="502"/>
      <c r="H24" s="502"/>
    </row>
    <row r="25" spans="2:9" ht="39" customHeight="1">
      <c r="B25" s="1216" t="s">
        <v>1808</v>
      </c>
      <c r="C25" s="1216"/>
      <c r="D25" s="1216"/>
      <c r="E25" s="1216"/>
      <c r="F25" s="1216"/>
      <c r="G25" s="1216"/>
      <c r="H25" s="70"/>
    </row>
    <row r="26" spans="2:9" ht="25.5" customHeight="1">
      <c r="B26" s="1217" t="s">
        <v>1809</v>
      </c>
      <c r="C26" s="1217"/>
      <c r="D26" s="1217"/>
      <c r="E26" s="1217"/>
      <c r="F26" s="1217"/>
      <c r="G26" s="1217"/>
      <c r="H26" s="70"/>
    </row>
    <row r="27" spans="2:9" ht="54.75" customHeight="1">
      <c r="C27" s="70"/>
    </row>
    <row r="28" spans="2:9" ht="54.75" customHeight="1">
      <c r="C28" s="503"/>
    </row>
  </sheetData>
  <sheetProtection selectLockedCells="1" selectUnlockedCells="1"/>
  <mergeCells count="11">
    <mergeCell ref="H5:I5"/>
    <mergeCell ref="B25:G25"/>
    <mergeCell ref="B26:G26"/>
    <mergeCell ref="C1:H1"/>
    <mergeCell ref="C2:H2"/>
    <mergeCell ref="B4:C6"/>
    <mergeCell ref="D4:F4"/>
    <mergeCell ref="G4:I4"/>
    <mergeCell ref="D5:D6"/>
    <mergeCell ref="E5:F5"/>
    <mergeCell ref="G5:G6"/>
  </mergeCells>
  <pageMargins left="0.70833333333333337" right="0.70833333333333337" top="0.74791666666666667" bottom="0.74791666666666667" header="0.51180555555555551" footer="0.51180555555555551"/>
  <pageSetup paperSize="9" scale="59" firstPageNumber="0"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tabColor rgb="FFF8F200"/>
  </sheetPr>
  <dimension ref="B1:AC47"/>
  <sheetViews>
    <sheetView workbookViewId="0"/>
  </sheetViews>
  <sheetFormatPr defaultColWidth="9.625" defaultRowHeight="15.75"/>
  <cols>
    <col min="1" max="1" width="2.625" style="70" customWidth="1"/>
    <col min="2" max="2" width="9.125" style="70" customWidth="1"/>
    <col min="3" max="3" width="11.875" style="70" customWidth="1"/>
    <col min="4" max="4" width="6" style="70" customWidth="1"/>
    <col min="5" max="7" width="10.375" style="70" customWidth="1"/>
    <col min="8" max="8" width="12.375" style="70" customWidth="1"/>
    <col min="9" max="9" width="11.5" style="70" customWidth="1"/>
    <col min="10" max="10" width="11.875" style="70" customWidth="1"/>
    <col min="11" max="11" width="11.625" style="70" customWidth="1"/>
    <col min="12" max="12" width="11.125" style="70" customWidth="1"/>
    <col min="13" max="13" width="10.375" style="70" customWidth="1"/>
    <col min="14" max="16384" width="9.625" style="70"/>
  </cols>
  <sheetData>
    <row r="1" spans="2:29" s="504" customFormat="1" ht="38.25" customHeight="1">
      <c r="B1" s="488" t="s">
        <v>1669</v>
      </c>
      <c r="C1" s="1223" t="s">
        <v>1861</v>
      </c>
      <c r="D1" s="1223"/>
      <c r="E1" s="1223"/>
      <c r="F1" s="1223"/>
      <c r="G1" s="1223"/>
      <c r="H1" s="1223"/>
      <c r="I1" s="1223"/>
      <c r="J1" s="1223"/>
      <c r="K1" s="1223"/>
      <c r="L1" s="1223"/>
      <c r="M1" s="1223"/>
    </row>
    <row r="2" spans="2:29" s="505" customFormat="1" ht="21" customHeight="1">
      <c r="C2" s="1224" t="s">
        <v>2296</v>
      </c>
      <c r="D2" s="1224"/>
      <c r="E2" s="1224"/>
      <c r="F2" s="1224"/>
      <c r="G2" s="1224"/>
      <c r="H2" s="1224"/>
      <c r="I2" s="1224"/>
      <c r="J2" s="1224"/>
      <c r="K2" s="1224"/>
      <c r="L2" s="1224"/>
      <c r="M2" s="1224"/>
    </row>
    <row r="3" spans="2:29" s="487" customFormat="1" ht="102.75" customHeight="1">
      <c r="B3" s="1225" t="s">
        <v>1670</v>
      </c>
      <c r="C3" s="1225"/>
      <c r="D3" s="1225"/>
      <c r="E3" s="506" t="s">
        <v>1671</v>
      </c>
      <c r="F3" s="507" t="s">
        <v>1672</v>
      </c>
      <c r="G3" s="507" t="s">
        <v>1673</v>
      </c>
      <c r="H3" s="507" t="s">
        <v>1674</v>
      </c>
      <c r="I3" s="507" t="s">
        <v>2304</v>
      </c>
      <c r="J3" s="507" t="s">
        <v>1675</v>
      </c>
      <c r="K3" s="1226" t="s">
        <v>2015</v>
      </c>
      <c r="L3" s="1226"/>
      <c r="M3" s="508" t="s">
        <v>1676</v>
      </c>
    </row>
    <row r="4" spans="2:29" s="503" customFormat="1" ht="69" customHeight="1">
      <c r="B4" s="1227" t="s">
        <v>18</v>
      </c>
      <c r="C4" s="1227"/>
      <c r="D4" s="1227"/>
      <c r="E4" s="1228" t="s">
        <v>112</v>
      </c>
      <c r="F4" s="1229" t="s">
        <v>1677</v>
      </c>
      <c r="G4" s="1230" t="s">
        <v>1678</v>
      </c>
      <c r="H4" s="1230" t="s">
        <v>1679</v>
      </c>
      <c r="I4" s="1230" t="s">
        <v>1680</v>
      </c>
      <c r="J4" s="1230" t="s">
        <v>2303</v>
      </c>
      <c r="K4" s="509" t="s">
        <v>1681</v>
      </c>
      <c r="L4" s="510" t="s">
        <v>1682</v>
      </c>
      <c r="M4" s="1231" t="s">
        <v>1683</v>
      </c>
    </row>
    <row r="5" spans="2:29" s="487" customFormat="1" ht="59.25" customHeight="1">
      <c r="B5" s="1227"/>
      <c r="C5" s="1227"/>
      <c r="D5" s="1227"/>
      <c r="E5" s="1228"/>
      <c r="F5" s="1229"/>
      <c r="G5" s="1230"/>
      <c r="H5" s="1230"/>
      <c r="I5" s="1230"/>
      <c r="J5" s="1230"/>
      <c r="K5" s="511" t="s">
        <v>1684</v>
      </c>
      <c r="L5" s="753" t="s">
        <v>1866</v>
      </c>
      <c r="M5" s="1231"/>
    </row>
    <row r="6" spans="2:29" s="487" customFormat="1" ht="23.25" customHeight="1">
      <c r="C6" s="1232" t="s">
        <v>300</v>
      </c>
      <c r="D6" s="1232"/>
      <c r="E6" s="1232"/>
      <c r="F6" s="1232"/>
      <c r="G6" s="1232"/>
      <c r="H6" s="1232"/>
      <c r="I6" s="1232"/>
      <c r="J6" s="1232"/>
      <c r="K6" s="1232"/>
      <c r="L6" s="1232"/>
      <c r="M6" s="1232"/>
    </row>
    <row r="7" spans="2:29" s="487" customFormat="1" ht="17.25" customHeight="1">
      <c r="C7" s="1233" t="s">
        <v>31</v>
      </c>
      <c r="D7" s="1233"/>
      <c r="E7" s="1233"/>
      <c r="F7" s="1233"/>
      <c r="G7" s="1233"/>
      <c r="H7" s="1233"/>
      <c r="I7" s="1233"/>
      <c r="J7" s="1233"/>
      <c r="K7" s="1233"/>
      <c r="L7" s="1233"/>
      <c r="M7" s="1233"/>
    </row>
    <row r="8" spans="2:29" s="513" customFormat="1" ht="24" customHeight="1">
      <c r="B8" s="514" t="s">
        <v>1685</v>
      </c>
      <c r="C8" s="70"/>
      <c r="D8" s="487">
        <v>2014</v>
      </c>
      <c r="E8" s="739">
        <v>15649</v>
      </c>
      <c r="F8" s="739">
        <v>7674</v>
      </c>
      <c r="G8" s="739">
        <v>1320</v>
      </c>
      <c r="H8" s="740">
        <v>271</v>
      </c>
      <c r="I8" s="739">
        <v>2047</v>
      </c>
      <c r="J8" s="740">
        <v>1876</v>
      </c>
      <c r="K8" s="739">
        <v>79</v>
      </c>
      <c r="L8" s="739">
        <v>17</v>
      </c>
      <c r="M8" s="740">
        <v>2365</v>
      </c>
    </row>
    <row r="9" spans="2:29" s="513" customFormat="1" ht="24" customHeight="1">
      <c r="B9" s="515" t="s">
        <v>31</v>
      </c>
      <c r="C9" s="70"/>
      <c r="D9" s="571">
        <v>2015</v>
      </c>
      <c r="E9" s="741">
        <v>14380</v>
      </c>
      <c r="F9" s="741">
        <v>6778</v>
      </c>
      <c r="G9" s="742">
        <v>1138</v>
      </c>
      <c r="H9" s="741">
        <v>257</v>
      </c>
      <c r="I9" s="741">
        <v>1892</v>
      </c>
      <c r="J9" s="742">
        <v>1782</v>
      </c>
      <c r="K9" s="741">
        <v>82</v>
      </c>
      <c r="L9" s="741">
        <v>31</v>
      </c>
      <c r="M9" s="742">
        <v>2420</v>
      </c>
      <c r="N9" s="516"/>
      <c r="O9" s="516"/>
      <c r="P9" s="516"/>
      <c r="Q9" s="516"/>
      <c r="R9" s="516"/>
      <c r="S9" s="516"/>
      <c r="T9" s="516"/>
      <c r="U9" s="516"/>
      <c r="V9" s="516"/>
      <c r="W9" s="516"/>
      <c r="X9" s="516"/>
      <c r="Y9" s="516"/>
      <c r="Z9" s="516"/>
      <c r="AA9" s="516"/>
      <c r="AB9" s="516"/>
      <c r="AC9" s="516"/>
    </row>
    <row r="10" spans="2:29" s="487" customFormat="1" ht="24" customHeight="1">
      <c r="B10" s="487" t="s">
        <v>1686</v>
      </c>
      <c r="C10" s="70"/>
      <c r="D10" s="517"/>
      <c r="E10" s="743">
        <v>464</v>
      </c>
      <c r="F10" s="743">
        <v>220</v>
      </c>
      <c r="G10" s="744">
        <v>58</v>
      </c>
      <c r="H10" s="743">
        <v>7</v>
      </c>
      <c r="I10" s="743">
        <v>57</v>
      </c>
      <c r="J10" s="744">
        <v>34</v>
      </c>
      <c r="K10" s="743">
        <v>3</v>
      </c>
      <c r="L10" s="743">
        <v>1</v>
      </c>
      <c r="M10" s="745">
        <v>84</v>
      </c>
    </row>
    <row r="11" spans="2:29" s="487" customFormat="1" ht="24" customHeight="1">
      <c r="B11" s="487" t="s">
        <v>1687</v>
      </c>
      <c r="C11" s="70"/>
      <c r="D11" s="517"/>
      <c r="E11" s="743">
        <v>938</v>
      </c>
      <c r="F11" s="743">
        <v>394</v>
      </c>
      <c r="G11" s="744">
        <v>74</v>
      </c>
      <c r="H11" s="743">
        <v>27</v>
      </c>
      <c r="I11" s="743">
        <v>105</v>
      </c>
      <c r="J11" s="744">
        <v>134</v>
      </c>
      <c r="K11" s="743">
        <v>7</v>
      </c>
      <c r="L11" s="743">
        <v>1</v>
      </c>
      <c r="M11" s="744">
        <v>196</v>
      </c>
    </row>
    <row r="12" spans="2:29" s="487" customFormat="1" ht="24" customHeight="1">
      <c r="B12" s="487" t="s">
        <v>1688</v>
      </c>
      <c r="C12" s="70"/>
      <c r="D12" s="517"/>
      <c r="E12" s="743">
        <v>2084</v>
      </c>
      <c r="F12" s="743">
        <v>1018</v>
      </c>
      <c r="G12" s="744">
        <v>158</v>
      </c>
      <c r="H12" s="743">
        <v>24</v>
      </c>
      <c r="I12" s="743">
        <v>278</v>
      </c>
      <c r="J12" s="744">
        <v>177</v>
      </c>
      <c r="K12" s="743">
        <v>6</v>
      </c>
      <c r="L12" s="743">
        <v>4</v>
      </c>
      <c r="M12" s="744">
        <v>419</v>
      </c>
    </row>
    <row r="13" spans="2:29" s="487" customFormat="1" ht="24" customHeight="1">
      <c r="B13" s="487" t="s">
        <v>1689</v>
      </c>
      <c r="C13" s="70"/>
      <c r="D13" s="517"/>
      <c r="E13" s="743">
        <v>199</v>
      </c>
      <c r="F13" s="743">
        <v>100</v>
      </c>
      <c r="G13" s="744">
        <v>19</v>
      </c>
      <c r="H13" s="743">
        <v>3</v>
      </c>
      <c r="I13" s="743">
        <v>24</v>
      </c>
      <c r="J13" s="744">
        <v>14</v>
      </c>
      <c r="K13" s="743">
        <v>2</v>
      </c>
      <c r="L13" s="743">
        <v>5</v>
      </c>
      <c r="M13" s="744">
        <v>32</v>
      </c>
    </row>
    <row r="14" spans="2:29" s="487" customFormat="1" ht="24" customHeight="1">
      <c r="B14" s="487" t="s">
        <v>1690</v>
      </c>
      <c r="C14" s="70"/>
      <c r="D14" s="517"/>
      <c r="E14" s="743">
        <v>1205</v>
      </c>
      <c r="F14" s="743">
        <v>530</v>
      </c>
      <c r="G14" s="744">
        <v>103</v>
      </c>
      <c r="H14" s="743">
        <v>36</v>
      </c>
      <c r="I14" s="743">
        <v>169</v>
      </c>
      <c r="J14" s="744">
        <v>173</v>
      </c>
      <c r="K14" s="743">
        <v>7</v>
      </c>
      <c r="L14" s="743">
        <v>1</v>
      </c>
      <c r="M14" s="744">
        <v>186</v>
      </c>
    </row>
    <row r="15" spans="2:29" s="487" customFormat="1" ht="24" customHeight="1">
      <c r="B15" s="487" t="s">
        <v>1691</v>
      </c>
      <c r="C15" s="70"/>
      <c r="D15" s="517"/>
      <c r="E15" s="743">
        <v>1132</v>
      </c>
      <c r="F15" s="743">
        <v>602</v>
      </c>
      <c r="G15" s="744">
        <v>72</v>
      </c>
      <c r="H15" s="743">
        <v>15</v>
      </c>
      <c r="I15" s="743">
        <v>188</v>
      </c>
      <c r="J15" s="744">
        <v>97</v>
      </c>
      <c r="K15" s="743">
        <v>7</v>
      </c>
      <c r="L15" s="743">
        <v>1</v>
      </c>
      <c r="M15" s="744">
        <v>150</v>
      </c>
    </row>
    <row r="16" spans="2:29" s="487" customFormat="1" ht="24" customHeight="1">
      <c r="B16" s="487" t="s">
        <v>1692</v>
      </c>
      <c r="C16" s="70"/>
      <c r="D16" s="517"/>
      <c r="E16" s="743">
        <v>1846</v>
      </c>
      <c r="F16" s="743">
        <v>849</v>
      </c>
      <c r="G16" s="744">
        <v>135</v>
      </c>
      <c r="H16" s="743">
        <v>39</v>
      </c>
      <c r="I16" s="743">
        <v>243</v>
      </c>
      <c r="J16" s="744">
        <v>285</v>
      </c>
      <c r="K16" s="743">
        <v>9</v>
      </c>
      <c r="L16" s="743">
        <v>7</v>
      </c>
      <c r="M16" s="744">
        <v>279</v>
      </c>
    </row>
    <row r="17" spans="2:18" s="487" customFormat="1" ht="24" customHeight="1">
      <c r="B17" s="487" t="s">
        <v>1693</v>
      </c>
      <c r="C17" s="70"/>
      <c r="D17" s="517"/>
      <c r="E17" s="746">
        <v>203</v>
      </c>
      <c r="F17" s="746">
        <v>85</v>
      </c>
      <c r="G17" s="744">
        <v>18</v>
      </c>
      <c r="H17" s="746">
        <v>7</v>
      </c>
      <c r="I17" s="746">
        <v>38</v>
      </c>
      <c r="J17" s="744">
        <v>19</v>
      </c>
      <c r="K17" s="746" t="s">
        <v>243</v>
      </c>
      <c r="L17" s="746" t="s">
        <v>243</v>
      </c>
      <c r="M17" s="744">
        <v>36</v>
      </c>
    </row>
    <row r="18" spans="2:18" s="487" customFormat="1" ht="24" customHeight="1">
      <c r="B18" s="487" t="s">
        <v>1694</v>
      </c>
      <c r="C18" s="70"/>
      <c r="D18" s="517"/>
      <c r="E18" s="743">
        <v>996</v>
      </c>
      <c r="F18" s="743">
        <v>534</v>
      </c>
      <c r="G18" s="744">
        <v>67</v>
      </c>
      <c r="H18" s="743">
        <v>8</v>
      </c>
      <c r="I18" s="743">
        <v>146</v>
      </c>
      <c r="J18" s="744">
        <v>50</v>
      </c>
      <c r="K18" s="743">
        <v>6</v>
      </c>
      <c r="L18" s="743">
        <v>1</v>
      </c>
      <c r="M18" s="744">
        <v>184</v>
      </c>
    </row>
    <row r="19" spans="2:18" s="487" customFormat="1" ht="24" customHeight="1">
      <c r="B19" s="487" t="s">
        <v>1695</v>
      </c>
      <c r="C19" s="70"/>
      <c r="D19" s="517"/>
      <c r="E19" s="743">
        <v>1160</v>
      </c>
      <c r="F19" s="743">
        <v>467</v>
      </c>
      <c r="G19" s="744">
        <v>81</v>
      </c>
      <c r="H19" s="743">
        <v>18</v>
      </c>
      <c r="I19" s="743">
        <v>151</v>
      </c>
      <c r="J19" s="744">
        <v>245</v>
      </c>
      <c r="K19" s="743">
        <v>1</v>
      </c>
      <c r="L19" s="743">
        <v>1</v>
      </c>
      <c r="M19" s="744">
        <v>196</v>
      </c>
    </row>
    <row r="20" spans="2:18" s="487" customFormat="1" ht="24" customHeight="1">
      <c r="B20" s="487" t="s">
        <v>1696</v>
      </c>
      <c r="C20" s="70"/>
      <c r="D20" s="517"/>
      <c r="E20" s="743">
        <v>520</v>
      </c>
      <c r="F20" s="743">
        <v>274</v>
      </c>
      <c r="G20" s="744">
        <v>44</v>
      </c>
      <c r="H20" s="743">
        <v>5</v>
      </c>
      <c r="I20" s="743">
        <v>63</v>
      </c>
      <c r="J20" s="744">
        <v>62</v>
      </c>
      <c r="K20" s="743">
        <v>1</v>
      </c>
      <c r="L20" s="743">
        <v>1</v>
      </c>
      <c r="M20" s="744">
        <v>70</v>
      </c>
    </row>
    <row r="21" spans="2:18" s="487" customFormat="1" ht="24" customHeight="1">
      <c r="B21" s="487" t="s">
        <v>1697</v>
      </c>
      <c r="C21" s="70"/>
      <c r="D21" s="517"/>
      <c r="E21" s="746">
        <v>293</v>
      </c>
      <c r="F21" s="746">
        <v>148</v>
      </c>
      <c r="G21" s="744">
        <v>24</v>
      </c>
      <c r="H21" s="746">
        <v>2</v>
      </c>
      <c r="I21" s="746">
        <v>28</v>
      </c>
      <c r="J21" s="744">
        <v>31</v>
      </c>
      <c r="K21" s="746">
        <v>3</v>
      </c>
      <c r="L21" s="746" t="s">
        <v>243</v>
      </c>
      <c r="M21" s="744">
        <v>57</v>
      </c>
    </row>
    <row r="22" spans="2:18" s="487" customFormat="1" ht="24" customHeight="1">
      <c r="B22" s="487" t="s">
        <v>1698</v>
      </c>
      <c r="C22" s="70"/>
      <c r="D22" s="517"/>
      <c r="E22" s="743">
        <v>760</v>
      </c>
      <c r="F22" s="743">
        <v>400</v>
      </c>
      <c r="G22" s="744">
        <v>56</v>
      </c>
      <c r="H22" s="743">
        <v>17</v>
      </c>
      <c r="I22" s="743">
        <v>101</v>
      </c>
      <c r="J22" s="744">
        <v>63</v>
      </c>
      <c r="K22" s="743">
        <v>3</v>
      </c>
      <c r="L22" s="743">
        <v>1</v>
      </c>
      <c r="M22" s="744">
        <v>119</v>
      </c>
    </row>
    <row r="23" spans="2:18" s="487" customFormat="1" ht="24" customHeight="1">
      <c r="B23" s="487" t="s">
        <v>1699</v>
      </c>
      <c r="C23" s="70"/>
      <c r="D23" s="517"/>
      <c r="E23" s="743">
        <v>713</v>
      </c>
      <c r="F23" s="743">
        <v>288</v>
      </c>
      <c r="G23" s="744">
        <v>60</v>
      </c>
      <c r="H23" s="743">
        <v>7</v>
      </c>
      <c r="I23" s="743">
        <v>74</v>
      </c>
      <c r="J23" s="744">
        <v>131</v>
      </c>
      <c r="K23" s="743">
        <v>7</v>
      </c>
      <c r="L23" s="743">
        <v>1</v>
      </c>
      <c r="M23" s="744">
        <v>145</v>
      </c>
    </row>
    <row r="24" spans="2:18" s="487" customFormat="1" ht="24" customHeight="1">
      <c r="B24" s="487" t="s">
        <v>1700</v>
      </c>
      <c r="C24" s="70"/>
      <c r="D24" s="517"/>
      <c r="E24" s="743">
        <v>1639</v>
      </c>
      <c r="F24" s="743">
        <v>750</v>
      </c>
      <c r="G24" s="744">
        <v>152</v>
      </c>
      <c r="H24" s="743">
        <v>38</v>
      </c>
      <c r="I24" s="743">
        <v>196</v>
      </c>
      <c r="J24" s="744">
        <v>250</v>
      </c>
      <c r="K24" s="743">
        <v>18</v>
      </c>
      <c r="L24" s="743">
        <v>6</v>
      </c>
      <c r="M24" s="744">
        <v>229</v>
      </c>
    </row>
    <row r="25" spans="2:18" s="487" customFormat="1" ht="24" customHeight="1">
      <c r="B25" s="487" t="s">
        <v>1701</v>
      </c>
      <c r="C25" s="70"/>
      <c r="D25" s="517"/>
      <c r="E25" s="743">
        <v>228</v>
      </c>
      <c r="F25" s="746">
        <v>119</v>
      </c>
      <c r="G25" s="744">
        <v>17</v>
      </c>
      <c r="H25" s="743">
        <v>4</v>
      </c>
      <c r="I25" s="746">
        <v>31</v>
      </c>
      <c r="J25" s="744">
        <v>17</v>
      </c>
      <c r="K25" s="743">
        <v>2</v>
      </c>
      <c r="L25" s="746" t="s">
        <v>243</v>
      </c>
      <c r="M25" s="744">
        <v>38</v>
      </c>
    </row>
    <row r="26" spans="2:18" s="487" customFormat="1" ht="24" customHeight="1">
      <c r="B26" s="1232" t="s">
        <v>1702</v>
      </c>
      <c r="C26" s="1232"/>
      <c r="D26" s="1232"/>
      <c r="E26" s="1232"/>
      <c r="F26" s="1232"/>
      <c r="G26" s="1232"/>
      <c r="H26" s="1232"/>
      <c r="I26" s="1232"/>
      <c r="J26" s="1232"/>
      <c r="K26" s="1232"/>
      <c r="L26" s="1232"/>
      <c r="M26" s="512"/>
    </row>
    <row r="27" spans="2:18" s="487" customFormat="1" ht="17.25" customHeight="1">
      <c r="B27" s="1233" t="s">
        <v>1703</v>
      </c>
      <c r="C27" s="1233"/>
      <c r="D27" s="1233"/>
      <c r="E27" s="1233"/>
      <c r="F27" s="1233"/>
      <c r="G27" s="1233"/>
      <c r="H27" s="1233"/>
      <c r="I27" s="1233"/>
      <c r="J27" s="1233"/>
      <c r="K27" s="1233"/>
      <c r="L27" s="1233"/>
      <c r="M27" s="518"/>
    </row>
    <row r="28" spans="2:18" s="513" customFormat="1" ht="24" customHeight="1">
      <c r="B28" s="514" t="s">
        <v>1685</v>
      </c>
      <c r="C28" s="70"/>
      <c r="D28" s="487">
        <v>2014</v>
      </c>
      <c r="E28" s="747">
        <v>77</v>
      </c>
      <c r="F28" s="740">
        <v>15</v>
      </c>
      <c r="G28" s="739">
        <v>14</v>
      </c>
      <c r="H28" s="740">
        <v>15</v>
      </c>
      <c r="I28" s="739">
        <v>6</v>
      </c>
      <c r="J28" s="740">
        <v>4</v>
      </c>
      <c r="K28" s="739" t="s">
        <v>243</v>
      </c>
      <c r="L28" s="739">
        <v>1</v>
      </c>
      <c r="M28" s="740">
        <v>22</v>
      </c>
    </row>
    <row r="29" spans="2:18" s="513" customFormat="1" ht="24" customHeight="1">
      <c r="B29" s="515" t="s">
        <v>31</v>
      </c>
      <c r="C29" s="70"/>
      <c r="D29" s="571">
        <v>2015</v>
      </c>
      <c r="E29" s="741">
        <v>63</v>
      </c>
      <c r="F29" s="741">
        <v>8</v>
      </c>
      <c r="G29" s="742">
        <v>7</v>
      </c>
      <c r="H29" s="741">
        <v>17</v>
      </c>
      <c r="I29" s="741">
        <v>11</v>
      </c>
      <c r="J29" s="742">
        <v>2</v>
      </c>
      <c r="K29" s="748" t="s">
        <v>243</v>
      </c>
      <c r="L29" s="741">
        <v>4</v>
      </c>
      <c r="M29" s="742">
        <v>14</v>
      </c>
      <c r="N29" s="519"/>
      <c r="O29" s="519"/>
      <c r="P29" s="519"/>
      <c r="Q29" s="519"/>
      <c r="R29" s="519"/>
    </row>
    <row r="30" spans="2:18" s="487" customFormat="1" ht="24" customHeight="1">
      <c r="B30" s="487" t="s">
        <v>1686</v>
      </c>
      <c r="C30" s="70"/>
      <c r="D30" s="520"/>
      <c r="E30" s="743">
        <v>2</v>
      </c>
      <c r="F30" s="746" t="s">
        <v>243</v>
      </c>
      <c r="G30" s="746" t="s">
        <v>243</v>
      </c>
      <c r="H30" s="746" t="s">
        <v>243</v>
      </c>
      <c r="I30" s="746" t="s">
        <v>243</v>
      </c>
      <c r="J30" s="746" t="s">
        <v>243</v>
      </c>
      <c r="K30" s="746" t="s">
        <v>243</v>
      </c>
      <c r="L30" s="746" t="s">
        <v>243</v>
      </c>
      <c r="M30" s="744">
        <v>2</v>
      </c>
    </row>
    <row r="31" spans="2:18" s="487" customFormat="1" ht="24" customHeight="1">
      <c r="B31" s="487" t="s">
        <v>1687</v>
      </c>
      <c r="C31" s="70"/>
      <c r="D31" s="520"/>
      <c r="E31" s="743">
        <v>7</v>
      </c>
      <c r="F31" s="746" t="s">
        <v>243</v>
      </c>
      <c r="G31" s="746" t="s">
        <v>243</v>
      </c>
      <c r="H31" s="743">
        <v>3</v>
      </c>
      <c r="I31" s="743">
        <v>2</v>
      </c>
      <c r="J31" s="744">
        <v>1</v>
      </c>
      <c r="K31" s="746" t="s">
        <v>243</v>
      </c>
      <c r="L31" s="746" t="s">
        <v>243</v>
      </c>
      <c r="M31" s="744">
        <v>1</v>
      </c>
    </row>
    <row r="32" spans="2:18" s="487" customFormat="1" ht="24" customHeight="1">
      <c r="B32" s="487" t="s">
        <v>1688</v>
      </c>
      <c r="C32" s="70"/>
      <c r="D32" s="520"/>
      <c r="E32" s="743">
        <v>12</v>
      </c>
      <c r="F32" s="743">
        <v>3</v>
      </c>
      <c r="G32" s="746" t="s">
        <v>243</v>
      </c>
      <c r="H32" s="743">
        <v>4</v>
      </c>
      <c r="I32" s="743">
        <v>1</v>
      </c>
      <c r="J32" s="746" t="s">
        <v>243</v>
      </c>
      <c r="K32" s="746" t="s">
        <v>243</v>
      </c>
      <c r="L32" s="746" t="s">
        <v>243</v>
      </c>
      <c r="M32" s="744">
        <v>4</v>
      </c>
    </row>
    <row r="33" spans="2:13" s="487" customFormat="1" ht="24" customHeight="1">
      <c r="B33" s="487" t="s">
        <v>1689</v>
      </c>
      <c r="C33" s="70"/>
      <c r="D33" s="520"/>
      <c r="E33" s="743">
        <v>4</v>
      </c>
      <c r="F33" s="746" t="s">
        <v>243</v>
      </c>
      <c r="G33" s="746" t="s">
        <v>243</v>
      </c>
      <c r="H33" s="746" t="s">
        <v>243</v>
      </c>
      <c r="I33" s="746" t="s">
        <v>243</v>
      </c>
      <c r="J33" s="746" t="s">
        <v>243</v>
      </c>
      <c r="K33" s="746" t="s">
        <v>243</v>
      </c>
      <c r="L33" s="743">
        <v>4</v>
      </c>
      <c r="M33" s="749" t="s">
        <v>243</v>
      </c>
    </row>
    <row r="34" spans="2:13" s="487" customFormat="1" ht="24" customHeight="1">
      <c r="B34" s="487" t="s">
        <v>1690</v>
      </c>
      <c r="C34" s="70"/>
      <c r="D34" s="520"/>
      <c r="E34" s="743">
        <v>5</v>
      </c>
      <c r="F34" s="743">
        <v>1</v>
      </c>
      <c r="G34" s="746" t="s">
        <v>243</v>
      </c>
      <c r="H34" s="743">
        <v>2</v>
      </c>
      <c r="I34" s="743">
        <v>1</v>
      </c>
      <c r="J34" s="746" t="s">
        <v>243</v>
      </c>
      <c r="K34" s="746" t="s">
        <v>243</v>
      </c>
      <c r="L34" s="746" t="s">
        <v>243</v>
      </c>
      <c r="M34" s="744">
        <v>1</v>
      </c>
    </row>
    <row r="35" spans="2:13" s="487" customFormat="1" ht="24" customHeight="1">
      <c r="B35" s="487" t="s">
        <v>1691</v>
      </c>
      <c r="C35" s="70"/>
      <c r="D35" s="520"/>
      <c r="E35" s="743">
        <v>1</v>
      </c>
      <c r="F35" s="746" t="s">
        <v>243</v>
      </c>
      <c r="G35" s="746" t="s">
        <v>243</v>
      </c>
      <c r="H35" s="746" t="s">
        <v>243</v>
      </c>
      <c r="I35" s="746" t="s">
        <v>243</v>
      </c>
      <c r="J35" s="746" t="s">
        <v>243</v>
      </c>
      <c r="K35" s="746" t="s">
        <v>243</v>
      </c>
      <c r="L35" s="746" t="s">
        <v>243</v>
      </c>
      <c r="M35" s="744">
        <v>1</v>
      </c>
    </row>
    <row r="36" spans="2:13" s="487" customFormat="1" ht="24" customHeight="1">
      <c r="B36" s="487" t="s">
        <v>1692</v>
      </c>
      <c r="C36" s="70"/>
      <c r="D36" s="520"/>
      <c r="E36" s="743">
        <v>6</v>
      </c>
      <c r="F36" s="743">
        <v>1</v>
      </c>
      <c r="G36" s="744">
        <v>1</v>
      </c>
      <c r="H36" s="743">
        <v>3</v>
      </c>
      <c r="I36" s="746" t="s">
        <v>243</v>
      </c>
      <c r="J36" s="746" t="s">
        <v>243</v>
      </c>
      <c r="K36" s="746" t="s">
        <v>243</v>
      </c>
      <c r="L36" s="746" t="s">
        <v>243</v>
      </c>
      <c r="M36" s="744">
        <v>1</v>
      </c>
    </row>
    <row r="37" spans="2:13" s="487" customFormat="1" ht="24" customHeight="1">
      <c r="B37" s="487" t="s">
        <v>1693</v>
      </c>
      <c r="C37" s="70"/>
      <c r="D37" s="520"/>
      <c r="E37" s="743">
        <v>1</v>
      </c>
      <c r="F37" s="746" t="s">
        <v>243</v>
      </c>
      <c r="G37" s="746" t="s">
        <v>243</v>
      </c>
      <c r="H37" s="743">
        <v>1</v>
      </c>
      <c r="I37" s="746" t="s">
        <v>243</v>
      </c>
      <c r="J37" s="746" t="s">
        <v>243</v>
      </c>
      <c r="K37" s="746" t="s">
        <v>243</v>
      </c>
      <c r="L37" s="746" t="s">
        <v>243</v>
      </c>
      <c r="M37" s="749" t="s">
        <v>243</v>
      </c>
    </row>
    <row r="38" spans="2:13" s="487" customFormat="1" ht="24" customHeight="1">
      <c r="B38" s="487" t="s">
        <v>1694</v>
      </c>
      <c r="C38" s="70"/>
      <c r="D38" s="520"/>
      <c r="E38" s="743">
        <v>1</v>
      </c>
      <c r="F38" s="746" t="s">
        <v>243</v>
      </c>
      <c r="G38" s="746" t="s">
        <v>243</v>
      </c>
      <c r="H38" s="746" t="s">
        <v>243</v>
      </c>
      <c r="I38" s="743">
        <v>1</v>
      </c>
      <c r="J38" s="746" t="s">
        <v>243</v>
      </c>
      <c r="K38" s="746" t="s">
        <v>243</v>
      </c>
      <c r="L38" s="746" t="s">
        <v>243</v>
      </c>
      <c r="M38" s="749" t="s">
        <v>243</v>
      </c>
    </row>
    <row r="39" spans="2:13" s="487" customFormat="1" ht="24" customHeight="1">
      <c r="B39" s="487" t="s">
        <v>1695</v>
      </c>
      <c r="C39" s="70"/>
      <c r="D39" s="520"/>
      <c r="E39" s="743">
        <v>2</v>
      </c>
      <c r="F39" s="746" t="s">
        <v>243</v>
      </c>
      <c r="G39" s="744">
        <v>1</v>
      </c>
      <c r="H39" s="746" t="s">
        <v>243</v>
      </c>
      <c r="I39" s="743">
        <v>1</v>
      </c>
      <c r="J39" s="746" t="s">
        <v>243</v>
      </c>
      <c r="K39" s="746" t="s">
        <v>243</v>
      </c>
      <c r="L39" s="746" t="s">
        <v>243</v>
      </c>
      <c r="M39" s="749" t="s">
        <v>243</v>
      </c>
    </row>
    <row r="40" spans="2:13" s="487" customFormat="1" ht="24" customHeight="1">
      <c r="B40" s="487" t="s">
        <v>1696</v>
      </c>
      <c r="C40" s="70"/>
      <c r="D40" s="520"/>
      <c r="E40" s="743">
        <v>1</v>
      </c>
      <c r="F40" s="746" t="s">
        <v>243</v>
      </c>
      <c r="G40" s="744">
        <v>1</v>
      </c>
      <c r="H40" s="746" t="s">
        <v>243</v>
      </c>
      <c r="I40" s="746" t="s">
        <v>243</v>
      </c>
      <c r="J40" s="746" t="s">
        <v>243</v>
      </c>
      <c r="K40" s="746" t="s">
        <v>243</v>
      </c>
      <c r="L40" s="746" t="s">
        <v>243</v>
      </c>
      <c r="M40" s="749" t="s">
        <v>243</v>
      </c>
    </row>
    <row r="41" spans="2:13" s="487" customFormat="1" ht="24" customHeight="1">
      <c r="B41" s="487" t="s">
        <v>1697</v>
      </c>
      <c r="C41" s="70"/>
      <c r="D41" s="520"/>
      <c r="E41" s="746">
        <v>6</v>
      </c>
      <c r="F41" s="743">
        <v>1</v>
      </c>
      <c r="G41" s="746" t="s">
        <v>243</v>
      </c>
      <c r="H41" s="746">
        <v>1</v>
      </c>
      <c r="I41" s="743">
        <v>1</v>
      </c>
      <c r="J41" s="744">
        <v>1</v>
      </c>
      <c r="K41" s="746" t="s">
        <v>243</v>
      </c>
      <c r="L41" s="746" t="s">
        <v>243</v>
      </c>
      <c r="M41" s="744">
        <v>2</v>
      </c>
    </row>
    <row r="42" spans="2:13" s="487" customFormat="1" ht="24" customHeight="1">
      <c r="B42" s="487" t="s">
        <v>1698</v>
      </c>
      <c r="C42" s="70"/>
      <c r="D42" s="520"/>
      <c r="E42" s="743">
        <v>2</v>
      </c>
      <c r="F42" s="746" t="s">
        <v>243</v>
      </c>
      <c r="G42" s="746" t="s">
        <v>243</v>
      </c>
      <c r="H42" s="743">
        <v>1</v>
      </c>
      <c r="I42" s="743">
        <v>1</v>
      </c>
      <c r="J42" s="746" t="s">
        <v>243</v>
      </c>
      <c r="K42" s="746" t="s">
        <v>243</v>
      </c>
      <c r="L42" s="746" t="s">
        <v>243</v>
      </c>
      <c r="M42" s="749" t="s">
        <v>243</v>
      </c>
    </row>
    <row r="43" spans="2:13" s="487" customFormat="1" ht="24" customHeight="1">
      <c r="B43" s="487" t="s">
        <v>1699</v>
      </c>
      <c r="C43" s="70"/>
      <c r="D43" s="520"/>
      <c r="E43" s="743">
        <v>4</v>
      </c>
      <c r="F43" s="743">
        <v>1</v>
      </c>
      <c r="G43" s="744">
        <v>1</v>
      </c>
      <c r="H43" s="743">
        <v>1</v>
      </c>
      <c r="I43" s="743">
        <v>1</v>
      </c>
      <c r="J43" s="746" t="s">
        <v>243</v>
      </c>
      <c r="K43" s="746" t="s">
        <v>243</v>
      </c>
      <c r="L43" s="746" t="s">
        <v>243</v>
      </c>
      <c r="M43" s="749" t="s">
        <v>243</v>
      </c>
    </row>
    <row r="44" spans="2:13" s="487" customFormat="1" ht="24" customHeight="1">
      <c r="B44" s="487" t="s">
        <v>1700</v>
      </c>
      <c r="C44" s="70"/>
      <c r="D44" s="520"/>
      <c r="E44" s="743">
        <v>8</v>
      </c>
      <c r="F44" s="743">
        <v>1</v>
      </c>
      <c r="G44" s="744">
        <v>3</v>
      </c>
      <c r="H44" s="746" t="s">
        <v>243</v>
      </c>
      <c r="I44" s="743">
        <v>2</v>
      </c>
      <c r="J44" s="746" t="s">
        <v>243</v>
      </c>
      <c r="K44" s="746" t="s">
        <v>243</v>
      </c>
      <c r="L44" s="746" t="s">
        <v>243</v>
      </c>
      <c r="M44" s="744">
        <v>2</v>
      </c>
    </row>
    <row r="45" spans="2:13" s="487" customFormat="1" ht="24" customHeight="1">
      <c r="B45" s="487" t="s">
        <v>1701</v>
      </c>
      <c r="C45" s="70"/>
      <c r="D45" s="520"/>
      <c r="E45" s="743">
        <v>1</v>
      </c>
      <c r="F45" s="746" t="s">
        <v>243</v>
      </c>
      <c r="G45" s="746" t="s">
        <v>243</v>
      </c>
      <c r="H45" s="743">
        <v>1</v>
      </c>
      <c r="I45" s="746" t="s">
        <v>243</v>
      </c>
      <c r="J45" s="746" t="s">
        <v>243</v>
      </c>
      <c r="K45" s="746" t="s">
        <v>243</v>
      </c>
      <c r="L45" s="746" t="s">
        <v>243</v>
      </c>
      <c r="M45" s="749" t="s">
        <v>243</v>
      </c>
    </row>
    <row r="46" spans="2:13" ht="33" customHeight="1">
      <c r="B46" s="1198" t="s">
        <v>2285</v>
      </c>
      <c r="C46" s="1198"/>
      <c r="D46" s="1198"/>
      <c r="E46" s="1198"/>
      <c r="F46" s="1198"/>
      <c r="G46" s="1198"/>
      <c r="H46" s="1198"/>
      <c r="I46" s="1198"/>
      <c r="J46" s="1198"/>
      <c r="K46" s="1198"/>
      <c r="L46" s="1198"/>
      <c r="M46" s="1198"/>
    </row>
    <row r="47" spans="2:13" ht="32.25" customHeight="1">
      <c r="B47" s="1199" t="s">
        <v>2301</v>
      </c>
      <c r="C47" s="1199"/>
      <c r="D47" s="1199"/>
      <c r="E47" s="1199"/>
      <c r="F47" s="1199"/>
      <c r="G47" s="1199"/>
      <c r="H47" s="1199"/>
      <c r="I47" s="1199"/>
      <c r="J47" s="1199"/>
      <c r="K47" s="1199"/>
      <c r="L47" s="1199"/>
      <c r="M47" s="1199"/>
    </row>
  </sheetData>
  <sheetProtection selectLockedCells="1" selectUnlockedCells="1"/>
  <mergeCells count="18">
    <mergeCell ref="B46:M46"/>
    <mergeCell ref="B47:M47"/>
    <mergeCell ref="C6:M6"/>
    <mergeCell ref="C7:M7"/>
    <mergeCell ref="B26:L26"/>
    <mergeCell ref="B27:L27"/>
    <mergeCell ref="C1:M1"/>
    <mergeCell ref="C2:M2"/>
    <mergeCell ref="B3:D3"/>
    <mergeCell ref="K3:L3"/>
    <mergeCell ref="B4:D5"/>
    <mergeCell ref="E4:E5"/>
    <mergeCell ref="F4:F5"/>
    <mergeCell ref="G4:G5"/>
    <mergeCell ref="H4:H5"/>
    <mergeCell ref="I4:I5"/>
    <mergeCell ref="J4:J5"/>
    <mergeCell ref="M4:M5"/>
  </mergeCells>
  <pageMargins left="0.70866141732283472" right="0.70866141732283472" top="0.62" bottom="0.62" header="0.51181102362204722" footer="0.51181102362204722"/>
  <pageSetup paperSize="9" scale="60" firstPageNumber="0"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tabColor rgb="FFFFFF00"/>
    <pageSetUpPr fitToPage="1"/>
  </sheetPr>
  <dimension ref="B1:M97"/>
  <sheetViews>
    <sheetView zoomScaleNormal="100" workbookViewId="0"/>
  </sheetViews>
  <sheetFormatPr defaultRowHeight="15.75"/>
  <cols>
    <col min="1" max="1" width="2.125" style="70" customWidth="1"/>
    <col min="2" max="2" width="9.25" style="70" customWidth="1"/>
    <col min="3" max="3" width="43" style="70" customWidth="1"/>
    <col min="4" max="4" width="3.875" style="70" customWidth="1"/>
    <col min="5" max="12" width="12.75" style="70" customWidth="1"/>
    <col min="13" max="13" width="11.25" style="674" customWidth="1"/>
    <col min="14" max="16384" width="9" style="70"/>
  </cols>
  <sheetData>
    <row r="1" spans="2:13" s="102" customFormat="1" ht="27" customHeight="1">
      <c r="B1" s="229" t="s">
        <v>1704</v>
      </c>
      <c r="C1" s="1061" t="s">
        <v>1705</v>
      </c>
      <c r="D1" s="1061"/>
      <c r="E1" s="1061"/>
      <c r="F1" s="1061"/>
      <c r="G1" s="1061"/>
      <c r="H1" s="1061"/>
      <c r="I1" s="1061"/>
      <c r="J1" s="1061"/>
      <c r="K1" s="1061"/>
      <c r="L1" s="1061"/>
      <c r="M1" s="1061"/>
    </row>
    <row r="2" spans="2:13" s="246" customFormat="1" ht="22.5" customHeight="1">
      <c r="C2" s="1234" t="s">
        <v>2297</v>
      </c>
      <c r="D2" s="1234"/>
      <c r="E2" s="1234"/>
      <c r="F2" s="1234"/>
      <c r="G2" s="1234"/>
      <c r="H2" s="1234"/>
      <c r="I2" s="1234"/>
      <c r="J2" s="1234"/>
      <c r="K2" s="1234"/>
      <c r="L2" s="1234"/>
      <c r="M2" s="1234"/>
    </row>
    <row r="3" spans="2:13" ht="48.6" customHeight="1">
      <c r="B3" s="982" t="s">
        <v>1706</v>
      </c>
      <c r="C3" s="982"/>
      <c r="D3" s="1134"/>
      <c r="E3" s="1093" t="s">
        <v>122</v>
      </c>
      <c r="F3" s="1093"/>
      <c r="G3" s="1093" t="s">
        <v>1059</v>
      </c>
      <c r="H3" s="1093"/>
      <c r="I3" s="1093"/>
      <c r="J3" s="1093" t="s">
        <v>1060</v>
      </c>
      <c r="K3" s="1093"/>
      <c r="L3" s="983" t="s">
        <v>1061</v>
      </c>
      <c r="M3" s="982"/>
    </row>
    <row r="4" spans="2:13" ht="36" customHeight="1">
      <c r="B4" s="1076" t="s">
        <v>2016</v>
      </c>
      <c r="C4" s="1235"/>
      <c r="D4" s="1236"/>
      <c r="E4" s="1098" t="s">
        <v>112</v>
      </c>
      <c r="F4" s="1098"/>
      <c r="G4" s="1098" t="s">
        <v>1093</v>
      </c>
      <c r="H4" s="1098"/>
      <c r="I4" s="1098"/>
      <c r="J4" s="1098" t="s">
        <v>1066</v>
      </c>
      <c r="K4" s="1098"/>
      <c r="L4" s="984" t="s">
        <v>1707</v>
      </c>
      <c r="M4" s="984"/>
    </row>
    <row r="5" spans="2:13" ht="21.75" customHeight="1">
      <c r="B5" s="1237" t="s">
        <v>1750</v>
      </c>
      <c r="C5" s="1237"/>
      <c r="D5" s="1238"/>
      <c r="E5" s="1080" t="s">
        <v>1070</v>
      </c>
      <c r="F5" s="1080" t="s">
        <v>1071</v>
      </c>
      <c r="G5" s="1080" t="s">
        <v>1708</v>
      </c>
      <c r="H5" s="1080" t="s">
        <v>189</v>
      </c>
      <c r="I5" s="1080" t="s">
        <v>1065</v>
      </c>
      <c r="J5" s="1080" t="s">
        <v>1063</v>
      </c>
      <c r="K5" s="1080" t="s">
        <v>1867</v>
      </c>
      <c r="L5" s="1080" t="s">
        <v>1098</v>
      </c>
      <c r="M5" s="1241" t="s">
        <v>1709</v>
      </c>
    </row>
    <row r="6" spans="2:13" ht="37.700000000000003" customHeight="1">
      <c r="B6" s="1237"/>
      <c r="C6" s="1237"/>
      <c r="D6" s="1238"/>
      <c r="E6" s="1080"/>
      <c r="F6" s="1080"/>
      <c r="G6" s="1080"/>
      <c r="H6" s="1080"/>
      <c r="I6" s="1080"/>
      <c r="J6" s="1080"/>
      <c r="K6" s="1080"/>
      <c r="L6" s="1080"/>
      <c r="M6" s="1241"/>
    </row>
    <row r="7" spans="2:13" ht="36.75" customHeight="1">
      <c r="B7" s="1237"/>
      <c r="C7" s="1237"/>
      <c r="D7" s="1238"/>
      <c r="E7" s="1087" t="s">
        <v>1072</v>
      </c>
      <c r="F7" s="1087" t="s">
        <v>1073</v>
      </c>
      <c r="G7" s="1087" t="s">
        <v>190</v>
      </c>
      <c r="H7" s="1087" t="s">
        <v>191</v>
      </c>
      <c r="I7" s="1087" t="s">
        <v>1068</v>
      </c>
      <c r="J7" s="1087" t="s">
        <v>1069</v>
      </c>
      <c r="K7" s="1087" t="s">
        <v>1868</v>
      </c>
      <c r="L7" s="1087" t="s">
        <v>1072</v>
      </c>
      <c r="M7" s="1242" t="s">
        <v>1710</v>
      </c>
    </row>
    <row r="8" spans="2:13" ht="11.25" customHeight="1">
      <c r="B8" s="1239"/>
      <c r="C8" s="1239"/>
      <c r="D8" s="1240"/>
      <c r="E8" s="1087"/>
      <c r="F8" s="1087"/>
      <c r="G8" s="1087"/>
      <c r="H8" s="1087"/>
      <c r="I8" s="1087"/>
      <c r="J8" s="1087"/>
      <c r="K8" s="1087"/>
      <c r="L8" s="1087"/>
      <c r="M8" s="1242"/>
    </row>
    <row r="9" spans="2:13" s="262" customFormat="1" ht="22.5" customHeight="1">
      <c r="B9" s="262" t="s">
        <v>300</v>
      </c>
      <c r="C9" s="70"/>
      <c r="D9" s="313" t="s">
        <v>32</v>
      </c>
      <c r="E9" s="700">
        <v>87209</v>
      </c>
      <c r="F9" s="561">
        <v>100</v>
      </c>
      <c r="G9" s="560">
        <v>281</v>
      </c>
      <c r="H9" s="560">
        <v>508</v>
      </c>
      <c r="I9" s="560">
        <v>86420</v>
      </c>
      <c r="J9" s="560">
        <v>31562</v>
      </c>
      <c r="K9" s="560">
        <v>85</v>
      </c>
      <c r="L9" s="560">
        <v>3555281</v>
      </c>
      <c r="M9" s="691">
        <v>40.884799999999998</v>
      </c>
    </row>
    <row r="10" spans="2:13" s="262" customFormat="1" ht="22.5" customHeight="1">
      <c r="B10" s="423" t="s">
        <v>31</v>
      </c>
      <c r="C10" s="70"/>
      <c r="D10" s="313" t="s">
        <v>34</v>
      </c>
      <c r="E10" s="700">
        <v>88199</v>
      </c>
      <c r="F10" s="561">
        <v>100</v>
      </c>
      <c r="G10" s="560">
        <v>264</v>
      </c>
      <c r="H10" s="560">
        <v>538</v>
      </c>
      <c r="I10" s="560">
        <v>87397</v>
      </c>
      <c r="J10" s="560">
        <v>32263</v>
      </c>
      <c r="K10" s="560">
        <v>90</v>
      </c>
      <c r="L10" s="560">
        <v>3441978</v>
      </c>
      <c r="M10" s="691">
        <v>39.127000000000002</v>
      </c>
    </row>
    <row r="11" spans="2:13" s="262" customFormat="1" ht="22.5" customHeight="1">
      <c r="C11" s="70"/>
      <c r="D11" s="313" t="s">
        <v>120</v>
      </c>
      <c r="E11" s="701">
        <v>101.1</v>
      </c>
      <c r="F11" s="704" t="s">
        <v>33</v>
      </c>
      <c r="G11" s="692">
        <v>94</v>
      </c>
      <c r="H11" s="522">
        <v>105.9</v>
      </c>
      <c r="I11" s="522">
        <v>101.1</v>
      </c>
      <c r="J11" s="522">
        <v>102.2</v>
      </c>
      <c r="K11" s="522">
        <v>105.9</v>
      </c>
      <c r="L11" s="522">
        <v>96.8</v>
      </c>
      <c r="M11" s="705" t="s">
        <v>33</v>
      </c>
    </row>
    <row r="12" spans="2:13">
      <c r="B12" s="262"/>
      <c r="D12" s="312"/>
      <c r="E12" s="341"/>
      <c r="F12" s="522"/>
      <c r="G12" s="521"/>
      <c r="H12" s="521"/>
      <c r="I12" s="521"/>
      <c r="J12" s="521"/>
      <c r="K12" s="521"/>
      <c r="L12" s="521"/>
      <c r="M12" s="501"/>
    </row>
    <row r="13" spans="2:13">
      <c r="B13" s="70" t="s">
        <v>1638</v>
      </c>
      <c r="D13" s="101" t="s">
        <v>32</v>
      </c>
      <c r="E13" s="702">
        <v>1254</v>
      </c>
      <c r="F13" s="523">
        <v>1.4</v>
      </c>
      <c r="G13" s="521">
        <v>11</v>
      </c>
      <c r="H13" s="521">
        <v>13</v>
      </c>
      <c r="I13" s="521">
        <v>1230</v>
      </c>
      <c r="J13" s="521">
        <v>207</v>
      </c>
      <c r="K13" s="521">
        <v>0</v>
      </c>
      <c r="L13" s="521">
        <v>65163</v>
      </c>
      <c r="M13" s="501">
        <v>52.408700000000003</v>
      </c>
    </row>
    <row r="14" spans="2:13">
      <c r="B14" s="524" t="s">
        <v>1639</v>
      </c>
      <c r="D14" s="101" t="s">
        <v>34</v>
      </c>
      <c r="E14" s="702">
        <v>1282</v>
      </c>
      <c r="F14" s="523">
        <v>1.5</v>
      </c>
      <c r="G14" s="521">
        <v>11</v>
      </c>
      <c r="H14" s="521">
        <v>14</v>
      </c>
      <c r="I14" s="521">
        <v>1257</v>
      </c>
      <c r="J14" s="521">
        <v>230</v>
      </c>
      <c r="K14" s="521">
        <v>1</v>
      </c>
      <c r="L14" s="521">
        <v>60961</v>
      </c>
      <c r="M14" s="501">
        <v>47.963000000000001</v>
      </c>
    </row>
    <row r="15" spans="2:13">
      <c r="B15" s="246"/>
      <c r="D15" s="101" t="s">
        <v>120</v>
      </c>
      <c r="E15" s="341">
        <v>102.2</v>
      </c>
      <c r="F15" s="703" t="s">
        <v>33</v>
      </c>
      <c r="G15" s="693">
        <v>100</v>
      </c>
      <c r="H15" s="523">
        <v>107.7</v>
      </c>
      <c r="I15" s="523">
        <v>102.2</v>
      </c>
      <c r="J15" s="523">
        <v>111.1</v>
      </c>
      <c r="K15" s="703" t="s">
        <v>33</v>
      </c>
      <c r="L15" s="523">
        <v>93.6</v>
      </c>
      <c r="M15" s="706" t="s">
        <v>33</v>
      </c>
    </row>
    <row r="16" spans="2:13">
      <c r="D16" s="106"/>
      <c r="E16" s="341"/>
      <c r="F16" s="523"/>
      <c r="G16" s="523"/>
      <c r="H16" s="523"/>
      <c r="I16" s="523"/>
      <c r="J16" s="523"/>
      <c r="K16" s="523"/>
      <c r="L16" s="523"/>
      <c r="M16" s="501"/>
    </row>
    <row r="17" spans="2:13">
      <c r="B17" s="70" t="s">
        <v>1640</v>
      </c>
      <c r="D17" s="101" t="s">
        <v>32</v>
      </c>
      <c r="E17" s="702">
        <v>836</v>
      </c>
      <c r="F17" s="693">
        <v>1</v>
      </c>
      <c r="G17" s="521">
        <v>5</v>
      </c>
      <c r="H17" s="521">
        <v>10</v>
      </c>
      <c r="I17" s="521">
        <v>821</v>
      </c>
      <c r="J17" s="521">
        <v>178</v>
      </c>
      <c r="K17" s="521">
        <v>0</v>
      </c>
      <c r="L17" s="521">
        <v>43709</v>
      </c>
      <c r="M17" s="501">
        <v>52.589700000000001</v>
      </c>
    </row>
    <row r="18" spans="2:13" ht="15.75" customHeight="1">
      <c r="B18" s="1005" t="s">
        <v>1641</v>
      </c>
      <c r="C18" s="1005"/>
      <c r="D18" s="101" t="s">
        <v>34</v>
      </c>
      <c r="E18" s="702">
        <v>888</v>
      </c>
      <c r="F18" s="693">
        <v>1</v>
      </c>
      <c r="G18" s="521">
        <v>6</v>
      </c>
      <c r="H18" s="521">
        <v>9</v>
      </c>
      <c r="I18" s="521">
        <v>873</v>
      </c>
      <c r="J18" s="521">
        <v>192</v>
      </c>
      <c r="K18" s="521">
        <v>1</v>
      </c>
      <c r="L18" s="521">
        <v>41654</v>
      </c>
      <c r="M18" s="501">
        <v>47.226799999999997</v>
      </c>
    </row>
    <row r="19" spans="2:13">
      <c r="D19" s="101" t="s">
        <v>120</v>
      </c>
      <c r="E19" s="341">
        <v>106.2</v>
      </c>
      <c r="F19" s="703" t="s">
        <v>33</v>
      </c>
      <c r="G19" s="693">
        <v>120</v>
      </c>
      <c r="H19" s="693">
        <v>90</v>
      </c>
      <c r="I19" s="523">
        <v>106.3</v>
      </c>
      <c r="J19" s="523">
        <v>107.9</v>
      </c>
      <c r="K19" s="703" t="s">
        <v>33</v>
      </c>
      <c r="L19" s="523">
        <v>95.3</v>
      </c>
      <c r="M19" s="706" t="s">
        <v>33</v>
      </c>
    </row>
    <row r="20" spans="2:13">
      <c r="D20" s="106"/>
      <c r="E20" s="341"/>
      <c r="F20" s="523"/>
      <c r="G20" s="523"/>
      <c r="H20" s="523"/>
      <c r="I20" s="523"/>
      <c r="J20" s="523"/>
      <c r="K20" s="523"/>
      <c r="L20" s="523"/>
      <c r="M20" s="501"/>
    </row>
    <row r="21" spans="2:13">
      <c r="B21" s="70" t="s">
        <v>1642</v>
      </c>
      <c r="D21" s="101" t="s">
        <v>32</v>
      </c>
      <c r="E21" s="702">
        <v>2416</v>
      </c>
      <c r="F21" s="523">
        <v>2.8</v>
      </c>
      <c r="G21" s="521">
        <v>18</v>
      </c>
      <c r="H21" s="521">
        <v>13</v>
      </c>
      <c r="I21" s="521">
        <v>2385</v>
      </c>
      <c r="J21" s="521">
        <v>41</v>
      </c>
      <c r="K21" s="521">
        <v>0</v>
      </c>
      <c r="L21" s="521">
        <v>180039</v>
      </c>
      <c r="M21" s="501">
        <v>75.078800000000001</v>
      </c>
    </row>
    <row r="22" spans="2:13">
      <c r="B22" s="525" t="s">
        <v>145</v>
      </c>
      <c r="D22" s="101" t="s">
        <v>34</v>
      </c>
      <c r="E22" s="521">
        <v>2245</v>
      </c>
      <c r="F22" s="523">
        <v>2.5</v>
      </c>
      <c r="G22" s="521">
        <v>24</v>
      </c>
      <c r="H22" s="521">
        <v>28</v>
      </c>
      <c r="I22" s="521">
        <v>2193</v>
      </c>
      <c r="J22" s="521">
        <v>32</v>
      </c>
      <c r="K22" s="521">
        <v>0</v>
      </c>
      <c r="L22" s="521">
        <v>170803</v>
      </c>
      <c r="M22" s="501">
        <v>76.837900000000005</v>
      </c>
    </row>
    <row r="23" spans="2:13">
      <c r="D23" s="101" t="s">
        <v>120</v>
      </c>
      <c r="E23" s="523">
        <v>92.9</v>
      </c>
      <c r="F23" s="703" t="s">
        <v>33</v>
      </c>
      <c r="G23" s="523">
        <v>133.30000000000001</v>
      </c>
      <c r="H23" s="523">
        <v>215.4</v>
      </c>
      <c r="I23" s="523">
        <v>91.9</v>
      </c>
      <c r="J23" s="693">
        <v>78</v>
      </c>
      <c r="K23" s="521">
        <v>0</v>
      </c>
      <c r="L23" s="523">
        <v>94.9</v>
      </c>
      <c r="M23" s="706" t="s">
        <v>33</v>
      </c>
    </row>
    <row r="24" spans="2:13">
      <c r="D24" s="106"/>
      <c r="E24" s="523"/>
      <c r="F24" s="523"/>
      <c r="G24" s="523"/>
      <c r="H24" s="523"/>
      <c r="I24" s="523"/>
      <c r="J24" s="523"/>
      <c r="K24" s="523"/>
      <c r="L24" s="523"/>
      <c r="M24" s="501"/>
    </row>
    <row r="25" spans="2:13" ht="12.75" customHeight="1">
      <c r="B25" s="1243" t="s">
        <v>1643</v>
      </c>
      <c r="C25" s="1243"/>
      <c r="D25" s="101" t="s">
        <v>32</v>
      </c>
      <c r="E25" s="521">
        <v>1499</v>
      </c>
      <c r="F25" s="523">
        <v>1.7</v>
      </c>
      <c r="G25" s="521">
        <v>9</v>
      </c>
      <c r="H25" s="521">
        <v>3</v>
      </c>
      <c r="I25" s="521">
        <v>1487</v>
      </c>
      <c r="J25" s="521">
        <v>19</v>
      </c>
      <c r="K25" s="521">
        <v>0</v>
      </c>
      <c r="L25" s="521">
        <v>126882</v>
      </c>
      <c r="M25" s="501">
        <v>85.155699999999996</v>
      </c>
    </row>
    <row r="26" spans="2:13">
      <c r="B26" s="246" t="s">
        <v>1644</v>
      </c>
      <c r="D26" s="101" t="s">
        <v>34</v>
      </c>
      <c r="E26" s="521">
        <v>1426</v>
      </c>
      <c r="F26" s="523">
        <v>1.6</v>
      </c>
      <c r="G26" s="521">
        <v>16</v>
      </c>
      <c r="H26" s="521">
        <v>18</v>
      </c>
      <c r="I26" s="521">
        <v>1392</v>
      </c>
      <c r="J26" s="521">
        <v>13</v>
      </c>
      <c r="K26" s="521">
        <v>0</v>
      </c>
      <c r="L26" s="521">
        <v>123124</v>
      </c>
      <c r="M26" s="501">
        <v>87.260999999999996</v>
      </c>
    </row>
    <row r="27" spans="2:13">
      <c r="D27" s="101" t="s">
        <v>120</v>
      </c>
      <c r="E27" s="523">
        <v>95.1</v>
      </c>
      <c r="F27" s="703" t="s">
        <v>33</v>
      </c>
      <c r="G27" s="523">
        <v>177.8</v>
      </c>
      <c r="H27" s="693">
        <v>600</v>
      </c>
      <c r="I27" s="523">
        <v>93.6</v>
      </c>
      <c r="J27" s="523">
        <v>68.400000000000006</v>
      </c>
      <c r="K27" s="521">
        <v>0</v>
      </c>
      <c r="L27" s="693">
        <v>97</v>
      </c>
      <c r="M27" s="706" t="s">
        <v>33</v>
      </c>
    </row>
    <row r="28" spans="2:13">
      <c r="B28" s="246"/>
      <c r="D28" s="690"/>
      <c r="E28" s="523"/>
      <c r="F28" s="523"/>
      <c r="G28" s="523"/>
      <c r="H28" s="523"/>
      <c r="I28" s="523"/>
      <c r="J28" s="523"/>
      <c r="K28" s="523"/>
      <c r="L28" s="523"/>
      <c r="M28" s="501"/>
    </row>
    <row r="29" spans="2:13">
      <c r="B29" s="70" t="s">
        <v>554</v>
      </c>
      <c r="D29" s="101" t="s">
        <v>32</v>
      </c>
      <c r="E29" s="521">
        <v>27965</v>
      </c>
      <c r="F29" s="523">
        <v>32.1</v>
      </c>
      <c r="G29" s="521">
        <v>51</v>
      </c>
      <c r="H29" s="521">
        <v>218</v>
      </c>
      <c r="I29" s="521">
        <v>27696</v>
      </c>
      <c r="J29" s="521">
        <v>6221</v>
      </c>
      <c r="K29" s="521">
        <v>35</v>
      </c>
      <c r="L29" s="521">
        <v>1143348</v>
      </c>
      <c r="M29" s="501">
        <v>40.954500000000003</v>
      </c>
    </row>
    <row r="30" spans="2:13">
      <c r="B30" s="524" t="s">
        <v>1645</v>
      </c>
      <c r="D30" s="101" t="s">
        <v>34</v>
      </c>
      <c r="E30" s="521">
        <v>28689</v>
      </c>
      <c r="F30" s="523">
        <v>32.5</v>
      </c>
      <c r="G30" s="521">
        <v>64</v>
      </c>
      <c r="H30" s="521">
        <v>253</v>
      </c>
      <c r="I30" s="521">
        <v>28372</v>
      </c>
      <c r="J30" s="521">
        <v>6229</v>
      </c>
      <c r="K30" s="521">
        <v>32</v>
      </c>
      <c r="L30" s="521">
        <v>1145834</v>
      </c>
      <c r="M30" s="501">
        <v>40.023699999999998</v>
      </c>
    </row>
    <row r="31" spans="2:13">
      <c r="B31" s="258"/>
      <c r="D31" s="101" t="s">
        <v>120</v>
      </c>
      <c r="E31" s="523">
        <v>102.6</v>
      </c>
      <c r="F31" s="703" t="s">
        <v>33</v>
      </c>
      <c r="G31" s="523">
        <v>125.5</v>
      </c>
      <c r="H31" s="523">
        <v>116.1</v>
      </c>
      <c r="I31" s="523">
        <v>102.4</v>
      </c>
      <c r="J31" s="523">
        <v>100.1</v>
      </c>
      <c r="K31" s="523">
        <v>91.4</v>
      </c>
      <c r="L31" s="523">
        <v>100.2</v>
      </c>
      <c r="M31" s="706" t="s">
        <v>33</v>
      </c>
    </row>
    <row r="32" spans="2:13">
      <c r="B32" s="246"/>
      <c r="D32" s="106"/>
      <c r="E32" s="523"/>
      <c r="F32" s="523"/>
      <c r="G32" s="523"/>
      <c r="H32" s="523"/>
      <c r="I32" s="523"/>
      <c r="J32" s="523"/>
      <c r="K32" s="523"/>
      <c r="L32" s="523"/>
      <c r="M32" s="501"/>
    </row>
    <row r="33" spans="2:13" ht="34.5" customHeight="1">
      <c r="B33" s="997" t="s">
        <v>1810</v>
      </c>
      <c r="C33" s="997"/>
      <c r="D33" s="101" t="s">
        <v>32</v>
      </c>
      <c r="E33" s="521">
        <v>842</v>
      </c>
      <c r="F33" s="693">
        <v>1</v>
      </c>
      <c r="G33" s="521">
        <v>3</v>
      </c>
      <c r="H33" s="521">
        <v>5</v>
      </c>
      <c r="I33" s="521">
        <v>834</v>
      </c>
      <c r="J33" s="521">
        <v>109</v>
      </c>
      <c r="K33" s="521">
        <v>0</v>
      </c>
      <c r="L33" s="521">
        <v>39272</v>
      </c>
      <c r="M33" s="501">
        <v>46.808100000000003</v>
      </c>
    </row>
    <row r="34" spans="2:13">
      <c r="B34" s="99" t="s">
        <v>148</v>
      </c>
      <c r="C34" s="100"/>
      <c r="D34" s="101" t="s">
        <v>34</v>
      </c>
      <c r="E34" s="521">
        <v>716</v>
      </c>
      <c r="F34" s="523">
        <v>0.8</v>
      </c>
      <c r="G34" s="521">
        <v>6</v>
      </c>
      <c r="H34" s="521">
        <v>7</v>
      </c>
      <c r="I34" s="521">
        <v>703</v>
      </c>
      <c r="J34" s="521">
        <v>75</v>
      </c>
      <c r="K34" s="521">
        <v>0</v>
      </c>
      <c r="L34" s="521">
        <v>34483</v>
      </c>
      <c r="M34" s="501">
        <v>48.526800000000001</v>
      </c>
    </row>
    <row r="35" spans="2:13" ht="16.5" customHeight="1">
      <c r="B35" s="224"/>
      <c r="D35" s="101" t="s">
        <v>120</v>
      </c>
      <c r="E35" s="693">
        <v>85</v>
      </c>
      <c r="F35" s="703" t="s">
        <v>33</v>
      </c>
      <c r="G35" s="693">
        <v>200</v>
      </c>
      <c r="H35" s="693">
        <v>140</v>
      </c>
      <c r="I35" s="523">
        <v>84.3</v>
      </c>
      <c r="J35" s="523">
        <v>68.8</v>
      </c>
      <c r="K35" s="521">
        <v>0</v>
      </c>
      <c r="L35" s="523">
        <v>87.8</v>
      </c>
      <c r="M35" s="706" t="s">
        <v>33</v>
      </c>
    </row>
    <row r="36" spans="2:13">
      <c r="D36" s="106"/>
      <c r="E36" s="523"/>
      <c r="F36" s="523"/>
      <c r="G36" s="523"/>
      <c r="H36" s="523"/>
      <c r="I36" s="523"/>
      <c r="J36" s="523"/>
      <c r="K36" s="523"/>
      <c r="L36" s="523"/>
      <c r="M36" s="501"/>
    </row>
    <row r="37" spans="2:13" ht="34.5" customHeight="1">
      <c r="B37" s="997" t="s">
        <v>1811</v>
      </c>
      <c r="C37" s="997"/>
      <c r="D37" s="101" t="s">
        <v>32</v>
      </c>
      <c r="E37" s="521">
        <v>2173</v>
      </c>
      <c r="F37" s="523">
        <v>2.5</v>
      </c>
      <c r="G37" s="521">
        <v>4</v>
      </c>
      <c r="H37" s="521">
        <v>15</v>
      </c>
      <c r="I37" s="521">
        <v>2154</v>
      </c>
      <c r="J37" s="521">
        <v>240</v>
      </c>
      <c r="K37" s="521">
        <v>1</v>
      </c>
      <c r="L37" s="521">
        <v>95845</v>
      </c>
      <c r="M37" s="501">
        <v>44.185299999999998</v>
      </c>
    </row>
    <row r="38" spans="2:13" ht="29.25" customHeight="1">
      <c r="B38" s="998" t="s">
        <v>4</v>
      </c>
      <c r="C38" s="998"/>
      <c r="D38" s="101" t="s">
        <v>34</v>
      </c>
      <c r="E38" s="521">
        <v>2150</v>
      </c>
      <c r="F38" s="523">
        <v>2.4</v>
      </c>
      <c r="G38" s="521">
        <v>11</v>
      </c>
      <c r="H38" s="521">
        <v>16</v>
      </c>
      <c r="I38" s="521">
        <v>2123</v>
      </c>
      <c r="J38" s="521">
        <v>182</v>
      </c>
      <c r="K38" s="521">
        <v>1</v>
      </c>
      <c r="L38" s="521">
        <v>92420</v>
      </c>
      <c r="M38" s="501">
        <v>43.207099999999997</v>
      </c>
    </row>
    <row r="39" spans="2:13">
      <c r="B39" s="980"/>
      <c r="C39" s="980"/>
      <c r="D39" s="101" t="s">
        <v>120</v>
      </c>
      <c r="E39" s="523">
        <v>98.9</v>
      </c>
      <c r="F39" s="703" t="s">
        <v>33</v>
      </c>
      <c r="G39" s="693">
        <v>275</v>
      </c>
      <c r="H39" s="523">
        <v>106.7</v>
      </c>
      <c r="I39" s="523">
        <v>98.6</v>
      </c>
      <c r="J39" s="523">
        <v>75.8</v>
      </c>
      <c r="K39" s="693">
        <v>100</v>
      </c>
      <c r="L39" s="523">
        <v>96.4</v>
      </c>
      <c r="M39" s="706" t="s">
        <v>33</v>
      </c>
    </row>
    <row r="40" spans="2:13">
      <c r="B40" s="246"/>
      <c r="D40" s="106"/>
      <c r="E40" s="521"/>
      <c r="F40" s="523"/>
      <c r="G40" s="523"/>
      <c r="H40" s="523"/>
      <c r="I40" s="523"/>
      <c r="J40" s="523"/>
      <c r="K40" s="523"/>
      <c r="L40" s="523"/>
      <c r="M40" s="501"/>
    </row>
    <row r="41" spans="2:13" ht="13.5" customHeight="1">
      <c r="B41" s="70" t="s">
        <v>1646</v>
      </c>
      <c r="D41" s="101" t="s">
        <v>32</v>
      </c>
      <c r="E41" s="521">
        <v>6615</v>
      </c>
      <c r="F41" s="523">
        <v>7.6</v>
      </c>
      <c r="G41" s="254">
        <v>73</v>
      </c>
      <c r="H41" s="254">
        <v>80</v>
      </c>
      <c r="I41" s="254">
        <v>6462</v>
      </c>
      <c r="J41" s="254">
        <v>202</v>
      </c>
      <c r="K41" s="254">
        <v>8</v>
      </c>
      <c r="L41" s="254">
        <v>354342</v>
      </c>
      <c r="M41" s="501">
        <v>54.122399999999999</v>
      </c>
    </row>
    <row r="42" spans="2:13">
      <c r="B42" s="524" t="s">
        <v>86</v>
      </c>
      <c r="D42" s="101" t="s">
        <v>34</v>
      </c>
      <c r="E42" s="521">
        <v>6205</v>
      </c>
      <c r="F42" s="693">
        <v>7</v>
      </c>
      <c r="G42" s="254">
        <v>58</v>
      </c>
      <c r="H42" s="254">
        <v>73</v>
      </c>
      <c r="I42" s="254">
        <v>6074</v>
      </c>
      <c r="J42" s="254">
        <v>153</v>
      </c>
      <c r="K42" s="254">
        <v>11</v>
      </c>
      <c r="L42" s="254">
        <v>323174</v>
      </c>
      <c r="M42" s="501">
        <v>52.527200000000001</v>
      </c>
    </row>
    <row r="43" spans="2:13">
      <c r="B43" s="259"/>
      <c r="D43" s="101" t="s">
        <v>120</v>
      </c>
      <c r="E43" s="523">
        <v>93.8</v>
      </c>
      <c r="F43" s="703" t="s">
        <v>33</v>
      </c>
      <c r="G43" s="523">
        <v>79.5</v>
      </c>
      <c r="H43" s="523">
        <v>91.3</v>
      </c>
      <c r="I43" s="693">
        <v>94</v>
      </c>
      <c r="J43" s="523">
        <v>75.7</v>
      </c>
      <c r="K43" s="523">
        <v>137.5</v>
      </c>
      <c r="L43" s="523">
        <v>91.2</v>
      </c>
      <c r="M43" s="706" t="s">
        <v>33</v>
      </c>
    </row>
    <row r="44" spans="2:13">
      <c r="B44" s="93"/>
      <c r="C44" s="93"/>
      <c r="D44" s="106"/>
      <c r="E44" s="523"/>
      <c r="F44" s="523"/>
      <c r="G44" s="523"/>
      <c r="H44" s="523"/>
      <c r="I44" s="523"/>
      <c r="J44" s="523"/>
      <c r="K44" s="523"/>
      <c r="L44" s="523"/>
      <c r="M44" s="501"/>
    </row>
    <row r="45" spans="2:13" ht="20.25" customHeight="1">
      <c r="B45" s="976" t="s">
        <v>1787</v>
      </c>
      <c r="C45" s="976"/>
      <c r="D45" s="101" t="s">
        <v>32</v>
      </c>
      <c r="E45" s="523">
        <v>11408</v>
      </c>
      <c r="F45" s="523">
        <v>13.1</v>
      </c>
      <c r="G45" s="254">
        <v>23</v>
      </c>
      <c r="H45" s="254">
        <v>49</v>
      </c>
      <c r="I45" s="254">
        <v>11336</v>
      </c>
      <c r="J45" s="254">
        <v>5639</v>
      </c>
      <c r="K45" s="254">
        <v>24</v>
      </c>
      <c r="L45" s="254">
        <v>398723</v>
      </c>
      <c r="M45" s="501">
        <v>35.021799999999999</v>
      </c>
    </row>
    <row r="46" spans="2:13" ht="18" customHeight="1">
      <c r="B46" s="977" t="s">
        <v>5</v>
      </c>
      <c r="C46" s="977"/>
      <c r="D46" s="101" t="s">
        <v>34</v>
      </c>
      <c r="E46" s="523">
        <v>11948</v>
      </c>
      <c r="F46" s="523">
        <v>13.5</v>
      </c>
      <c r="G46" s="254">
        <v>26</v>
      </c>
      <c r="H46" s="254">
        <v>37</v>
      </c>
      <c r="I46" s="254">
        <v>11885</v>
      </c>
      <c r="J46" s="254">
        <v>6014</v>
      </c>
      <c r="K46" s="254">
        <v>23</v>
      </c>
      <c r="L46" s="254">
        <v>395207</v>
      </c>
      <c r="M46" s="501">
        <v>33.143900000000002</v>
      </c>
    </row>
    <row r="47" spans="2:13">
      <c r="B47" s="67"/>
      <c r="C47" s="66"/>
      <c r="D47" s="101" t="s">
        <v>120</v>
      </c>
      <c r="E47" s="523">
        <v>104.7</v>
      </c>
      <c r="F47" s="703" t="s">
        <v>33</v>
      </c>
      <c r="G47" s="693">
        <v>113</v>
      </c>
      <c r="H47" s="523">
        <v>75.5</v>
      </c>
      <c r="I47" s="523">
        <v>104.8</v>
      </c>
      <c r="J47" s="523">
        <v>106.7</v>
      </c>
      <c r="K47" s="523">
        <v>95.8</v>
      </c>
      <c r="L47" s="523">
        <v>99.1</v>
      </c>
      <c r="M47" s="706" t="s">
        <v>33</v>
      </c>
    </row>
    <row r="48" spans="2:13">
      <c r="B48" s="93"/>
      <c r="C48" s="93"/>
      <c r="D48" s="106"/>
      <c r="E48" s="523"/>
      <c r="F48" s="523"/>
      <c r="G48" s="523"/>
      <c r="H48" s="523"/>
      <c r="I48" s="523"/>
      <c r="J48" s="523"/>
      <c r="K48" s="523"/>
      <c r="L48" s="523"/>
      <c r="M48" s="501"/>
    </row>
    <row r="49" spans="2:13">
      <c r="B49" s="93" t="s">
        <v>87</v>
      </c>
      <c r="C49" s="93"/>
      <c r="D49" s="101" t="s">
        <v>32</v>
      </c>
      <c r="E49" s="523">
        <v>6134</v>
      </c>
      <c r="F49" s="693">
        <v>7</v>
      </c>
      <c r="G49" s="254">
        <v>45</v>
      </c>
      <c r="H49" s="254">
        <v>37</v>
      </c>
      <c r="I49" s="254">
        <v>6052</v>
      </c>
      <c r="J49" s="254">
        <v>1266</v>
      </c>
      <c r="K49" s="254">
        <v>3</v>
      </c>
      <c r="L49" s="254">
        <v>288597</v>
      </c>
      <c r="M49" s="501">
        <v>47.384799999999998</v>
      </c>
    </row>
    <row r="50" spans="2:13" ht="18.75" customHeight="1">
      <c r="B50" s="480" t="s">
        <v>88</v>
      </c>
      <c r="C50" s="93"/>
      <c r="D50" s="101" t="s">
        <v>34</v>
      </c>
      <c r="E50" s="523">
        <v>6250</v>
      </c>
      <c r="F50" s="523">
        <v>7.1</v>
      </c>
      <c r="G50" s="254">
        <v>33</v>
      </c>
      <c r="H50" s="254">
        <v>35</v>
      </c>
      <c r="I50" s="254">
        <v>6182</v>
      </c>
      <c r="J50" s="254">
        <v>1278</v>
      </c>
      <c r="K50" s="254">
        <v>5</v>
      </c>
      <c r="L50" s="254">
        <v>279698</v>
      </c>
      <c r="M50" s="501">
        <v>44.960799999999999</v>
      </c>
    </row>
    <row r="51" spans="2:13" ht="16.5" customHeight="1">
      <c r="B51" s="322"/>
      <c r="C51" s="93"/>
      <c r="D51" s="101" t="s">
        <v>120</v>
      </c>
      <c r="E51" s="523">
        <v>101.9</v>
      </c>
      <c r="F51" s="703" t="s">
        <v>33</v>
      </c>
      <c r="G51" s="523">
        <v>73.3</v>
      </c>
      <c r="H51" s="523">
        <v>94.6</v>
      </c>
      <c r="I51" s="523">
        <v>102.1</v>
      </c>
      <c r="J51" s="523">
        <v>100.9</v>
      </c>
      <c r="K51" s="523">
        <v>166.7</v>
      </c>
      <c r="L51" s="523">
        <v>96.9</v>
      </c>
      <c r="M51" s="706" t="s">
        <v>33</v>
      </c>
    </row>
    <row r="52" spans="2:13" ht="16.5" customHeight="1">
      <c r="B52" s="322"/>
      <c r="C52" s="93"/>
      <c r="D52" s="101"/>
      <c r="E52" s="523"/>
      <c r="F52" s="523"/>
      <c r="G52" s="523"/>
      <c r="H52" s="523"/>
      <c r="I52" s="523"/>
      <c r="J52" s="523"/>
      <c r="K52" s="523"/>
      <c r="L52" s="523"/>
      <c r="M52" s="501"/>
    </row>
    <row r="53" spans="2:13" ht="23.45" customHeight="1">
      <c r="B53" s="997" t="s">
        <v>1788</v>
      </c>
      <c r="C53" s="997"/>
      <c r="D53" s="101" t="s">
        <v>32</v>
      </c>
      <c r="E53" s="523">
        <v>1277</v>
      </c>
      <c r="F53" s="523">
        <v>1.5</v>
      </c>
      <c r="G53" s="254">
        <v>0</v>
      </c>
      <c r="H53" s="254">
        <v>1</v>
      </c>
      <c r="I53" s="254">
        <v>1276</v>
      </c>
      <c r="J53" s="254">
        <v>783</v>
      </c>
      <c r="K53" s="254">
        <v>8</v>
      </c>
      <c r="L53" s="254">
        <v>41919</v>
      </c>
      <c r="M53" s="501">
        <v>32.8262</v>
      </c>
    </row>
    <row r="54" spans="2:13" ht="18" customHeight="1">
      <c r="B54" s="998" t="s">
        <v>7</v>
      </c>
      <c r="C54" s="998"/>
      <c r="D54" s="101" t="s">
        <v>34</v>
      </c>
      <c r="E54" s="523">
        <v>1237</v>
      </c>
      <c r="F54" s="523">
        <v>1.4</v>
      </c>
      <c r="G54" s="254">
        <v>1</v>
      </c>
      <c r="H54" s="254">
        <v>2</v>
      </c>
      <c r="I54" s="254">
        <v>1234</v>
      </c>
      <c r="J54" s="254">
        <v>759</v>
      </c>
      <c r="K54" s="254">
        <v>7</v>
      </c>
      <c r="L54" s="254">
        <v>39273</v>
      </c>
      <c r="M54" s="501">
        <v>31.738700000000001</v>
      </c>
    </row>
    <row r="55" spans="2:13" s="426" customFormat="1">
      <c r="B55" s="980"/>
      <c r="C55" s="980"/>
      <c r="D55" s="101" t="s">
        <v>120</v>
      </c>
      <c r="E55" s="523">
        <v>96.9</v>
      </c>
      <c r="F55" s="703" t="s">
        <v>33</v>
      </c>
      <c r="G55" s="703" t="s">
        <v>33</v>
      </c>
      <c r="H55" s="693">
        <v>200</v>
      </c>
      <c r="I55" s="523">
        <v>96.7</v>
      </c>
      <c r="J55" s="523">
        <v>96.9</v>
      </c>
      <c r="K55" s="523">
        <v>87.5</v>
      </c>
      <c r="L55" s="523">
        <v>93.7</v>
      </c>
      <c r="M55" s="706" t="s">
        <v>33</v>
      </c>
    </row>
    <row r="56" spans="2:13" s="426" customFormat="1">
      <c r="B56" s="93"/>
      <c r="C56" s="93"/>
      <c r="D56" s="106"/>
      <c r="E56" s="523"/>
      <c r="F56" s="523"/>
      <c r="G56" s="523"/>
      <c r="H56" s="523"/>
      <c r="I56" s="523"/>
      <c r="J56" s="523"/>
      <c r="K56" s="523"/>
      <c r="L56" s="523"/>
      <c r="M56" s="501"/>
    </row>
    <row r="57" spans="2:13">
      <c r="B57" s="93" t="s">
        <v>1647</v>
      </c>
      <c r="C57" s="93"/>
      <c r="D57" s="101" t="s">
        <v>32</v>
      </c>
      <c r="E57" s="523">
        <v>549</v>
      </c>
      <c r="F57" s="523">
        <v>0.6</v>
      </c>
      <c r="G57" s="254">
        <v>2</v>
      </c>
      <c r="H57" s="254">
        <v>2</v>
      </c>
      <c r="I57" s="254">
        <v>545</v>
      </c>
      <c r="J57" s="254">
        <v>209</v>
      </c>
      <c r="K57" s="254">
        <v>0</v>
      </c>
      <c r="L57" s="254">
        <v>17158</v>
      </c>
      <c r="M57" s="501">
        <v>31.186499999999999</v>
      </c>
    </row>
    <row r="58" spans="2:13">
      <c r="B58" s="480" t="s">
        <v>1648</v>
      </c>
      <c r="C58" s="93"/>
      <c r="D58" s="101" t="s">
        <v>34</v>
      </c>
      <c r="E58" s="523">
        <v>551</v>
      </c>
      <c r="F58" s="523">
        <v>0.6</v>
      </c>
      <c r="G58" s="254">
        <v>0</v>
      </c>
      <c r="H58" s="254">
        <v>3</v>
      </c>
      <c r="I58" s="254">
        <v>548</v>
      </c>
      <c r="J58" s="254">
        <v>201</v>
      </c>
      <c r="K58" s="254">
        <v>0</v>
      </c>
      <c r="L58" s="254">
        <v>18801</v>
      </c>
      <c r="M58" s="501">
        <v>34.121600000000001</v>
      </c>
    </row>
    <row r="59" spans="2:13">
      <c r="B59" s="322"/>
      <c r="C59" s="93"/>
      <c r="D59" s="101" t="s">
        <v>120</v>
      </c>
      <c r="E59" s="523">
        <v>100.4</v>
      </c>
      <c r="F59" s="703" t="s">
        <v>33</v>
      </c>
      <c r="G59" s="703" t="s">
        <v>33</v>
      </c>
      <c r="H59" s="693">
        <v>150</v>
      </c>
      <c r="I59" s="523">
        <v>100.6</v>
      </c>
      <c r="J59" s="523">
        <v>96.2</v>
      </c>
      <c r="K59" s="254">
        <v>0</v>
      </c>
      <c r="L59" s="523">
        <v>109.6</v>
      </c>
      <c r="M59" s="706" t="s">
        <v>33</v>
      </c>
    </row>
    <row r="60" spans="2:13">
      <c r="B60" s="93"/>
      <c r="C60" s="93"/>
      <c r="D60" s="106"/>
      <c r="E60" s="523"/>
      <c r="F60" s="523"/>
      <c r="G60" s="523"/>
      <c r="H60" s="523"/>
      <c r="I60" s="523"/>
      <c r="J60" s="523"/>
      <c r="K60" s="523"/>
      <c r="L60" s="523"/>
      <c r="M60" s="501"/>
    </row>
    <row r="61" spans="2:13">
      <c r="B61" s="93" t="s">
        <v>1649</v>
      </c>
      <c r="C61" s="93"/>
      <c r="D61" s="101" t="s">
        <v>32</v>
      </c>
      <c r="E61" s="523">
        <v>1160</v>
      </c>
      <c r="F61" s="523">
        <v>1.3</v>
      </c>
      <c r="G61" s="254">
        <v>3</v>
      </c>
      <c r="H61" s="254">
        <v>3</v>
      </c>
      <c r="I61" s="254">
        <v>1154</v>
      </c>
      <c r="J61" s="254">
        <v>819</v>
      </c>
      <c r="K61" s="254">
        <v>0</v>
      </c>
      <c r="L61" s="254">
        <v>34903</v>
      </c>
      <c r="M61" s="501">
        <v>30.166799999999999</v>
      </c>
    </row>
    <row r="62" spans="2:13">
      <c r="B62" s="480" t="s">
        <v>1650</v>
      </c>
      <c r="C62" s="93"/>
      <c r="D62" s="101" t="s">
        <v>34</v>
      </c>
      <c r="E62" s="523">
        <v>1085</v>
      </c>
      <c r="F62" s="523">
        <v>1.2</v>
      </c>
      <c r="G62" s="254">
        <v>0</v>
      </c>
      <c r="H62" s="254">
        <v>3</v>
      </c>
      <c r="I62" s="254">
        <v>1082</v>
      </c>
      <c r="J62" s="254">
        <v>806</v>
      </c>
      <c r="K62" s="254">
        <v>0</v>
      </c>
      <c r="L62" s="254">
        <v>31736</v>
      </c>
      <c r="M62" s="501">
        <v>29.2498</v>
      </c>
    </row>
    <row r="63" spans="2:13">
      <c r="B63" s="93"/>
      <c r="C63" s="93"/>
      <c r="D63" s="101" t="s">
        <v>120</v>
      </c>
      <c r="E63" s="523">
        <v>93.5</v>
      </c>
      <c r="F63" s="703" t="s">
        <v>33</v>
      </c>
      <c r="G63" s="703" t="s">
        <v>33</v>
      </c>
      <c r="H63" s="693">
        <v>100</v>
      </c>
      <c r="I63" s="523">
        <v>93.8</v>
      </c>
      <c r="J63" s="523">
        <v>98.4</v>
      </c>
      <c r="K63" s="254">
        <v>0</v>
      </c>
      <c r="L63" s="523">
        <v>90.9</v>
      </c>
      <c r="M63" s="706" t="s">
        <v>33</v>
      </c>
    </row>
    <row r="64" spans="2:13">
      <c r="B64" s="93"/>
      <c r="C64" s="93"/>
      <c r="D64" s="106"/>
      <c r="E64" s="523"/>
      <c r="F64" s="523"/>
      <c r="G64" s="523"/>
      <c r="H64" s="523"/>
      <c r="I64" s="523"/>
      <c r="J64" s="523"/>
      <c r="K64" s="523"/>
      <c r="L64" s="523"/>
      <c r="M64" s="501"/>
    </row>
    <row r="65" spans="2:13" ht="20.25" customHeight="1">
      <c r="B65" s="997" t="s">
        <v>1789</v>
      </c>
      <c r="C65" s="997"/>
      <c r="D65" s="101" t="s">
        <v>32</v>
      </c>
      <c r="E65" s="523">
        <v>1003</v>
      </c>
      <c r="F65" s="523">
        <v>1.2</v>
      </c>
      <c r="G65" s="254">
        <v>1</v>
      </c>
      <c r="H65" s="254">
        <v>6</v>
      </c>
      <c r="I65" s="254">
        <v>996</v>
      </c>
      <c r="J65" s="254">
        <v>407</v>
      </c>
      <c r="K65" s="254">
        <v>1</v>
      </c>
      <c r="L65" s="254">
        <v>48354</v>
      </c>
      <c r="M65" s="501">
        <v>48.249499999999998</v>
      </c>
    </row>
    <row r="66" spans="2:13" ht="15.75" customHeight="1">
      <c r="B66" s="998" t="s">
        <v>8</v>
      </c>
      <c r="C66" s="998"/>
      <c r="D66" s="101" t="s">
        <v>34</v>
      </c>
      <c r="E66" s="523">
        <v>913</v>
      </c>
      <c r="F66" s="693">
        <v>1</v>
      </c>
      <c r="G66" s="254">
        <v>1</v>
      </c>
      <c r="H66" s="254">
        <v>5</v>
      </c>
      <c r="I66" s="254">
        <v>907</v>
      </c>
      <c r="J66" s="254">
        <v>376</v>
      </c>
      <c r="K66" s="254">
        <v>0</v>
      </c>
      <c r="L66" s="254">
        <v>39488</v>
      </c>
      <c r="M66" s="501">
        <v>43.279600000000002</v>
      </c>
    </row>
    <row r="67" spans="2:13">
      <c r="B67" s="980" t="s">
        <v>154</v>
      </c>
      <c r="C67" s="980"/>
      <c r="D67" s="101" t="s">
        <v>120</v>
      </c>
      <c r="E67" s="693">
        <v>91</v>
      </c>
      <c r="F67" s="703" t="s">
        <v>33</v>
      </c>
      <c r="G67" s="693">
        <v>100</v>
      </c>
      <c r="H67" s="523">
        <v>83.3</v>
      </c>
      <c r="I67" s="523">
        <v>91.1</v>
      </c>
      <c r="J67" s="523">
        <v>92.4</v>
      </c>
      <c r="K67" s="703" t="s">
        <v>33</v>
      </c>
      <c r="L67" s="523">
        <v>81.7</v>
      </c>
      <c r="M67" s="706" t="s">
        <v>33</v>
      </c>
    </row>
    <row r="68" spans="2:13">
      <c r="B68" s="93"/>
      <c r="C68" s="93"/>
      <c r="D68" s="106"/>
      <c r="E68" s="523"/>
      <c r="F68" s="523"/>
      <c r="G68" s="523"/>
      <c r="H68" s="523"/>
      <c r="I68" s="523"/>
      <c r="J68" s="523"/>
      <c r="K68" s="523"/>
      <c r="L68" s="523"/>
      <c r="M68" s="501"/>
    </row>
    <row r="69" spans="2:13">
      <c r="B69" s="93" t="s">
        <v>1651</v>
      </c>
      <c r="C69" s="93"/>
      <c r="D69" s="101" t="s">
        <v>32</v>
      </c>
      <c r="E69" s="523">
        <v>1097</v>
      </c>
      <c r="F69" s="523">
        <v>1.3</v>
      </c>
      <c r="G69" s="254">
        <v>7</v>
      </c>
      <c r="H69" s="254">
        <v>3</v>
      </c>
      <c r="I69" s="254">
        <v>1087</v>
      </c>
      <c r="J69" s="254">
        <v>494</v>
      </c>
      <c r="K69" s="254">
        <v>0</v>
      </c>
      <c r="L69" s="254">
        <v>38508</v>
      </c>
      <c r="M69" s="501">
        <v>35.192700000000002</v>
      </c>
    </row>
    <row r="70" spans="2:13">
      <c r="B70" s="480" t="s">
        <v>1652</v>
      </c>
      <c r="C70" s="93"/>
      <c r="D70" s="101" t="s">
        <v>34</v>
      </c>
      <c r="E70" s="523">
        <v>1117</v>
      </c>
      <c r="F70" s="523">
        <v>1.3</v>
      </c>
      <c r="G70" s="254">
        <v>3</v>
      </c>
      <c r="H70" s="254">
        <v>8</v>
      </c>
      <c r="I70" s="254">
        <v>1106</v>
      </c>
      <c r="J70" s="254">
        <v>492</v>
      </c>
      <c r="K70" s="254">
        <v>1</v>
      </c>
      <c r="L70" s="254">
        <v>38532</v>
      </c>
      <c r="M70" s="501">
        <v>34.583500000000001</v>
      </c>
    </row>
    <row r="71" spans="2:13">
      <c r="B71" s="93"/>
      <c r="C71" s="93"/>
      <c r="D71" s="101" t="s">
        <v>120</v>
      </c>
      <c r="E71" s="523">
        <v>101.8</v>
      </c>
      <c r="F71" s="703" t="s">
        <v>33</v>
      </c>
      <c r="G71" s="523">
        <v>42.9</v>
      </c>
      <c r="H71" s="523">
        <v>266.7</v>
      </c>
      <c r="I71" s="523">
        <v>101.7</v>
      </c>
      <c r="J71" s="523">
        <v>99.6</v>
      </c>
      <c r="K71" s="703" t="s">
        <v>33</v>
      </c>
      <c r="L71" s="523">
        <v>100.1</v>
      </c>
      <c r="M71" s="706" t="s">
        <v>33</v>
      </c>
    </row>
    <row r="72" spans="2:13">
      <c r="B72" s="93"/>
      <c r="C72" s="93"/>
      <c r="D72" s="106"/>
      <c r="E72" s="523"/>
      <c r="F72" s="523"/>
      <c r="G72" s="523"/>
      <c r="H72" s="523"/>
      <c r="I72" s="523"/>
      <c r="J72" s="523"/>
      <c r="K72" s="523"/>
      <c r="L72" s="523"/>
      <c r="M72" s="501"/>
    </row>
    <row r="73" spans="2:13" ht="18.75" customHeight="1">
      <c r="B73" s="997" t="s">
        <v>1790</v>
      </c>
      <c r="C73" s="997"/>
      <c r="D73" s="101" t="s">
        <v>32</v>
      </c>
      <c r="E73" s="523">
        <v>4054</v>
      </c>
      <c r="F73" s="523">
        <v>4.5999999999999996</v>
      </c>
      <c r="G73" s="254">
        <v>12</v>
      </c>
      <c r="H73" s="254">
        <v>27</v>
      </c>
      <c r="I73" s="254">
        <v>4015</v>
      </c>
      <c r="J73" s="254">
        <v>1525</v>
      </c>
      <c r="K73" s="254">
        <v>0</v>
      </c>
      <c r="L73" s="254">
        <v>150628</v>
      </c>
      <c r="M73" s="501">
        <v>37.233800000000002</v>
      </c>
    </row>
    <row r="74" spans="2:13" ht="19.350000000000001" customHeight="1">
      <c r="B74" s="998" t="s">
        <v>9</v>
      </c>
      <c r="C74" s="998"/>
      <c r="D74" s="101" t="s">
        <v>34</v>
      </c>
      <c r="E74" s="523">
        <v>4182</v>
      </c>
      <c r="F74" s="523">
        <v>4.7</v>
      </c>
      <c r="G74" s="254">
        <v>13</v>
      </c>
      <c r="H74" s="254">
        <v>13</v>
      </c>
      <c r="I74" s="254">
        <v>4156</v>
      </c>
      <c r="J74" s="254">
        <v>1617</v>
      </c>
      <c r="K74" s="254">
        <v>2</v>
      </c>
      <c r="L74" s="254">
        <v>134264</v>
      </c>
      <c r="M74" s="501">
        <v>32.166899999999998</v>
      </c>
    </row>
    <row r="75" spans="2:13">
      <c r="B75" s="980" t="s">
        <v>154</v>
      </c>
      <c r="C75" s="980"/>
      <c r="D75" s="101" t="s">
        <v>120</v>
      </c>
      <c r="E75" s="523">
        <v>103.2</v>
      </c>
      <c r="F75" s="703" t="s">
        <v>33</v>
      </c>
      <c r="G75" s="523">
        <v>108.3</v>
      </c>
      <c r="H75" s="523">
        <v>48.1</v>
      </c>
      <c r="I75" s="523">
        <v>103.5</v>
      </c>
      <c r="J75" s="693">
        <v>106</v>
      </c>
      <c r="K75" s="703" t="s">
        <v>33</v>
      </c>
      <c r="L75" s="523">
        <v>89.1</v>
      </c>
      <c r="M75" s="706" t="s">
        <v>33</v>
      </c>
    </row>
    <row r="76" spans="2:13">
      <c r="B76" s="93"/>
      <c r="C76" s="93"/>
      <c r="D76" s="106"/>
      <c r="E76" s="523"/>
      <c r="F76" s="523"/>
      <c r="G76" s="523"/>
      <c r="H76" s="523"/>
      <c r="I76" s="523"/>
      <c r="J76" s="523"/>
      <c r="K76" s="523"/>
      <c r="L76" s="523"/>
      <c r="M76" s="501"/>
    </row>
    <row r="77" spans="2:13" ht="29.25" customHeight="1">
      <c r="B77" s="1244" t="s">
        <v>95</v>
      </c>
      <c r="C77" s="1244"/>
      <c r="D77" s="101" t="s">
        <v>32</v>
      </c>
      <c r="E77" s="523">
        <v>4460</v>
      </c>
      <c r="F77" s="523">
        <v>5.0999999999999996</v>
      </c>
      <c r="G77" s="254">
        <v>13</v>
      </c>
      <c r="H77" s="254">
        <v>15</v>
      </c>
      <c r="I77" s="254">
        <v>4432</v>
      </c>
      <c r="J77" s="254">
        <v>2306</v>
      </c>
      <c r="K77" s="254">
        <v>0</v>
      </c>
      <c r="L77" s="254">
        <v>154155</v>
      </c>
      <c r="M77" s="501">
        <v>34.646299999999997</v>
      </c>
    </row>
    <row r="78" spans="2:13" ht="15.75" customHeight="1">
      <c r="B78" s="1245" t="s">
        <v>1653</v>
      </c>
      <c r="C78" s="1245"/>
      <c r="D78" s="101" t="s">
        <v>34</v>
      </c>
      <c r="E78" s="523">
        <v>4193</v>
      </c>
      <c r="F78" s="523">
        <v>4.8</v>
      </c>
      <c r="G78" s="254">
        <v>3</v>
      </c>
      <c r="H78" s="254">
        <v>11</v>
      </c>
      <c r="I78" s="254">
        <v>4179</v>
      </c>
      <c r="J78" s="254">
        <v>2118</v>
      </c>
      <c r="K78" s="254">
        <v>0</v>
      </c>
      <c r="L78" s="254">
        <v>144199</v>
      </c>
      <c r="M78" s="501">
        <v>34.371600000000001</v>
      </c>
    </row>
    <row r="79" spans="2:13">
      <c r="B79" s="526"/>
      <c r="C79" s="93"/>
      <c r="D79" s="101" t="s">
        <v>120</v>
      </c>
      <c r="E79" s="693">
        <v>94</v>
      </c>
      <c r="F79" s="703" t="s">
        <v>33</v>
      </c>
      <c r="G79" s="523">
        <v>23.1</v>
      </c>
      <c r="H79" s="523">
        <v>73.3</v>
      </c>
      <c r="I79" s="523">
        <v>94.3</v>
      </c>
      <c r="J79" s="523">
        <v>91.8</v>
      </c>
      <c r="K79" s="254">
        <v>0</v>
      </c>
      <c r="L79" s="523">
        <v>93.5</v>
      </c>
      <c r="M79" s="706" t="s">
        <v>33</v>
      </c>
    </row>
    <row r="80" spans="2:13">
      <c r="B80" s="93"/>
      <c r="D80" s="106"/>
      <c r="E80" s="523"/>
      <c r="F80" s="523"/>
      <c r="G80" s="523"/>
      <c r="H80" s="523"/>
      <c r="I80" s="523"/>
      <c r="J80" s="523"/>
      <c r="K80" s="523"/>
      <c r="L80" s="523"/>
      <c r="M80" s="501"/>
    </row>
    <row r="81" spans="2:13">
      <c r="B81" s="93" t="s">
        <v>1654</v>
      </c>
      <c r="D81" s="101" t="s">
        <v>32</v>
      </c>
      <c r="E81" s="523">
        <v>4795</v>
      </c>
      <c r="F81" s="523">
        <v>5.5</v>
      </c>
      <c r="G81" s="254">
        <v>6</v>
      </c>
      <c r="H81" s="254">
        <v>11</v>
      </c>
      <c r="I81" s="254">
        <v>4778</v>
      </c>
      <c r="J81" s="254">
        <v>3569</v>
      </c>
      <c r="K81" s="254">
        <v>3</v>
      </c>
      <c r="L81" s="254">
        <v>170878</v>
      </c>
      <c r="M81" s="501">
        <v>35.679900000000004</v>
      </c>
    </row>
    <row r="82" spans="2:13">
      <c r="B82" s="524" t="s">
        <v>1655</v>
      </c>
      <c r="D82" s="101" t="s">
        <v>34</v>
      </c>
      <c r="E82" s="523">
        <v>4696</v>
      </c>
      <c r="F82" s="523">
        <v>5.3</v>
      </c>
      <c r="G82" s="254">
        <v>4</v>
      </c>
      <c r="H82" s="254">
        <v>9</v>
      </c>
      <c r="I82" s="254">
        <v>4683</v>
      </c>
      <c r="J82" s="254">
        <v>3499</v>
      </c>
      <c r="K82" s="254">
        <v>3</v>
      </c>
      <c r="L82" s="254">
        <v>163716</v>
      </c>
      <c r="M82" s="501">
        <v>34.883400000000002</v>
      </c>
    </row>
    <row r="83" spans="2:13">
      <c r="D83" s="101" t="s">
        <v>120</v>
      </c>
      <c r="E83" s="523">
        <v>97.9</v>
      </c>
      <c r="F83" s="703" t="s">
        <v>33</v>
      </c>
      <c r="G83" s="523">
        <v>66.7</v>
      </c>
      <c r="H83" s="523">
        <v>81.8</v>
      </c>
      <c r="I83" s="693">
        <v>98</v>
      </c>
      <c r="J83" s="693">
        <v>98</v>
      </c>
      <c r="K83" s="693">
        <v>100</v>
      </c>
      <c r="L83" s="523">
        <v>95.8</v>
      </c>
      <c r="M83" s="706" t="s">
        <v>33</v>
      </c>
    </row>
    <row r="84" spans="2:13">
      <c r="D84" s="106"/>
      <c r="E84" s="523"/>
      <c r="F84" s="523"/>
      <c r="G84" s="523"/>
      <c r="H84" s="523"/>
      <c r="I84" s="523"/>
      <c r="J84" s="523"/>
      <c r="K84" s="523"/>
      <c r="L84" s="523"/>
      <c r="M84" s="501"/>
    </row>
    <row r="85" spans="2:13">
      <c r="B85" s="93" t="s">
        <v>1656</v>
      </c>
      <c r="D85" s="101" t="s">
        <v>32</v>
      </c>
      <c r="E85" s="523">
        <v>8684</v>
      </c>
      <c r="F85" s="693">
        <v>10</v>
      </c>
      <c r="G85" s="254">
        <v>5</v>
      </c>
      <c r="H85" s="254">
        <v>6</v>
      </c>
      <c r="I85" s="254">
        <v>8673</v>
      </c>
      <c r="J85" s="254">
        <v>6888</v>
      </c>
      <c r="K85" s="254">
        <v>1</v>
      </c>
      <c r="L85" s="254">
        <v>279879</v>
      </c>
      <c r="M85" s="501">
        <v>32.240499999999997</v>
      </c>
    </row>
    <row r="86" spans="2:13">
      <c r="B86" s="524" t="s">
        <v>1657</v>
      </c>
      <c r="D86" s="101" t="s">
        <v>34</v>
      </c>
      <c r="E86" s="523">
        <v>9461</v>
      </c>
      <c r="F86" s="523">
        <v>10.7</v>
      </c>
      <c r="G86" s="254">
        <v>5</v>
      </c>
      <c r="H86" s="254">
        <v>13</v>
      </c>
      <c r="I86" s="254">
        <v>9443</v>
      </c>
      <c r="J86" s="254">
        <v>7577</v>
      </c>
      <c r="K86" s="254">
        <v>1</v>
      </c>
      <c r="L86" s="254">
        <v>279494</v>
      </c>
      <c r="M86" s="501">
        <v>29.554099999999998</v>
      </c>
    </row>
    <row r="87" spans="2:13">
      <c r="D87" s="101" t="s">
        <v>120</v>
      </c>
      <c r="E87" s="523">
        <v>108.9</v>
      </c>
      <c r="F87" s="703" t="s">
        <v>33</v>
      </c>
      <c r="G87" s="693">
        <v>100</v>
      </c>
      <c r="H87" s="523">
        <v>216.7</v>
      </c>
      <c r="I87" s="523">
        <v>108.9</v>
      </c>
      <c r="J87" s="693">
        <v>110</v>
      </c>
      <c r="K87" s="693">
        <v>100</v>
      </c>
      <c r="L87" s="523">
        <v>99.9</v>
      </c>
      <c r="M87" s="706" t="s">
        <v>33</v>
      </c>
    </row>
    <row r="88" spans="2:13">
      <c r="D88" s="106"/>
      <c r="E88" s="523"/>
      <c r="F88" s="523"/>
      <c r="G88" s="523"/>
      <c r="H88" s="523"/>
      <c r="I88" s="523"/>
      <c r="J88" s="523"/>
      <c r="K88" s="523"/>
      <c r="L88" s="523"/>
      <c r="M88" s="501"/>
    </row>
    <row r="89" spans="2:13" ht="18" customHeight="1">
      <c r="B89" s="93" t="s">
        <v>1658</v>
      </c>
      <c r="D89" s="101" t="s">
        <v>32</v>
      </c>
      <c r="E89" s="523">
        <v>823</v>
      </c>
      <c r="F89" s="523">
        <v>0.9</v>
      </c>
      <c r="G89" s="254">
        <v>1</v>
      </c>
      <c r="H89" s="254">
        <v>2</v>
      </c>
      <c r="I89" s="254">
        <v>820</v>
      </c>
      <c r="J89" s="254">
        <v>369</v>
      </c>
      <c r="K89" s="254">
        <v>0</v>
      </c>
      <c r="L89" s="254">
        <v>30953</v>
      </c>
      <c r="M89" s="501">
        <v>37.647199999999998</v>
      </c>
    </row>
    <row r="90" spans="2:13">
      <c r="B90" s="524" t="s">
        <v>225</v>
      </c>
      <c r="D90" s="101" t="s">
        <v>34</v>
      </c>
      <c r="E90" s="523">
        <v>882</v>
      </c>
      <c r="F90" s="693">
        <v>1</v>
      </c>
      <c r="G90" s="254">
        <v>1</v>
      </c>
      <c r="H90" s="254">
        <v>5</v>
      </c>
      <c r="I90" s="254">
        <v>876</v>
      </c>
      <c r="J90" s="254">
        <v>405</v>
      </c>
      <c r="K90" s="254">
        <v>0</v>
      </c>
      <c r="L90" s="254">
        <v>33484</v>
      </c>
      <c r="M90" s="501">
        <v>38.006799999999998</v>
      </c>
    </row>
    <row r="91" spans="2:13">
      <c r="B91" s="259"/>
      <c r="D91" s="101" t="s">
        <v>120</v>
      </c>
      <c r="E91" s="523">
        <v>107.2</v>
      </c>
      <c r="F91" s="703" t="s">
        <v>33</v>
      </c>
      <c r="G91" s="693">
        <v>100</v>
      </c>
      <c r="H91" s="693">
        <v>250</v>
      </c>
      <c r="I91" s="523">
        <v>106.8</v>
      </c>
      <c r="J91" s="523">
        <v>109.8</v>
      </c>
      <c r="K91" s="254">
        <v>0</v>
      </c>
      <c r="L91" s="523">
        <v>108.2</v>
      </c>
      <c r="M91" s="706" t="s">
        <v>33</v>
      </c>
    </row>
    <row r="92" spans="2:13">
      <c r="B92" s="259"/>
      <c r="D92" s="106"/>
      <c r="E92" s="523"/>
      <c r="F92" s="523"/>
      <c r="G92" s="523"/>
      <c r="H92" s="523"/>
      <c r="I92" s="523"/>
      <c r="J92" s="523"/>
      <c r="K92" s="523"/>
      <c r="L92" s="523"/>
      <c r="M92" s="501"/>
    </row>
    <row r="93" spans="2:13" ht="17.25" customHeight="1">
      <c r="B93" s="93" t="s">
        <v>1659</v>
      </c>
      <c r="D93" s="101" t="s">
        <v>32</v>
      </c>
      <c r="E93" s="523">
        <v>500</v>
      </c>
      <c r="F93" s="523">
        <v>0.6</v>
      </c>
      <c r="G93" s="254">
        <v>3</v>
      </c>
      <c r="H93" s="254">
        <v>2</v>
      </c>
      <c r="I93" s="254">
        <v>495</v>
      </c>
      <c r="J93" s="254">
        <v>268</v>
      </c>
      <c r="K93" s="254">
        <v>1</v>
      </c>
      <c r="L93" s="254">
        <v>22617</v>
      </c>
      <c r="M93" s="501">
        <v>45.122700000000002</v>
      </c>
    </row>
    <row r="94" spans="2:13">
      <c r="B94" s="524" t="s">
        <v>1660</v>
      </c>
      <c r="D94" s="101" t="s">
        <v>34</v>
      </c>
      <c r="E94" s="523">
        <v>397</v>
      </c>
      <c r="F94" s="523">
        <v>0.5</v>
      </c>
      <c r="G94" s="254">
        <v>0</v>
      </c>
      <c r="H94" s="254">
        <v>3</v>
      </c>
      <c r="I94" s="254">
        <v>394</v>
      </c>
      <c r="J94" s="254">
        <v>220</v>
      </c>
      <c r="K94" s="254">
        <v>3</v>
      </c>
      <c r="L94" s="254">
        <v>16411</v>
      </c>
      <c r="M94" s="501">
        <v>41.337499999999999</v>
      </c>
    </row>
    <row r="95" spans="2:13">
      <c r="C95" s="259"/>
      <c r="D95" s="101" t="s">
        <v>120</v>
      </c>
      <c r="E95" s="523">
        <v>79.400000000000006</v>
      </c>
      <c r="F95" s="703" t="s">
        <v>33</v>
      </c>
      <c r="G95" s="703" t="s">
        <v>33</v>
      </c>
      <c r="H95" s="693">
        <v>150</v>
      </c>
      <c r="I95" s="523">
        <v>79.599999999999994</v>
      </c>
      <c r="J95" s="523">
        <v>82.1</v>
      </c>
      <c r="K95" s="693">
        <v>300</v>
      </c>
      <c r="L95" s="523">
        <v>72.599999999999994</v>
      </c>
      <c r="M95" s="706" t="s">
        <v>33</v>
      </c>
    </row>
    <row r="96" spans="2:13" ht="40.15" customHeight="1">
      <c r="B96" s="997" t="s">
        <v>1711</v>
      </c>
      <c r="C96" s="997"/>
      <c r="D96" s="997"/>
      <c r="E96" s="997"/>
      <c r="F96" s="997"/>
      <c r="G96" s="997"/>
      <c r="H96" s="997"/>
      <c r="I96" s="997"/>
      <c r="J96" s="997"/>
      <c r="K96" s="997"/>
      <c r="L96" s="997"/>
    </row>
    <row r="97" spans="2:2" ht="23.45" customHeight="1">
      <c r="B97" s="246" t="s">
        <v>1712</v>
      </c>
    </row>
  </sheetData>
  <sheetProtection selectLockedCells="1" selectUnlockedCells="1"/>
  <mergeCells count="51">
    <mergeCell ref="B74:C74"/>
    <mergeCell ref="B75:C75"/>
    <mergeCell ref="B77:C77"/>
    <mergeCell ref="B78:C78"/>
    <mergeCell ref="B96:L96"/>
    <mergeCell ref="B55:C55"/>
    <mergeCell ref="B65:C65"/>
    <mergeCell ref="B66:C66"/>
    <mergeCell ref="B67:C67"/>
    <mergeCell ref="B73:C73"/>
    <mergeCell ref="B39:C39"/>
    <mergeCell ref="B45:C45"/>
    <mergeCell ref="B46:C46"/>
    <mergeCell ref="B53:C53"/>
    <mergeCell ref="B54:C54"/>
    <mergeCell ref="B18:C18"/>
    <mergeCell ref="B25:C25"/>
    <mergeCell ref="B33:C33"/>
    <mergeCell ref="B37:C37"/>
    <mergeCell ref="B38:C38"/>
    <mergeCell ref="I7:I8"/>
    <mergeCell ref="J7:J8"/>
    <mergeCell ref="K7:K8"/>
    <mergeCell ref="L7:L8"/>
    <mergeCell ref="M7:M8"/>
    <mergeCell ref="I5:I6"/>
    <mergeCell ref="J5:J6"/>
    <mergeCell ref="K5:K6"/>
    <mergeCell ref="L5:L6"/>
    <mergeCell ref="M5:M6"/>
    <mergeCell ref="B5:D8"/>
    <mergeCell ref="E5:E6"/>
    <mergeCell ref="F5:F6"/>
    <mergeCell ref="G5:G6"/>
    <mergeCell ref="H5:H6"/>
    <mergeCell ref="E7:E8"/>
    <mergeCell ref="F7:F8"/>
    <mergeCell ref="G7:G8"/>
    <mergeCell ref="H7:H8"/>
    <mergeCell ref="B4:D4"/>
    <mergeCell ref="E4:F4"/>
    <mergeCell ref="G4:I4"/>
    <mergeCell ref="J4:K4"/>
    <mergeCell ref="L4:M4"/>
    <mergeCell ref="C1:M1"/>
    <mergeCell ref="C2:M2"/>
    <mergeCell ref="B3:D3"/>
    <mergeCell ref="E3:F3"/>
    <mergeCell ref="G3:I3"/>
    <mergeCell ref="J3:K3"/>
    <mergeCell ref="L3:M3"/>
  </mergeCells>
  <pageMargins left="0.70866141732283472" right="0.70866141732283472" top="0.64" bottom="0.7" header="0.51181102362204722" footer="0.51181102362204722"/>
  <pageSetup paperSize="9" scale="43"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8F200"/>
    <pageSetUpPr fitToPage="1"/>
  </sheetPr>
  <dimension ref="A1:P244"/>
  <sheetViews>
    <sheetView workbookViewId="0"/>
  </sheetViews>
  <sheetFormatPr defaultRowHeight="12.75"/>
  <cols>
    <col min="1" max="1" width="1.875" style="7" customWidth="1"/>
    <col min="2" max="2" width="8.125" style="7" customWidth="1"/>
    <col min="3" max="3" width="34.875" style="7" customWidth="1"/>
    <col min="4" max="4" width="6.125" style="7" customWidth="1"/>
    <col min="5" max="5" width="10.75" style="598" customWidth="1"/>
    <col min="6" max="6" width="9.5" style="591" customWidth="1"/>
    <col min="7" max="7" width="9" style="7"/>
    <col min="8" max="8" width="8.125" style="7" customWidth="1"/>
    <col min="9" max="9" width="9.125" style="7" customWidth="1"/>
    <col min="10" max="10" width="9.625" style="7" customWidth="1"/>
    <col min="11" max="11" width="8.75" style="7" customWidth="1"/>
    <col min="12" max="12" width="12" style="7" customWidth="1"/>
    <col min="13" max="13" width="11" style="591" customWidth="1"/>
    <col min="14" max="16384" width="9" style="7"/>
  </cols>
  <sheetData>
    <row r="1" spans="1:14" ht="31.5" customHeight="1">
      <c r="A1" s="900" t="s">
        <v>2267</v>
      </c>
      <c r="B1" s="9" t="s">
        <v>10</v>
      </c>
      <c r="C1" s="933" t="s">
        <v>11</v>
      </c>
      <c r="D1" s="933"/>
      <c r="E1" s="933"/>
      <c r="F1" s="933"/>
      <c r="G1" s="933"/>
      <c r="H1" s="933"/>
      <c r="I1" s="933"/>
      <c r="J1" s="933"/>
      <c r="K1" s="933"/>
      <c r="L1" s="933"/>
      <c r="M1" s="933"/>
    </row>
    <row r="2" spans="1:14" ht="36.75" customHeight="1">
      <c r="B2" s="5"/>
      <c r="C2" s="934" t="s">
        <v>12</v>
      </c>
      <c r="D2" s="934"/>
      <c r="E2" s="934"/>
      <c r="F2" s="934"/>
      <c r="G2" s="934"/>
      <c r="H2" s="934"/>
      <c r="I2" s="934"/>
      <c r="J2" s="934"/>
      <c r="K2" s="934"/>
      <c r="L2" s="934"/>
      <c r="M2" s="934"/>
    </row>
    <row r="3" spans="1:14" ht="26.25" customHeight="1">
      <c r="B3" s="935" t="s">
        <v>13</v>
      </c>
      <c r="C3" s="935"/>
      <c r="D3" s="936"/>
      <c r="E3" s="932" t="s">
        <v>14</v>
      </c>
      <c r="F3" s="932"/>
      <c r="G3" s="932" t="s">
        <v>15</v>
      </c>
      <c r="H3" s="932"/>
      <c r="I3" s="932"/>
      <c r="J3" s="932" t="s">
        <v>16</v>
      </c>
      <c r="K3" s="932"/>
      <c r="L3" s="942" t="s">
        <v>17</v>
      </c>
      <c r="M3" s="942"/>
      <c r="N3" s="11"/>
    </row>
    <row r="4" spans="1:14" ht="19.5" customHeight="1">
      <c r="B4" s="943" t="s">
        <v>18</v>
      </c>
      <c r="C4" s="943"/>
      <c r="D4" s="943"/>
      <c r="E4" s="932"/>
      <c r="F4" s="932"/>
      <c r="G4" s="932"/>
      <c r="H4" s="932"/>
      <c r="I4" s="932"/>
      <c r="J4" s="932"/>
      <c r="K4" s="932"/>
      <c r="L4" s="942"/>
      <c r="M4" s="942"/>
      <c r="N4" s="11"/>
    </row>
    <row r="5" spans="1:14" ht="15" customHeight="1">
      <c r="B5" s="938" t="s">
        <v>19</v>
      </c>
      <c r="C5" s="938"/>
      <c r="D5" s="938"/>
      <c r="E5" s="932"/>
      <c r="F5" s="932"/>
      <c r="G5" s="932"/>
      <c r="H5" s="932"/>
      <c r="I5" s="932"/>
      <c r="J5" s="932"/>
      <c r="K5" s="932"/>
      <c r="L5" s="942"/>
      <c r="M5" s="942"/>
      <c r="N5" s="11"/>
    </row>
    <row r="6" spans="1:14" ht="15" customHeight="1">
      <c r="B6" s="940" t="s">
        <v>20</v>
      </c>
      <c r="C6" s="940"/>
      <c r="D6" s="940"/>
      <c r="E6" s="932"/>
      <c r="F6" s="932"/>
      <c r="G6" s="932"/>
      <c r="H6" s="932"/>
      <c r="I6" s="932"/>
      <c r="J6" s="932"/>
      <c r="K6" s="932"/>
      <c r="L6" s="942"/>
      <c r="M6" s="942"/>
      <c r="N6" s="11"/>
    </row>
    <row r="7" spans="1:14" ht="15" customHeight="1">
      <c r="B7" s="940" t="s">
        <v>21</v>
      </c>
      <c r="C7" s="940"/>
      <c r="D7" s="940"/>
      <c r="E7" s="944" t="s">
        <v>1952</v>
      </c>
      <c r="F7" s="947" t="s">
        <v>22</v>
      </c>
      <c r="G7" s="932" t="s">
        <v>23</v>
      </c>
      <c r="H7" s="932" t="s">
        <v>24</v>
      </c>
      <c r="I7" s="932" t="s">
        <v>25</v>
      </c>
      <c r="J7" s="932" t="s">
        <v>26</v>
      </c>
      <c r="K7" s="932" t="s">
        <v>27</v>
      </c>
      <c r="L7" s="932" t="s">
        <v>1956</v>
      </c>
      <c r="M7" s="937" t="s">
        <v>1953</v>
      </c>
      <c r="N7" s="11"/>
    </row>
    <row r="8" spans="1:14" ht="15" customHeight="1">
      <c r="B8" s="938" t="s">
        <v>28</v>
      </c>
      <c r="C8" s="938"/>
      <c r="D8" s="938"/>
      <c r="E8" s="945"/>
      <c r="F8" s="947"/>
      <c r="G8" s="932"/>
      <c r="H8" s="932"/>
      <c r="I8" s="932"/>
      <c r="J8" s="932"/>
      <c r="K8" s="932"/>
      <c r="L8" s="932"/>
      <c r="M8" s="937"/>
      <c r="N8" s="11"/>
    </row>
    <row r="9" spans="1:14" ht="15" customHeight="1">
      <c r="B9" s="939"/>
      <c r="C9" s="939"/>
      <c r="D9" s="939"/>
      <c r="E9" s="945"/>
      <c r="F9" s="947"/>
      <c r="G9" s="932"/>
      <c r="H9" s="932"/>
      <c r="I9" s="932"/>
      <c r="J9" s="932"/>
      <c r="K9" s="932"/>
      <c r="L9" s="932"/>
      <c r="M9" s="937"/>
      <c r="N9" s="11"/>
    </row>
    <row r="10" spans="1:14" ht="15" customHeight="1">
      <c r="B10" s="939" t="s">
        <v>1965</v>
      </c>
      <c r="C10" s="939"/>
      <c r="D10" s="939"/>
      <c r="E10" s="945"/>
      <c r="F10" s="947"/>
      <c r="G10" s="932"/>
      <c r="H10" s="932"/>
      <c r="I10" s="932"/>
      <c r="J10" s="932"/>
      <c r="K10" s="932"/>
      <c r="L10" s="932"/>
      <c r="M10" s="937"/>
      <c r="N10" s="11"/>
    </row>
    <row r="11" spans="1:14" ht="15" customHeight="1">
      <c r="B11" s="940" t="s">
        <v>29</v>
      </c>
      <c r="C11" s="940"/>
      <c r="D11" s="940"/>
      <c r="E11" s="945"/>
      <c r="F11" s="947"/>
      <c r="G11" s="932"/>
      <c r="H11" s="932"/>
      <c r="I11" s="932"/>
      <c r="J11" s="932"/>
      <c r="K11" s="932"/>
      <c r="L11" s="932"/>
      <c r="M11" s="937"/>
      <c r="N11" s="11"/>
    </row>
    <row r="12" spans="1:14" ht="33" customHeight="1">
      <c r="B12" s="941"/>
      <c r="C12" s="941"/>
      <c r="D12" s="941"/>
      <c r="E12" s="946"/>
      <c r="F12" s="947"/>
      <c r="G12" s="932"/>
      <c r="H12" s="932"/>
      <c r="I12" s="932"/>
      <c r="J12" s="932"/>
      <c r="K12" s="932"/>
      <c r="L12" s="932"/>
      <c r="M12" s="937"/>
      <c r="N12" s="11"/>
    </row>
    <row r="13" spans="1:14" ht="30.75" customHeight="1">
      <c r="B13" s="14" t="s">
        <v>30</v>
      </c>
      <c r="C13" s="15"/>
      <c r="D13" s="16">
        <v>2014</v>
      </c>
      <c r="E13" s="17">
        <v>88641</v>
      </c>
      <c r="F13" s="37">
        <v>100</v>
      </c>
      <c r="G13" s="18">
        <v>263</v>
      </c>
      <c r="H13" s="18">
        <v>530</v>
      </c>
      <c r="I13" s="18">
        <v>87848</v>
      </c>
      <c r="J13" s="18">
        <v>32708</v>
      </c>
      <c r="K13" s="18">
        <v>94</v>
      </c>
      <c r="L13" s="527">
        <v>3418936</v>
      </c>
      <c r="M13" s="37">
        <v>38.668399999999998</v>
      </c>
      <c r="N13" s="11"/>
    </row>
    <row r="14" spans="1:14" ht="15.75">
      <c r="B14" s="20" t="s">
        <v>31</v>
      </c>
      <c r="C14" s="21"/>
      <c r="D14" s="22">
        <v>2015</v>
      </c>
      <c r="E14" s="23">
        <v>87622</v>
      </c>
      <c r="F14" s="589">
        <v>100</v>
      </c>
      <c r="G14" s="24">
        <v>304</v>
      </c>
      <c r="H14" s="24">
        <v>502</v>
      </c>
      <c r="I14" s="24">
        <v>86816</v>
      </c>
      <c r="J14" s="24">
        <v>32643</v>
      </c>
      <c r="K14" s="24">
        <v>91</v>
      </c>
      <c r="L14" s="528">
        <v>3692574</v>
      </c>
      <c r="M14" s="589">
        <v>42.272199999999998</v>
      </c>
      <c r="N14" s="11"/>
    </row>
    <row r="15" spans="1:14" ht="15.75">
      <c r="B15" s="15"/>
      <c r="C15" s="15"/>
      <c r="D15" s="16" t="s">
        <v>32</v>
      </c>
      <c r="E15" s="601">
        <v>98.850399999999993</v>
      </c>
      <c r="F15" s="783" t="s">
        <v>33</v>
      </c>
      <c r="G15" s="602">
        <v>115.5894</v>
      </c>
      <c r="H15" s="602">
        <v>94.716999999999999</v>
      </c>
      <c r="I15" s="602">
        <v>98.825199999999995</v>
      </c>
      <c r="J15" s="602">
        <v>99.801299999999998</v>
      </c>
      <c r="K15" s="602">
        <v>96.808499999999995</v>
      </c>
      <c r="L15" s="603">
        <v>108.00360000000001</v>
      </c>
      <c r="M15" s="37" t="s">
        <v>33</v>
      </c>
      <c r="N15" s="11"/>
    </row>
    <row r="16" spans="1:14" s="26" customFormat="1" ht="15.75">
      <c r="B16" s="15"/>
      <c r="C16" s="15"/>
      <c r="D16" s="16" t="s">
        <v>34</v>
      </c>
      <c r="E16" s="590">
        <v>7.19</v>
      </c>
      <c r="F16" s="784" t="s">
        <v>33</v>
      </c>
      <c r="G16" s="762">
        <v>2.5000000000000001E-2</v>
      </c>
      <c r="H16" s="590">
        <v>0.04</v>
      </c>
      <c r="I16" s="590">
        <v>7.13</v>
      </c>
      <c r="J16" s="590">
        <v>5.62</v>
      </c>
      <c r="K16" s="763" t="s">
        <v>1878</v>
      </c>
      <c r="L16" s="590">
        <v>303.02</v>
      </c>
      <c r="M16" s="37" t="s">
        <v>33</v>
      </c>
      <c r="N16" s="27"/>
    </row>
    <row r="17" spans="2:14" ht="15.75" customHeight="1">
      <c r="B17" s="15"/>
      <c r="C17" s="15"/>
      <c r="D17" s="28"/>
      <c r="E17" s="54"/>
      <c r="F17" s="589"/>
      <c r="G17" s="562"/>
      <c r="H17" s="54"/>
      <c r="I17" s="22"/>
      <c r="J17" s="54"/>
      <c r="K17" s="22"/>
      <c r="L17" s="54"/>
      <c r="M17" s="589"/>
      <c r="N17" s="11"/>
    </row>
    <row r="18" spans="2:14" ht="19.5" customHeight="1">
      <c r="B18" s="948" t="s">
        <v>35</v>
      </c>
      <c r="C18" s="948"/>
      <c r="D18" s="16">
        <v>2014</v>
      </c>
      <c r="E18" s="17">
        <v>1284</v>
      </c>
      <c r="F18" s="37">
        <v>1.4484999999999999</v>
      </c>
      <c r="G18" s="18">
        <v>11</v>
      </c>
      <c r="H18" s="18">
        <v>14</v>
      </c>
      <c r="I18" s="18">
        <v>1259</v>
      </c>
      <c r="J18" s="18">
        <v>221</v>
      </c>
      <c r="K18" s="18">
        <v>1</v>
      </c>
      <c r="L18" s="527">
        <v>62754</v>
      </c>
      <c r="M18" s="37">
        <v>49.290700000000001</v>
      </c>
      <c r="N18" s="11"/>
    </row>
    <row r="19" spans="2:14" ht="15.75" customHeight="1">
      <c r="B19" s="949" t="s">
        <v>36</v>
      </c>
      <c r="C19" s="949"/>
      <c r="D19" s="22">
        <v>2015</v>
      </c>
      <c r="E19" s="23">
        <v>1296</v>
      </c>
      <c r="F19" s="589">
        <v>1.4791000000000001</v>
      </c>
      <c r="G19" s="24">
        <v>22</v>
      </c>
      <c r="H19" s="24">
        <v>23</v>
      </c>
      <c r="I19" s="24">
        <v>1251</v>
      </c>
      <c r="J19" s="24">
        <v>227</v>
      </c>
      <c r="K19" s="24">
        <v>1</v>
      </c>
      <c r="L19" s="528">
        <v>65897</v>
      </c>
      <c r="M19" s="589">
        <v>51.6083</v>
      </c>
      <c r="N19" s="11"/>
    </row>
    <row r="20" spans="2:14" ht="15.75">
      <c r="B20" s="2"/>
      <c r="C20" s="2"/>
      <c r="D20" s="16" t="s">
        <v>32</v>
      </c>
      <c r="E20" s="43">
        <v>100.9</v>
      </c>
      <c r="F20" s="37" t="s">
        <v>33</v>
      </c>
      <c r="G20" s="594">
        <v>200</v>
      </c>
      <c r="H20" s="44">
        <v>164.3</v>
      </c>
      <c r="I20" s="44">
        <v>99.4</v>
      </c>
      <c r="J20" s="44">
        <v>102.7</v>
      </c>
      <c r="K20" s="594">
        <v>100</v>
      </c>
      <c r="L20" s="595">
        <v>105</v>
      </c>
      <c r="M20" s="37" t="s">
        <v>33</v>
      </c>
      <c r="N20" s="11"/>
    </row>
    <row r="21" spans="2:14" ht="15.75">
      <c r="B21" s="29"/>
      <c r="C21" s="29"/>
      <c r="D21" s="16" t="s">
        <v>34</v>
      </c>
      <c r="E21" s="590">
        <v>10.6</v>
      </c>
      <c r="F21" s="784" t="s">
        <v>33</v>
      </c>
      <c r="G21" s="762">
        <v>0.18</v>
      </c>
      <c r="H21" s="590">
        <v>0.19</v>
      </c>
      <c r="I21" s="590">
        <v>10.23</v>
      </c>
      <c r="J21" s="590">
        <v>5.85</v>
      </c>
      <c r="K21" s="763" t="s">
        <v>1878</v>
      </c>
      <c r="L21" s="590">
        <v>538.94000000000005</v>
      </c>
      <c r="M21" s="37" t="s">
        <v>33</v>
      </c>
      <c r="N21" s="11"/>
    </row>
    <row r="22" spans="2:14" ht="19.5" customHeight="1">
      <c r="B22" s="29"/>
      <c r="C22" s="29"/>
      <c r="D22" s="28"/>
      <c r="E22" s="30">
        <v>0</v>
      </c>
      <c r="F22" s="37"/>
      <c r="G22" s="32">
        <v>0</v>
      </c>
      <c r="H22" s="30">
        <v>0</v>
      </c>
      <c r="I22" s="31">
        <v>0</v>
      </c>
      <c r="J22" s="30">
        <v>0</v>
      </c>
      <c r="K22" s="31">
        <v>0</v>
      </c>
      <c r="L22" s="30">
        <v>0</v>
      </c>
      <c r="M22" s="37"/>
      <c r="N22" s="11"/>
    </row>
    <row r="23" spans="2:14" ht="19.5" customHeight="1">
      <c r="B23" s="948" t="s">
        <v>1894</v>
      </c>
      <c r="C23" s="948"/>
      <c r="D23" s="16">
        <v>2014</v>
      </c>
      <c r="E23" s="17">
        <v>871</v>
      </c>
      <c r="F23" s="37">
        <v>0.98260000000000003</v>
      </c>
      <c r="G23" s="18">
        <v>7</v>
      </c>
      <c r="H23" s="17">
        <v>9</v>
      </c>
      <c r="I23" s="17">
        <v>855</v>
      </c>
      <c r="J23" s="17">
        <v>186</v>
      </c>
      <c r="K23" s="17">
        <v>1</v>
      </c>
      <c r="L23" s="17">
        <v>41877</v>
      </c>
      <c r="M23" s="37">
        <v>48.460599999999999</v>
      </c>
      <c r="N23" s="11"/>
    </row>
    <row r="24" spans="2:14" ht="18.75" customHeight="1">
      <c r="B24" s="950" t="s">
        <v>38</v>
      </c>
      <c r="C24" s="950"/>
      <c r="D24" s="22">
        <v>2015</v>
      </c>
      <c r="E24" s="23">
        <v>881</v>
      </c>
      <c r="F24" s="589">
        <v>1.0055000000000001</v>
      </c>
      <c r="G24" s="24">
        <v>11</v>
      </c>
      <c r="H24" s="24">
        <v>17</v>
      </c>
      <c r="I24" s="24">
        <v>853</v>
      </c>
      <c r="J24" s="24">
        <v>189</v>
      </c>
      <c r="K24" s="24">
        <v>1</v>
      </c>
      <c r="L24" s="528">
        <v>46279</v>
      </c>
      <c r="M24" s="589">
        <v>53.1218</v>
      </c>
      <c r="N24" s="11"/>
    </row>
    <row r="25" spans="2:14" ht="15.75">
      <c r="B25" s="29"/>
      <c r="C25" s="29"/>
      <c r="D25" s="16" t="s">
        <v>32</v>
      </c>
      <c r="E25" s="43">
        <v>101.1</v>
      </c>
      <c r="F25" s="37" t="s">
        <v>33</v>
      </c>
      <c r="G25" s="596">
        <v>157.1</v>
      </c>
      <c r="H25" s="596">
        <v>188.9</v>
      </c>
      <c r="I25" s="596">
        <v>99.8</v>
      </c>
      <c r="J25" s="596">
        <v>101.6</v>
      </c>
      <c r="K25" s="596">
        <v>100</v>
      </c>
      <c r="L25" s="597">
        <v>110.5</v>
      </c>
      <c r="M25" s="37" t="s">
        <v>33</v>
      </c>
      <c r="N25" s="11"/>
    </row>
    <row r="26" spans="2:14" ht="15.75">
      <c r="B26" s="29"/>
      <c r="C26" s="29"/>
      <c r="D26" s="16" t="s">
        <v>34</v>
      </c>
      <c r="E26" s="763" t="s">
        <v>1878</v>
      </c>
      <c r="F26" s="786" t="s">
        <v>33</v>
      </c>
      <c r="G26" s="763" t="s">
        <v>1878</v>
      </c>
      <c r="H26" s="763" t="s">
        <v>1878</v>
      </c>
      <c r="I26" s="763" t="s">
        <v>1878</v>
      </c>
      <c r="J26" s="763" t="s">
        <v>1878</v>
      </c>
      <c r="K26" s="763" t="s">
        <v>1878</v>
      </c>
      <c r="L26" s="763" t="s">
        <v>1878</v>
      </c>
      <c r="M26" s="787" t="s">
        <v>33</v>
      </c>
      <c r="N26" s="11"/>
    </row>
    <row r="27" spans="2:14" ht="14.25" customHeight="1">
      <c r="B27" s="29"/>
      <c r="C27" s="29"/>
      <c r="D27" s="16"/>
      <c r="E27" s="30">
        <v>0</v>
      </c>
      <c r="F27" s="37"/>
      <c r="G27" s="32">
        <v>0</v>
      </c>
      <c r="H27" s="30">
        <v>0</v>
      </c>
      <c r="I27" s="31">
        <v>0</v>
      </c>
      <c r="J27" s="30">
        <v>0</v>
      </c>
      <c r="K27" s="31">
        <v>0</v>
      </c>
      <c r="L27" s="30">
        <v>0</v>
      </c>
      <c r="M27" s="37"/>
      <c r="N27" s="11"/>
    </row>
    <row r="28" spans="2:14" ht="20.25" customHeight="1">
      <c r="B28" s="948" t="s">
        <v>39</v>
      </c>
      <c r="C28" s="948"/>
      <c r="D28" s="16">
        <v>2014</v>
      </c>
      <c r="E28" s="17">
        <v>2298</v>
      </c>
      <c r="F28" s="37">
        <v>2.5924999999999998</v>
      </c>
      <c r="G28" s="18">
        <v>25</v>
      </c>
      <c r="H28" s="18">
        <v>28</v>
      </c>
      <c r="I28" s="18">
        <v>2245</v>
      </c>
      <c r="J28" s="18">
        <v>29</v>
      </c>
      <c r="K28" s="18">
        <v>0</v>
      </c>
      <c r="L28" s="527">
        <v>174766</v>
      </c>
      <c r="M28" s="37">
        <v>76.835899999999995</v>
      </c>
      <c r="N28" s="11"/>
    </row>
    <row r="29" spans="2:14" ht="17.25" customHeight="1">
      <c r="B29" s="951" t="s">
        <v>40</v>
      </c>
      <c r="C29" s="951"/>
      <c r="D29" s="22">
        <v>2015</v>
      </c>
      <c r="E29" s="23">
        <v>2261</v>
      </c>
      <c r="F29" s="589">
        <v>2.5804</v>
      </c>
      <c r="G29" s="24">
        <v>16</v>
      </c>
      <c r="H29" s="24">
        <v>15</v>
      </c>
      <c r="I29" s="24">
        <v>2230</v>
      </c>
      <c r="J29" s="24">
        <v>41</v>
      </c>
      <c r="K29" s="24">
        <v>0</v>
      </c>
      <c r="L29" s="528">
        <v>181814</v>
      </c>
      <c r="M29" s="589">
        <v>80.962599999999995</v>
      </c>
      <c r="N29" s="11"/>
    </row>
    <row r="30" spans="2:14" ht="15.75">
      <c r="B30" s="29"/>
      <c r="C30" s="29"/>
      <c r="D30" s="16" t="s">
        <v>32</v>
      </c>
      <c r="E30" s="43">
        <v>98.4</v>
      </c>
      <c r="F30" s="37" t="s">
        <v>33</v>
      </c>
      <c r="G30" s="594">
        <v>64</v>
      </c>
      <c r="H30" s="44">
        <v>53.6</v>
      </c>
      <c r="I30" s="44">
        <v>99.3</v>
      </c>
      <c r="J30" s="44">
        <v>141.4</v>
      </c>
      <c r="K30" s="24">
        <v>0</v>
      </c>
      <c r="L30" s="595">
        <v>104</v>
      </c>
      <c r="M30" s="37" t="s">
        <v>33</v>
      </c>
      <c r="N30" s="11"/>
    </row>
    <row r="31" spans="2:14" ht="15.75">
      <c r="B31" s="29"/>
      <c r="C31" s="29"/>
      <c r="D31" s="16" t="s">
        <v>34</v>
      </c>
      <c r="E31" s="590">
        <v>14.67</v>
      </c>
      <c r="F31" s="784" t="s">
        <v>33</v>
      </c>
      <c r="G31" s="762">
        <v>0.104</v>
      </c>
      <c r="H31" s="590">
        <v>0.1</v>
      </c>
      <c r="I31" s="590">
        <v>14.47</v>
      </c>
      <c r="J31" s="590">
        <v>2.48</v>
      </c>
      <c r="K31" s="24">
        <v>0</v>
      </c>
      <c r="L31" s="590">
        <v>1179.6300000000001</v>
      </c>
      <c r="M31" s="37" t="s">
        <v>33</v>
      </c>
      <c r="N31" s="11"/>
    </row>
    <row r="32" spans="2:14" ht="15.75" customHeight="1">
      <c r="B32" s="29"/>
      <c r="C32" s="29"/>
      <c r="D32" s="28"/>
      <c r="E32" s="30">
        <v>0</v>
      </c>
      <c r="F32" s="37"/>
      <c r="G32" s="32">
        <v>0</v>
      </c>
      <c r="H32" s="30">
        <v>0</v>
      </c>
      <c r="I32" s="31">
        <v>0</v>
      </c>
      <c r="J32" s="30">
        <v>0</v>
      </c>
      <c r="K32" s="31">
        <v>0</v>
      </c>
      <c r="L32" s="30">
        <v>0</v>
      </c>
      <c r="M32" s="37"/>
      <c r="N32" s="11"/>
    </row>
    <row r="33" spans="2:14" ht="20.25" customHeight="1">
      <c r="B33" s="952" t="s">
        <v>41</v>
      </c>
      <c r="C33" s="952"/>
      <c r="D33" s="16">
        <v>2014</v>
      </c>
      <c r="E33" s="17">
        <v>1439</v>
      </c>
      <c r="F33" s="37">
        <v>1.6234</v>
      </c>
      <c r="G33" s="18">
        <v>18</v>
      </c>
      <c r="H33" s="18">
        <v>18</v>
      </c>
      <c r="I33" s="18">
        <v>1403</v>
      </c>
      <c r="J33" s="18">
        <v>13</v>
      </c>
      <c r="K33" s="18">
        <v>0</v>
      </c>
      <c r="L33" s="527">
        <v>124572</v>
      </c>
      <c r="M33" s="37">
        <v>87.598200000000006</v>
      </c>
      <c r="N33" s="11"/>
    </row>
    <row r="34" spans="2:14" ht="20.25" customHeight="1">
      <c r="B34" s="951" t="s">
        <v>42</v>
      </c>
      <c r="C34" s="951"/>
      <c r="D34" s="22">
        <v>2015</v>
      </c>
      <c r="E34" s="23">
        <v>1381</v>
      </c>
      <c r="F34" s="589">
        <v>1.5761000000000001</v>
      </c>
      <c r="G34" s="24">
        <v>8</v>
      </c>
      <c r="H34" s="24">
        <v>7</v>
      </c>
      <c r="I34" s="24">
        <v>1366</v>
      </c>
      <c r="J34" s="24">
        <v>17</v>
      </c>
      <c r="K34" s="24">
        <v>0</v>
      </c>
      <c r="L34" s="528">
        <v>124171</v>
      </c>
      <c r="M34" s="589">
        <v>90.436300000000003</v>
      </c>
      <c r="N34" s="11"/>
    </row>
    <row r="35" spans="2:14" ht="15.75">
      <c r="B35" s="34"/>
      <c r="C35" s="2"/>
      <c r="D35" s="16" t="s">
        <v>32</v>
      </c>
      <c r="E35" s="36">
        <v>96</v>
      </c>
      <c r="F35" s="37" t="s">
        <v>33</v>
      </c>
      <c r="G35" s="44">
        <v>44.4</v>
      </c>
      <c r="H35" s="44">
        <v>38.9</v>
      </c>
      <c r="I35" s="44">
        <v>97.4</v>
      </c>
      <c r="J35" s="44">
        <v>130.80000000000001</v>
      </c>
      <c r="K35" s="24">
        <v>0</v>
      </c>
      <c r="L35" s="529">
        <v>99.7</v>
      </c>
      <c r="M35" s="37" t="s">
        <v>33</v>
      </c>
      <c r="N35" s="11"/>
    </row>
    <row r="36" spans="2:14" ht="15.75">
      <c r="B36" s="29"/>
      <c r="C36" s="29"/>
      <c r="D36" s="16" t="s">
        <v>34</v>
      </c>
      <c r="E36" s="763" t="s">
        <v>1878</v>
      </c>
      <c r="F36" s="786" t="s">
        <v>33</v>
      </c>
      <c r="G36" s="763" t="s">
        <v>1878</v>
      </c>
      <c r="H36" s="763" t="s">
        <v>1878</v>
      </c>
      <c r="I36" s="763" t="s">
        <v>1878</v>
      </c>
      <c r="J36" s="763" t="s">
        <v>1878</v>
      </c>
      <c r="K36" s="24">
        <v>0</v>
      </c>
      <c r="L36" s="763" t="s">
        <v>1878</v>
      </c>
      <c r="M36" s="787" t="s">
        <v>33</v>
      </c>
      <c r="N36" s="11"/>
    </row>
    <row r="37" spans="2:14" ht="15.75" customHeight="1">
      <c r="B37" s="29"/>
      <c r="C37" s="29"/>
      <c r="D37" s="16"/>
      <c r="E37" s="35"/>
      <c r="F37" s="36"/>
      <c r="G37" s="35"/>
      <c r="H37" s="35"/>
      <c r="I37" s="35"/>
      <c r="J37" s="35"/>
      <c r="K37" s="35"/>
      <c r="L37" s="530"/>
      <c r="M37" s="37"/>
      <c r="N37" s="11"/>
    </row>
    <row r="38" spans="2:14" ht="18" customHeight="1">
      <c r="B38" s="948" t="s">
        <v>43</v>
      </c>
      <c r="C38" s="948"/>
      <c r="D38" s="16">
        <v>2014</v>
      </c>
      <c r="E38" s="17">
        <v>28620</v>
      </c>
      <c r="F38" s="37">
        <v>32.287500000000001</v>
      </c>
      <c r="G38" s="18">
        <v>55</v>
      </c>
      <c r="H38" s="18">
        <v>251</v>
      </c>
      <c r="I38" s="18">
        <v>28314</v>
      </c>
      <c r="J38" s="18">
        <v>6264</v>
      </c>
      <c r="K38" s="18">
        <v>36</v>
      </c>
      <c r="L38" s="527">
        <v>1136882</v>
      </c>
      <c r="M38" s="37">
        <v>39.795000000000002</v>
      </c>
      <c r="N38" s="11"/>
    </row>
    <row r="39" spans="2:14" ht="18" customHeight="1">
      <c r="B39" s="951" t="s">
        <v>0</v>
      </c>
      <c r="C39" s="951"/>
      <c r="D39" s="22">
        <v>2015</v>
      </c>
      <c r="E39" s="23">
        <v>28351</v>
      </c>
      <c r="F39" s="589">
        <v>32.356000000000002</v>
      </c>
      <c r="G39" s="24">
        <v>78</v>
      </c>
      <c r="H39" s="24">
        <v>211</v>
      </c>
      <c r="I39" s="24">
        <v>28062</v>
      </c>
      <c r="J39" s="24">
        <v>6288</v>
      </c>
      <c r="K39" s="24">
        <v>37</v>
      </c>
      <c r="L39" s="528">
        <v>1189782</v>
      </c>
      <c r="M39" s="589">
        <v>42.074599999999997</v>
      </c>
      <c r="N39" s="11"/>
    </row>
    <row r="40" spans="2:14" ht="15.75">
      <c r="B40" s="29"/>
      <c r="C40" s="29"/>
      <c r="D40" s="16" t="s">
        <v>32</v>
      </c>
      <c r="E40" s="43">
        <v>99.1</v>
      </c>
      <c r="F40" s="37" t="s">
        <v>33</v>
      </c>
      <c r="G40" s="44">
        <v>141.80000000000001</v>
      </c>
      <c r="H40" s="44">
        <v>84.1</v>
      </c>
      <c r="I40" s="44">
        <v>99.1</v>
      </c>
      <c r="J40" s="44">
        <v>100.4</v>
      </c>
      <c r="K40" s="44">
        <v>102.8</v>
      </c>
      <c r="L40" s="529">
        <v>104.7</v>
      </c>
      <c r="M40" s="37" t="s">
        <v>33</v>
      </c>
      <c r="N40" s="11"/>
    </row>
    <row r="41" spans="2:14" ht="15.75">
      <c r="B41" s="29"/>
      <c r="C41" s="29"/>
      <c r="D41" s="16" t="s">
        <v>34</v>
      </c>
      <c r="E41" s="590">
        <v>11.12</v>
      </c>
      <c r="F41" s="784" t="s">
        <v>33</v>
      </c>
      <c r="G41" s="762">
        <v>3.1E-2</v>
      </c>
      <c r="H41" s="590">
        <v>0.08</v>
      </c>
      <c r="I41" s="590">
        <v>11.01</v>
      </c>
      <c r="J41" s="590">
        <v>7.29</v>
      </c>
      <c r="K41" s="763" t="s">
        <v>1878</v>
      </c>
      <c r="L41" s="590">
        <v>466.59</v>
      </c>
      <c r="M41" s="37" t="s">
        <v>33</v>
      </c>
      <c r="N41" s="11"/>
    </row>
    <row r="42" spans="2:14" ht="18" customHeight="1">
      <c r="B42" s="29"/>
      <c r="C42" s="29"/>
      <c r="D42" s="28"/>
      <c r="E42" s="30">
        <v>0</v>
      </c>
      <c r="F42" s="37"/>
      <c r="G42" s="32">
        <v>0</v>
      </c>
      <c r="H42" s="30">
        <v>0</v>
      </c>
      <c r="I42" s="31">
        <v>0</v>
      </c>
      <c r="J42" s="30">
        <v>0</v>
      </c>
      <c r="K42" s="31">
        <v>0</v>
      </c>
      <c r="L42" s="30">
        <v>0</v>
      </c>
      <c r="M42" s="37"/>
      <c r="N42" s="11"/>
    </row>
    <row r="43" spans="2:14" ht="21" customHeight="1">
      <c r="B43" s="953" t="s">
        <v>44</v>
      </c>
      <c r="C43" s="953"/>
      <c r="D43" s="16">
        <v>2014</v>
      </c>
      <c r="E43" s="17">
        <v>5433</v>
      </c>
      <c r="F43" s="37">
        <v>6.1292</v>
      </c>
      <c r="G43" s="18">
        <v>9</v>
      </c>
      <c r="H43" s="18">
        <v>28</v>
      </c>
      <c r="I43" s="18">
        <v>5396</v>
      </c>
      <c r="J43" s="18">
        <v>2314</v>
      </c>
      <c r="K43" s="18">
        <v>9</v>
      </c>
      <c r="L43" s="527">
        <v>212005</v>
      </c>
      <c r="M43" s="37">
        <v>39.0854</v>
      </c>
      <c r="N43" s="11"/>
    </row>
    <row r="44" spans="2:14" ht="19.5" customHeight="1">
      <c r="B44" s="954" t="s">
        <v>45</v>
      </c>
      <c r="C44" s="954"/>
      <c r="D44" s="22">
        <v>2015</v>
      </c>
      <c r="E44" s="23">
        <v>5083</v>
      </c>
      <c r="F44" s="589">
        <v>5.8010999999999999</v>
      </c>
      <c r="G44" s="24">
        <v>10</v>
      </c>
      <c r="H44" s="24">
        <v>19</v>
      </c>
      <c r="I44" s="24">
        <v>5054</v>
      </c>
      <c r="J44" s="24">
        <v>2150</v>
      </c>
      <c r="K44" s="24">
        <v>10</v>
      </c>
      <c r="L44" s="528">
        <v>211347</v>
      </c>
      <c r="M44" s="589">
        <v>41.661099999999998</v>
      </c>
      <c r="N44" s="11"/>
    </row>
    <row r="45" spans="2:14" ht="15.75">
      <c r="B45" s="40"/>
      <c r="C45" s="41"/>
      <c r="D45" s="16" t="s">
        <v>32</v>
      </c>
      <c r="E45" s="43">
        <v>93.6</v>
      </c>
      <c r="F45" s="37" t="s">
        <v>33</v>
      </c>
      <c r="G45" s="44">
        <v>111.1</v>
      </c>
      <c r="H45" s="44">
        <v>67.900000000000006</v>
      </c>
      <c r="I45" s="44">
        <v>93.7</v>
      </c>
      <c r="J45" s="44">
        <v>92.9</v>
      </c>
      <c r="K45" s="44">
        <v>111.1</v>
      </c>
      <c r="L45" s="529">
        <v>99.7</v>
      </c>
      <c r="M45" s="37" t="s">
        <v>33</v>
      </c>
      <c r="N45" s="11"/>
    </row>
    <row r="46" spans="2:14" ht="15.75">
      <c r="B46" s="40"/>
      <c r="C46" s="40"/>
      <c r="D46" s="16" t="s">
        <v>34</v>
      </c>
      <c r="E46" s="590">
        <v>12.17</v>
      </c>
      <c r="F46" s="784" t="s">
        <v>33</v>
      </c>
      <c r="G46" s="762">
        <v>2.4E-2</v>
      </c>
      <c r="H46" s="590">
        <v>0.05</v>
      </c>
      <c r="I46" s="590">
        <v>12.1</v>
      </c>
      <c r="J46" s="590">
        <v>10.27</v>
      </c>
      <c r="K46" s="763" t="s">
        <v>1878</v>
      </c>
      <c r="L46" s="590">
        <v>505.82</v>
      </c>
      <c r="M46" s="37" t="s">
        <v>33</v>
      </c>
      <c r="N46" s="11"/>
    </row>
    <row r="47" spans="2:14" ht="21" customHeight="1">
      <c r="B47" s="40"/>
      <c r="C47" s="40"/>
      <c r="D47" s="16"/>
      <c r="E47" s="43"/>
      <c r="F47" s="37"/>
      <c r="G47" s="44"/>
      <c r="H47" s="30"/>
      <c r="I47" s="31"/>
      <c r="J47" s="30"/>
      <c r="K47" s="31"/>
      <c r="L47" s="30"/>
      <c r="M47" s="37"/>
      <c r="N47" s="11"/>
    </row>
    <row r="48" spans="2:14" ht="19.5" customHeight="1">
      <c r="B48" s="953" t="s">
        <v>46</v>
      </c>
      <c r="C48" s="953"/>
      <c r="D48" s="16">
        <v>2014</v>
      </c>
      <c r="E48" s="17">
        <v>257</v>
      </c>
      <c r="F48" s="36">
        <v>0.28989999999999999</v>
      </c>
      <c r="G48" s="18">
        <v>0</v>
      </c>
      <c r="H48" s="18">
        <v>3</v>
      </c>
      <c r="I48" s="18">
        <v>254</v>
      </c>
      <c r="J48" s="18">
        <v>51</v>
      </c>
      <c r="K48" s="18">
        <v>0</v>
      </c>
      <c r="L48" s="527">
        <v>9614</v>
      </c>
      <c r="M48" s="37">
        <v>37.4086</v>
      </c>
      <c r="N48" s="11"/>
    </row>
    <row r="49" spans="2:14" ht="18.75" customHeight="1">
      <c r="B49" s="954" t="s">
        <v>47</v>
      </c>
      <c r="C49" s="954"/>
      <c r="D49" s="22">
        <v>2015</v>
      </c>
      <c r="E49" s="23">
        <v>267</v>
      </c>
      <c r="F49" s="588">
        <v>0.30470000000000003</v>
      </c>
      <c r="G49" s="24">
        <v>0</v>
      </c>
      <c r="H49" s="24">
        <v>2</v>
      </c>
      <c r="I49" s="24">
        <v>265</v>
      </c>
      <c r="J49" s="24">
        <v>69</v>
      </c>
      <c r="K49" s="24">
        <v>0</v>
      </c>
      <c r="L49" s="528">
        <v>11355</v>
      </c>
      <c r="M49" s="589">
        <v>42.528100000000002</v>
      </c>
      <c r="N49" s="11"/>
    </row>
    <row r="50" spans="2:14" ht="15.75">
      <c r="B50" s="41"/>
      <c r="C50" s="41"/>
      <c r="D50" s="16" t="s">
        <v>32</v>
      </c>
      <c r="E50" s="43">
        <v>103.9</v>
      </c>
      <c r="F50" s="37" t="s">
        <v>33</v>
      </c>
      <c r="G50" s="24">
        <v>0</v>
      </c>
      <c r="H50" s="44">
        <v>66.7</v>
      </c>
      <c r="I50" s="44">
        <v>104.3</v>
      </c>
      <c r="J50" s="44">
        <v>135.30000000000001</v>
      </c>
      <c r="K50" s="24">
        <v>0</v>
      </c>
      <c r="L50" s="529">
        <v>118.1</v>
      </c>
      <c r="M50" s="37" t="s">
        <v>33</v>
      </c>
      <c r="N50" s="11"/>
    </row>
    <row r="51" spans="2:14" ht="15.75">
      <c r="B51" s="40"/>
      <c r="C51" s="40"/>
      <c r="D51" s="16" t="s">
        <v>34</v>
      </c>
      <c r="E51" s="590">
        <v>10.82</v>
      </c>
      <c r="F51" s="784" t="s">
        <v>33</v>
      </c>
      <c r="G51" s="24">
        <v>0</v>
      </c>
      <c r="H51" s="590">
        <v>0.08</v>
      </c>
      <c r="I51" s="590">
        <v>10.74</v>
      </c>
      <c r="J51" s="590">
        <v>9.6</v>
      </c>
      <c r="K51" s="24">
        <v>0</v>
      </c>
      <c r="L51" s="590">
        <v>460.24</v>
      </c>
      <c r="M51" s="37" t="s">
        <v>33</v>
      </c>
      <c r="N51" s="11"/>
    </row>
    <row r="52" spans="2:14" ht="19.5" customHeight="1">
      <c r="B52" s="40"/>
      <c r="C52" s="40"/>
      <c r="D52" s="16"/>
      <c r="E52" s="43"/>
      <c r="F52" s="37"/>
      <c r="G52" s="44"/>
      <c r="H52" s="30"/>
      <c r="I52" s="31"/>
      <c r="J52" s="30"/>
      <c r="K52" s="31"/>
      <c r="L52" s="30"/>
      <c r="M52" s="37"/>
      <c r="N52" s="11"/>
    </row>
    <row r="53" spans="2:14" ht="18.75" customHeight="1">
      <c r="B53" s="953" t="s">
        <v>48</v>
      </c>
      <c r="C53" s="953"/>
      <c r="D53" s="16">
        <v>2014</v>
      </c>
      <c r="E53" s="17">
        <v>27</v>
      </c>
      <c r="F53" s="36">
        <v>3.0499999999999999E-2</v>
      </c>
      <c r="G53" s="17">
        <v>0</v>
      </c>
      <c r="H53" s="17">
        <v>0</v>
      </c>
      <c r="I53" s="17">
        <v>27</v>
      </c>
      <c r="J53" s="17">
        <v>2</v>
      </c>
      <c r="K53" s="17">
        <v>0</v>
      </c>
      <c r="L53" s="527">
        <v>470</v>
      </c>
      <c r="M53" s="37">
        <v>17.407399999999999</v>
      </c>
      <c r="N53" s="11"/>
    </row>
    <row r="54" spans="2:14" ht="17.25" customHeight="1">
      <c r="B54" s="954" t="s">
        <v>49</v>
      </c>
      <c r="C54" s="954"/>
      <c r="D54" s="22">
        <v>2015</v>
      </c>
      <c r="E54" s="23">
        <v>27</v>
      </c>
      <c r="F54" s="588">
        <v>3.0800000000000001E-2</v>
      </c>
      <c r="G54" s="23">
        <v>0</v>
      </c>
      <c r="H54" s="23">
        <v>0</v>
      </c>
      <c r="I54" s="23">
        <v>27</v>
      </c>
      <c r="J54" s="23">
        <v>2</v>
      </c>
      <c r="K54" s="23">
        <v>0</v>
      </c>
      <c r="L54" s="23">
        <v>752</v>
      </c>
      <c r="M54" s="589">
        <v>27.851900000000001</v>
      </c>
      <c r="N54" s="11"/>
    </row>
    <row r="55" spans="2:14" ht="15.75">
      <c r="B55" s="40"/>
      <c r="C55" s="41"/>
      <c r="D55" s="16" t="s">
        <v>32</v>
      </c>
      <c r="E55" s="36">
        <v>100</v>
      </c>
      <c r="F55" s="37" t="s">
        <v>33</v>
      </c>
      <c r="G55" s="23">
        <v>0</v>
      </c>
      <c r="H55" s="23">
        <v>0</v>
      </c>
      <c r="I55" s="594">
        <v>100</v>
      </c>
      <c r="J55" s="594">
        <v>100</v>
      </c>
      <c r="K55" s="23">
        <v>0</v>
      </c>
      <c r="L55" s="595">
        <v>160</v>
      </c>
      <c r="M55" s="37" t="s">
        <v>33</v>
      </c>
      <c r="N55" s="11"/>
    </row>
    <row r="56" spans="2:14" ht="15.75">
      <c r="B56" s="40"/>
      <c r="C56" s="40"/>
      <c r="D56" s="16" t="s">
        <v>34</v>
      </c>
      <c r="E56" s="590">
        <v>4.54</v>
      </c>
      <c r="F56" s="784" t="s">
        <v>33</v>
      </c>
      <c r="G56" s="23">
        <v>0</v>
      </c>
      <c r="H56" s="23">
        <v>0</v>
      </c>
      <c r="I56" s="590">
        <v>4.54</v>
      </c>
      <c r="J56" s="590">
        <v>1.1200000000000001</v>
      </c>
      <c r="K56" s="23">
        <v>0</v>
      </c>
      <c r="L56" s="590">
        <v>126.31</v>
      </c>
      <c r="M56" s="37" t="s">
        <v>33</v>
      </c>
      <c r="N56" s="11"/>
    </row>
    <row r="57" spans="2:14" ht="17.25" customHeight="1">
      <c r="B57" s="40"/>
      <c r="C57" s="40"/>
      <c r="D57" s="16"/>
      <c r="E57" s="43"/>
      <c r="F57" s="37"/>
      <c r="G57" s="44"/>
      <c r="H57" s="30"/>
      <c r="I57" s="31"/>
      <c r="J57" s="30"/>
      <c r="K57" s="31"/>
      <c r="L57" s="30"/>
      <c r="M57" s="37"/>
      <c r="N57" s="11"/>
    </row>
    <row r="58" spans="2:14" ht="20.25" customHeight="1">
      <c r="B58" s="953" t="s">
        <v>50</v>
      </c>
      <c r="C58" s="953"/>
      <c r="D58" s="16">
        <v>2014</v>
      </c>
      <c r="E58" s="17">
        <v>562</v>
      </c>
      <c r="F58" s="36">
        <v>0.63400000000000001</v>
      </c>
      <c r="G58" s="17">
        <v>1</v>
      </c>
      <c r="H58" s="17">
        <v>5</v>
      </c>
      <c r="I58" s="17">
        <v>556</v>
      </c>
      <c r="J58" s="17">
        <v>260</v>
      </c>
      <c r="K58" s="17">
        <v>0</v>
      </c>
      <c r="L58" s="527">
        <v>21010</v>
      </c>
      <c r="M58" s="37">
        <v>37.451000000000001</v>
      </c>
      <c r="N58" s="11"/>
    </row>
    <row r="59" spans="2:14" ht="16.5" customHeight="1">
      <c r="B59" s="954" t="s">
        <v>51</v>
      </c>
      <c r="C59" s="954"/>
      <c r="D59" s="22">
        <v>2015</v>
      </c>
      <c r="E59" s="23">
        <v>634</v>
      </c>
      <c r="F59" s="588">
        <v>0.72360000000000002</v>
      </c>
      <c r="G59" s="23">
        <v>4</v>
      </c>
      <c r="H59" s="23">
        <v>2</v>
      </c>
      <c r="I59" s="23">
        <v>628</v>
      </c>
      <c r="J59" s="23">
        <v>317</v>
      </c>
      <c r="K59" s="23">
        <v>0</v>
      </c>
      <c r="L59" s="528">
        <v>25807</v>
      </c>
      <c r="M59" s="589">
        <v>40.963500000000003</v>
      </c>
      <c r="N59" s="11"/>
    </row>
    <row r="60" spans="2:14" ht="15.75">
      <c r="B60" s="40"/>
      <c r="C60" s="41"/>
      <c r="D60" s="16" t="s">
        <v>32</v>
      </c>
      <c r="E60" s="43">
        <v>112.8</v>
      </c>
      <c r="F60" s="37" t="s">
        <v>33</v>
      </c>
      <c r="G60" s="594">
        <v>400</v>
      </c>
      <c r="H60" s="594">
        <v>40</v>
      </c>
      <c r="I60" s="44">
        <v>112.9</v>
      </c>
      <c r="J60" s="44">
        <v>121.9</v>
      </c>
      <c r="K60" s="23">
        <v>0</v>
      </c>
      <c r="L60" s="529">
        <v>122.8</v>
      </c>
      <c r="M60" s="37" t="s">
        <v>33</v>
      </c>
      <c r="N60" s="11"/>
    </row>
    <row r="61" spans="2:14" ht="15.75">
      <c r="B61" s="40"/>
      <c r="C61" s="40"/>
      <c r="D61" s="16" t="s">
        <v>34</v>
      </c>
      <c r="E61" s="590">
        <v>11.56</v>
      </c>
      <c r="F61" s="784" t="s">
        <v>33</v>
      </c>
      <c r="G61" s="762">
        <v>7.2999999999999995E-2</v>
      </c>
      <c r="H61" s="590">
        <v>0.04</v>
      </c>
      <c r="I61" s="590">
        <v>11.45</v>
      </c>
      <c r="J61" s="590">
        <v>9.9</v>
      </c>
      <c r="K61" s="23">
        <v>0</v>
      </c>
      <c r="L61" s="590">
        <v>470.63</v>
      </c>
      <c r="M61" s="37" t="s">
        <v>33</v>
      </c>
      <c r="N61" s="11"/>
    </row>
    <row r="62" spans="2:14" ht="15" customHeight="1">
      <c r="B62" s="40"/>
      <c r="C62" s="40"/>
      <c r="D62" s="16"/>
      <c r="E62" s="43"/>
      <c r="F62" s="37"/>
      <c r="G62" s="44"/>
      <c r="H62" s="30"/>
      <c r="I62" s="31"/>
      <c r="J62" s="30"/>
      <c r="K62" s="31"/>
      <c r="L62" s="30"/>
      <c r="M62" s="37"/>
      <c r="N62" s="11"/>
    </row>
    <row r="63" spans="2:14" ht="20.25" customHeight="1">
      <c r="B63" s="953" t="s">
        <v>52</v>
      </c>
      <c r="C63" s="953"/>
      <c r="D63" s="16">
        <v>2014</v>
      </c>
      <c r="E63" s="17">
        <v>296</v>
      </c>
      <c r="F63" s="36">
        <v>0.33389999999999997</v>
      </c>
      <c r="G63" s="18">
        <v>1</v>
      </c>
      <c r="H63" s="18">
        <v>2</v>
      </c>
      <c r="I63" s="18">
        <v>293</v>
      </c>
      <c r="J63" s="18">
        <v>239</v>
      </c>
      <c r="K63" s="18">
        <v>0</v>
      </c>
      <c r="L63" s="527">
        <v>9441</v>
      </c>
      <c r="M63" s="37">
        <v>32.003399999999999</v>
      </c>
      <c r="N63" s="11"/>
    </row>
    <row r="64" spans="2:14" ht="18" customHeight="1">
      <c r="B64" s="954" t="s">
        <v>53</v>
      </c>
      <c r="C64" s="954"/>
      <c r="D64" s="22">
        <v>2015</v>
      </c>
      <c r="E64" s="23">
        <v>275</v>
      </c>
      <c r="F64" s="588">
        <v>0.31380000000000002</v>
      </c>
      <c r="G64" s="24">
        <v>0</v>
      </c>
      <c r="H64" s="24">
        <v>3</v>
      </c>
      <c r="I64" s="24">
        <v>272</v>
      </c>
      <c r="J64" s="24">
        <v>198</v>
      </c>
      <c r="K64" s="24">
        <v>0</v>
      </c>
      <c r="L64" s="528">
        <v>11360</v>
      </c>
      <c r="M64" s="589">
        <v>41.309100000000001</v>
      </c>
      <c r="N64" s="11"/>
    </row>
    <row r="65" spans="2:14" ht="15.75">
      <c r="B65" s="40"/>
      <c r="C65" s="40"/>
      <c r="D65" s="16" t="s">
        <v>32</v>
      </c>
      <c r="E65" s="43">
        <v>92.9</v>
      </c>
      <c r="F65" s="36" t="s">
        <v>33</v>
      </c>
      <c r="G65" s="37" t="s">
        <v>33</v>
      </c>
      <c r="H65" s="594">
        <v>150</v>
      </c>
      <c r="I65" s="44">
        <v>92.8</v>
      </c>
      <c r="J65" s="44">
        <v>82.8</v>
      </c>
      <c r="K65" s="24">
        <v>0</v>
      </c>
      <c r="L65" s="529">
        <v>120.3</v>
      </c>
      <c r="M65" s="37" t="s">
        <v>33</v>
      </c>
      <c r="N65" s="11"/>
    </row>
    <row r="66" spans="2:14" ht="15.75">
      <c r="B66" s="40"/>
      <c r="C66" s="40"/>
      <c r="D66" s="16" t="s">
        <v>34</v>
      </c>
      <c r="E66" s="590">
        <v>2.78</v>
      </c>
      <c r="F66" s="784" t="s">
        <v>33</v>
      </c>
      <c r="G66" s="24">
        <v>0</v>
      </c>
      <c r="H66" s="590">
        <v>0.03</v>
      </c>
      <c r="I66" s="590">
        <v>2.75</v>
      </c>
      <c r="J66" s="590">
        <v>2.4</v>
      </c>
      <c r="K66" s="24">
        <v>0</v>
      </c>
      <c r="L66" s="590">
        <v>114.97</v>
      </c>
      <c r="M66" s="37" t="s">
        <v>33</v>
      </c>
      <c r="N66" s="11"/>
    </row>
    <row r="67" spans="2:14" ht="16.5" customHeight="1">
      <c r="B67" s="40"/>
      <c r="C67" s="40"/>
      <c r="D67" s="16"/>
      <c r="E67" s="43"/>
      <c r="F67" s="37"/>
      <c r="G67" s="44"/>
      <c r="H67" s="30"/>
      <c r="I67" s="31"/>
      <c r="J67" s="30"/>
      <c r="K67" s="31"/>
      <c r="L67" s="30"/>
      <c r="M67" s="37"/>
      <c r="N67" s="11"/>
    </row>
    <row r="68" spans="2:14" ht="20.25" customHeight="1">
      <c r="B68" s="955" t="s">
        <v>1795</v>
      </c>
      <c r="C68" s="955"/>
      <c r="D68" s="16">
        <v>2014</v>
      </c>
      <c r="E68" s="17">
        <v>147</v>
      </c>
      <c r="F68" s="36">
        <v>0.1658</v>
      </c>
      <c r="G68" s="18">
        <v>0</v>
      </c>
      <c r="H68" s="18">
        <v>1</v>
      </c>
      <c r="I68" s="18">
        <v>146</v>
      </c>
      <c r="J68" s="18">
        <v>74</v>
      </c>
      <c r="K68" s="18">
        <v>0</v>
      </c>
      <c r="L68" s="527">
        <v>4962</v>
      </c>
      <c r="M68" s="37">
        <v>33.755099999999999</v>
      </c>
      <c r="N68" s="11"/>
    </row>
    <row r="69" spans="2:14" ht="19.350000000000001" customHeight="1">
      <c r="B69" s="956" t="s">
        <v>1</v>
      </c>
      <c r="C69" s="956"/>
      <c r="D69" s="22">
        <v>2015</v>
      </c>
      <c r="E69" s="23">
        <v>117</v>
      </c>
      <c r="F69" s="588">
        <v>0.13350000000000001</v>
      </c>
      <c r="G69" s="24">
        <v>0</v>
      </c>
      <c r="H69" s="24">
        <v>1</v>
      </c>
      <c r="I69" s="24">
        <v>116</v>
      </c>
      <c r="J69" s="24">
        <v>65</v>
      </c>
      <c r="K69" s="24">
        <v>0</v>
      </c>
      <c r="L69" s="528">
        <v>4882</v>
      </c>
      <c r="M69" s="589">
        <v>41.726500000000001</v>
      </c>
      <c r="N69" s="11"/>
    </row>
    <row r="70" spans="2:14" ht="22.5" customHeight="1">
      <c r="B70" s="606"/>
      <c r="C70" s="606"/>
      <c r="D70" s="16" t="s">
        <v>32</v>
      </c>
      <c r="E70" s="43">
        <v>79.599999999999994</v>
      </c>
      <c r="F70" s="37" t="s">
        <v>33</v>
      </c>
      <c r="G70" s="24">
        <v>0</v>
      </c>
      <c r="H70" s="594">
        <v>100</v>
      </c>
      <c r="I70" s="44">
        <v>79.5</v>
      </c>
      <c r="J70" s="44">
        <v>87.8</v>
      </c>
      <c r="K70" s="24">
        <v>0</v>
      </c>
      <c r="L70" s="529">
        <v>98.4</v>
      </c>
      <c r="M70" s="37" t="s">
        <v>33</v>
      </c>
      <c r="N70" s="11"/>
    </row>
    <row r="71" spans="2:14" ht="15.75">
      <c r="B71" s="41"/>
      <c r="C71" s="41"/>
      <c r="D71" s="16" t="s">
        <v>34</v>
      </c>
      <c r="E71" s="590">
        <v>4.34</v>
      </c>
      <c r="F71" s="784" t="s">
        <v>33</v>
      </c>
      <c r="G71" s="24">
        <v>0</v>
      </c>
      <c r="H71" s="590">
        <v>0.04</v>
      </c>
      <c r="I71" s="590">
        <v>4.3</v>
      </c>
      <c r="J71" s="590">
        <v>4.07</v>
      </c>
      <c r="K71" s="24">
        <v>0</v>
      </c>
      <c r="L71" s="590">
        <v>181.24</v>
      </c>
      <c r="M71" s="37" t="s">
        <v>33</v>
      </c>
      <c r="N71" s="11"/>
    </row>
    <row r="72" spans="2:14" ht="12.2" customHeight="1">
      <c r="B72" s="40"/>
      <c r="C72" s="40"/>
      <c r="D72" s="28"/>
      <c r="E72" s="43"/>
      <c r="F72" s="37"/>
      <c r="G72" s="44"/>
      <c r="H72" s="43"/>
      <c r="I72" s="16"/>
      <c r="J72" s="43"/>
      <c r="K72" s="16"/>
      <c r="L72" s="43"/>
      <c r="M72" s="37"/>
      <c r="N72" s="11"/>
    </row>
    <row r="73" spans="2:14" ht="35.1" customHeight="1">
      <c r="B73" s="955" t="s">
        <v>1796</v>
      </c>
      <c r="C73" s="955"/>
      <c r="D73" s="16">
        <v>2014</v>
      </c>
      <c r="E73" s="17">
        <v>1725</v>
      </c>
      <c r="F73" s="37">
        <v>1.9460999999999999</v>
      </c>
      <c r="G73" s="17">
        <v>10</v>
      </c>
      <c r="H73" s="17">
        <v>39</v>
      </c>
      <c r="I73" s="17">
        <v>1676</v>
      </c>
      <c r="J73" s="17">
        <v>248</v>
      </c>
      <c r="K73" s="17">
        <v>2</v>
      </c>
      <c r="L73" s="527">
        <v>81787</v>
      </c>
      <c r="M73" s="37">
        <v>47.630899999999997</v>
      </c>
      <c r="N73" s="11"/>
    </row>
    <row r="74" spans="2:14" ht="32.25" customHeight="1">
      <c r="B74" s="957" t="s">
        <v>54</v>
      </c>
      <c r="C74" s="957"/>
      <c r="D74" s="22">
        <v>2015</v>
      </c>
      <c r="E74" s="23">
        <v>1672</v>
      </c>
      <c r="F74" s="589">
        <v>1.9081999999999999</v>
      </c>
      <c r="G74" s="23">
        <v>9</v>
      </c>
      <c r="H74" s="23">
        <v>41</v>
      </c>
      <c r="I74" s="23">
        <v>1622</v>
      </c>
      <c r="J74" s="23">
        <v>222</v>
      </c>
      <c r="K74" s="23">
        <v>4</v>
      </c>
      <c r="L74" s="528">
        <v>81578</v>
      </c>
      <c r="M74" s="589">
        <v>49.054699999999997</v>
      </c>
      <c r="N74" s="11"/>
    </row>
    <row r="75" spans="2:14" ht="18.399999999999999" customHeight="1">
      <c r="B75" s="953"/>
      <c r="C75" s="953"/>
      <c r="D75" s="16" t="s">
        <v>32</v>
      </c>
      <c r="E75" s="43">
        <v>96.9</v>
      </c>
      <c r="F75" s="37" t="s">
        <v>33</v>
      </c>
      <c r="G75" s="594">
        <v>90</v>
      </c>
      <c r="H75" s="44">
        <v>105.1</v>
      </c>
      <c r="I75" s="44">
        <v>96.8</v>
      </c>
      <c r="J75" s="44">
        <v>89.5</v>
      </c>
      <c r="K75" s="594">
        <v>200</v>
      </c>
      <c r="L75" s="529">
        <v>99.7</v>
      </c>
      <c r="M75" s="37" t="s">
        <v>33</v>
      </c>
      <c r="N75" s="11"/>
    </row>
    <row r="76" spans="2:14" ht="17.649999999999999" customHeight="1">
      <c r="B76" s="954"/>
      <c r="C76" s="954"/>
      <c r="D76" s="16" t="s">
        <v>34</v>
      </c>
      <c r="E76" s="590">
        <v>13.04</v>
      </c>
      <c r="F76" s="784" t="s">
        <v>33</v>
      </c>
      <c r="G76" s="762">
        <v>7.0000000000000007E-2</v>
      </c>
      <c r="H76" s="590">
        <v>0.32</v>
      </c>
      <c r="I76" s="590">
        <v>12.65</v>
      </c>
      <c r="J76" s="590">
        <v>8.65</v>
      </c>
      <c r="K76" s="763" t="s">
        <v>1878</v>
      </c>
      <c r="L76" s="590">
        <v>636.07000000000005</v>
      </c>
      <c r="M76" s="37" t="s">
        <v>33</v>
      </c>
      <c r="N76" s="11"/>
    </row>
    <row r="77" spans="2:14" ht="13.5" customHeight="1">
      <c r="B77" s="954"/>
      <c r="C77" s="954"/>
      <c r="D77" s="47"/>
      <c r="E77" s="43"/>
      <c r="F77" s="37"/>
      <c r="G77" s="44"/>
      <c r="H77" s="43"/>
      <c r="I77" s="16"/>
      <c r="J77" s="43"/>
      <c r="K77" s="16"/>
      <c r="L77" s="43"/>
      <c r="M77" s="37"/>
      <c r="N77" s="11"/>
    </row>
    <row r="78" spans="2:14" ht="20.25" customHeight="1">
      <c r="B78" s="953" t="s">
        <v>55</v>
      </c>
      <c r="C78" s="953"/>
      <c r="D78" s="16">
        <v>2014</v>
      </c>
      <c r="E78" s="17">
        <v>753</v>
      </c>
      <c r="F78" s="37">
        <v>0.84950000000000003</v>
      </c>
      <c r="G78" s="18">
        <v>3</v>
      </c>
      <c r="H78" s="18">
        <v>11</v>
      </c>
      <c r="I78" s="18">
        <v>739</v>
      </c>
      <c r="J78" s="18">
        <v>132</v>
      </c>
      <c r="K78" s="18">
        <v>0</v>
      </c>
      <c r="L78" s="527">
        <v>31017</v>
      </c>
      <c r="M78" s="37">
        <v>41.356000000000002</v>
      </c>
      <c r="N78" s="11"/>
    </row>
    <row r="79" spans="2:14" ht="17.25" customHeight="1">
      <c r="B79" s="954" t="s">
        <v>56</v>
      </c>
      <c r="C79" s="954"/>
      <c r="D79" s="22">
        <v>2015</v>
      </c>
      <c r="E79" s="23">
        <v>752</v>
      </c>
      <c r="F79" s="589">
        <v>0.85819999999999996</v>
      </c>
      <c r="G79" s="24">
        <v>5</v>
      </c>
      <c r="H79" s="24">
        <v>4</v>
      </c>
      <c r="I79" s="24">
        <v>743</v>
      </c>
      <c r="J79" s="24">
        <v>164</v>
      </c>
      <c r="K79" s="24">
        <v>0</v>
      </c>
      <c r="L79" s="528">
        <v>33449</v>
      </c>
      <c r="M79" s="589">
        <v>44.776400000000002</v>
      </c>
      <c r="N79" s="11"/>
    </row>
    <row r="80" spans="2:14" ht="15.75">
      <c r="B80" s="41"/>
      <c r="C80" s="41"/>
      <c r="D80" s="16" t="s">
        <v>32</v>
      </c>
      <c r="E80" s="43">
        <v>99.9</v>
      </c>
      <c r="F80" s="37" t="s">
        <v>33</v>
      </c>
      <c r="G80" s="44">
        <v>166.7</v>
      </c>
      <c r="H80" s="44">
        <v>36.4</v>
      </c>
      <c r="I80" s="44">
        <v>100.5</v>
      </c>
      <c r="J80" s="44">
        <v>124.2</v>
      </c>
      <c r="K80" s="24">
        <v>0</v>
      </c>
      <c r="L80" s="529">
        <v>107.8</v>
      </c>
      <c r="M80" s="37" t="s">
        <v>33</v>
      </c>
      <c r="N80" s="11"/>
    </row>
    <row r="81" spans="1:14" ht="15.75">
      <c r="B81" s="40"/>
      <c r="C81" s="41"/>
      <c r="D81" s="16" t="s">
        <v>34</v>
      </c>
      <c r="E81" s="590">
        <v>12.66</v>
      </c>
      <c r="F81" s="784" t="s">
        <v>33</v>
      </c>
      <c r="G81" s="762">
        <v>8.4000000000000005E-2</v>
      </c>
      <c r="H81" s="590">
        <v>7.0000000000000007E-2</v>
      </c>
      <c r="I81" s="590">
        <v>12.51</v>
      </c>
      <c r="J81" s="590">
        <v>8.25</v>
      </c>
      <c r="K81" s="24">
        <v>0</v>
      </c>
      <c r="L81" s="590">
        <v>563.29</v>
      </c>
      <c r="M81" s="37" t="s">
        <v>33</v>
      </c>
      <c r="N81" s="11"/>
    </row>
    <row r="82" spans="1:14" ht="15.75">
      <c r="B82" s="41"/>
      <c r="C82" s="41"/>
      <c r="D82" s="16"/>
      <c r="E82" s="43"/>
      <c r="F82" s="788"/>
      <c r="G82" s="44"/>
      <c r="H82" s="30"/>
      <c r="I82" s="31"/>
      <c r="J82" s="30"/>
      <c r="K82" s="31"/>
      <c r="L82" s="30"/>
      <c r="M82" s="37"/>
      <c r="N82" s="11"/>
    </row>
    <row r="83" spans="1:14" ht="29.85" customHeight="1">
      <c r="B83" s="953" t="s">
        <v>57</v>
      </c>
      <c r="C83" s="953"/>
      <c r="D83" s="16">
        <v>2014</v>
      </c>
      <c r="E83" s="23">
        <v>391</v>
      </c>
      <c r="F83" s="37">
        <v>0.44109999999999999</v>
      </c>
      <c r="G83" s="18">
        <v>0</v>
      </c>
      <c r="H83" s="18">
        <v>3</v>
      </c>
      <c r="I83" s="18">
        <v>388</v>
      </c>
      <c r="J83" s="18">
        <v>97</v>
      </c>
      <c r="K83" s="18">
        <v>0</v>
      </c>
      <c r="L83" s="527">
        <v>13275</v>
      </c>
      <c r="M83" s="37">
        <v>33.9514</v>
      </c>
      <c r="N83" s="11"/>
    </row>
    <row r="84" spans="1:14" ht="18" customHeight="1">
      <c r="B84" s="954" t="s">
        <v>58</v>
      </c>
      <c r="C84" s="954"/>
      <c r="D84" s="22">
        <v>2015</v>
      </c>
      <c r="E84" s="23">
        <v>352</v>
      </c>
      <c r="F84" s="589">
        <v>0.4017</v>
      </c>
      <c r="G84" s="24">
        <v>0</v>
      </c>
      <c r="H84" s="24">
        <v>0</v>
      </c>
      <c r="I84" s="24">
        <v>352</v>
      </c>
      <c r="J84" s="24">
        <v>87</v>
      </c>
      <c r="K84" s="24">
        <v>0</v>
      </c>
      <c r="L84" s="528">
        <v>11681</v>
      </c>
      <c r="M84" s="589">
        <v>33.184699999999999</v>
      </c>
      <c r="N84" s="11"/>
    </row>
    <row r="85" spans="1:14" ht="18.95" customHeight="1">
      <c r="B85" s="606"/>
      <c r="C85" s="606"/>
      <c r="D85" s="16" t="s">
        <v>32</v>
      </c>
      <c r="E85" s="36">
        <v>90</v>
      </c>
      <c r="F85" s="37" t="s">
        <v>33</v>
      </c>
      <c r="G85" s="23">
        <v>0</v>
      </c>
      <c r="H85" s="37" t="s">
        <v>33</v>
      </c>
      <c r="I85" s="44">
        <v>90.7</v>
      </c>
      <c r="J85" s="44">
        <v>89.7</v>
      </c>
      <c r="K85" s="24">
        <v>0</v>
      </c>
      <c r="L85" s="595">
        <v>88</v>
      </c>
      <c r="M85" s="37" t="s">
        <v>33</v>
      </c>
      <c r="N85" s="11"/>
    </row>
    <row r="86" spans="1:14" ht="15.75">
      <c r="B86" s="41"/>
      <c r="C86" s="41"/>
      <c r="D86" s="16" t="s">
        <v>34</v>
      </c>
      <c r="E86" s="590">
        <v>6.91</v>
      </c>
      <c r="F86" s="784" t="s">
        <v>33</v>
      </c>
      <c r="G86" s="23">
        <v>0</v>
      </c>
      <c r="H86" s="23">
        <v>0</v>
      </c>
      <c r="I86" s="590">
        <v>6.91</v>
      </c>
      <c r="J86" s="590">
        <v>4.43</v>
      </c>
      <c r="K86" s="24">
        <v>0</v>
      </c>
      <c r="L86" s="590">
        <v>229.34</v>
      </c>
      <c r="M86" s="37" t="s">
        <v>33</v>
      </c>
      <c r="N86" s="11"/>
    </row>
    <row r="87" spans="1:14" ht="15.75">
      <c r="B87" s="41"/>
      <c r="C87" s="41"/>
      <c r="D87" s="28"/>
      <c r="E87" s="43"/>
      <c r="F87" s="37"/>
      <c r="G87" s="44"/>
      <c r="H87" s="30"/>
      <c r="I87" s="31"/>
      <c r="J87" s="30"/>
      <c r="K87" s="31"/>
      <c r="L87" s="30"/>
      <c r="M87" s="37"/>
      <c r="N87" s="11"/>
    </row>
    <row r="88" spans="1:14" ht="30" customHeight="1">
      <c r="B88" s="953" t="s">
        <v>1797</v>
      </c>
      <c r="C88" s="953"/>
      <c r="D88" s="16">
        <v>2014</v>
      </c>
      <c r="E88" s="17">
        <v>59</v>
      </c>
      <c r="F88" s="37">
        <v>6.6600000000000006E-2</v>
      </c>
      <c r="G88" s="24">
        <v>0</v>
      </c>
      <c r="H88" s="44">
        <v>1</v>
      </c>
      <c r="I88" s="44">
        <v>58</v>
      </c>
      <c r="J88" s="44">
        <v>3</v>
      </c>
      <c r="K88" s="24">
        <v>0</v>
      </c>
      <c r="L88" s="529">
        <v>3356</v>
      </c>
      <c r="M88" s="37">
        <v>56.881399999999999</v>
      </c>
      <c r="N88" s="11"/>
    </row>
    <row r="89" spans="1:14" ht="32.25" customHeight="1">
      <c r="B89" s="954" t="s">
        <v>59</v>
      </c>
      <c r="C89" s="954"/>
      <c r="D89" s="22">
        <v>2015</v>
      </c>
      <c r="E89" s="23">
        <v>72</v>
      </c>
      <c r="F89" s="589">
        <v>8.2199999999999995E-2</v>
      </c>
      <c r="G89" s="24">
        <v>0</v>
      </c>
      <c r="H89" s="562">
        <v>1</v>
      </c>
      <c r="I89" s="562">
        <v>71</v>
      </c>
      <c r="J89" s="562">
        <v>10</v>
      </c>
      <c r="K89" s="24">
        <v>0</v>
      </c>
      <c r="L89" s="569">
        <v>4895</v>
      </c>
      <c r="M89" s="37">
        <v>67.986099999999993</v>
      </c>
      <c r="N89" s="11"/>
    </row>
    <row r="90" spans="1:14" ht="19.5" customHeight="1">
      <c r="B90" s="954"/>
      <c r="C90" s="954"/>
      <c r="D90" s="16" t="s">
        <v>32</v>
      </c>
      <c r="E90" s="36">
        <v>122</v>
      </c>
      <c r="F90" s="37" t="s">
        <v>33</v>
      </c>
      <c r="G90" s="24">
        <v>0</v>
      </c>
      <c r="H90" s="594">
        <v>100</v>
      </c>
      <c r="I90" s="44">
        <v>122.4</v>
      </c>
      <c r="J90" s="44">
        <v>333.3</v>
      </c>
      <c r="K90" s="24">
        <v>0</v>
      </c>
      <c r="L90" s="529">
        <v>145.9</v>
      </c>
      <c r="M90" s="37" t="s">
        <v>33</v>
      </c>
      <c r="N90" s="11"/>
    </row>
    <row r="91" spans="1:14" ht="18" customHeight="1">
      <c r="B91" s="954"/>
      <c r="C91" s="954"/>
      <c r="D91" s="16" t="s">
        <v>34</v>
      </c>
      <c r="E91" s="590">
        <v>5.4</v>
      </c>
      <c r="F91" s="784" t="s">
        <v>33</v>
      </c>
      <c r="G91" s="24">
        <v>0</v>
      </c>
      <c r="H91" s="590">
        <v>0.08</v>
      </c>
      <c r="I91" s="590">
        <v>5.32</v>
      </c>
      <c r="J91" s="590">
        <v>3.37</v>
      </c>
      <c r="K91" s="24">
        <v>0</v>
      </c>
      <c r="L91" s="590">
        <v>367.19</v>
      </c>
      <c r="M91" s="37" t="s">
        <v>33</v>
      </c>
      <c r="N91" s="11"/>
    </row>
    <row r="92" spans="1:14" ht="15.75">
      <c r="B92" s="41"/>
      <c r="C92" s="41"/>
      <c r="D92" s="16"/>
      <c r="E92" s="43"/>
      <c r="F92" s="37"/>
      <c r="G92" s="44"/>
      <c r="H92" s="30"/>
      <c r="I92" s="31"/>
      <c r="J92" s="30"/>
      <c r="K92" s="31"/>
      <c r="L92" s="30"/>
      <c r="M92" s="37"/>
      <c r="N92" s="11"/>
    </row>
    <row r="93" spans="1:14" ht="28.5" customHeight="1">
      <c r="B93" s="953" t="s">
        <v>60</v>
      </c>
      <c r="C93" s="953"/>
      <c r="D93" s="16">
        <v>2014</v>
      </c>
      <c r="E93" s="17">
        <v>674</v>
      </c>
      <c r="F93" s="37">
        <v>0.76039999999999996</v>
      </c>
      <c r="G93" s="18">
        <v>3</v>
      </c>
      <c r="H93" s="18">
        <v>6</v>
      </c>
      <c r="I93" s="18">
        <v>665</v>
      </c>
      <c r="J93" s="18">
        <v>173</v>
      </c>
      <c r="K93" s="18">
        <v>0</v>
      </c>
      <c r="L93" s="527">
        <v>24887</v>
      </c>
      <c r="M93" s="37">
        <v>37.089399999999998</v>
      </c>
      <c r="N93" s="11"/>
    </row>
    <row r="94" spans="1:14" ht="17.649999999999999" customHeight="1">
      <c r="A94"/>
      <c r="B94" s="954" t="s">
        <v>61</v>
      </c>
      <c r="C94" s="954"/>
      <c r="D94" s="22">
        <v>2015</v>
      </c>
      <c r="E94" s="23">
        <v>651</v>
      </c>
      <c r="F94" s="589">
        <v>0.74299999999999999</v>
      </c>
      <c r="G94" s="24">
        <v>4</v>
      </c>
      <c r="H94" s="24">
        <v>2</v>
      </c>
      <c r="I94" s="24">
        <v>645</v>
      </c>
      <c r="J94" s="24">
        <v>175</v>
      </c>
      <c r="K94" s="24">
        <v>0</v>
      </c>
      <c r="L94" s="528">
        <v>27086</v>
      </c>
      <c r="M94" s="589">
        <v>41.845399999999998</v>
      </c>
      <c r="N94" s="11"/>
    </row>
    <row r="95" spans="1:14" ht="15.6" customHeight="1">
      <c r="B95" s="606"/>
      <c r="C95" s="39"/>
      <c r="D95" s="16" t="s">
        <v>32</v>
      </c>
      <c r="E95" s="43">
        <v>96.6</v>
      </c>
      <c r="F95" s="37" t="s">
        <v>33</v>
      </c>
      <c r="G95" s="44">
        <v>133.30000000000001</v>
      </c>
      <c r="H95" s="44">
        <v>33.299999999999997</v>
      </c>
      <c r="I95" s="594">
        <v>97</v>
      </c>
      <c r="J95" s="44">
        <v>101.2</v>
      </c>
      <c r="K95" s="24">
        <v>0</v>
      </c>
      <c r="L95" s="529">
        <v>108.8</v>
      </c>
      <c r="M95" s="37" t="s">
        <v>33</v>
      </c>
      <c r="N95" s="11"/>
    </row>
    <row r="96" spans="1:14" ht="15.75">
      <c r="B96" s="41"/>
      <c r="C96" s="41"/>
      <c r="D96" s="16" t="s">
        <v>34</v>
      </c>
      <c r="E96" s="590">
        <v>8.33</v>
      </c>
      <c r="F96" s="784" t="s">
        <v>33</v>
      </c>
      <c r="G96" s="762">
        <v>5.0999999999999997E-2</v>
      </c>
      <c r="H96" s="590">
        <v>0.03</v>
      </c>
      <c r="I96" s="590">
        <v>8.25</v>
      </c>
      <c r="J96" s="590">
        <v>5.85</v>
      </c>
      <c r="K96" s="24">
        <v>0</v>
      </c>
      <c r="L96" s="590">
        <v>346.48</v>
      </c>
      <c r="M96" s="37" t="s">
        <v>33</v>
      </c>
      <c r="N96" s="11"/>
    </row>
    <row r="97" spans="2:14" ht="14.25" customHeight="1">
      <c r="B97" s="40"/>
      <c r="C97" s="40"/>
      <c r="D97" s="28"/>
      <c r="E97" s="43"/>
      <c r="F97" s="37"/>
      <c r="G97" s="44"/>
      <c r="H97" s="30"/>
      <c r="I97" s="31"/>
      <c r="J97" s="30"/>
      <c r="K97" s="31"/>
      <c r="L97" s="30"/>
      <c r="M97" s="37"/>
      <c r="N97" s="11"/>
    </row>
    <row r="98" spans="2:14" ht="18.75" customHeight="1">
      <c r="B98" s="955" t="s">
        <v>1798</v>
      </c>
      <c r="C98" s="955"/>
      <c r="D98" s="16">
        <v>2014</v>
      </c>
      <c r="E98" s="17">
        <v>185</v>
      </c>
      <c r="F98" s="37">
        <v>0.2087</v>
      </c>
      <c r="G98" s="18">
        <v>0</v>
      </c>
      <c r="H98" s="18">
        <v>0</v>
      </c>
      <c r="I98" s="18">
        <v>185</v>
      </c>
      <c r="J98" s="18">
        <v>103</v>
      </c>
      <c r="K98" s="18">
        <v>0</v>
      </c>
      <c r="L98" s="527">
        <v>5441</v>
      </c>
      <c r="M98" s="37">
        <v>29.410799999999998</v>
      </c>
      <c r="N98" s="11"/>
    </row>
    <row r="99" spans="2:14" ht="17.25" customHeight="1">
      <c r="B99" s="957" t="s">
        <v>62</v>
      </c>
      <c r="C99" s="957"/>
      <c r="D99" s="22">
        <v>2015</v>
      </c>
      <c r="E99" s="23">
        <v>227</v>
      </c>
      <c r="F99" s="589">
        <v>0.2591</v>
      </c>
      <c r="G99" s="24">
        <v>0</v>
      </c>
      <c r="H99" s="24">
        <v>1</v>
      </c>
      <c r="I99" s="24">
        <v>226</v>
      </c>
      <c r="J99" s="24">
        <v>121</v>
      </c>
      <c r="K99" s="24">
        <v>0</v>
      </c>
      <c r="L99" s="528">
        <v>8661</v>
      </c>
      <c r="M99" s="589">
        <v>38.154200000000003</v>
      </c>
      <c r="N99" s="11"/>
    </row>
    <row r="100" spans="2:14" ht="16.5" customHeight="1">
      <c r="B100" s="606"/>
      <c r="C100" s="606"/>
      <c r="D100" s="16" t="s">
        <v>32</v>
      </c>
      <c r="E100" s="43">
        <v>122.7</v>
      </c>
      <c r="F100" s="37" t="s">
        <v>33</v>
      </c>
      <c r="G100" s="24">
        <v>0</v>
      </c>
      <c r="H100" s="24">
        <v>0</v>
      </c>
      <c r="I100" s="44">
        <v>122.2</v>
      </c>
      <c r="J100" s="44">
        <v>117.5</v>
      </c>
      <c r="K100" s="24">
        <v>0</v>
      </c>
      <c r="L100" s="529">
        <v>159.19999999999999</v>
      </c>
      <c r="M100" s="37" t="s">
        <v>33</v>
      </c>
      <c r="N100" s="11"/>
    </row>
    <row r="101" spans="2:14" ht="16.350000000000001" customHeight="1">
      <c r="B101" s="606"/>
      <c r="C101" s="606"/>
      <c r="D101" s="16" t="s">
        <v>34</v>
      </c>
      <c r="E101" s="590">
        <v>9.98</v>
      </c>
      <c r="F101" s="784" t="s">
        <v>33</v>
      </c>
      <c r="G101" s="24">
        <v>0</v>
      </c>
      <c r="H101" s="590">
        <v>0.04</v>
      </c>
      <c r="I101" s="590">
        <v>9.94</v>
      </c>
      <c r="J101" s="590">
        <v>9.18</v>
      </c>
      <c r="K101" s="24">
        <v>0</v>
      </c>
      <c r="L101" s="590">
        <v>380.77</v>
      </c>
      <c r="M101" s="37" t="s">
        <v>33</v>
      </c>
      <c r="N101" s="11"/>
    </row>
    <row r="102" spans="2:14" ht="14.85" customHeight="1">
      <c r="B102" s="954"/>
      <c r="C102" s="954"/>
      <c r="D102" s="47"/>
      <c r="E102" s="43"/>
      <c r="F102" s="37"/>
      <c r="G102" s="44"/>
      <c r="H102" s="43"/>
      <c r="I102" s="16"/>
      <c r="J102" s="43"/>
      <c r="K102" s="16"/>
      <c r="L102" s="43"/>
      <c r="M102" s="37"/>
      <c r="N102" s="11"/>
    </row>
    <row r="103" spans="2:14" ht="32.65" customHeight="1">
      <c r="B103" s="958" t="s">
        <v>63</v>
      </c>
      <c r="C103" s="958"/>
      <c r="D103" s="16">
        <v>2014</v>
      </c>
      <c r="E103" s="17">
        <v>2223</v>
      </c>
      <c r="F103" s="37">
        <v>2.5078999999999998</v>
      </c>
      <c r="G103" s="18">
        <v>3</v>
      </c>
      <c r="H103" s="18">
        <v>15</v>
      </c>
      <c r="I103" s="18">
        <v>2205</v>
      </c>
      <c r="J103" s="18">
        <v>447</v>
      </c>
      <c r="K103" s="18">
        <v>0</v>
      </c>
      <c r="L103" s="527">
        <v>84072</v>
      </c>
      <c r="M103" s="37">
        <v>37.8703</v>
      </c>
      <c r="N103" s="11"/>
    </row>
    <row r="104" spans="2:14" ht="20.25" customHeight="1">
      <c r="B104" s="959" t="s">
        <v>64</v>
      </c>
      <c r="C104" s="959"/>
      <c r="D104" s="22">
        <v>2015</v>
      </c>
      <c r="E104" s="23">
        <v>2328</v>
      </c>
      <c r="F104" s="589">
        <v>2.6568999999999998</v>
      </c>
      <c r="G104" s="24">
        <v>3</v>
      </c>
      <c r="H104" s="24">
        <v>15</v>
      </c>
      <c r="I104" s="24">
        <v>2310</v>
      </c>
      <c r="J104" s="24">
        <v>484</v>
      </c>
      <c r="K104" s="24">
        <v>0</v>
      </c>
      <c r="L104" s="528">
        <v>88034</v>
      </c>
      <c r="M104" s="589">
        <v>37.864100000000001</v>
      </c>
      <c r="N104" s="11"/>
    </row>
    <row r="105" spans="2:14" ht="19.5" customHeight="1">
      <c r="B105" s="606"/>
      <c r="C105" s="39"/>
      <c r="D105" s="16" t="s">
        <v>32</v>
      </c>
      <c r="E105" s="43">
        <v>104.7</v>
      </c>
      <c r="F105" s="37" t="s">
        <v>33</v>
      </c>
      <c r="G105" s="594">
        <v>100</v>
      </c>
      <c r="H105" s="594">
        <v>100</v>
      </c>
      <c r="I105" s="44">
        <v>104.8</v>
      </c>
      <c r="J105" s="44">
        <v>108.3</v>
      </c>
      <c r="K105" s="24">
        <v>0</v>
      </c>
      <c r="L105" s="529">
        <v>104.7</v>
      </c>
      <c r="M105" s="37" t="s">
        <v>33</v>
      </c>
      <c r="N105" s="11"/>
    </row>
    <row r="106" spans="2:14" ht="17.25" customHeight="1">
      <c r="B106" s="41"/>
      <c r="C106" s="41"/>
      <c r="D106" s="16" t="s">
        <v>34</v>
      </c>
      <c r="E106" s="590">
        <v>11.99</v>
      </c>
      <c r="F106" s="784" t="s">
        <v>33</v>
      </c>
      <c r="G106" s="762">
        <v>1.4999999999999999E-2</v>
      </c>
      <c r="H106" s="590">
        <v>0.08</v>
      </c>
      <c r="I106" s="590">
        <v>11.89</v>
      </c>
      <c r="J106" s="590">
        <v>7.67</v>
      </c>
      <c r="K106" s="24">
        <v>0</v>
      </c>
      <c r="L106" s="590">
        <v>453.49</v>
      </c>
      <c r="M106" s="37" t="s">
        <v>33</v>
      </c>
      <c r="N106" s="11"/>
    </row>
    <row r="107" spans="2:14" ht="15.75">
      <c r="B107" s="40"/>
      <c r="C107" s="40"/>
      <c r="D107" s="16"/>
      <c r="E107" s="43"/>
      <c r="F107" s="37"/>
      <c r="G107" s="44"/>
      <c r="H107" s="30"/>
      <c r="I107" s="31"/>
      <c r="J107" s="30"/>
      <c r="K107" s="31"/>
      <c r="L107" s="30"/>
      <c r="M107" s="37"/>
      <c r="N107" s="11"/>
    </row>
    <row r="108" spans="2:14" ht="29.1" customHeight="1">
      <c r="B108" s="958" t="s">
        <v>65</v>
      </c>
      <c r="C108" s="958"/>
      <c r="D108" s="16">
        <v>2014</v>
      </c>
      <c r="E108" s="17">
        <v>1468</v>
      </c>
      <c r="F108" s="37">
        <v>1.6560999999999999</v>
      </c>
      <c r="G108" s="18">
        <v>3</v>
      </c>
      <c r="H108" s="18">
        <v>12</v>
      </c>
      <c r="I108" s="18">
        <v>1453</v>
      </c>
      <c r="J108" s="18">
        <v>170</v>
      </c>
      <c r="K108" s="18">
        <v>0</v>
      </c>
      <c r="L108" s="527">
        <v>64929</v>
      </c>
      <c r="M108" s="37">
        <v>44.320099999999996</v>
      </c>
      <c r="N108" s="11"/>
    </row>
    <row r="109" spans="2:14" ht="27.75" customHeight="1">
      <c r="B109" s="959" t="s">
        <v>66</v>
      </c>
      <c r="C109" s="959"/>
      <c r="D109" s="22">
        <v>2015</v>
      </c>
      <c r="E109" s="23">
        <v>1599</v>
      </c>
      <c r="F109" s="589">
        <v>1.8249</v>
      </c>
      <c r="G109" s="24">
        <v>6</v>
      </c>
      <c r="H109" s="24">
        <v>9</v>
      </c>
      <c r="I109" s="24">
        <v>1584</v>
      </c>
      <c r="J109" s="24">
        <v>220</v>
      </c>
      <c r="K109" s="24">
        <v>0</v>
      </c>
      <c r="L109" s="528">
        <v>71604</v>
      </c>
      <c r="M109" s="589">
        <v>44.949199999999998</v>
      </c>
      <c r="N109" s="11"/>
    </row>
    <row r="110" spans="2:14" ht="18" customHeight="1">
      <c r="B110" s="606"/>
      <c r="C110" s="606"/>
      <c r="D110" s="16" t="s">
        <v>32</v>
      </c>
      <c r="E110" s="43">
        <v>108.9</v>
      </c>
      <c r="F110" s="37" t="s">
        <v>33</v>
      </c>
      <c r="G110" s="594">
        <v>200</v>
      </c>
      <c r="H110" s="594">
        <v>75</v>
      </c>
      <c r="I110" s="594">
        <v>109</v>
      </c>
      <c r="J110" s="44">
        <v>129.4</v>
      </c>
      <c r="K110" s="24">
        <v>0</v>
      </c>
      <c r="L110" s="529">
        <v>110.3</v>
      </c>
      <c r="M110" s="37" t="s">
        <v>33</v>
      </c>
      <c r="N110" s="11"/>
    </row>
    <row r="111" spans="2:14" ht="17.25" customHeight="1">
      <c r="B111" s="606"/>
      <c r="C111" s="606"/>
      <c r="D111" s="16" t="s">
        <v>34</v>
      </c>
      <c r="E111" s="590">
        <v>12.17</v>
      </c>
      <c r="F111" s="784" t="s">
        <v>33</v>
      </c>
      <c r="G111" s="762">
        <v>4.5999999999999999E-2</v>
      </c>
      <c r="H111" s="590">
        <v>7.0000000000000007E-2</v>
      </c>
      <c r="I111" s="590">
        <v>12.05</v>
      </c>
      <c r="J111" s="590">
        <v>7.18</v>
      </c>
      <c r="K111" s="24">
        <v>0</v>
      </c>
      <c r="L111" s="590">
        <v>545.16</v>
      </c>
      <c r="M111" s="37" t="s">
        <v>33</v>
      </c>
      <c r="N111" s="11"/>
    </row>
    <row r="112" spans="2:14" ht="15.75">
      <c r="B112" s="40"/>
      <c r="C112" s="41"/>
      <c r="D112" s="16"/>
      <c r="E112" s="43"/>
      <c r="F112" s="37"/>
      <c r="G112" s="44"/>
      <c r="H112" s="30"/>
      <c r="I112" s="31"/>
      <c r="J112" s="30"/>
      <c r="K112" s="31"/>
      <c r="L112" s="30"/>
      <c r="M112" s="37"/>
      <c r="N112" s="11"/>
    </row>
    <row r="113" spans="2:14" ht="17.25" customHeight="1">
      <c r="B113" s="953" t="s">
        <v>67</v>
      </c>
      <c r="C113" s="953"/>
      <c r="D113" s="16">
        <v>2014</v>
      </c>
      <c r="E113" s="17">
        <v>889</v>
      </c>
      <c r="F113" s="37">
        <v>1.0028999999999999</v>
      </c>
      <c r="G113" s="18">
        <v>2</v>
      </c>
      <c r="H113" s="18">
        <v>10</v>
      </c>
      <c r="I113" s="18">
        <v>877</v>
      </c>
      <c r="J113" s="18">
        <v>58</v>
      </c>
      <c r="K113" s="18">
        <v>2</v>
      </c>
      <c r="L113" s="527">
        <v>42578</v>
      </c>
      <c r="M113" s="37">
        <v>48.002299999999998</v>
      </c>
      <c r="N113" s="11"/>
    </row>
    <row r="114" spans="2:14" ht="16.5" customHeight="1">
      <c r="B114" s="954" t="s">
        <v>68</v>
      </c>
      <c r="C114" s="954"/>
      <c r="D114" s="22">
        <v>2015</v>
      </c>
      <c r="E114" s="23">
        <v>907</v>
      </c>
      <c r="F114" s="589">
        <v>1.0350999999999999</v>
      </c>
      <c r="G114" s="24">
        <v>0</v>
      </c>
      <c r="H114" s="24">
        <v>11</v>
      </c>
      <c r="I114" s="24">
        <v>896</v>
      </c>
      <c r="J114" s="24">
        <v>61</v>
      </c>
      <c r="K114" s="24">
        <v>0</v>
      </c>
      <c r="L114" s="528">
        <v>47564</v>
      </c>
      <c r="M114" s="589">
        <v>52.441000000000003</v>
      </c>
      <c r="N114" s="11"/>
    </row>
    <row r="115" spans="2:14" ht="15.75">
      <c r="B115" s="41"/>
      <c r="C115" s="41"/>
      <c r="D115" s="16" t="s">
        <v>32</v>
      </c>
      <c r="E115" s="36">
        <v>102</v>
      </c>
      <c r="F115" s="36" t="s">
        <v>33</v>
      </c>
      <c r="G115" s="37" t="s">
        <v>33</v>
      </c>
      <c r="H115" s="594">
        <v>110</v>
      </c>
      <c r="I115" s="44">
        <v>102.2</v>
      </c>
      <c r="J115" s="43">
        <v>105.2</v>
      </c>
      <c r="K115" s="37" t="s">
        <v>33</v>
      </c>
      <c r="L115" s="529">
        <v>111.7</v>
      </c>
      <c r="M115" s="37" t="s">
        <v>33</v>
      </c>
      <c r="N115" s="11"/>
    </row>
    <row r="116" spans="2:14" ht="15.75">
      <c r="B116" s="41"/>
      <c r="C116" s="41"/>
      <c r="D116" s="16" t="s">
        <v>34</v>
      </c>
      <c r="E116" s="590">
        <v>14.42</v>
      </c>
      <c r="F116" s="784" t="s">
        <v>33</v>
      </c>
      <c r="G116" s="24">
        <v>0</v>
      </c>
      <c r="H116" s="590">
        <v>0.17</v>
      </c>
      <c r="I116" s="590">
        <v>14.25</v>
      </c>
      <c r="J116" s="590">
        <v>6.17</v>
      </c>
      <c r="K116" s="24">
        <v>0</v>
      </c>
      <c r="L116" s="590">
        <v>756.21</v>
      </c>
      <c r="M116" s="37" t="s">
        <v>33</v>
      </c>
      <c r="N116" s="11"/>
    </row>
    <row r="117" spans="2:14" ht="15.75">
      <c r="B117" s="40"/>
      <c r="C117" s="40"/>
      <c r="D117" s="16"/>
      <c r="E117" s="43"/>
      <c r="F117" s="37"/>
      <c r="G117" s="44"/>
      <c r="H117" s="30"/>
      <c r="I117" s="31"/>
      <c r="J117" s="30"/>
      <c r="K117" s="31"/>
      <c r="L117" s="30"/>
      <c r="M117" s="37"/>
      <c r="N117" s="11"/>
    </row>
    <row r="118" spans="2:14" ht="19.7" customHeight="1">
      <c r="B118" s="955" t="s">
        <v>1799</v>
      </c>
      <c r="C118" s="955"/>
      <c r="D118" s="16">
        <v>2014</v>
      </c>
      <c r="E118" s="17">
        <v>4289</v>
      </c>
      <c r="F118" s="37">
        <v>4.8385999999999996</v>
      </c>
      <c r="G118" s="18">
        <v>11</v>
      </c>
      <c r="H118" s="18">
        <v>48</v>
      </c>
      <c r="I118" s="18">
        <v>4230</v>
      </c>
      <c r="J118" s="18">
        <v>325</v>
      </c>
      <c r="K118" s="18">
        <v>9</v>
      </c>
      <c r="L118" s="527">
        <v>178852</v>
      </c>
      <c r="M118" s="37">
        <v>41.807400000000001</v>
      </c>
      <c r="N118" s="11"/>
    </row>
    <row r="119" spans="2:14" ht="17.25" customHeight="1">
      <c r="B119" s="957" t="s">
        <v>69</v>
      </c>
      <c r="C119" s="957"/>
      <c r="D119" s="22">
        <v>2015</v>
      </c>
      <c r="E119" s="23">
        <v>4139</v>
      </c>
      <c r="F119" s="589">
        <v>4.7237</v>
      </c>
      <c r="G119" s="528">
        <v>19</v>
      </c>
      <c r="H119" s="528">
        <v>51</v>
      </c>
      <c r="I119" s="528">
        <v>4069</v>
      </c>
      <c r="J119" s="528">
        <v>300</v>
      </c>
      <c r="K119" s="528">
        <v>7</v>
      </c>
      <c r="L119" s="528">
        <v>177201</v>
      </c>
      <c r="M119" s="589">
        <v>42.999499999999998</v>
      </c>
      <c r="N119" s="11"/>
    </row>
    <row r="120" spans="2:14" ht="18" customHeight="1">
      <c r="B120" s="606"/>
      <c r="C120" s="606"/>
      <c r="D120" s="16" t="s">
        <v>32</v>
      </c>
      <c r="E120" s="43">
        <v>96.5</v>
      </c>
      <c r="F120" s="37" t="s">
        <v>33</v>
      </c>
      <c r="G120" s="44">
        <v>172.7</v>
      </c>
      <c r="H120" s="44">
        <v>106.3</v>
      </c>
      <c r="I120" s="44">
        <v>96.2</v>
      </c>
      <c r="J120" s="44">
        <v>92.3</v>
      </c>
      <c r="K120" s="44">
        <v>77.8</v>
      </c>
      <c r="L120" s="529">
        <v>99.1</v>
      </c>
      <c r="M120" s="37" t="s">
        <v>33</v>
      </c>
      <c r="N120" s="11"/>
    </row>
    <row r="121" spans="2:14" ht="17.25" customHeight="1">
      <c r="B121" s="606"/>
      <c r="C121" s="606"/>
      <c r="D121" s="16" t="s">
        <v>34</v>
      </c>
      <c r="E121" s="590">
        <v>13.16</v>
      </c>
      <c r="F121" s="784" t="s">
        <v>33</v>
      </c>
      <c r="G121" s="762">
        <v>0.06</v>
      </c>
      <c r="H121" s="590">
        <v>0.16</v>
      </c>
      <c r="I121" s="590">
        <v>12.94</v>
      </c>
      <c r="J121" s="590">
        <v>6.01</v>
      </c>
      <c r="K121" s="763" t="s">
        <v>1878</v>
      </c>
      <c r="L121" s="590">
        <v>536.25</v>
      </c>
      <c r="M121" s="37" t="s">
        <v>33</v>
      </c>
      <c r="N121" s="11"/>
    </row>
    <row r="122" spans="2:14" ht="15.75">
      <c r="B122" s="40"/>
      <c r="C122" s="40"/>
      <c r="D122" s="28"/>
      <c r="E122" s="43"/>
      <c r="F122" s="37"/>
      <c r="G122" s="44"/>
      <c r="H122" s="43"/>
      <c r="I122" s="16"/>
      <c r="J122" s="43"/>
      <c r="K122" s="16"/>
      <c r="L122" s="43"/>
      <c r="M122" s="37"/>
      <c r="N122" s="11"/>
    </row>
    <row r="123" spans="2:14" ht="28.5" customHeight="1">
      <c r="B123" s="953" t="s">
        <v>70</v>
      </c>
      <c r="C123" s="953"/>
      <c r="D123" s="16">
        <v>2014</v>
      </c>
      <c r="E123" s="17">
        <v>370</v>
      </c>
      <c r="F123" s="37">
        <v>0.41739999999999999</v>
      </c>
      <c r="G123" s="18">
        <v>0</v>
      </c>
      <c r="H123" s="18">
        <v>1</v>
      </c>
      <c r="I123" s="18">
        <v>369</v>
      </c>
      <c r="J123" s="18">
        <v>128</v>
      </c>
      <c r="K123" s="18">
        <v>0</v>
      </c>
      <c r="L123" s="527">
        <v>10450</v>
      </c>
      <c r="M123" s="37">
        <v>28.243200000000002</v>
      </c>
      <c r="N123" s="11"/>
    </row>
    <row r="124" spans="2:14" ht="27.75" customHeight="1">
      <c r="B124" s="954" t="s">
        <v>71</v>
      </c>
      <c r="C124" s="954"/>
      <c r="D124" s="22">
        <v>2015</v>
      </c>
      <c r="E124" s="23">
        <v>356</v>
      </c>
      <c r="F124" s="589">
        <v>0.40629999999999999</v>
      </c>
      <c r="G124" s="24">
        <v>0</v>
      </c>
      <c r="H124" s="24">
        <v>2</v>
      </c>
      <c r="I124" s="24">
        <v>354</v>
      </c>
      <c r="J124" s="24">
        <v>136</v>
      </c>
      <c r="K124" s="24">
        <v>0</v>
      </c>
      <c r="L124" s="528">
        <v>12213</v>
      </c>
      <c r="M124" s="589">
        <v>34.306199999999997</v>
      </c>
      <c r="N124" s="11"/>
    </row>
    <row r="125" spans="2:14" ht="17.25" customHeight="1">
      <c r="B125" s="606"/>
      <c r="C125" s="39"/>
      <c r="D125" s="16" t="s">
        <v>32</v>
      </c>
      <c r="E125" s="43">
        <v>96.2</v>
      </c>
      <c r="F125" s="37" t="s">
        <v>33</v>
      </c>
      <c r="G125" s="24">
        <v>0</v>
      </c>
      <c r="H125" s="594">
        <v>200</v>
      </c>
      <c r="I125" s="44">
        <v>95.9</v>
      </c>
      <c r="J125" s="44">
        <v>106.3</v>
      </c>
      <c r="K125" s="24">
        <v>0</v>
      </c>
      <c r="L125" s="529">
        <v>116.9</v>
      </c>
      <c r="M125" s="37" t="s">
        <v>33</v>
      </c>
      <c r="N125" s="11"/>
    </row>
    <row r="126" spans="2:14" ht="18.75" customHeight="1">
      <c r="B126" s="954"/>
      <c r="C126" s="954"/>
      <c r="D126" s="16" t="s">
        <v>34</v>
      </c>
      <c r="E126" s="590">
        <v>5.9</v>
      </c>
      <c r="F126" s="784" t="s">
        <v>33</v>
      </c>
      <c r="G126" s="24">
        <v>0</v>
      </c>
      <c r="H126" s="590">
        <v>0.03</v>
      </c>
      <c r="I126" s="590">
        <v>5.87</v>
      </c>
      <c r="J126" s="590">
        <v>5.03</v>
      </c>
      <c r="K126" s="24">
        <v>0</v>
      </c>
      <c r="L126" s="590">
        <v>202.4</v>
      </c>
      <c r="M126" s="37" t="s">
        <v>33</v>
      </c>
      <c r="N126" s="11"/>
    </row>
    <row r="127" spans="2:14" ht="15.75">
      <c r="B127" s="40"/>
      <c r="C127" s="40"/>
      <c r="D127" s="16"/>
      <c r="E127" s="43"/>
      <c r="F127" s="37"/>
      <c r="G127" s="44"/>
      <c r="H127" s="30"/>
      <c r="I127" s="31"/>
      <c r="J127" s="30"/>
      <c r="K127" s="31"/>
      <c r="L127" s="30"/>
      <c r="M127" s="37"/>
      <c r="N127" s="11"/>
    </row>
    <row r="128" spans="2:14" ht="18" customHeight="1">
      <c r="B128" s="953" t="s">
        <v>72</v>
      </c>
      <c r="C128" s="953"/>
      <c r="D128" s="16">
        <v>2014</v>
      </c>
      <c r="E128" s="17">
        <v>1040</v>
      </c>
      <c r="F128" s="37">
        <v>1.1733</v>
      </c>
      <c r="G128" s="18">
        <v>1</v>
      </c>
      <c r="H128" s="18">
        <v>6</v>
      </c>
      <c r="I128" s="18">
        <v>1033</v>
      </c>
      <c r="J128" s="18">
        <v>265</v>
      </c>
      <c r="K128" s="18">
        <v>1</v>
      </c>
      <c r="L128" s="527">
        <v>36000</v>
      </c>
      <c r="M128" s="37">
        <v>34.617899999999999</v>
      </c>
      <c r="N128" s="11"/>
    </row>
    <row r="129" spans="2:14" ht="18" customHeight="1">
      <c r="B129" s="954" t="s">
        <v>73</v>
      </c>
      <c r="C129" s="954"/>
      <c r="D129" s="22">
        <v>2015</v>
      </c>
      <c r="E129" s="23">
        <v>964</v>
      </c>
      <c r="F129" s="589">
        <v>1.1002000000000001</v>
      </c>
      <c r="G129" s="24">
        <v>0</v>
      </c>
      <c r="H129" s="24">
        <v>6</v>
      </c>
      <c r="I129" s="24">
        <v>958</v>
      </c>
      <c r="J129" s="24">
        <v>234</v>
      </c>
      <c r="K129" s="24">
        <v>0</v>
      </c>
      <c r="L129" s="528">
        <v>34484</v>
      </c>
      <c r="M129" s="589">
        <v>35.771799999999999</v>
      </c>
      <c r="N129" s="11"/>
    </row>
    <row r="130" spans="2:14" ht="15.75">
      <c r="B130" s="40"/>
      <c r="C130" s="41"/>
      <c r="D130" s="16" t="s">
        <v>32</v>
      </c>
      <c r="E130" s="43">
        <v>92.7</v>
      </c>
      <c r="F130" s="37" t="s">
        <v>33</v>
      </c>
      <c r="G130" s="789" t="s">
        <v>33</v>
      </c>
      <c r="H130" s="594">
        <v>100</v>
      </c>
      <c r="I130" s="44">
        <v>92.7</v>
      </c>
      <c r="J130" s="43">
        <v>88.3</v>
      </c>
      <c r="K130" s="37" t="s">
        <v>33</v>
      </c>
      <c r="L130" s="529">
        <v>95.8</v>
      </c>
      <c r="M130" s="37" t="s">
        <v>33</v>
      </c>
      <c r="N130" s="11"/>
    </row>
    <row r="131" spans="2:14" ht="15.75">
      <c r="B131" s="41"/>
      <c r="C131" s="41"/>
      <c r="D131" s="16" t="s">
        <v>34</v>
      </c>
      <c r="E131" s="590">
        <v>9.34</v>
      </c>
      <c r="F131" s="784" t="s">
        <v>33</v>
      </c>
      <c r="G131" s="24">
        <v>0</v>
      </c>
      <c r="H131" s="590">
        <v>0.06</v>
      </c>
      <c r="I131" s="590">
        <v>9.2799999999999994</v>
      </c>
      <c r="J131" s="590">
        <v>6.02</v>
      </c>
      <c r="K131" s="24">
        <v>0</v>
      </c>
      <c r="L131" s="590">
        <v>334.02</v>
      </c>
      <c r="M131" s="37" t="s">
        <v>33</v>
      </c>
      <c r="N131" s="11"/>
    </row>
    <row r="132" spans="2:14" ht="15.75">
      <c r="B132" s="40"/>
      <c r="C132" s="40"/>
      <c r="D132" s="47"/>
      <c r="E132" s="43"/>
      <c r="F132" s="37"/>
      <c r="G132" s="44"/>
      <c r="H132" s="43"/>
      <c r="I132" s="16"/>
      <c r="J132" s="43"/>
      <c r="K132" s="16"/>
      <c r="L132" s="43"/>
      <c r="M132" s="37"/>
      <c r="N132" s="11"/>
    </row>
    <row r="133" spans="2:14" ht="19.5" customHeight="1">
      <c r="B133" s="955" t="s">
        <v>74</v>
      </c>
      <c r="C133" s="955"/>
      <c r="D133" s="16">
        <v>2014</v>
      </c>
      <c r="E133" s="17">
        <v>1691</v>
      </c>
      <c r="F133" s="37">
        <v>1.9077</v>
      </c>
      <c r="G133" s="18">
        <v>1</v>
      </c>
      <c r="H133" s="18">
        <v>13</v>
      </c>
      <c r="I133" s="18">
        <v>1677</v>
      </c>
      <c r="J133" s="18">
        <v>83</v>
      </c>
      <c r="K133" s="18">
        <v>4</v>
      </c>
      <c r="L133" s="527">
        <v>69347</v>
      </c>
      <c r="M133" s="37">
        <v>41.033700000000003</v>
      </c>
      <c r="N133" s="11"/>
    </row>
    <row r="134" spans="2:14" ht="17.25" customHeight="1">
      <c r="B134" s="954" t="s">
        <v>75</v>
      </c>
      <c r="C134" s="954"/>
      <c r="D134" s="22">
        <v>2015</v>
      </c>
      <c r="E134" s="23">
        <v>1671</v>
      </c>
      <c r="F134" s="589">
        <v>1.9071</v>
      </c>
      <c r="G134" s="24">
        <v>4</v>
      </c>
      <c r="H134" s="24">
        <v>12</v>
      </c>
      <c r="I134" s="24">
        <v>1655</v>
      </c>
      <c r="J134" s="24">
        <v>67</v>
      </c>
      <c r="K134" s="24">
        <v>5</v>
      </c>
      <c r="L134" s="528">
        <v>72396</v>
      </c>
      <c r="M134" s="589">
        <v>43.428899999999999</v>
      </c>
      <c r="N134" s="11"/>
    </row>
    <row r="135" spans="2:14" ht="21.75" customHeight="1">
      <c r="B135" s="606"/>
      <c r="C135" s="39"/>
      <c r="D135" s="16" t="s">
        <v>32</v>
      </c>
      <c r="E135" s="43">
        <v>98.8</v>
      </c>
      <c r="F135" s="37" t="s">
        <v>33</v>
      </c>
      <c r="G135" s="594">
        <v>400</v>
      </c>
      <c r="H135" s="44">
        <v>92.3</v>
      </c>
      <c r="I135" s="44">
        <v>98.7</v>
      </c>
      <c r="J135" s="44">
        <v>80.7</v>
      </c>
      <c r="K135" s="594">
        <v>125</v>
      </c>
      <c r="L135" s="529">
        <v>104.4</v>
      </c>
      <c r="M135" s="37" t="s">
        <v>33</v>
      </c>
      <c r="N135" s="11"/>
    </row>
    <row r="136" spans="2:14" ht="15.75">
      <c r="B136" s="41"/>
      <c r="C136" s="41"/>
      <c r="D136" s="16" t="s">
        <v>34</v>
      </c>
      <c r="E136" s="590">
        <v>13.22</v>
      </c>
      <c r="F136" s="784" t="s">
        <v>33</v>
      </c>
      <c r="G136" s="762">
        <v>3.2000000000000001E-2</v>
      </c>
      <c r="H136" s="590">
        <v>0.09</v>
      </c>
      <c r="I136" s="590">
        <v>13.1</v>
      </c>
      <c r="J136" s="590">
        <v>3.55</v>
      </c>
      <c r="K136" s="763" t="s">
        <v>1878</v>
      </c>
      <c r="L136" s="590">
        <v>572.63</v>
      </c>
      <c r="M136" s="37" t="s">
        <v>33</v>
      </c>
      <c r="N136" s="11"/>
    </row>
    <row r="137" spans="2:14" ht="15.75">
      <c r="B137" s="41"/>
      <c r="C137" s="41"/>
      <c r="D137" s="16"/>
      <c r="E137" s="43"/>
      <c r="F137" s="37"/>
      <c r="G137" s="44"/>
      <c r="H137" s="30"/>
      <c r="I137" s="31"/>
      <c r="J137" s="30"/>
      <c r="K137" s="31"/>
      <c r="L137" s="30"/>
      <c r="M137" s="37"/>
      <c r="N137" s="11"/>
    </row>
    <row r="138" spans="2:14" ht="30.6" customHeight="1">
      <c r="B138" s="955" t="s">
        <v>1800</v>
      </c>
      <c r="C138" s="955"/>
      <c r="D138" s="16">
        <v>2014</v>
      </c>
      <c r="E138" s="17">
        <v>2015</v>
      </c>
      <c r="F138" s="37">
        <v>2.2732000000000001</v>
      </c>
      <c r="G138" s="18">
        <v>1</v>
      </c>
      <c r="H138" s="18">
        <v>14</v>
      </c>
      <c r="I138" s="18">
        <v>2000</v>
      </c>
      <c r="J138" s="18">
        <v>508</v>
      </c>
      <c r="K138" s="18">
        <v>0</v>
      </c>
      <c r="L138" s="527">
        <v>65250</v>
      </c>
      <c r="M138" s="37">
        <v>32.398200000000003</v>
      </c>
      <c r="N138" s="11"/>
    </row>
    <row r="139" spans="2:14" ht="27.2" customHeight="1">
      <c r="B139" s="954" t="s">
        <v>2</v>
      </c>
      <c r="C139" s="954"/>
      <c r="D139" s="22">
        <v>2015</v>
      </c>
      <c r="E139" s="23">
        <v>2007</v>
      </c>
      <c r="F139" s="589">
        <v>2.2905000000000002</v>
      </c>
      <c r="G139" s="24">
        <v>1</v>
      </c>
      <c r="H139" s="24">
        <v>6</v>
      </c>
      <c r="I139" s="24">
        <v>2000</v>
      </c>
      <c r="J139" s="24">
        <v>504</v>
      </c>
      <c r="K139" s="24">
        <v>3</v>
      </c>
      <c r="L139" s="528">
        <v>66655</v>
      </c>
      <c r="M139" s="589">
        <v>33.227800000000002</v>
      </c>
      <c r="N139" s="11"/>
    </row>
    <row r="140" spans="2:14" ht="20.25" customHeight="1">
      <c r="B140" s="606"/>
      <c r="C140" s="606"/>
      <c r="D140" s="16" t="s">
        <v>32</v>
      </c>
      <c r="E140" s="43">
        <v>99.6</v>
      </c>
      <c r="F140" s="37" t="s">
        <v>33</v>
      </c>
      <c r="G140" s="594">
        <v>100</v>
      </c>
      <c r="H140" s="44">
        <v>42.9</v>
      </c>
      <c r="I140" s="594">
        <v>100</v>
      </c>
      <c r="J140" s="43">
        <v>99.2</v>
      </c>
      <c r="K140" s="37" t="s">
        <v>33</v>
      </c>
      <c r="L140" s="529">
        <v>102.2</v>
      </c>
      <c r="M140" s="37" t="s">
        <v>33</v>
      </c>
      <c r="N140" s="11"/>
    </row>
    <row r="141" spans="2:14" ht="15.75" customHeight="1">
      <c r="B141" s="954"/>
      <c r="C141" s="954"/>
      <c r="D141" s="16" t="s">
        <v>34</v>
      </c>
      <c r="E141" s="590">
        <v>11.35</v>
      </c>
      <c r="F141" s="784" t="s">
        <v>33</v>
      </c>
      <c r="G141" s="762">
        <v>6.0000000000000001E-3</v>
      </c>
      <c r="H141" s="590">
        <v>0.03</v>
      </c>
      <c r="I141" s="590">
        <v>11.31</v>
      </c>
      <c r="J141" s="590">
        <v>8.0500000000000007</v>
      </c>
      <c r="K141" s="763" t="s">
        <v>1878</v>
      </c>
      <c r="L141" s="590">
        <v>377.06</v>
      </c>
      <c r="M141" s="37" t="s">
        <v>33</v>
      </c>
      <c r="N141" s="11"/>
    </row>
    <row r="142" spans="2:14" ht="15.75">
      <c r="B142" s="40"/>
      <c r="C142" s="41"/>
      <c r="D142" s="16"/>
      <c r="E142" s="43"/>
      <c r="F142" s="37"/>
      <c r="G142" s="44"/>
      <c r="H142" s="30"/>
      <c r="I142" s="31"/>
      <c r="J142" s="30"/>
      <c r="K142" s="31"/>
      <c r="L142" s="30"/>
      <c r="M142" s="37"/>
      <c r="N142" s="11"/>
    </row>
    <row r="143" spans="2:14" ht="28.5" customHeight="1">
      <c r="B143" s="953" t="s">
        <v>76</v>
      </c>
      <c r="C143" s="953"/>
      <c r="D143" s="16">
        <v>2014</v>
      </c>
      <c r="E143" s="17">
        <v>527</v>
      </c>
      <c r="F143" s="37">
        <v>0.59450000000000003</v>
      </c>
      <c r="G143" s="18">
        <v>0</v>
      </c>
      <c r="H143" s="18">
        <v>4</v>
      </c>
      <c r="I143" s="18">
        <v>523</v>
      </c>
      <c r="J143" s="18">
        <v>42</v>
      </c>
      <c r="K143" s="18">
        <v>0</v>
      </c>
      <c r="L143" s="527">
        <v>19844</v>
      </c>
      <c r="M143" s="37">
        <v>37.654600000000002</v>
      </c>
      <c r="N143" s="11"/>
    </row>
    <row r="144" spans="2:14" ht="18.75" customHeight="1">
      <c r="B144" s="954" t="s">
        <v>77</v>
      </c>
      <c r="C144" s="954"/>
      <c r="D144" s="22">
        <v>2015</v>
      </c>
      <c r="E144" s="23">
        <v>547</v>
      </c>
      <c r="F144" s="589">
        <v>0.62429999999999997</v>
      </c>
      <c r="G144" s="24">
        <v>0</v>
      </c>
      <c r="H144" s="24">
        <v>0</v>
      </c>
      <c r="I144" s="24">
        <v>547</v>
      </c>
      <c r="J144" s="24">
        <v>44</v>
      </c>
      <c r="K144" s="24">
        <v>0</v>
      </c>
      <c r="L144" s="528">
        <v>24138</v>
      </c>
      <c r="M144" s="589">
        <v>44.128</v>
      </c>
      <c r="N144" s="11"/>
    </row>
    <row r="145" spans="2:14" ht="16.899999999999999" customHeight="1">
      <c r="B145" s="606"/>
      <c r="C145" s="39"/>
      <c r="D145" s="16" t="s">
        <v>32</v>
      </c>
      <c r="E145" s="43">
        <v>103.8</v>
      </c>
      <c r="F145" s="37" t="s">
        <v>33</v>
      </c>
      <c r="G145" s="23">
        <v>0</v>
      </c>
      <c r="H145" s="37" t="s">
        <v>33</v>
      </c>
      <c r="I145" s="44">
        <v>104.6</v>
      </c>
      <c r="J145" s="44">
        <v>104.8</v>
      </c>
      <c r="K145" s="24">
        <v>0</v>
      </c>
      <c r="L145" s="529">
        <v>121.6</v>
      </c>
      <c r="M145" s="37" t="s">
        <v>33</v>
      </c>
      <c r="N145" s="11"/>
    </row>
    <row r="146" spans="2:14" ht="15.75">
      <c r="B146" s="41"/>
      <c r="C146" s="41"/>
      <c r="D146" s="16" t="s">
        <v>34</v>
      </c>
      <c r="E146" s="590">
        <v>12.4</v>
      </c>
      <c r="F146" s="784" t="s">
        <v>33</v>
      </c>
      <c r="G146" s="24">
        <v>0</v>
      </c>
      <c r="H146" s="24">
        <v>0</v>
      </c>
      <c r="I146" s="590">
        <v>12.4</v>
      </c>
      <c r="J146" s="590">
        <v>5.61</v>
      </c>
      <c r="K146" s="24">
        <v>0</v>
      </c>
      <c r="L146" s="590">
        <v>547.25</v>
      </c>
      <c r="M146" s="37" t="s">
        <v>33</v>
      </c>
      <c r="N146" s="11"/>
    </row>
    <row r="147" spans="2:14" ht="15.75">
      <c r="B147" s="40"/>
      <c r="C147" s="40"/>
      <c r="D147" s="16"/>
      <c r="E147" s="43"/>
      <c r="F147" s="37"/>
      <c r="G147" s="44"/>
      <c r="H147" s="30"/>
      <c r="I147" s="31"/>
      <c r="J147" s="30"/>
      <c r="K147" s="31"/>
      <c r="L147" s="30"/>
      <c r="M147" s="37"/>
      <c r="N147" s="11"/>
    </row>
    <row r="148" spans="2:14" ht="21.75" customHeight="1">
      <c r="B148" s="953" t="s">
        <v>78</v>
      </c>
      <c r="C148" s="953"/>
      <c r="D148" s="16">
        <v>2014</v>
      </c>
      <c r="E148" s="17">
        <v>2092</v>
      </c>
      <c r="F148" s="37">
        <v>2.3601000000000001</v>
      </c>
      <c r="G148" s="18">
        <v>0</v>
      </c>
      <c r="H148" s="18">
        <v>12</v>
      </c>
      <c r="I148" s="18">
        <v>2080</v>
      </c>
      <c r="J148" s="18">
        <v>377</v>
      </c>
      <c r="K148" s="18">
        <v>6</v>
      </c>
      <c r="L148" s="527">
        <v>80866</v>
      </c>
      <c r="M148" s="37">
        <v>38.654899999999998</v>
      </c>
      <c r="N148" s="11"/>
    </row>
    <row r="149" spans="2:14" ht="18.75" customHeight="1">
      <c r="B149" s="954" t="s">
        <v>79</v>
      </c>
      <c r="C149" s="954"/>
      <c r="D149" s="22">
        <v>2015</v>
      </c>
      <c r="E149" s="23">
        <v>2212</v>
      </c>
      <c r="F149" s="589">
        <v>2.5245000000000002</v>
      </c>
      <c r="G149" s="24">
        <v>4</v>
      </c>
      <c r="H149" s="24">
        <v>12</v>
      </c>
      <c r="I149" s="24">
        <v>2196</v>
      </c>
      <c r="J149" s="24">
        <v>467</v>
      </c>
      <c r="K149" s="24">
        <v>8</v>
      </c>
      <c r="L149" s="528">
        <v>92585</v>
      </c>
      <c r="M149" s="589">
        <v>41.863700000000001</v>
      </c>
      <c r="N149" s="11"/>
    </row>
    <row r="150" spans="2:14" ht="15.75">
      <c r="B150" s="41"/>
      <c r="C150" s="41"/>
      <c r="D150" s="16" t="s">
        <v>32</v>
      </c>
      <c r="E150" s="43">
        <v>105.7</v>
      </c>
      <c r="F150" s="595" t="s">
        <v>33</v>
      </c>
      <c r="G150" s="37" t="s">
        <v>33</v>
      </c>
      <c r="H150" s="594">
        <v>100</v>
      </c>
      <c r="I150" s="44">
        <v>105.6</v>
      </c>
      <c r="J150" s="44">
        <v>123.9</v>
      </c>
      <c r="K150" s="44">
        <v>133.30000000000001</v>
      </c>
      <c r="L150" s="529">
        <v>114.5</v>
      </c>
      <c r="M150" s="37" t="s">
        <v>33</v>
      </c>
      <c r="N150" s="11"/>
    </row>
    <row r="151" spans="2:14" ht="15.75">
      <c r="B151" s="41"/>
      <c r="C151" s="41"/>
      <c r="D151" s="16" t="s">
        <v>34</v>
      </c>
      <c r="E151" s="590">
        <v>12.52</v>
      </c>
      <c r="F151" s="784" t="s">
        <v>33</v>
      </c>
      <c r="G151" s="762">
        <v>2.3E-2</v>
      </c>
      <c r="H151" s="590">
        <v>7.0000000000000007E-2</v>
      </c>
      <c r="I151" s="590">
        <v>12.43</v>
      </c>
      <c r="J151" s="590">
        <v>9.0299999999999994</v>
      </c>
      <c r="K151" s="763" t="s">
        <v>1878</v>
      </c>
      <c r="L151" s="590">
        <v>524.14</v>
      </c>
      <c r="M151" s="37" t="s">
        <v>33</v>
      </c>
      <c r="N151" s="11"/>
    </row>
    <row r="152" spans="2:14" ht="15.75">
      <c r="B152" s="40"/>
      <c r="C152" s="40"/>
      <c r="D152" s="16"/>
      <c r="E152" s="43"/>
      <c r="F152" s="37"/>
      <c r="G152" s="44"/>
      <c r="H152" s="30"/>
      <c r="I152" s="31"/>
      <c r="J152" s="30"/>
      <c r="K152" s="31"/>
      <c r="L152" s="30"/>
      <c r="M152" s="37"/>
      <c r="N152" s="11"/>
    </row>
    <row r="153" spans="2:14" ht="17.649999999999999" customHeight="1">
      <c r="B153" s="953" t="s">
        <v>80</v>
      </c>
      <c r="C153" s="953"/>
      <c r="D153" s="16">
        <v>2014</v>
      </c>
      <c r="E153" s="17">
        <v>397</v>
      </c>
      <c r="F153" s="37">
        <v>0.44790000000000002</v>
      </c>
      <c r="G153" s="18">
        <v>0</v>
      </c>
      <c r="H153" s="18">
        <v>7</v>
      </c>
      <c r="I153" s="18">
        <v>390</v>
      </c>
      <c r="J153" s="18">
        <v>137</v>
      </c>
      <c r="K153" s="18">
        <v>2</v>
      </c>
      <c r="L153" s="527">
        <v>15202</v>
      </c>
      <c r="M153" s="37">
        <v>38.292200000000001</v>
      </c>
      <c r="N153" s="11"/>
    </row>
    <row r="154" spans="2:14" ht="16.5" customHeight="1">
      <c r="B154" s="954" t="s">
        <v>81</v>
      </c>
      <c r="C154" s="954"/>
      <c r="D154" s="22">
        <v>2015</v>
      </c>
      <c r="E154" s="23">
        <v>392</v>
      </c>
      <c r="F154" s="589">
        <v>0.44740000000000002</v>
      </c>
      <c r="G154" s="24">
        <v>1</v>
      </c>
      <c r="H154" s="24">
        <v>2</v>
      </c>
      <c r="I154" s="24">
        <v>389</v>
      </c>
      <c r="J154" s="24">
        <v>154</v>
      </c>
      <c r="K154" s="24">
        <v>0</v>
      </c>
      <c r="L154" s="528">
        <v>15134</v>
      </c>
      <c r="M154" s="589">
        <v>38.7059</v>
      </c>
      <c r="N154" s="11"/>
    </row>
    <row r="155" spans="2:14" ht="15.75">
      <c r="B155" s="41"/>
      <c r="C155" s="41"/>
      <c r="D155" s="16" t="s">
        <v>32</v>
      </c>
      <c r="E155" s="43">
        <v>98.7</v>
      </c>
      <c r="F155" s="36" t="s">
        <v>33</v>
      </c>
      <c r="G155" s="37" t="s">
        <v>33</v>
      </c>
      <c r="H155" s="44">
        <v>28.6</v>
      </c>
      <c r="I155" s="44">
        <v>99.7</v>
      </c>
      <c r="J155" s="43">
        <v>112.4</v>
      </c>
      <c r="K155" s="37" t="s">
        <v>33</v>
      </c>
      <c r="L155" s="529">
        <v>99.6</v>
      </c>
      <c r="M155" s="37" t="s">
        <v>33</v>
      </c>
      <c r="N155" s="11"/>
    </row>
    <row r="156" spans="2:14" ht="15.75">
      <c r="B156" s="41"/>
      <c r="C156" s="41"/>
      <c r="D156" s="16" t="s">
        <v>34</v>
      </c>
      <c r="E156" s="590">
        <v>7.13</v>
      </c>
      <c r="F156" s="784" t="s">
        <v>33</v>
      </c>
      <c r="G156" s="762">
        <v>1.7999999999999999E-2</v>
      </c>
      <c r="H156" s="590">
        <v>0.04</v>
      </c>
      <c r="I156" s="590">
        <v>7.07</v>
      </c>
      <c r="J156" s="590">
        <v>5.82</v>
      </c>
      <c r="K156" s="24">
        <v>0</v>
      </c>
      <c r="L156" s="590">
        <v>275.25</v>
      </c>
      <c r="M156" s="37" t="s">
        <v>33</v>
      </c>
      <c r="N156" s="11"/>
    </row>
    <row r="157" spans="2:14" ht="15.75">
      <c r="B157" s="40"/>
      <c r="C157" s="40"/>
      <c r="D157" s="16"/>
      <c r="E157" s="43"/>
      <c r="F157" s="37"/>
      <c r="G157" s="44"/>
      <c r="H157" s="30"/>
      <c r="I157" s="31"/>
      <c r="J157" s="30"/>
      <c r="K157" s="31"/>
      <c r="L157" s="30"/>
      <c r="M157" s="37"/>
      <c r="N157" s="11"/>
    </row>
    <row r="158" spans="2:14" ht="29.85" customHeight="1">
      <c r="B158" s="953" t="s">
        <v>82</v>
      </c>
      <c r="C158" s="953"/>
      <c r="D158" s="16">
        <v>2014</v>
      </c>
      <c r="E158" s="17">
        <v>1110</v>
      </c>
      <c r="F158" s="37">
        <v>1.2522</v>
      </c>
      <c r="G158" s="18">
        <v>6</v>
      </c>
      <c r="H158" s="18">
        <v>10</v>
      </c>
      <c r="I158" s="18">
        <v>1094</v>
      </c>
      <c r="J158" s="18">
        <v>28</v>
      </c>
      <c r="K158" s="18">
        <v>1</v>
      </c>
      <c r="L158" s="527">
        <v>52227</v>
      </c>
      <c r="M158" s="37">
        <v>47.307099999999998</v>
      </c>
      <c r="N158" s="11"/>
    </row>
    <row r="159" spans="2:14" ht="29.85" customHeight="1">
      <c r="B159" s="954" t="s">
        <v>83</v>
      </c>
      <c r="C159" s="954"/>
      <c r="D159" s="22">
        <v>2015</v>
      </c>
      <c r="E159" s="23">
        <v>1100</v>
      </c>
      <c r="F159" s="589">
        <v>1.2554000000000001</v>
      </c>
      <c r="G159" s="24">
        <v>8</v>
      </c>
      <c r="H159" s="24">
        <v>9</v>
      </c>
      <c r="I159" s="24">
        <v>1083</v>
      </c>
      <c r="J159" s="24">
        <v>37</v>
      </c>
      <c r="K159" s="24">
        <v>0</v>
      </c>
      <c r="L159" s="528">
        <v>54921</v>
      </c>
      <c r="M159" s="589">
        <v>50.293999999999997</v>
      </c>
      <c r="N159" s="11"/>
    </row>
    <row r="160" spans="2:14" ht="16.350000000000001" customHeight="1">
      <c r="B160" s="606"/>
      <c r="C160" s="606"/>
      <c r="D160" s="16" t="s">
        <v>32</v>
      </c>
      <c r="E160" s="43">
        <v>99.1</v>
      </c>
      <c r="F160" s="37" t="s">
        <v>33</v>
      </c>
      <c r="G160" s="44">
        <v>133.30000000000001</v>
      </c>
      <c r="H160" s="594">
        <v>90</v>
      </c>
      <c r="I160" s="594">
        <v>99</v>
      </c>
      <c r="J160" s="43">
        <v>132.1</v>
      </c>
      <c r="K160" s="37" t="s">
        <v>33</v>
      </c>
      <c r="L160" s="529">
        <v>105.2</v>
      </c>
      <c r="M160" s="37" t="s">
        <v>33</v>
      </c>
      <c r="N160" s="11"/>
    </row>
    <row r="161" spans="2:16" ht="15.75" customHeight="1">
      <c r="B161" s="954"/>
      <c r="C161" s="954"/>
      <c r="D161" s="16" t="s">
        <v>34</v>
      </c>
      <c r="E161" s="590">
        <v>8.9700000000000006</v>
      </c>
      <c r="F161" s="784" t="s">
        <v>33</v>
      </c>
      <c r="G161" s="762">
        <v>6.5000000000000002E-2</v>
      </c>
      <c r="H161" s="590">
        <v>7.0000000000000007E-2</v>
      </c>
      <c r="I161" s="590">
        <v>8.83</v>
      </c>
      <c r="J161" s="590">
        <v>2.33</v>
      </c>
      <c r="K161" s="24">
        <v>0</v>
      </c>
      <c r="L161" s="590">
        <v>447.97</v>
      </c>
      <c r="M161" s="37" t="s">
        <v>33</v>
      </c>
      <c r="N161" s="11"/>
    </row>
    <row r="162" spans="2:16" ht="15.75">
      <c r="B162" s="51"/>
      <c r="C162" s="51"/>
      <c r="D162" s="16"/>
      <c r="E162" s="43"/>
      <c r="F162" s="37"/>
      <c r="G162" s="44"/>
      <c r="H162" s="30"/>
      <c r="I162" s="31"/>
      <c r="J162" s="30"/>
      <c r="K162" s="31"/>
      <c r="L162" s="30"/>
      <c r="M162" s="37"/>
      <c r="N162" s="11"/>
    </row>
    <row r="163" spans="2:16" ht="33.950000000000003" customHeight="1">
      <c r="B163" s="948" t="s">
        <v>1803</v>
      </c>
      <c r="C163" s="948"/>
      <c r="D163" s="16">
        <v>2014</v>
      </c>
      <c r="E163" s="17">
        <v>691</v>
      </c>
      <c r="F163" s="37">
        <v>0.77949999999999997</v>
      </c>
      <c r="G163" s="18">
        <v>5</v>
      </c>
      <c r="H163" s="18">
        <v>7</v>
      </c>
      <c r="I163" s="18">
        <v>679</v>
      </c>
      <c r="J163" s="18">
        <v>72</v>
      </c>
      <c r="K163" s="18">
        <v>0</v>
      </c>
      <c r="L163" s="527">
        <v>33690</v>
      </c>
      <c r="M163" s="37">
        <v>49.0685</v>
      </c>
      <c r="N163" s="11"/>
    </row>
    <row r="164" spans="2:16" ht="20.45" customHeight="1">
      <c r="B164" s="951" t="s">
        <v>84</v>
      </c>
      <c r="C164" s="951"/>
      <c r="D164" s="22">
        <v>2015</v>
      </c>
      <c r="E164" s="23">
        <v>709</v>
      </c>
      <c r="F164" s="589">
        <v>0.80920000000000003</v>
      </c>
      <c r="G164" s="24">
        <v>5</v>
      </c>
      <c r="H164" s="24">
        <v>5</v>
      </c>
      <c r="I164" s="24">
        <v>699</v>
      </c>
      <c r="J164" s="24">
        <v>71</v>
      </c>
      <c r="K164" s="24">
        <v>0</v>
      </c>
      <c r="L164" s="528">
        <v>36874</v>
      </c>
      <c r="M164" s="589">
        <v>52.356499999999997</v>
      </c>
      <c r="N164" s="11"/>
    </row>
    <row r="165" spans="2:16" ht="15.75" customHeight="1">
      <c r="B165" s="606"/>
      <c r="C165" s="33"/>
      <c r="D165" s="16" t="s">
        <v>32</v>
      </c>
      <c r="E165" s="43">
        <v>102.6</v>
      </c>
      <c r="F165" s="37" t="s">
        <v>33</v>
      </c>
      <c r="G165" s="594">
        <v>100</v>
      </c>
      <c r="H165" s="44">
        <v>71.400000000000006</v>
      </c>
      <c r="I165" s="44">
        <v>102.9</v>
      </c>
      <c r="J165" s="44">
        <v>98.6</v>
      </c>
      <c r="K165" s="24">
        <v>0</v>
      </c>
      <c r="L165" s="529">
        <v>109.5</v>
      </c>
      <c r="M165" s="37" t="s">
        <v>33</v>
      </c>
      <c r="N165" s="11"/>
    </row>
    <row r="166" spans="2:16" ht="16.5" customHeight="1">
      <c r="B166" s="951"/>
      <c r="C166" s="951"/>
      <c r="D166" s="16" t="s">
        <v>34</v>
      </c>
      <c r="E166" s="590">
        <v>5.54</v>
      </c>
      <c r="F166" s="784" t="s">
        <v>33</v>
      </c>
      <c r="G166" s="762">
        <v>3.9E-2</v>
      </c>
      <c r="H166" s="590">
        <v>0.04</v>
      </c>
      <c r="I166" s="590">
        <v>5.46</v>
      </c>
      <c r="J166" s="590">
        <v>2.71</v>
      </c>
      <c r="K166" s="24">
        <v>0</v>
      </c>
      <c r="L166" s="590">
        <v>288.37</v>
      </c>
      <c r="M166" s="37" t="s">
        <v>33</v>
      </c>
      <c r="N166" s="11"/>
    </row>
    <row r="167" spans="2:16" ht="15.75">
      <c r="B167" s="51"/>
      <c r="C167" s="52"/>
      <c r="D167" s="16"/>
      <c r="E167" s="43"/>
      <c r="F167" s="37"/>
      <c r="G167" s="44"/>
      <c r="H167" s="30"/>
      <c r="I167" s="31"/>
      <c r="J167" s="30"/>
      <c r="K167" s="31"/>
      <c r="L167" s="30"/>
      <c r="M167" s="37"/>
      <c r="N167" s="11"/>
    </row>
    <row r="168" spans="2:16" ht="31.9" customHeight="1">
      <c r="B168" s="948" t="s">
        <v>1804</v>
      </c>
      <c r="C168" s="948"/>
      <c r="D168" s="16">
        <v>2014</v>
      </c>
      <c r="E168" s="17">
        <v>2111</v>
      </c>
      <c r="F168" s="37">
        <v>2.3815</v>
      </c>
      <c r="G168" s="18">
        <v>10</v>
      </c>
      <c r="H168" s="18">
        <v>12</v>
      </c>
      <c r="I168" s="18">
        <v>2089</v>
      </c>
      <c r="J168" s="18">
        <v>193</v>
      </c>
      <c r="K168" s="18">
        <v>1</v>
      </c>
      <c r="L168" s="527">
        <v>89559</v>
      </c>
      <c r="M168" s="37">
        <v>42.626800000000003</v>
      </c>
      <c r="N168" s="53"/>
      <c r="O168" s="8"/>
      <c r="P168" s="8"/>
    </row>
    <row r="169" spans="2:16" ht="29.85" customHeight="1">
      <c r="B169" s="951" t="s">
        <v>4</v>
      </c>
      <c r="C169" s="951"/>
      <c r="D169" s="22">
        <v>2015</v>
      </c>
      <c r="E169" s="23">
        <v>2224</v>
      </c>
      <c r="F169" s="589">
        <v>2.5381999999999998</v>
      </c>
      <c r="G169" s="24">
        <v>14</v>
      </c>
      <c r="H169" s="24">
        <v>21</v>
      </c>
      <c r="I169" s="24">
        <v>2189</v>
      </c>
      <c r="J169" s="24">
        <v>213</v>
      </c>
      <c r="K169" s="24">
        <v>0</v>
      </c>
      <c r="L169" s="528">
        <v>103440</v>
      </c>
      <c r="M169" s="589">
        <v>46.805399999999999</v>
      </c>
      <c r="N169" s="53"/>
      <c r="O169" s="8"/>
      <c r="P169" s="8"/>
    </row>
    <row r="170" spans="2:16" ht="15.6" customHeight="1">
      <c r="B170" s="606"/>
      <c r="C170" s="33"/>
      <c r="D170" s="16" t="s">
        <v>32</v>
      </c>
      <c r="E170" s="43">
        <v>105.4</v>
      </c>
      <c r="F170" s="37" t="s">
        <v>33</v>
      </c>
      <c r="G170" s="594">
        <v>140</v>
      </c>
      <c r="H170" s="594">
        <v>175</v>
      </c>
      <c r="I170" s="44">
        <v>104.8</v>
      </c>
      <c r="J170" s="43">
        <v>110.4</v>
      </c>
      <c r="K170" s="37" t="s">
        <v>33</v>
      </c>
      <c r="L170" s="529">
        <v>115.5</v>
      </c>
      <c r="M170" s="37" t="s">
        <v>33</v>
      </c>
      <c r="N170" s="53"/>
      <c r="O170" s="8"/>
      <c r="P170" s="8"/>
    </row>
    <row r="171" spans="2:16" ht="17.25" customHeight="1">
      <c r="B171" s="951"/>
      <c r="C171" s="951"/>
      <c r="D171" s="16" t="s">
        <v>34</v>
      </c>
      <c r="E171" s="590">
        <v>15.05</v>
      </c>
      <c r="F171" s="784" t="s">
        <v>33</v>
      </c>
      <c r="G171" s="762">
        <v>9.5000000000000001E-2</v>
      </c>
      <c r="H171" s="590">
        <v>0.14000000000000001</v>
      </c>
      <c r="I171" s="590">
        <v>14.82</v>
      </c>
      <c r="J171" s="590">
        <v>5.98</v>
      </c>
      <c r="K171" s="24">
        <v>0</v>
      </c>
      <c r="L171" s="590">
        <v>699.81</v>
      </c>
      <c r="M171" s="37" t="s">
        <v>33</v>
      </c>
      <c r="N171" s="53"/>
      <c r="O171" s="8"/>
      <c r="P171" s="8"/>
    </row>
    <row r="172" spans="2:16" ht="15.75">
      <c r="B172" s="52"/>
      <c r="C172" s="52"/>
      <c r="D172" s="16"/>
      <c r="E172" s="43"/>
      <c r="F172" s="37"/>
      <c r="G172" s="44"/>
      <c r="H172" s="30"/>
      <c r="I172" s="31"/>
      <c r="J172" s="30"/>
      <c r="K172" s="31"/>
      <c r="L172" s="30"/>
      <c r="M172" s="37"/>
      <c r="N172" s="11"/>
    </row>
    <row r="173" spans="2:16" ht="17.25" customHeight="1">
      <c r="B173" s="948" t="s">
        <v>85</v>
      </c>
      <c r="C173" s="948"/>
      <c r="D173" s="16">
        <v>2014</v>
      </c>
      <c r="E173" s="17">
        <v>6264</v>
      </c>
      <c r="F173" s="37">
        <v>7.0667</v>
      </c>
      <c r="G173" s="18">
        <v>55</v>
      </c>
      <c r="H173" s="18">
        <v>74</v>
      </c>
      <c r="I173" s="18">
        <v>6135</v>
      </c>
      <c r="J173" s="18">
        <v>158</v>
      </c>
      <c r="K173" s="18">
        <v>10</v>
      </c>
      <c r="L173" s="527">
        <v>325364</v>
      </c>
      <c r="M173" s="589">
        <v>52.359499999999997</v>
      </c>
      <c r="N173" s="11"/>
    </row>
    <row r="174" spans="2:16" ht="15" customHeight="1">
      <c r="B174" s="951" t="s">
        <v>86</v>
      </c>
      <c r="C174" s="951"/>
      <c r="D174" s="22">
        <v>2015</v>
      </c>
      <c r="E174" s="23">
        <v>5776</v>
      </c>
      <c r="F174" s="589">
        <v>6.5919999999999996</v>
      </c>
      <c r="G174" s="24">
        <v>69</v>
      </c>
      <c r="H174" s="24">
        <v>84</v>
      </c>
      <c r="I174" s="24">
        <v>5623</v>
      </c>
      <c r="J174" s="24">
        <v>144</v>
      </c>
      <c r="K174" s="24">
        <v>10</v>
      </c>
      <c r="L174" s="528">
        <v>326510</v>
      </c>
      <c r="M174" s="589">
        <v>57.149099999999997</v>
      </c>
      <c r="N174" s="11"/>
    </row>
    <row r="175" spans="2:16" ht="15.75">
      <c r="B175" s="51"/>
      <c r="C175" s="51"/>
      <c r="D175" s="16" t="s">
        <v>32</v>
      </c>
      <c r="E175" s="43">
        <v>92.2</v>
      </c>
      <c r="F175" s="37" t="s">
        <v>33</v>
      </c>
      <c r="G175" s="44">
        <v>125.5</v>
      </c>
      <c r="H175" s="44">
        <v>113.5</v>
      </c>
      <c r="I175" s="44">
        <v>91.7</v>
      </c>
      <c r="J175" s="44">
        <v>91.1</v>
      </c>
      <c r="K175" s="594">
        <v>100</v>
      </c>
      <c r="L175" s="529">
        <v>100.4</v>
      </c>
      <c r="M175" s="37" t="s">
        <v>33</v>
      </c>
      <c r="N175" s="11"/>
    </row>
    <row r="176" spans="2:16" ht="15.75">
      <c r="B176" s="51"/>
      <c r="C176" s="51"/>
      <c r="D176" s="16" t="s">
        <v>34</v>
      </c>
      <c r="E176" s="590">
        <v>6.96</v>
      </c>
      <c r="F176" s="784" t="s">
        <v>33</v>
      </c>
      <c r="G176" s="762">
        <v>8.3000000000000004E-2</v>
      </c>
      <c r="H176" s="590">
        <v>0.1</v>
      </c>
      <c r="I176" s="590">
        <v>6.78</v>
      </c>
      <c r="J176" s="590">
        <v>1.49</v>
      </c>
      <c r="K176" s="763" t="s">
        <v>1878</v>
      </c>
      <c r="L176" s="590">
        <v>393.39</v>
      </c>
      <c r="M176" s="37" t="s">
        <v>33</v>
      </c>
      <c r="N176" s="11"/>
    </row>
    <row r="177" spans="2:14" ht="15.75">
      <c r="B177" s="51"/>
      <c r="C177" s="51"/>
      <c r="D177" s="16"/>
      <c r="E177" s="43"/>
      <c r="F177" s="37"/>
      <c r="G177" s="44"/>
      <c r="H177" s="30"/>
      <c r="I177" s="31"/>
      <c r="J177" s="30"/>
      <c r="K177" s="31"/>
      <c r="L177" s="30"/>
      <c r="M177" s="37"/>
      <c r="N177" s="11"/>
    </row>
    <row r="178" spans="2:14" ht="30.6" customHeight="1">
      <c r="B178" s="948" t="s">
        <v>1802</v>
      </c>
      <c r="C178" s="948"/>
      <c r="D178" s="16">
        <v>2014</v>
      </c>
      <c r="E178" s="17">
        <v>11970</v>
      </c>
      <c r="F178" s="37">
        <v>13.5039</v>
      </c>
      <c r="G178" s="18">
        <v>27</v>
      </c>
      <c r="H178" s="18">
        <v>36</v>
      </c>
      <c r="I178" s="18">
        <v>11907</v>
      </c>
      <c r="J178" s="18">
        <v>6049</v>
      </c>
      <c r="K178" s="18">
        <v>22</v>
      </c>
      <c r="L178" s="527">
        <v>394351</v>
      </c>
      <c r="M178" s="37">
        <v>33.015799999999999</v>
      </c>
      <c r="N178" s="11"/>
    </row>
    <row r="179" spans="2:14" ht="17.25" customHeight="1">
      <c r="B179" s="951" t="s">
        <v>5</v>
      </c>
      <c r="C179" s="951"/>
      <c r="D179" s="22">
        <v>2015</v>
      </c>
      <c r="E179" s="23">
        <v>12006</v>
      </c>
      <c r="F179" s="589">
        <v>13.702</v>
      </c>
      <c r="G179" s="24">
        <v>14</v>
      </c>
      <c r="H179" s="24">
        <v>29</v>
      </c>
      <c r="I179" s="24">
        <v>11963</v>
      </c>
      <c r="J179" s="24">
        <v>6190</v>
      </c>
      <c r="K179" s="24">
        <v>29</v>
      </c>
      <c r="L179" s="528">
        <v>433964</v>
      </c>
      <c r="M179" s="589">
        <v>36.183</v>
      </c>
      <c r="N179" s="11"/>
    </row>
    <row r="180" spans="2:14" ht="18" customHeight="1">
      <c r="B180" s="951"/>
      <c r="C180" s="951"/>
      <c r="D180" s="16" t="s">
        <v>32</v>
      </c>
      <c r="E180" s="43">
        <v>100.3</v>
      </c>
      <c r="F180" s="37" t="s">
        <v>33</v>
      </c>
      <c r="G180" s="44">
        <v>51.9</v>
      </c>
      <c r="H180" s="44">
        <v>80.599999999999994</v>
      </c>
      <c r="I180" s="44">
        <v>100.5</v>
      </c>
      <c r="J180" s="44">
        <v>102.3</v>
      </c>
      <c r="K180" s="44">
        <v>131.80000000000001</v>
      </c>
      <c r="L180" s="595">
        <v>110</v>
      </c>
      <c r="M180" s="37" t="s">
        <v>33</v>
      </c>
      <c r="N180" s="11"/>
    </row>
    <row r="181" spans="2:14" ht="15.75" customHeight="1">
      <c r="B181" s="951"/>
      <c r="C181" s="951"/>
      <c r="D181" s="16" t="s">
        <v>34</v>
      </c>
      <c r="E181" s="590">
        <v>5.46</v>
      </c>
      <c r="F181" s="784" t="s">
        <v>33</v>
      </c>
      <c r="G181" s="762">
        <v>6.0000000000000001E-3</v>
      </c>
      <c r="H181" s="590">
        <v>0.01</v>
      </c>
      <c r="I181" s="590">
        <v>5.44</v>
      </c>
      <c r="J181" s="590">
        <v>5.3</v>
      </c>
      <c r="K181" s="763" t="s">
        <v>1878</v>
      </c>
      <c r="L181" s="590">
        <v>197.31</v>
      </c>
      <c r="M181" s="37" t="s">
        <v>33</v>
      </c>
      <c r="N181" s="11"/>
    </row>
    <row r="182" spans="2:14" ht="15.75">
      <c r="B182" s="52"/>
      <c r="C182" s="52"/>
      <c r="D182" s="47"/>
      <c r="E182" s="43"/>
      <c r="F182" s="37"/>
      <c r="G182" s="44"/>
      <c r="H182" s="43"/>
      <c r="I182" s="16"/>
      <c r="J182" s="43"/>
      <c r="K182" s="16"/>
      <c r="L182" s="43"/>
      <c r="M182" s="37"/>
      <c r="N182" s="11"/>
    </row>
    <row r="183" spans="2:14" ht="17.25" customHeight="1">
      <c r="B183" s="948" t="s">
        <v>87</v>
      </c>
      <c r="C183" s="948"/>
      <c r="D183" s="16">
        <v>2014</v>
      </c>
      <c r="E183" s="17">
        <v>6228</v>
      </c>
      <c r="F183" s="37">
        <v>7.0260999999999996</v>
      </c>
      <c r="G183" s="18">
        <v>42</v>
      </c>
      <c r="H183" s="18">
        <v>33</v>
      </c>
      <c r="I183" s="18">
        <v>6153</v>
      </c>
      <c r="J183" s="18">
        <v>1283</v>
      </c>
      <c r="K183" s="18">
        <v>6</v>
      </c>
      <c r="L183" s="527">
        <v>275610</v>
      </c>
      <c r="M183" s="37">
        <v>44.524099999999997</v>
      </c>
      <c r="N183" s="11"/>
    </row>
    <row r="184" spans="2:14" ht="15" customHeight="1">
      <c r="B184" s="951" t="s">
        <v>88</v>
      </c>
      <c r="C184" s="951"/>
      <c r="D184" s="22">
        <v>2015</v>
      </c>
      <c r="E184" s="23">
        <v>6262</v>
      </c>
      <c r="F184" s="589">
        <v>7.1466000000000003</v>
      </c>
      <c r="G184" s="24">
        <v>49</v>
      </c>
      <c r="H184" s="24">
        <v>39</v>
      </c>
      <c r="I184" s="24">
        <v>6174</v>
      </c>
      <c r="J184" s="24">
        <v>1347</v>
      </c>
      <c r="K184" s="24">
        <v>0</v>
      </c>
      <c r="L184" s="528">
        <v>290665</v>
      </c>
      <c r="M184" s="589">
        <v>46.708799999999997</v>
      </c>
      <c r="N184" s="11"/>
    </row>
    <row r="185" spans="2:14" ht="15.75">
      <c r="B185" s="52"/>
      <c r="C185" s="52"/>
      <c r="D185" s="16" t="s">
        <v>32</v>
      </c>
      <c r="E185" s="43">
        <v>100.5</v>
      </c>
      <c r="F185" s="37" t="s">
        <v>33</v>
      </c>
      <c r="G185" s="44">
        <v>116.7</v>
      </c>
      <c r="H185" s="44">
        <v>118.2</v>
      </c>
      <c r="I185" s="44">
        <v>100.3</v>
      </c>
      <c r="J185" s="36">
        <v>105</v>
      </c>
      <c r="K185" s="37" t="s">
        <v>33</v>
      </c>
      <c r="L185" s="529">
        <v>105.5</v>
      </c>
      <c r="M185" s="37" t="s">
        <v>33</v>
      </c>
      <c r="N185" s="11"/>
    </row>
    <row r="186" spans="2:14" ht="15.75">
      <c r="B186" s="51"/>
      <c r="C186" s="51"/>
      <c r="D186" s="16" t="s">
        <v>34</v>
      </c>
      <c r="E186" s="590">
        <v>8.2899999999999991</v>
      </c>
      <c r="F186" s="784" t="s">
        <v>33</v>
      </c>
      <c r="G186" s="762">
        <v>6.5000000000000002E-2</v>
      </c>
      <c r="H186" s="590">
        <v>0.05</v>
      </c>
      <c r="I186" s="590">
        <v>8.18</v>
      </c>
      <c r="J186" s="590">
        <v>7.93</v>
      </c>
      <c r="K186" s="24">
        <v>0</v>
      </c>
      <c r="L186" s="590">
        <v>384.72</v>
      </c>
      <c r="M186" s="37" t="s">
        <v>33</v>
      </c>
      <c r="N186" s="11"/>
    </row>
    <row r="187" spans="2:14" ht="15.75">
      <c r="B187" s="51"/>
      <c r="C187" s="51"/>
      <c r="D187" s="47"/>
      <c r="E187" s="43"/>
      <c r="F187" s="37"/>
      <c r="G187" s="44"/>
      <c r="H187" s="43"/>
      <c r="I187" s="16"/>
      <c r="J187" s="43"/>
      <c r="K187" s="16"/>
      <c r="L187" s="43"/>
      <c r="M187" s="37"/>
      <c r="N187" s="11"/>
    </row>
    <row r="188" spans="2:14" ht="15.75" customHeight="1">
      <c r="B188" s="948" t="s">
        <v>1788</v>
      </c>
      <c r="C188" s="948"/>
      <c r="D188" s="16">
        <v>2014</v>
      </c>
      <c r="E188" s="17">
        <v>1252</v>
      </c>
      <c r="F188" s="37">
        <v>1.4124000000000001</v>
      </c>
      <c r="G188" s="18">
        <v>1</v>
      </c>
      <c r="H188" s="18">
        <v>1</v>
      </c>
      <c r="I188" s="18">
        <v>1250</v>
      </c>
      <c r="J188" s="18">
        <v>756</v>
      </c>
      <c r="K188" s="18">
        <v>7</v>
      </c>
      <c r="L188" s="527">
        <v>39592</v>
      </c>
      <c r="M188" s="37">
        <v>31.613099999999999</v>
      </c>
      <c r="N188" s="11"/>
    </row>
    <row r="189" spans="2:14" ht="15.75" customHeight="1">
      <c r="B189" s="951" t="s">
        <v>7</v>
      </c>
      <c r="C189" s="951"/>
      <c r="D189" s="22">
        <v>2015</v>
      </c>
      <c r="E189" s="23">
        <v>1229</v>
      </c>
      <c r="F189" s="589">
        <v>1.4026000000000001</v>
      </c>
      <c r="G189" s="24">
        <v>0</v>
      </c>
      <c r="H189" s="24">
        <v>6</v>
      </c>
      <c r="I189" s="24">
        <v>1223</v>
      </c>
      <c r="J189" s="24">
        <v>758</v>
      </c>
      <c r="K189" s="24">
        <v>7</v>
      </c>
      <c r="L189" s="528">
        <v>41024</v>
      </c>
      <c r="M189" s="589">
        <v>33.380000000000003</v>
      </c>
      <c r="N189" s="11"/>
    </row>
    <row r="190" spans="2:14" ht="18.75" customHeight="1">
      <c r="B190" s="951"/>
      <c r="C190" s="951"/>
      <c r="D190" s="16" t="s">
        <v>32</v>
      </c>
      <c r="E190" s="43">
        <v>98.2</v>
      </c>
      <c r="F190" s="37" t="s">
        <v>33</v>
      </c>
      <c r="G190" s="789" t="s">
        <v>33</v>
      </c>
      <c r="H190" s="594">
        <v>600</v>
      </c>
      <c r="I190" s="44">
        <v>97.8</v>
      </c>
      <c r="J190" s="44">
        <v>100.3</v>
      </c>
      <c r="K190" s="594">
        <v>100</v>
      </c>
      <c r="L190" s="529">
        <v>103.6</v>
      </c>
      <c r="M190" s="37" t="s">
        <v>33</v>
      </c>
      <c r="N190" s="11"/>
    </row>
    <row r="191" spans="2:14" ht="15.75">
      <c r="B191" s="52"/>
      <c r="C191" s="52"/>
      <c r="D191" s="16" t="s">
        <v>34</v>
      </c>
      <c r="E191" s="590">
        <v>4.91</v>
      </c>
      <c r="F191" s="784" t="s">
        <v>33</v>
      </c>
      <c r="G191" s="24">
        <v>0</v>
      </c>
      <c r="H191" s="590">
        <v>0.02</v>
      </c>
      <c r="I191" s="590">
        <v>4.8899999999999997</v>
      </c>
      <c r="J191" s="590">
        <v>4.68</v>
      </c>
      <c r="K191" s="763" t="s">
        <v>1878</v>
      </c>
      <c r="L191" s="590">
        <v>163.77000000000001</v>
      </c>
      <c r="M191" s="37" t="s">
        <v>33</v>
      </c>
      <c r="N191" s="11"/>
    </row>
    <row r="192" spans="2:14" ht="15.75">
      <c r="B192" s="52"/>
      <c r="C192" s="52"/>
      <c r="D192" s="16"/>
      <c r="E192" s="43"/>
      <c r="F192" s="37"/>
      <c r="G192" s="44"/>
      <c r="H192" s="30"/>
      <c r="I192" s="31"/>
      <c r="J192" s="30"/>
      <c r="K192" s="31"/>
      <c r="L192" s="30"/>
      <c r="M192" s="37"/>
      <c r="N192" s="11"/>
    </row>
    <row r="193" spans="2:14" ht="14.25" customHeight="1">
      <c r="B193" s="948" t="s">
        <v>89</v>
      </c>
      <c r="C193" s="948"/>
      <c r="D193" s="16">
        <v>2014</v>
      </c>
      <c r="E193" s="17">
        <v>539</v>
      </c>
      <c r="F193" s="37">
        <v>0.60809999999999997</v>
      </c>
      <c r="G193" s="18">
        <v>0</v>
      </c>
      <c r="H193" s="18">
        <v>2</v>
      </c>
      <c r="I193" s="18">
        <v>537</v>
      </c>
      <c r="J193" s="18">
        <v>198</v>
      </c>
      <c r="K193" s="18">
        <v>0</v>
      </c>
      <c r="L193" s="527">
        <v>17925</v>
      </c>
      <c r="M193" s="37">
        <v>33.256</v>
      </c>
      <c r="N193" s="11"/>
    </row>
    <row r="194" spans="2:14" ht="18" customHeight="1">
      <c r="B194" s="951" t="s">
        <v>90</v>
      </c>
      <c r="C194" s="951"/>
      <c r="D194" s="22">
        <v>2015</v>
      </c>
      <c r="E194" s="23">
        <v>532</v>
      </c>
      <c r="F194" s="589">
        <v>0.60719999999999996</v>
      </c>
      <c r="G194" s="24">
        <v>3</v>
      </c>
      <c r="H194" s="24">
        <v>2</v>
      </c>
      <c r="I194" s="24">
        <v>527</v>
      </c>
      <c r="J194" s="24">
        <v>158</v>
      </c>
      <c r="K194" s="24">
        <v>0</v>
      </c>
      <c r="L194" s="528">
        <v>19750</v>
      </c>
      <c r="M194" s="589">
        <v>37.3157</v>
      </c>
      <c r="N194" s="11"/>
    </row>
    <row r="195" spans="2:14" ht="15.75">
      <c r="B195" s="51"/>
      <c r="C195" s="51"/>
      <c r="D195" s="16" t="s">
        <v>32</v>
      </c>
      <c r="E195" s="43">
        <v>98.7</v>
      </c>
      <c r="F195" s="36" t="s">
        <v>33</v>
      </c>
      <c r="G195" s="18">
        <v>0</v>
      </c>
      <c r="H195" s="594">
        <v>100</v>
      </c>
      <c r="I195" s="44">
        <v>98.1</v>
      </c>
      <c r="J195" s="44">
        <v>79.8</v>
      </c>
      <c r="K195" s="24">
        <v>0</v>
      </c>
      <c r="L195" s="529">
        <v>110.2</v>
      </c>
      <c r="M195" s="37" t="s">
        <v>33</v>
      </c>
      <c r="N195" s="11"/>
    </row>
    <row r="196" spans="2:14" ht="15.75">
      <c r="B196" s="51"/>
      <c r="C196" s="51"/>
      <c r="D196" s="16" t="s">
        <v>34</v>
      </c>
      <c r="E196" s="590">
        <v>1.74</v>
      </c>
      <c r="F196" s="784" t="s">
        <v>33</v>
      </c>
      <c r="G196" s="762">
        <v>0.01</v>
      </c>
      <c r="H196" s="590">
        <v>0.01</v>
      </c>
      <c r="I196" s="590">
        <v>1.72</v>
      </c>
      <c r="J196" s="590">
        <v>1.54</v>
      </c>
      <c r="K196" s="24">
        <v>0</v>
      </c>
      <c r="L196" s="590">
        <v>64.75</v>
      </c>
      <c r="M196" s="37" t="s">
        <v>33</v>
      </c>
      <c r="N196" s="11"/>
    </row>
    <row r="197" spans="2:14" ht="15.75">
      <c r="B197" s="51"/>
      <c r="C197" s="51"/>
      <c r="D197" s="16"/>
      <c r="E197" s="43"/>
      <c r="F197" s="37"/>
      <c r="G197" s="44"/>
      <c r="H197" s="30"/>
      <c r="I197" s="31"/>
      <c r="J197" s="30"/>
      <c r="K197" s="31"/>
      <c r="L197" s="30"/>
      <c r="M197" s="37"/>
      <c r="N197" s="11"/>
    </row>
    <row r="198" spans="2:14" ht="16.5" customHeight="1">
      <c r="B198" s="948" t="s">
        <v>91</v>
      </c>
      <c r="C198" s="948"/>
      <c r="D198" s="16">
        <v>2014</v>
      </c>
      <c r="E198" s="17">
        <v>1088</v>
      </c>
      <c r="F198" s="37">
        <v>1.2274</v>
      </c>
      <c r="G198" s="18">
        <v>0</v>
      </c>
      <c r="H198" s="18">
        <v>3</v>
      </c>
      <c r="I198" s="18">
        <v>1085</v>
      </c>
      <c r="J198" s="18">
        <v>797</v>
      </c>
      <c r="K198" s="18">
        <v>0</v>
      </c>
      <c r="L198" s="527">
        <v>32274</v>
      </c>
      <c r="M198" s="37">
        <v>29.663599999999999</v>
      </c>
      <c r="N198" s="11"/>
    </row>
    <row r="199" spans="2:14" ht="19.5" customHeight="1">
      <c r="B199" s="951" t="s">
        <v>92</v>
      </c>
      <c r="C199" s="951"/>
      <c r="D199" s="22">
        <v>2015</v>
      </c>
      <c r="E199" s="23">
        <v>1079</v>
      </c>
      <c r="F199" s="589">
        <v>1.2314000000000001</v>
      </c>
      <c r="G199" s="24">
        <v>1</v>
      </c>
      <c r="H199" s="24">
        <v>4</v>
      </c>
      <c r="I199" s="24">
        <v>1074</v>
      </c>
      <c r="J199" s="24">
        <v>807</v>
      </c>
      <c r="K199" s="24">
        <v>0</v>
      </c>
      <c r="L199" s="528">
        <v>40224</v>
      </c>
      <c r="M199" s="589">
        <v>37.313499999999998</v>
      </c>
      <c r="N199" s="11"/>
    </row>
    <row r="200" spans="2:14" ht="15.75">
      <c r="B200" s="51"/>
      <c r="C200" s="52"/>
      <c r="D200" s="16" t="s">
        <v>32</v>
      </c>
      <c r="E200" s="43">
        <v>99.2</v>
      </c>
      <c r="F200" s="37" t="s">
        <v>33</v>
      </c>
      <c r="G200" s="18">
        <v>0</v>
      </c>
      <c r="H200" s="44">
        <v>133.30000000000001</v>
      </c>
      <c r="I200" s="594">
        <v>99</v>
      </c>
      <c r="J200" s="44">
        <v>101.3</v>
      </c>
      <c r="K200" s="24">
        <v>0</v>
      </c>
      <c r="L200" s="529">
        <v>124.6</v>
      </c>
      <c r="M200" s="37" t="s">
        <v>33</v>
      </c>
      <c r="N200" s="11"/>
    </row>
    <row r="201" spans="2:14" ht="15.75">
      <c r="B201" s="51"/>
      <c r="C201" s="51"/>
      <c r="D201" s="16" t="s">
        <v>34</v>
      </c>
      <c r="E201" s="590">
        <v>3.05</v>
      </c>
      <c r="F201" s="784" t="s">
        <v>33</v>
      </c>
      <c r="G201" s="762">
        <v>3.0000000000000001E-3</v>
      </c>
      <c r="H201" s="590">
        <v>0.01</v>
      </c>
      <c r="I201" s="590">
        <v>3.04</v>
      </c>
      <c r="J201" s="590">
        <v>3.45</v>
      </c>
      <c r="K201" s="24">
        <v>0</v>
      </c>
      <c r="L201" s="590">
        <v>113.75</v>
      </c>
      <c r="M201" s="37" t="s">
        <v>33</v>
      </c>
      <c r="N201" s="11"/>
    </row>
    <row r="202" spans="2:14" ht="15.75">
      <c r="B202" s="51"/>
      <c r="C202" s="51"/>
      <c r="D202" s="16"/>
      <c r="E202" s="43"/>
      <c r="F202" s="37"/>
      <c r="G202" s="44"/>
      <c r="H202" s="30"/>
      <c r="I202" s="31"/>
      <c r="J202" s="30"/>
      <c r="K202" s="31"/>
      <c r="L202" s="30"/>
      <c r="M202" s="37"/>
      <c r="N202" s="11"/>
    </row>
    <row r="203" spans="2:14" ht="19.5" customHeight="1">
      <c r="B203" s="948" t="s">
        <v>1789</v>
      </c>
      <c r="C203" s="948"/>
      <c r="D203" s="16">
        <v>2014</v>
      </c>
      <c r="E203" s="17">
        <v>923</v>
      </c>
      <c r="F203" s="37">
        <v>1.0412999999999999</v>
      </c>
      <c r="G203" s="18">
        <v>1</v>
      </c>
      <c r="H203" s="18">
        <v>5</v>
      </c>
      <c r="I203" s="18">
        <v>917</v>
      </c>
      <c r="J203" s="18">
        <v>370</v>
      </c>
      <c r="K203" s="18">
        <v>1</v>
      </c>
      <c r="L203" s="527">
        <v>40651</v>
      </c>
      <c r="M203" s="37">
        <v>44.071599999999997</v>
      </c>
      <c r="N203" s="11"/>
    </row>
    <row r="204" spans="2:14" ht="15" customHeight="1">
      <c r="B204" s="951" t="s">
        <v>8</v>
      </c>
      <c r="C204" s="951"/>
      <c r="D204" s="22">
        <v>2015</v>
      </c>
      <c r="E204" s="23">
        <v>956</v>
      </c>
      <c r="F204" s="589">
        <v>1.0911</v>
      </c>
      <c r="G204" s="24">
        <v>0</v>
      </c>
      <c r="H204" s="24">
        <v>5</v>
      </c>
      <c r="I204" s="24">
        <v>951</v>
      </c>
      <c r="J204" s="24">
        <v>376</v>
      </c>
      <c r="K204" s="24">
        <v>2</v>
      </c>
      <c r="L204" s="528">
        <v>43802</v>
      </c>
      <c r="M204" s="589">
        <v>45.817999999999998</v>
      </c>
      <c r="N204" s="11"/>
    </row>
    <row r="205" spans="2:14" ht="16.5" customHeight="1">
      <c r="B205" s="951"/>
      <c r="C205" s="951"/>
      <c r="D205" s="16" t="s">
        <v>32</v>
      </c>
      <c r="E205" s="43">
        <v>103.6</v>
      </c>
      <c r="F205" s="36" t="s">
        <v>33</v>
      </c>
      <c r="G205" s="37" t="s">
        <v>33</v>
      </c>
      <c r="H205" s="594">
        <v>100</v>
      </c>
      <c r="I205" s="44">
        <v>103.7</v>
      </c>
      <c r="J205" s="44">
        <v>101.6</v>
      </c>
      <c r="K205" s="594">
        <v>200</v>
      </c>
      <c r="L205" s="43">
        <v>107.8</v>
      </c>
      <c r="M205" s="37" t="s">
        <v>33</v>
      </c>
      <c r="N205" s="11"/>
    </row>
    <row r="206" spans="2:14" ht="15.75">
      <c r="B206" s="52"/>
      <c r="C206" s="52"/>
      <c r="D206" s="16" t="s">
        <v>34</v>
      </c>
      <c r="E206" s="590">
        <v>4.67</v>
      </c>
      <c r="F206" s="784" t="s">
        <v>33</v>
      </c>
      <c r="G206" s="24">
        <v>0</v>
      </c>
      <c r="H206" s="590">
        <v>0.02</v>
      </c>
      <c r="I206" s="590">
        <v>4.6500000000000004</v>
      </c>
      <c r="J206" s="590">
        <v>3.28</v>
      </c>
      <c r="K206" s="763" t="s">
        <v>1878</v>
      </c>
      <c r="L206" s="590">
        <v>213.99</v>
      </c>
      <c r="M206" s="37" t="s">
        <v>33</v>
      </c>
      <c r="N206" s="11"/>
    </row>
    <row r="207" spans="2:14" ht="15.75">
      <c r="B207" s="51"/>
      <c r="C207" s="51"/>
      <c r="D207" s="16"/>
      <c r="E207" s="43"/>
      <c r="F207" s="37"/>
      <c r="G207" s="44"/>
      <c r="H207" s="30"/>
      <c r="I207" s="31"/>
      <c r="J207" s="30"/>
      <c r="K207" s="31"/>
      <c r="L207" s="30"/>
      <c r="M207" s="37"/>
      <c r="N207" s="11"/>
    </row>
    <row r="208" spans="2:14" ht="29.85" customHeight="1">
      <c r="B208" s="948" t="s">
        <v>93</v>
      </c>
      <c r="C208" s="948"/>
      <c r="D208" s="16">
        <v>2014</v>
      </c>
      <c r="E208" s="17">
        <v>1131</v>
      </c>
      <c r="F208" s="37">
        <v>1.2759</v>
      </c>
      <c r="G208" s="18">
        <v>5</v>
      </c>
      <c r="H208" s="18">
        <v>9</v>
      </c>
      <c r="I208" s="18">
        <v>1117</v>
      </c>
      <c r="J208" s="18">
        <v>488</v>
      </c>
      <c r="K208" s="18">
        <v>1</v>
      </c>
      <c r="L208" s="527">
        <v>37581</v>
      </c>
      <c r="M208" s="37">
        <v>33.3703</v>
      </c>
      <c r="N208" s="11"/>
    </row>
    <row r="209" spans="2:14" ht="15" customHeight="1">
      <c r="B209" s="951" t="s">
        <v>94</v>
      </c>
      <c r="C209" s="951"/>
      <c r="D209" s="22">
        <v>2015</v>
      </c>
      <c r="E209" s="23">
        <v>1162</v>
      </c>
      <c r="F209" s="589">
        <v>1.3262</v>
      </c>
      <c r="G209" s="24">
        <v>1</v>
      </c>
      <c r="H209" s="24">
        <v>5</v>
      </c>
      <c r="I209" s="24">
        <v>1156</v>
      </c>
      <c r="J209" s="24">
        <v>524</v>
      </c>
      <c r="K209" s="24">
        <v>0</v>
      </c>
      <c r="L209" s="528">
        <v>43526</v>
      </c>
      <c r="M209" s="589">
        <v>37.490099999999998</v>
      </c>
      <c r="N209" s="11"/>
    </row>
    <row r="210" spans="2:14" ht="17.25" customHeight="1">
      <c r="B210" s="606"/>
      <c r="C210" s="33"/>
      <c r="D210" s="16" t="s">
        <v>32</v>
      </c>
      <c r="E210" s="43">
        <v>102.7</v>
      </c>
      <c r="F210" s="37" t="s">
        <v>33</v>
      </c>
      <c r="G210" s="594">
        <v>20</v>
      </c>
      <c r="H210" s="44">
        <v>55.6</v>
      </c>
      <c r="I210" s="44">
        <v>103.5</v>
      </c>
      <c r="J210" s="43">
        <v>107.4</v>
      </c>
      <c r="K210" s="37" t="s">
        <v>33</v>
      </c>
      <c r="L210" s="529">
        <v>115.8</v>
      </c>
      <c r="M210" s="37" t="s">
        <v>33</v>
      </c>
      <c r="N210" s="11"/>
    </row>
    <row r="211" spans="2:14" ht="15.75">
      <c r="B211" s="951"/>
      <c r="C211" s="951"/>
      <c r="D211" s="16" t="s">
        <v>34</v>
      </c>
      <c r="E211" s="590">
        <v>1.93</v>
      </c>
      <c r="F211" s="784" t="s">
        <v>33</v>
      </c>
      <c r="G211" s="762">
        <v>2E-3</v>
      </c>
      <c r="H211" s="590">
        <v>0.01</v>
      </c>
      <c r="I211" s="590">
        <v>1.92</v>
      </c>
      <c r="J211" s="590">
        <v>1.67</v>
      </c>
      <c r="K211" s="24">
        <v>0</v>
      </c>
      <c r="L211" s="590">
        <v>72.28</v>
      </c>
      <c r="M211" s="37" t="s">
        <v>33</v>
      </c>
      <c r="N211" s="11"/>
    </row>
    <row r="212" spans="2:14" ht="15.75">
      <c r="B212" s="51"/>
      <c r="C212" s="51"/>
      <c r="D212" s="16"/>
      <c r="E212" s="43"/>
      <c r="F212" s="37"/>
      <c r="G212" s="44"/>
      <c r="H212" s="30"/>
      <c r="I212" s="31"/>
      <c r="J212" s="30"/>
      <c r="K212" s="31"/>
      <c r="L212" s="30"/>
      <c r="M212" s="37"/>
      <c r="N212" s="11"/>
    </row>
    <row r="213" spans="2:14" ht="24" customHeight="1">
      <c r="B213" s="948" t="s">
        <v>1790</v>
      </c>
      <c r="C213" s="948"/>
      <c r="D213" s="16">
        <v>2014</v>
      </c>
      <c r="E213" s="17">
        <v>4106</v>
      </c>
      <c r="F213" s="37">
        <v>4.6322000000000001</v>
      </c>
      <c r="G213" s="18">
        <v>13</v>
      </c>
      <c r="H213" s="18">
        <v>13</v>
      </c>
      <c r="I213" s="18">
        <v>4080</v>
      </c>
      <c r="J213" s="18">
        <v>1564</v>
      </c>
      <c r="K213" s="18">
        <v>3</v>
      </c>
      <c r="L213" s="527">
        <v>128627</v>
      </c>
      <c r="M213" s="37">
        <v>31.387</v>
      </c>
      <c r="N213" s="11"/>
    </row>
    <row r="214" spans="2:14" ht="16.5" customHeight="1">
      <c r="B214" s="951" t="s">
        <v>9</v>
      </c>
      <c r="C214" s="951"/>
      <c r="D214" s="22">
        <v>2015</v>
      </c>
      <c r="E214" s="23">
        <v>4196</v>
      </c>
      <c r="F214" s="589">
        <v>4.7888000000000002</v>
      </c>
      <c r="G214" s="24">
        <v>10</v>
      </c>
      <c r="H214" s="24">
        <v>19</v>
      </c>
      <c r="I214" s="24">
        <v>4167</v>
      </c>
      <c r="J214" s="24">
        <v>1689</v>
      </c>
      <c r="K214" s="24">
        <v>1</v>
      </c>
      <c r="L214" s="528">
        <v>152028</v>
      </c>
      <c r="M214" s="589">
        <v>36.318199999999997</v>
      </c>
      <c r="N214" s="11"/>
    </row>
    <row r="215" spans="2:14" ht="19.5" customHeight="1">
      <c r="B215" s="951"/>
      <c r="C215" s="951"/>
      <c r="D215" s="16" t="s">
        <v>32</v>
      </c>
      <c r="E215" s="43">
        <v>102.2</v>
      </c>
      <c r="F215" s="37" t="s">
        <v>33</v>
      </c>
      <c r="G215" s="44">
        <v>76.900000000000006</v>
      </c>
      <c r="H215" s="44">
        <v>146.19999999999999</v>
      </c>
      <c r="I215" s="44">
        <v>102.1</v>
      </c>
      <c r="J215" s="594">
        <v>108</v>
      </c>
      <c r="K215" s="44">
        <v>33.299999999999997</v>
      </c>
      <c r="L215" s="43">
        <v>118.2</v>
      </c>
      <c r="M215" s="37" t="s">
        <v>33</v>
      </c>
      <c r="N215" s="11"/>
    </row>
    <row r="216" spans="2:14" ht="15.75">
      <c r="B216" s="51"/>
      <c r="C216" s="52"/>
      <c r="D216" s="16" t="s">
        <v>34</v>
      </c>
      <c r="E216" s="590">
        <v>8.6999999999999993</v>
      </c>
      <c r="F216" s="784" t="s">
        <v>33</v>
      </c>
      <c r="G216" s="762">
        <v>2.1000000000000001E-2</v>
      </c>
      <c r="H216" s="590">
        <v>0.04</v>
      </c>
      <c r="I216" s="590">
        <v>8.64</v>
      </c>
      <c r="J216" s="590">
        <v>7.66</v>
      </c>
      <c r="K216" s="763" t="s">
        <v>1878</v>
      </c>
      <c r="L216" s="590">
        <v>315.08</v>
      </c>
      <c r="M216" s="37" t="s">
        <v>33</v>
      </c>
      <c r="N216" s="11"/>
    </row>
    <row r="217" spans="2:14" ht="15.75">
      <c r="B217" s="52"/>
      <c r="C217" s="52"/>
      <c r="D217" s="16"/>
      <c r="E217" s="43"/>
      <c r="F217" s="37"/>
      <c r="G217" s="44"/>
      <c r="H217" s="30"/>
      <c r="I217" s="31"/>
      <c r="J217" s="30"/>
      <c r="K217" s="31"/>
      <c r="L217" s="30"/>
      <c r="M217" s="37"/>
      <c r="N217" s="11"/>
    </row>
    <row r="218" spans="2:14" ht="32.65" customHeight="1">
      <c r="B218" s="961" t="s">
        <v>95</v>
      </c>
      <c r="C218" s="961"/>
      <c r="D218" s="16">
        <v>2014</v>
      </c>
      <c r="E218" s="17">
        <v>4193</v>
      </c>
      <c r="F218" s="37">
        <v>4.7302999999999997</v>
      </c>
      <c r="G218" s="18">
        <v>4</v>
      </c>
      <c r="H218" s="18">
        <v>12</v>
      </c>
      <c r="I218" s="18">
        <v>4177</v>
      </c>
      <c r="J218" s="18">
        <v>2116</v>
      </c>
      <c r="K218" s="18">
        <v>0</v>
      </c>
      <c r="L218" s="527">
        <v>144635</v>
      </c>
      <c r="M218" s="37">
        <v>34.471499999999999</v>
      </c>
      <c r="N218" s="11"/>
    </row>
    <row r="219" spans="2:14" ht="27.2" customHeight="1">
      <c r="B219" s="951" t="s">
        <v>96</v>
      </c>
      <c r="C219" s="951"/>
      <c r="D219" s="22">
        <v>2015</v>
      </c>
      <c r="E219" s="23">
        <v>4192</v>
      </c>
      <c r="F219" s="589">
        <v>4.7842000000000002</v>
      </c>
      <c r="G219" s="24">
        <v>7</v>
      </c>
      <c r="H219" s="24">
        <v>12</v>
      </c>
      <c r="I219" s="24">
        <v>4173</v>
      </c>
      <c r="J219" s="24">
        <v>2219</v>
      </c>
      <c r="K219" s="24">
        <v>0</v>
      </c>
      <c r="L219" s="528">
        <v>161986</v>
      </c>
      <c r="M219" s="589">
        <v>38.698700000000002</v>
      </c>
      <c r="N219" s="11"/>
    </row>
    <row r="220" spans="2:14" ht="18.75" customHeight="1">
      <c r="B220" s="606"/>
      <c r="C220" s="33"/>
      <c r="D220" s="16" t="s">
        <v>32</v>
      </c>
      <c r="E220" s="36">
        <v>100</v>
      </c>
      <c r="F220" s="37" t="s">
        <v>33</v>
      </c>
      <c r="G220" s="594">
        <v>175</v>
      </c>
      <c r="H220" s="594">
        <v>100</v>
      </c>
      <c r="I220" s="44">
        <v>99.9</v>
      </c>
      <c r="J220" s="44">
        <v>104.9</v>
      </c>
      <c r="K220" s="24">
        <v>0</v>
      </c>
      <c r="L220" s="595">
        <v>112</v>
      </c>
      <c r="M220" s="37" t="s">
        <v>33</v>
      </c>
      <c r="N220" s="11"/>
    </row>
    <row r="221" spans="2:14" ht="18" customHeight="1">
      <c r="B221" s="951"/>
      <c r="C221" s="951"/>
      <c r="D221" s="16" t="s">
        <v>34</v>
      </c>
      <c r="E221" s="590">
        <v>5.8</v>
      </c>
      <c r="F221" s="784" t="s">
        <v>33</v>
      </c>
      <c r="G221" s="762">
        <v>0.01</v>
      </c>
      <c r="H221" s="590">
        <v>0.02</v>
      </c>
      <c r="I221" s="590">
        <v>5.77</v>
      </c>
      <c r="J221" s="590">
        <v>4.92</v>
      </c>
      <c r="K221" s="24">
        <v>0</v>
      </c>
      <c r="L221" s="590">
        <v>224.09</v>
      </c>
      <c r="M221" s="37" t="s">
        <v>33</v>
      </c>
      <c r="N221" s="11"/>
    </row>
    <row r="222" spans="2:14" ht="15.75">
      <c r="B222" s="52"/>
      <c r="C222" s="52"/>
      <c r="D222" s="16"/>
      <c r="E222" s="43"/>
      <c r="F222" s="37"/>
      <c r="G222" s="44"/>
      <c r="H222" s="30"/>
      <c r="I222" s="31"/>
      <c r="J222" s="30"/>
      <c r="K222" s="31"/>
      <c r="L222" s="30"/>
      <c r="M222" s="37"/>
      <c r="N222" s="11"/>
    </row>
    <row r="223" spans="2:14" ht="19.5" customHeight="1">
      <c r="B223" s="948" t="s">
        <v>97</v>
      </c>
      <c r="C223" s="948"/>
      <c r="D223" s="16">
        <v>2014</v>
      </c>
      <c r="E223" s="17">
        <v>4659</v>
      </c>
      <c r="F223" s="37">
        <v>5.2560000000000002</v>
      </c>
      <c r="G223" s="18">
        <v>5</v>
      </c>
      <c r="H223" s="18">
        <v>10</v>
      </c>
      <c r="I223" s="18">
        <v>4644</v>
      </c>
      <c r="J223" s="18">
        <v>3471</v>
      </c>
      <c r="K223" s="18">
        <v>3</v>
      </c>
      <c r="L223" s="527">
        <v>156992</v>
      </c>
      <c r="M223" s="37">
        <v>33.723500000000001</v>
      </c>
      <c r="N223" s="11"/>
    </row>
    <row r="224" spans="2:14" ht="16.5" customHeight="1">
      <c r="B224" s="951" t="s">
        <v>98</v>
      </c>
      <c r="C224" s="951"/>
      <c r="D224" s="22">
        <v>2015</v>
      </c>
      <c r="E224" s="23">
        <v>4741</v>
      </c>
      <c r="F224" s="589">
        <v>5.4107000000000003</v>
      </c>
      <c r="G224" s="24">
        <v>2</v>
      </c>
      <c r="H224" s="24">
        <v>6</v>
      </c>
      <c r="I224" s="24">
        <v>4733</v>
      </c>
      <c r="J224" s="24">
        <v>3554</v>
      </c>
      <c r="K224" s="24">
        <v>1</v>
      </c>
      <c r="L224" s="528">
        <v>191977</v>
      </c>
      <c r="M224" s="589">
        <v>40.51</v>
      </c>
      <c r="N224" s="11"/>
    </row>
    <row r="225" spans="2:14" ht="15.75">
      <c r="B225" s="51"/>
      <c r="C225" s="51"/>
      <c r="D225" s="16" t="s">
        <v>32</v>
      </c>
      <c r="E225" s="43">
        <v>101.8</v>
      </c>
      <c r="F225" s="37" t="s">
        <v>33</v>
      </c>
      <c r="G225" s="594">
        <v>40</v>
      </c>
      <c r="H225" s="36">
        <v>60</v>
      </c>
      <c r="I225" s="43">
        <v>101.9</v>
      </c>
      <c r="J225" s="43">
        <v>102.4</v>
      </c>
      <c r="K225" s="43">
        <v>33.299999999999997</v>
      </c>
      <c r="L225" s="529">
        <v>122.3</v>
      </c>
      <c r="M225" s="37" t="s">
        <v>33</v>
      </c>
      <c r="N225" s="11"/>
    </row>
    <row r="226" spans="2:14" ht="15.75">
      <c r="B226" s="51"/>
      <c r="C226" s="51"/>
      <c r="D226" s="16" t="s">
        <v>34</v>
      </c>
      <c r="E226" s="590">
        <v>4.1900000000000004</v>
      </c>
      <c r="F226" s="784" t="s">
        <v>33</v>
      </c>
      <c r="G226" s="762">
        <v>2E-3</v>
      </c>
      <c r="H226" s="590">
        <v>0.01</v>
      </c>
      <c r="I226" s="590">
        <v>4.18</v>
      </c>
      <c r="J226" s="590">
        <v>4.05</v>
      </c>
      <c r="K226" s="763" t="s">
        <v>1878</v>
      </c>
      <c r="L226" s="590">
        <v>169.75</v>
      </c>
      <c r="M226" s="37" t="s">
        <v>33</v>
      </c>
      <c r="N226" s="11"/>
    </row>
    <row r="227" spans="2:14" ht="15.75">
      <c r="B227" s="51"/>
      <c r="C227" s="51"/>
      <c r="D227" s="16"/>
      <c r="E227" s="43"/>
      <c r="F227" s="37"/>
      <c r="G227" s="44"/>
      <c r="H227" s="529"/>
      <c r="I227" s="31"/>
      <c r="J227" s="30"/>
      <c r="K227" s="31"/>
      <c r="L227" s="30"/>
      <c r="M227" s="37"/>
      <c r="N227" s="11"/>
    </row>
    <row r="228" spans="2:14" ht="21.75" customHeight="1">
      <c r="B228" s="948" t="s">
        <v>99</v>
      </c>
      <c r="C228" s="948"/>
      <c r="D228" s="16">
        <v>2014</v>
      </c>
      <c r="E228" s="17">
        <v>10003</v>
      </c>
      <c r="F228" s="37">
        <v>11.284800000000001</v>
      </c>
      <c r="G228" s="18">
        <v>3</v>
      </c>
      <c r="H228" s="18">
        <v>13</v>
      </c>
      <c r="I228" s="18">
        <v>9987</v>
      </c>
      <c r="J228" s="18">
        <v>8062</v>
      </c>
      <c r="K228" s="18">
        <v>1</v>
      </c>
      <c r="L228" s="527">
        <v>278628</v>
      </c>
      <c r="M228" s="37">
        <v>27.860199999999999</v>
      </c>
      <c r="N228" s="11"/>
    </row>
    <row r="229" spans="2:14" ht="19.5" customHeight="1">
      <c r="B229" s="951" t="s">
        <v>100</v>
      </c>
      <c r="C229" s="951"/>
      <c r="D229" s="22">
        <v>2015</v>
      </c>
      <c r="E229" s="23">
        <v>9312</v>
      </c>
      <c r="F229" s="589">
        <v>10.6275</v>
      </c>
      <c r="G229" s="24">
        <v>6</v>
      </c>
      <c r="H229" s="24">
        <v>8</v>
      </c>
      <c r="I229" s="24">
        <v>9298</v>
      </c>
      <c r="J229" s="24">
        <v>7396</v>
      </c>
      <c r="K229" s="24">
        <v>0</v>
      </c>
      <c r="L229" s="528">
        <v>312162</v>
      </c>
      <c r="M229" s="589">
        <v>33.542700000000004</v>
      </c>
      <c r="N229" s="11"/>
    </row>
    <row r="230" spans="2:14" ht="15.75">
      <c r="B230" s="51"/>
      <c r="C230" s="52"/>
      <c r="D230" s="16" t="s">
        <v>32</v>
      </c>
      <c r="E230" s="43">
        <v>93.1</v>
      </c>
      <c r="F230" s="37" t="s">
        <v>33</v>
      </c>
      <c r="G230" s="594">
        <v>200</v>
      </c>
      <c r="H230" s="44">
        <v>61.5</v>
      </c>
      <c r="I230" s="44">
        <v>93.1</v>
      </c>
      <c r="J230" s="43">
        <v>91.7</v>
      </c>
      <c r="K230" s="37" t="s">
        <v>33</v>
      </c>
      <c r="L230" s="595">
        <v>112</v>
      </c>
      <c r="M230" s="37" t="s">
        <v>33</v>
      </c>
      <c r="N230" s="11"/>
    </row>
    <row r="231" spans="2:14" ht="15.75">
      <c r="B231" s="52"/>
      <c r="C231" s="52"/>
      <c r="D231" s="16" t="s">
        <v>34</v>
      </c>
      <c r="E231" s="590">
        <v>11.16</v>
      </c>
      <c r="F231" s="784" t="s">
        <v>33</v>
      </c>
      <c r="G231" s="762">
        <v>7.0000000000000001E-3</v>
      </c>
      <c r="H231" s="590">
        <v>0.01</v>
      </c>
      <c r="I231" s="590">
        <v>11.14</v>
      </c>
      <c r="J231" s="590">
        <v>11.06</v>
      </c>
      <c r="K231" s="24">
        <v>0</v>
      </c>
      <c r="L231" s="590">
        <v>374.02</v>
      </c>
      <c r="M231" s="37" t="s">
        <v>33</v>
      </c>
      <c r="N231" s="11"/>
    </row>
    <row r="232" spans="2:14" ht="15.75">
      <c r="B232" s="51"/>
      <c r="C232" s="51"/>
      <c r="D232" s="16"/>
      <c r="E232" s="43"/>
      <c r="F232" s="37"/>
      <c r="G232" s="44"/>
      <c r="H232" s="43"/>
      <c r="I232" s="31"/>
      <c r="J232" s="30"/>
      <c r="K232" s="31"/>
      <c r="L232" s="30"/>
      <c r="M232" s="37"/>
      <c r="N232" s="11"/>
    </row>
    <row r="233" spans="2:14" ht="30.6" customHeight="1">
      <c r="B233" s="948" t="s">
        <v>101</v>
      </c>
      <c r="C233" s="948"/>
      <c r="D233" s="16">
        <v>2014</v>
      </c>
      <c r="E233" s="17">
        <v>890</v>
      </c>
      <c r="F233" s="37">
        <v>1.0041</v>
      </c>
      <c r="G233" s="18">
        <v>0</v>
      </c>
      <c r="H233" s="18">
        <v>3</v>
      </c>
      <c r="I233" s="18">
        <v>887</v>
      </c>
      <c r="J233" s="18">
        <v>403</v>
      </c>
      <c r="K233" s="18">
        <v>0</v>
      </c>
      <c r="L233" s="527">
        <v>32621</v>
      </c>
      <c r="M233" s="37">
        <v>36.652799999999999</v>
      </c>
      <c r="N233" s="11"/>
    </row>
    <row r="234" spans="2:14" ht="18.75" customHeight="1">
      <c r="B234" s="951" t="s">
        <v>102</v>
      </c>
      <c r="C234" s="951"/>
      <c r="D234" s="22">
        <v>2015</v>
      </c>
      <c r="E234" s="23">
        <v>861</v>
      </c>
      <c r="F234" s="589">
        <v>0.98260000000000003</v>
      </c>
      <c r="G234" s="528">
        <v>5</v>
      </c>
      <c r="H234" s="528">
        <v>5</v>
      </c>
      <c r="I234" s="528">
        <v>851</v>
      </c>
      <c r="J234" s="528">
        <v>390</v>
      </c>
      <c r="K234" s="528">
        <v>0</v>
      </c>
      <c r="L234" s="528">
        <v>36191</v>
      </c>
      <c r="M234" s="589">
        <v>42.169400000000003</v>
      </c>
      <c r="N234" s="11"/>
    </row>
    <row r="235" spans="2:14" ht="17.649999999999999" customHeight="1">
      <c r="B235" s="606"/>
      <c r="C235" s="33"/>
      <c r="D235" s="22" t="s">
        <v>32</v>
      </c>
      <c r="E235" s="43">
        <v>96.7</v>
      </c>
      <c r="F235" s="36" t="s">
        <v>33</v>
      </c>
      <c r="G235" s="18">
        <v>0</v>
      </c>
      <c r="H235" s="44">
        <v>166.7</v>
      </c>
      <c r="I235" s="44">
        <v>95.9</v>
      </c>
      <c r="J235" s="44">
        <v>96.8</v>
      </c>
      <c r="K235" s="528">
        <v>0</v>
      </c>
      <c r="L235" s="529">
        <v>110.9</v>
      </c>
      <c r="M235" s="37" t="s">
        <v>33</v>
      </c>
      <c r="N235" s="11"/>
    </row>
    <row r="236" spans="2:14" ht="15.75">
      <c r="B236" s="52"/>
      <c r="C236" s="52"/>
      <c r="D236" s="16" t="s">
        <v>34</v>
      </c>
      <c r="E236" s="590">
        <v>5.92</v>
      </c>
      <c r="F236" s="784" t="s">
        <v>33</v>
      </c>
      <c r="G236" s="762">
        <v>3.4000000000000002E-2</v>
      </c>
      <c r="H236" s="590">
        <v>0.03</v>
      </c>
      <c r="I236" s="590">
        <v>5.86</v>
      </c>
      <c r="J236" s="590">
        <v>4.4000000000000004</v>
      </c>
      <c r="K236" s="528">
        <v>0</v>
      </c>
      <c r="L236" s="590">
        <v>248.64</v>
      </c>
      <c r="M236" s="37" t="s">
        <v>33</v>
      </c>
      <c r="N236" s="11"/>
    </row>
    <row r="237" spans="2:14" ht="15.75">
      <c r="B237" s="52"/>
      <c r="C237" s="52"/>
      <c r="D237" s="16"/>
      <c r="E237" s="43"/>
      <c r="F237" s="37"/>
      <c r="G237" s="44"/>
      <c r="H237" s="529"/>
      <c r="I237" s="31"/>
      <c r="J237" s="30"/>
      <c r="K237" s="31"/>
      <c r="L237" s="30"/>
      <c r="M237" s="37"/>
      <c r="N237" s="11"/>
    </row>
    <row r="238" spans="2:14" ht="19.5" customHeight="1">
      <c r="B238" s="948" t="s">
        <v>103</v>
      </c>
      <c r="C238" s="948"/>
      <c r="D238" s="16">
        <v>2014</v>
      </c>
      <c r="E238" s="17">
        <v>391</v>
      </c>
      <c r="F238" s="37">
        <v>0.44109999999999999</v>
      </c>
      <c r="G238" s="18">
        <v>1</v>
      </c>
      <c r="H238" s="18">
        <v>4</v>
      </c>
      <c r="I238" s="18">
        <v>386</v>
      </c>
      <c r="J238" s="18">
        <v>214</v>
      </c>
      <c r="K238" s="18">
        <v>2</v>
      </c>
      <c r="L238" s="527">
        <v>16434</v>
      </c>
      <c r="M238" s="37">
        <v>41.648699999999998</v>
      </c>
      <c r="N238" s="11"/>
    </row>
    <row r="239" spans="2:14" ht="16.5" customHeight="1">
      <c r="B239" s="951" t="s">
        <v>104</v>
      </c>
      <c r="C239" s="951"/>
      <c r="D239" s="22">
        <v>2015</v>
      </c>
      <c r="E239" s="23">
        <v>477</v>
      </c>
      <c r="F239" s="589">
        <v>0.5444</v>
      </c>
      <c r="G239" s="24">
        <v>2</v>
      </c>
      <c r="H239" s="24">
        <v>3</v>
      </c>
      <c r="I239" s="24">
        <v>472</v>
      </c>
      <c r="J239" s="24">
        <v>251</v>
      </c>
      <c r="K239" s="24">
        <v>3</v>
      </c>
      <c r="L239" s="528">
        <v>20958</v>
      </c>
      <c r="M239" s="589">
        <v>44.122100000000003</v>
      </c>
      <c r="N239" s="11"/>
    </row>
    <row r="240" spans="2:14" ht="15.75">
      <c r="B240" s="5"/>
      <c r="C240" s="2"/>
      <c r="D240" s="16" t="s">
        <v>32</v>
      </c>
      <c r="E240" s="36">
        <v>122</v>
      </c>
      <c r="F240" s="37" t="s">
        <v>33</v>
      </c>
      <c r="G240" s="594">
        <v>200</v>
      </c>
      <c r="H240" s="594">
        <v>75</v>
      </c>
      <c r="I240" s="44">
        <v>122.3</v>
      </c>
      <c r="J240" s="44">
        <v>117.3</v>
      </c>
      <c r="K240" s="594">
        <v>150</v>
      </c>
      <c r="L240" s="529">
        <v>127.5</v>
      </c>
      <c r="M240" s="37" t="s">
        <v>33</v>
      </c>
      <c r="N240" s="11"/>
    </row>
    <row r="241" spans="2:14" ht="15.75">
      <c r="B241" s="2"/>
      <c r="C241" s="2"/>
      <c r="D241" s="16" t="s">
        <v>34</v>
      </c>
      <c r="E241" s="590">
        <v>1.79</v>
      </c>
      <c r="F241" s="784" t="s">
        <v>33</v>
      </c>
      <c r="G241" s="762">
        <v>8.0000000000000002E-3</v>
      </c>
      <c r="H241" s="590">
        <v>0.01</v>
      </c>
      <c r="I241" s="590">
        <v>1.77</v>
      </c>
      <c r="J241" s="590">
        <v>1.56</v>
      </c>
      <c r="K241" s="763" t="s">
        <v>1878</v>
      </c>
      <c r="L241" s="785">
        <v>78.650000000000006</v>
      </c>
      <c r="M241" s="37" t="s">
        <v>33</v>
      </c>
      <c r="N241" s="11"/>
    </row>
    <row r="242" spans="2:14">
      <c r="D242" s="11"/>
      <c r="E242" s="599"/>
      <c r="F242" s="592"/>
    </row>
    <row r="243" spans="2:14" s="6" customFormat="1" ht="15.75">
      <c r="B243" s="960" t="s">
        <v>1954</v>
      </c>
      <c r="C243" s="960"/>
      <c r="D243" s="960"/>
      <c r="E243" s="960"/>
      <c r="F243" s="960"/>
      <c r="G243" s="960"/>
      <c r="H243" s="960"/>
      <c r="I243" s="960"/>
      <c r="J243" s="960"/>
      <c r="K243" s="960"/>
      <c r="L243" s="960"/>
      <c r="M243" s="960"/>
    </row>
    <row r="244" spans="2:14" s="6" customFormat="1" ht="15.75">
      <c r="B244" s="56" t="s">
        <v>1955</v>
      </c>
      <c r="C244" s="56"/>
      <c r="D244" s="5"/>
      <c r="E244" s="600"/>
      <c r="F244" s="593"/>
      <c r="G244" s="5"/>
      <c r="H244" s="5"/>
      <c r="I244" s="5"/>
      <c r="J244" s="5"/>
      <c r="K244" s="5"/>
      <c r="L244" s="5"/>
      <c r="M244" s="593"/>
    </row>
  </sheetData>
  <sheetProtection selectLockedCells="1" selectUnlockedCells="1"/>
  <mergeCells count="134">
    <mergeCell ref="B243:M243"/>
    <mergeCell ref="B228:C228"/>
    <mergeCell ref="B229:C229"/>
    <mergeCell ref="B233:C233"/>
    <mergeCell ref="B234:C234"/>
    <mergeCell ref="B208:C208"/>
    <mergeCell ref="B209:C209"/>
    <mergeCell ref="B211:C211"/>
    <mergeCell ref="B213:C213"/>
    <mergeCell ref="B214:C214"/>
    <mergeCell ref="B238:C238"/>
    <mergeCell ref="B239:C239"/>
    <mergeCell ref="B218:C218"/>
    <mergeCell ref="B219:C219"/>
    <mergeCell ref="B221:C221"/>
    <mergeCell ref="B223:C223"/>
    <mergeCell ref="B224:C224"/>
    <mergeCell ref="B184:C184"/>
    <mergeCell ref="B188:C188"/>
    <mergeCell ref="B189:C189"/>
    <mergeCell ref="B190:C190"/>
    <mergeCell ref="B193:C193"/>
    <mergeCell ref="B215:C215"/>
    <mergeCell ref="B194:C194"/>
    <mergeCell ref="B198:C198"/>
    <mergeCell ref="B199:C199"/>
    <mergeCell ref="B203:C203"/>
    <mergeCell ref="B204:C204"/>
    <mergeCell ref="B205:C205"/>
    <mergeCell ref="B169:C169"/>
    <mergeCell ref="B171:C171"/>
    <mergeCell ref="B173:C173"/>
    <mergeCell ref="B174:C174"/>
    <mergeCell ref="B178:C178"/>
    <mergeCell ref="B179:C179"/>
    <mergeCell ref="B180:C180"/>
    <mergeCell ref="B181:C181"/>
    <mergeCell ref="B183:C183"/>
    <mergeCell ref="B153:C153"/>
    <mergeCell ref="B154:C154"/>
    <mergeCell ref="B158:C158"/>
    <mergeCell ref="B159:C159"/>
    <mergeCell ref="B161:C161"/>
    <mergeCell ref="B163:C163"/>
    <mergeCell ref="B164:C164"/>
    <mergeCell ref="B166:C166"/>
    <mergeCell ref="B168:C168"/>
    <mergeCell ref="B133:C133"/>
    <mergeCell ref="B134:C134"/>
    <mergeCell ref="B138:C138"/>
    <mergeCell ref="B139:C139"/>
    <mergeCell ref="B141:C141"/>
    <mergeCell ref="B143:C143"/>
    <mergeCell ref="B144:C144"/>
    <mergeCell ref="B148:C148"/>
    <mergeCell ref="B149:C149"/>
    <mergeCell ref="B113:C113"/>
    <mergeCell ref="B114:C114"/>
    <mergeCell ref="B118:C118"/>
    <mergeCell ref="B119:C119"/>
    <mergeCell ref="B123:C123"/>
    <mergeCell ref="B124:C124"/>
    <mergeCell ref="B126:C126"/>
    <mergeCell ref="B128:C128"/>
    <mergeCell ref="B129:C129"/>
    <mergeCell ref="B93:C93"/>
    <mergeCell ref="B94:C94"/>
    <mergeCell ref="B98:C98"/>
    <mergeCell ref="B99:C99"/>
    <mergeCell ref="B102:C102"/>
    <mergeCell ref="B103:C103"/>
    <mergeCell ref="B104:C104"/>
    <mergeCell ref="B108:C108"/>
    <mergeCell ref="B109:C109"/>
    <mergeCell ref="B77:C77"/>
    <mergeCell ref="B78:C78"/>
    <mergeCell ref="B79:C79"/>
    <mergeCell ref="B83:C83"/>
    <mergeCell ref="B84:C84"/>
    <mergeCell ref="B88:C88"/>
    <mergeCell ref="B89:C89"/>
    <mergeCell ref="B90:C90"/>
    <mergeCell ref="B91:C91"/>
    <mergeCell ref="B59:C59"/>
    <mergeCell ref="B63:C63"/>
    <mergeCell ref="B64:C64"/>
    <mergeCell ref="B68:C68"/>
    <mergeCell ref="B69:C69"/>
    <mergeCell ref="B73:C73"/>
    <mergeCell ref="B74:C74"/>
    <mergeCell ref="B75:C75"/>
    <mergeCell ref="B76:C76"/>
    <mergeCell ref="B38:C38"/>
    <mergeCell ref="B39:C39"/>
    <mergeCell ref="B43:C43"/>
    <mergeCell ref="B44:C44"/>
    <mergeCell ref="B48:C48"/>
    <mergeCell ref="B49:C49"/>
    <mergeCell ref="B53:C53"/>
    <mergeCell ref="B54:C54"/>
    <mergeCell ref="B58:C58"/>
    <mergeCell ref="H7:H12"/>
    <mergeCell ref="B18:C18"/>
    <mergeCell ref="B19:C19"/>
    <mergeCell ref="B23:C23"/>
    <mergeCell ref="B24:C24"/>
    <mergeCell ref="B28:C28"/>
    <mergeCell ref="B29:C29"/>
    <mergeCell ref="B33:C33"/>
    <mergeCell ref="B34:C34"/>
    <mergeCell ref="I7:I12"/>
    <mergeCell ref="C1:M1"/>
    <mergeCell ref="C2:M2"/>
    <mergeCell ref="B3:D3"/>
    <mergeCell ref="E3:F6"/>
    <mergeCell ref="G3:I6"/>
    <mergeCell ref="J7:J12"/>
    <mergeCell ref="K7:K12"/>
    <mergeCell ref="L7:L12"/>
    <mergeCell ref="M7:M12"/>
    <mergeCell ref="B8:D8"/>
    <mergeCell ref="B9:D9"/>
    <mergeCell ref="B10:D10"/>
    <mergeCell ref="B11:D11"/>
    <mergeCell ref="B12:D12"/>
    <mergeCell ref="B7:D7"/>
    <mergeCell ref="J3:K6"/>
    <mergeCell ref="L3:M6"/>
    <mergeCell ref="B4:D4"/>
    <mergeCell ref="B5:D5"/>
    <mergeCell ref="B6:D6"/>
    <mergeCell ref="E7:E12"/>
    <mergeCell ref="F7:F12"/>
    <mergeCell ref="G7:G12"/>
  </mergeCells>
  <hyperlinks>
    <hyperlink ref="A1" location="'Tabl.1 '!A1" display="'Tabl.1 '!A1"/>
  </hyperlinks>
  <pageMargins left="0.70833333333333337" right="0.70833333333333337" top="0.74791666666666667" bottom="0.74791666666666667" header="0.51180555555555551" footer="0.51180555555555551"/>
  <pageSetup paperSize="9" scale="57" firstPageNumber="0" fitToHeight="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8F200"/>
  </sheetPr>
  <dimension ref="B1:H101"/>
  <sheetViews>
    <sheetView workbookViewId="0"/>
  </sheetViews>
  <sheetFormatPr defaultRowHeight="15.75"/>
  <cols>
    <col min="1" max="1" width="2" style="5" customWidth="1"/>
    <col min="2" max="2" width="8.75" style="5" customWidth="1"/>
    <col min="3" max="3" width="40" style="5" customWidth="1"/>
    <col min="4" max="4" width="4.625" style="5" customWidth="1"/>
    <col min="5" max="7" width="15.625" style="5" customWidth="1"/>
    <col min="8" max="8" width="9" style="28"/>
    <col min="9" max="16384" width="9" style="5"/>
  </cols>
  <sheetData>
    <row r="1" spans="2:8" s="57" customFormat="1" ht="27.75" customHeight="1">
      <c r="B1" s="418" t="s">
        <v>105</v>
      </c>
      <c r="C1" s="962" t="s">
        <v>1877</v>
      </c>
      <c r="D1" s="962"/>
      <c r="E1" s="962"/>
      <c r="F1" s="962"/>
      <c r="G1" s="962"/>
    </row>
    <row r="2" spans="2:8" ht="20.25" customHeight="1">
      <c r="B2" s="28"/>
      <c r="C2" s="934" t="s">
        <v>1725</v>
      </c>
      <c r="D2" s="934"/>
      <c r="E2" s="934"/>
      <c r="F2" s="934"/>
      <c r="G2" s="934"/>
      <c r="H2" s="5"/>
    </row>
    <row r="3" spans="2:8" ht="19.5" customHeight="1">
      <c r="B3" s="935" t="s">
        <v>13</v>
      </c>
      <c r="C3" s="935"/>
      <c r="D3" s="935"/>
      <c r="E3" s="963" t="s">
        <v>106</v>
      </c>
      <c r="F3" s="935" t="s">
        <v>107</v>
      </c>
      <c r="G3" s="935"/>
      <c r="H3" s="5"/>
    </row>
    <row r="4" spans="2:8" ht="19.5" customHeight="1">
      <c r="B4" s="943" t="s">
        <v>18</v>
      </c>
      <c r="C4" s="943"/>
      <c r="D4" s="943"/>
      <c r="E4" s="964"/>
      <c r="F4" s="952"/>
      <c r="G4" s="952"/>
      <c r="H4" s="5"/>
    </row>
    <row r="5" spans="2:8" ht="14.25" customHeight="1">
      <c r="B5" s="940" t="s">
        <v>108</v>
      </c>
      <c r="C5" s="940"/>
      <c r="D5" s="940"/>
      <c r="E5" s="964"/>
      <c r="F5" s="965" t="s">
        <v>109</v>
      </c>
      <c r="G5" s="965"/>
      <c r="H5" s="5"/>
    </row>
    <row r="6" spans="2:8" ht="14.25" customHeight="1">
      <c r="B6" s="58" t="s">
        <v>110</v>
      </c>
      <c r="C6" s="754"/>
      <c r="D6" s="754"/>
      <c r="E6" s="964"/>
      <c r="F6" s="965"/>
      <c r="G6" s="965"/>
      <c r="H6" s="5"/>
    </row>
    <row r="7" spans="2:8" ht="15" customHeight="1">
      <c r="B7" s="940" t="s">
        <v>111</v>
      </c>
      <c r="C7" s="940"/>
      <c r="D7" s="940"/>
      <c r="E7" s="966" t="s">
        <v>112</v>
      </c>
      <c r="F7" s="967" t="s">
        <v>113</v>
      </c>
      <c r="G7" s="952" t="s">
        <v>114</v>
      </c>
      <c r="H7" s="5"/>
    </row>
    <row r="8" spans="2:8" ht="14.25" customHeight="1">
      <c r="B8" s="938" t="s">
        <v>115</v>
      </c>
      <c r="C8" s="938"/>
      <c r="D8" s="938"/>
      <c r="E8" s="966"/>
      <c r="F8" s="967"/>
      <c r="G8" s="952"/>
      <c r="H8" s="5"/>
    </row>
    <row r="9" spans="2:8" ht="14.25" customHeight="1">
      <c r="B9" s="940" t="s">
        <v>116</v>
      </c>
      <c r="C9" s="940"/>
      <c r="D9" s="940"/>
      <c r="E9" s="966"/>
      <c r="F9" s="968" t="s">
        <v>117</v>
      </c>
      <c r="G9" s="969" t="s">
        <v>118</v>
      </c>
      <c r="H9" s="5"/>
    </row>
    <row r="10" spans="2:8" ht="20.25" customHeight="1">
      <c r="B10" s="970" t="s">
        <v>119</v>
      </c>
      <c r="C10" s="970"/>
      <c r="D10" s="970"/>
      <c r="E10" s="966"/>
      <c r="F10" s="968"/>
      <c r="G10" s="969"/>
      <c r="H10" s="5"/>
    </row>
    <row r="11" spans="2:8">
      <c r="B11" s="59"/>
      <c r="C11" s="59"/>
      <c r="D11" s="47"/>
      <c r="E11" s="60"/>
      <c r="F11" s="60"/>
      <c r="G11" s="711"/>
    </row>
    <row r="12" spans="2:8">
      <c r="B12" s="61" t="s">
        <v>30</v>
      </c>
      <c r="C12" s="59"/>
      <c r="D12" s="22" t="s">
        <v>32</v>
      </c>
      <c r="E12" s="712">
        <v>87622</v>
      </c>
      <c r="F12" s="712">
        <v>26919</v>
      </c>
      <c r="G12" s="712">
        <v>60703</v>
      </c>
      <c r="H12" s="5"/>
    </row>
    <row r="13" spans="2:8">
      <c r="B13" s="62" t="s">
        <v>31</v>
      </c>
      <c r="C13" s="63"/>
      <c r="D13" s="22" t="s">
        <v>34</v>
      </c>
      <c r="E13" s="712">
        <v>304</v>
      </c>
      <c r="F13" s="712">
        <v>55</v>
      </c>
      <c r="G13" s="712">
        <v>249</v>
      </c>
      <c r="H13" s="5"/>
    </row>
    <row r="14" spans="2:8">
      <c r="B14" s="59"/>
      <c r="C14" s="59"/>
      <c r="D14" s="22" t="s">
        <v>120</v>
      </c>
      <c r="E14" s="712">
        <v>502</v>
      </c>
      <c r="F14" s="712">
        <v>69</v>
      </c>
      <c r="G14" s="712">
        <v>433</v>
      </c>
      <c r="H14" s="5"/>
    </row>
    <row r="15" spans="2:8">
      <c r="B15" s="59"/>
      <c r="C15" s="59"/>
      <c r="D15" s="28"/>
      <c r="E15" s="713"/>
      <c r="F15" s="713"/>
      <c r="G15" s="713"/>
      <c r="H15" s="5"/>
    </row>
    <row r="16" spans="2:8" ht="15" customHeight="1">
      <c r="B16" s="67" t="s">
        <v>35</v>
      </c>
      <c r="C16" s="67"/>
      <c r="D16" s="16" t="s">
        <v>32</v>
      </c>
      <c r="E16" s="713">
        <v>1296</v>
      </c>
      <c r="F16" s="713">
        <v>377</v>
      </c>
      <c r="G16" s="713">
        <v>919</v>
      </c>
      <c r="H16" s="5"/>
    </row>
    <row r="17" spans="2:8" ht="12.75" customHeight="1">
      <c r="B17" s="971" t="s">
        <v>36</v>
      </c>
      <c r="C17" s="971"/>
      <c r="D17" s="16" t="s">
        <v>34</v>
      </c>
      <c r="E17" s="713">
        <v>22</v>
      </c>
      <c r="F17" s="713">
        <v>6</v>
      </c>
      <c r="G17" s="713">
        <v>16</v>
      </c>
      <c r="H17" s="5"/>
    </row>
    <row r="18" spans="2:8">
      <c r="B18" s="64"/>
      <c r="C18" s="65"/>
      <c r="D18" s="16" t="s">
        <v>120</v>
      </c>
      <c r="E18" s="713">
        <v>23</v>
      </c>
      <c r="F18" s="713">
        <v>1</v>
      </c>
      <c r="G18" s="713">
        <v>22</v>
      </c>
      <c r="H18" s="5"/>
    </row>
    <row r="19" spans="2:8">
      <c r="B19" s="66"/>
      <c r="C19" s="66"/>
      <c r="D19" s="16"/>
      <c r="E19" s="713"/>
      <c r="F19" s="713"/>
      <c r="G19" s="713"/>
      <c r="H19" s="5"/>
    </row>
    <row r="20" spans="2:8">
      <c r="B20" s="67" t="s">
        <v>1894</v>
      </c>
      <c r="C20" s="66"/>
      <c r="D20" s="16" t="s">
        <v>32</v>
      </c>
      <c r="E20" s="713">
        <v>881</v>
      </c>
      <c r="F20" s="713">
        <v>130</v>
      </c>
      <c r="G20" s="713">
        <v>751</v>
      </c>
      <c r="H20" s="5"/>
    </row>
    <row r="21" spans="2:8">
      <c r="B21" s="64" t="s">
        <v>38</v>
      </c>
      <c r="C21" s="65"/>
      <c r="D21" s="16" t="s">
        <v>34</v>
      </c>
      <c r="E21" s="713">
        <v>11</v>
      </c>
      <c r="F21" s="713">
        <v>1</v>
      </c>
      <c r="G21" s="713">
        <v>10</v>
      </c>
      <c r="H21" s="5"/>
    </row>
    <row r="22" spans="2:8">
      <c r="B22" s="67"/>
      <c r="C22" s="66"/>
      <c r="D22" s="16" t="s">
        <v>120</v>
      </c>
      <c r="E22" s="713">
        <v>17</v>
      </c>
      <c r="F22" s="713">
        <v>1</v>
      </c>
      <c r="G22" s="713">
        <v>16</v>
      </c>
      <c r="H22" s="5"/>
    </row>
    <row r="23" spans="2:8">
      <c r="B23" s="67"/>
      <c r="C23" s="66"/>
      <c r="D23" s="16"/>
      <c r="E23" s="713"/>
      <c r="F23" s="713"/>
      <c r="G23" s="713"/>
      <c r="H23" s="5"/>
    </row>
    <row r="24" spans="2:8">
      <c r="B24" s="67" t="s">
        <v>39</v>
      </c>
      <c r="C24" s="66"/>
      <c r="D24" s="16" t="s">
        <v>32</v>
      </c>
      <c r="E24" s="713">
        <v>2261</v>
      </c>
      <c r="F24" s="713">
        <v>1387</v>
      </c>
      <c r="G24" s="713">
        <v>874</v>
      </c>
      <c r="H24" s="5"/>
    </row>
    <row r="25" spans="2:8">
      <c r="B25" s="64" t="s">
        <v>40</v>
      </c>
      <c r="C25" s="65"/>
      <c r="D25" s="16" t="s">
        <v>34</v>
      </c>
      <c r="E25" s="713">
        <v>16</v>
      </c>
      <c r="F25" s="713">
        <v>10</v>
      </c>
      <c r="G25" s="713">
        <v>6</v>
      </c>
      <c r="H25" s="5"/>
    </row>
    <row r="26" spans="2:8">
      <c r="B26" s="67"/>
      <c r="C26" s="66"/>
      <c r="D26" s="16" t="s">
        <v>120</v>
      </c>
      <c r="E26" s="713">
        <v>15</v>
      </c>
      <c r="F26" s="713">
        <v>5</v>
      </c>
      <c r="G26" s="713">
        <v>10</v>
      </c>
      <c r="H26" s="5"/>
    </row>
    <row r="27" spans="2:8">
      <c r="B27" s="67"/>
      <c r="C27" s="66"/>
      <c r="D27" s="16"/>
      <c r="E27" s="713"/>
      <c r="F27" s="713"/>
      <c r="G27" s="713"/>
      <c r="H27" s="5"/>
    </row>
    <row r="28" spans="2:8">
      <c r="B28" s="67" t="s">
        <v>41</v>
      </c>
      <c r="C28" s="66"/>
      <c r="D28" s="16" t="s">
        <v>32</v>
      </c>
      <c r="E28" s="713">
        <v>1381</v>
      </c>
      <c r="F28" s="713">
        <v>1259</v>
      </c>
      <c r="G28" s="713">
        <v>122</v>
      </c>
      <c r="H28" s="5"/>
    </row>
    <row r="29" spans="2:8">
      <c r="B29" s="64" t="s">
        <v>42</v>
      </c>
      <c r="C29" s="48"/>
      <c r="D29" s="16" t="s">
        <v>34</v>
      </c>
      <c r="E29" s="713">
        <v>8</v>
      </c>
      <c r="F29" s="713">
        <v>8</v>
      </c>
      <c r="G29" s="713">
        <v>0</v>
      </c>
      <c r="H29" s="5"/>
    </row>
    <row r="30" spans="2:8">
      <c r="B30" s="28"/>
      <c r="C30" s="65"/>
      <c r="D30" s="16" t="s">
        <v>120</v>
      </c>
      <c r="E30" s="713">
        <v>7</v>
      </c>
      <c r="F30" s="713">
        <v>4</v>
      </c>
      <c r="G30" s="713">
        <v>3</v>
      </c>
      <c r="H30" s="5"/>
    </row>
    <row r="31" spans="2:8">
      <c r="B31" s="67"/>
      <c r="C31" s="66"/>
      <c r="D31" s="16"/>
      <c r="E31" s="713"/>
      <c r="F31" s="713"/>
      <c r="G31" s="713"/>
      <c r="H31" s="5"/>
    </row>
    <row r="32" spans="2:8">
      <c r="B32" s="67" t="s">
        <v>43</v>
      </c>
      <c r="C32" s="66"/>
      <c r="D32" s="16" t="s">
        <v>32</v>
      </c>
      <c r="E32" s="713">
        <v>28351</v>
      </c>
      <c r="F32" s="713">
        <v>711</v>
      </c>
      <c r="G32" s="713">
        <v>27640</v>
      </c>
      <c r="H32" s="5"/>
    </row>
    <row r="33" spans="2:8">
      <c r="B33" s="64" t="s">
        <v>0</v>
      </c>
      <c r="C33" s="65"/>
      <c r="D33" s="16" t="s">
        <v>34</v>
      </c>
      <c r="E33" s="713">
        <v>78</v>
      </c>
      <c r="F33" s="713">
        <v>3</v>
      </c>
      <c r="G33" s="713">
        <v>75</v>
      </c>
      <c r="H33" s="5"/>
    </row>
    <row r="34" spans="2:8">
      <c r="B34" s="67"/>
      <c r="C34" s="66"/>
      <c r="D34" s="16" t="s">
        <v>120</v>
      </c>
      <c r="E34" s="713">
        <v>211</v>
      </c>
      <c r="F34" s="713">
        <v>6</v>
      </c>
      <c r="G34" s="713">
        <v>205</v>
      </c>
      <c r="H34" s="5"/>
    </row>
    <row r="35" spans="2:8">
      <c r="B35" s="67"/>
      <c r="C35" s="66"/>
      <c r="D35" s="16"/>
      <c r="E35" s="713"/>
      <c r="F35" s="713"/>
      <c r="G35" s="713"/>
      <c r="H35" s="5"/>
    </row>
    <row r="36" spans="2:8" ht="34.5" customHeight="1">
      <c r="B36" s="972" t="s">
        <v>1785</v>
      </c>
      <c r="C36" s="972"/>
      <c r="D36" s="16" t="s">
        <v>32</v>
      </c>
      <c r="E36" s="713">
        <v>709</v>
      </c>
      <c r="F36" s="713">
        <v>416</v>
      </c>
      <c r="G36" s="713">
        <v>293</v>
      </c>
      <c r="H36" s="5"/>
    </row>
    <row r="37" spans="2:8" ht="18" customHeight="1">
      <c r="B37" s="934" t="s">
        <v>3</v>
      </c>
      <c r="C37" s="934"/>
      <c r="D37" s="16" t="s">
        <v>34</v>
      </c>
      <c r="E37" s="713">
        <v>5</v>
      </c>
      <c r="F37" s="713">
        <v>4</v>
      </c>
      <c r="G37" s="713">
        <v>1</v>
      </c>
      <c r="H37" s="5"/>
    </row>
    <row r="38" spans="2:8">
      <c r="B38" s="973"/>
      <c r="C38" s="973"/>
      <c r="D38" s="16" t="s">
        <v>120</v>
      </c>
      <c r="E38" s="713">
        <v>5</v>
      </c>
      <c r="F38" s="713">
        <v>4</v>
      </c>
      <c r="G38" s="713">
        <v>1</v>
      </c>
      <c r="H38" s="5"/>
    </row>
    <row r="39" spans="2:8">
      <c r="B39" s="28"/>
      <c r="C39" s="65"/>
      <c r="D39" s="16"/>
      <c r="E39" s="713"/>
      <c r="F39" s="713"/>
      <c r="G39" s="713"/>
      <c r="H39" s="5"/>
    </row>
    <row r="40" spans="2:8" ht="38.25" customHeight="1">
      <c r="B40" s="974" t="s">
        <v>1786</v>
      </c>
      <c r="C40" s="974"/>
      <c r="D40" s="16" t="s">
        <v>32</v>
      </c>
      <c r="E40" s="713">
        <v>2224</v>
      </c>
      <c r="F40" s="713">
        <v>1532</v>
      </c>
      <c r="G40" s="713">
        <v>692</v>
      </c>
      <c r="H40" s="5"/>
    </row>
    <row r="41" spans="2:8" ht="29.25" customHeight="1">
      <c r="B41" s="975" t="s">
        <v>4</v>
      </c>
      <c r="C41" s="975"/>
      <c r="D41" s="16" t="s">
        <v>34</v>
      </c>
      <c r="E41" s="713">
        <v>14</v>
      </c>
      <c r="F41" s="713">
        <v>5</v>
      </c>
      <c r="G41" s="713">
        <v>9</v>
      </c>
      <c r="H41" s="5"/>
    </row>
    <row r="42" spans="2:8" ht="14.25" customHeight="1">
      <c r="B42" s="67"/>
      <c r="C42" s="66"/>
      <c r="D42" s="16" t="s">
        <v>120</v>
      </c>
      <c r="E42" s="713">
        <v>21</v>
      </c>
      <c r="F42" s="713">
        <v>9</v>
      </c>
      <c r="G42" s="713">
        <v>12</v>
      </c>
      <c r="H42" s="5"/>
    </row>
    <row r="43" spans="2:8">
      <c r="B43" s="64"/>
      <c r="C43" s="65"/>
      <c r="D43" s="16"/>
      <c r="E43" s="713"/>
      <c r="F43" s="713"/>
      <c r="G43" s="713"/>
      <c r="H43" s="5"/>
    </row>
    <row r="44" spans="2:8">
      <c r="B44" s="67" t="s">
        <v>85</v>
      </c>
      <c r="C44" s="66"/>
      <c r="D44" s="16" t="s">
        <v>32</v>
      </c>
      <c r="E44" s="713">
        <v>5776</v>
      </c>
      <c r="F44" s="713">
        <v>248</v>
      </c>
      <c r="G44" s="713">
        <v>5528</v>
      </c>
      <c r="H44" s="5"/>
    </row>
    <row r="45" spans="2:8">
      <c r="B45" s="64" t="s">
        <v>86</v>
      </c>
      <c r="C45" s="65"/>
      <c r="D45" s="16" t="s">
        <v>34</v>
      </c>
      <c r="E45" s="713">
        <v>69</v>
      </c>
      <c r="F45" s="713">
        <v>2</v>
      </c>
      <c r="G45" s="713">
        <v>67</v>
      </c>
      <c r="H45" s="5"/>
    </row>
    <row r="46" spans="2:8">
      <c r="B46" s="67"/>
      <c r="C46" s="66"/>
      <c r="D46" s="16" t="s">
        <v>120</v>
      </c>
      <c r="E46" s="713">
        <v>84</v>
      </c>
      <c r="F46" s="713">
        <v>2</v>
      </c>
      <c r="G46" s="713">
        <v>82</v>
      </c>
      <c r="H46" s="5"/>
    </row>
    <row r="47" spans="2:8">
      <c r="B47" s="67"/>
      <c r="C47" s="66"/>
      <c r="D47" s="16"/>
      <c r="E47" s="713"/>
      <c r="F47" s="713"/>
      <c r="G47" s="713"/>
      <c r="H47" s="5"/>
    </row>
    <row r="48" spans="2:8" ht="18.75" customHeight="1">
      <c r="B48" s="976" t="s">
        <v>1787</v>
      </c>
      <c r="C48" s="976"/>
      <c r="D48" s="16" t="s">
        <v>32</v>
      </c>
      <c r="E48" s="713">
        <v>12006</v>
      </c>
      <c r="F48" s="713">
        <v>39</v>
      </c>
      <c r="G48" s="713">
        <v>11967</v>
      </c>
      <c r="H48" s="5"/>
    </row>
    <row r="49" spans="2:8" ht="18" customHeight="1">
      <c r="B49" s="977" t="s">
        <v>5</v>
      </c>
      <c r="C49" s="977"/>
      <c r="D49" s="16" t="s">
        <v>34</v>
      </c>
      <c r="E49" s="713">
        <v>14</v>
      </c>
      <c r="F49" s="713">
        <v>0</v>
      </c>
      <c r="G49" s="713">
        <v>14</v>
      </c>
      <c r="H49" s="5"/>
    </row>
    <row r="50" spans="2:8">
      <c r="B50" s="67"/>
      <c r="C50" s="66"/>
      <c r="D50" s="16" t="s">
        <v>120</v>
      </c>
      <c r="E50" s="713">
        <v>29</v>
      </c>
      <c r="F50" s="713">
        <v>0</v>
      </c>
      <c r="G50" s="713">
        <v>29</v>
      </c>
      <c r="H50" s="5"/>
    </row>
    <row r="51" spans="2:8">
      <c r="B51" s="64"/>
      <c r="C51" s="65"/>
      <c r="D51" s="47"/>
      <c r="E51" s="713"/>
      <c r="F51" s="713"/>
      <c r="G51" s="713"/>
      <c r="H51" s="5"/>
    </row>
    <row r="52" spans="2:8">
      <c r="B52" s="67" t="s">
        <v>87</v>
      </c>
      <c r="C52" s="66"/>
      <c r="D52" s="16" t="s">
        <v>32</v>
      </c>
      <c r="E52" s="713">
        <v>6262</v>
      </c>
      <c r="F52" s="713">
        <v>3283</v>
      </c>
      <c r="G52" s="713">
        <v>2979</v>
      </c>
      <c r="H52" s="5"/>
    </row>
    <row r="53" spans="2:8">
      <c r="B53" s="64" t="s">
        <v>88</v>
      </c>
      <c r="C53" s="65"/>
      <c r="D53" s="16" t="s">
        <v>34</v>
      </c>
      <c r="E53" s="713">
        <v>49</v>
      </c>
      <c r="F53" s="713">
        <v>6</v>
      </c>
      <c r="G53" s="713">
        <v>43</v>
      </c>
      <c r="H53" s="5"/>
    </row>
    <row r="54" spans="2:8">
      <c r="B54" s="64"/>
      <c r="C54" s="65"/>
      <c r="D54" s="16" t="s">
        <v>120</v>
      </c>
      <c r="E54" s="713">
        <v>39</v>
      </c>
      <c r="F54" s="713">
        <v>8</v>
      </c>
      <c r="G54" s="713">
        <v>31</v>
      </c>
      <c r="H54" s="5"/>
    </row>
    <row r="55" spans="2:8">
      <c r="B55" s="67"/>
      <c r="C55" s="66"/>
      <c r="D55" s="47"/>
      <c r="E55" s="713"/>
      <c r="F55" s="713"/>
      <c r="G55" s="713"/>
      <c r="H55" s="5"/>
    </row>
    <row r="56" spans="2:8" ht="18.75" customHeight="1">
      <c r="B56" s="948" t="s">
        <v>1788</v>
      </c>
      <c r="C56" s="948"/>
      <c r="D56" s="16" t="s">
        <v>32</v>
      </c>
      <c r="E56" s="713">
        <v>1229</v>
      </c>
      <c r="F56" s="713">
        <v>83</v>
      </c>
      <c r="G56" s="713">
        <v>1146</v>
      </c>
      <c r="H56" s="5"/>
    </row>
    <row r="57" spans="2:8" ht="15.75" customHeight="1">
      <c r="B57" s="977" t="s">
        <v>7</v>
      </c>
      <c r="C57" s="977"/>
      <c r="D57" s="16" t="s">
        <v>34</v>
      </c>
      <c r="E57" s="713">
        <v>0</v>
      </c>
      <c r="F57" s="713">
        <v>0</v>
      </c>
      <c r="G57" s="713">
        <v>0</v>
      </c>
      <c r="H57" s="5"/>
    </row>
    <row r="58" spans="2:8">
      <c r="B58" s="64"/>
      <c r="C58" s="66"/>
      <c r="D58" s="16" t="s">
        <v>120</v>
      </c>
      <c r="E58" s="713">
        <v>6</v>
      </c>
      <c r="F58" s="713">
        <v>0</v>
      </c>
      <c r="G58" s="713">
        <v>6</v>
      </c>
      <c r="H58" s="5"/>
    </row>
    <row r="59" spans="2:8">
      <c r="B59" s="64"/>
      <c r="C59" s="65"/>
      <c r="D59" s="16"/>
      <c r="E59" s="713"/>
      <c r="F59" s="713"/>
      <c r="G59" s="713"/>
      <c r="H59" s="5"/>
    </row>
    <row r="60" spans="2:8">
      <c r="B60" s="67" t="s">
        <v>89</v>
      </c>
      <c r="C60" s="66"/>
      <c r="D60" s="16" t="s">
        <v>32</v>
      </c>
      <c r="E60" s="713">
        <v>532</v>
      </c>
      <c r="F60" s="713">
        <v>62</v>
      </c>
      <c r="G60" s="713">
        <v>470</v>
      </c>
      <c r="H60" s="5"/>
    </row>
    <row r="61" spans="2:8">
      <c r="B61" s="64" t="s">
        <v>90</v>
      </c>
      <c r="C61" s="65"/>
      <c r="D61" s="16" t="s">
        <v>34</v>
      </c>
      <c r="E61" s="713">
        <v>3</v>
      </c>
      <c r="F61" s="713">
        <v>0</v>
      </c>
      <c r="G61" s="713">
        <v>3</v>
      </c>
      <c r="H61" s="5"/>
    </row>
    <row r="62" spans="2:8">
      <c r="B62" s="67"/>
      <c r="C62" s="66"/>
      <c r="D62" s="16" t="s">
        <v>120</v>
      </c>
      <c r="E62" s="713">
        <v>2</v>
      </c>
      <c r="F62" s="713">
        <v>0</v>
      </c>
      <c r="G62" s="713">
        <v>2</v>
      </c>
      <c r="H62" s="5"/>
    </row>
    <row r="63" spans="2:8">
      <c r="B63" s="67"/>
      <c r="C63" s="66"/>
      <c r="D63" s="16"/>
      <c r="E63" s="713"/>
      <c r="F63" s="713"/>
      <c r="G63" s="713"/>
      <c r="H63" s="5"/>
    </row>
    <row r="64" spans="2:8">
      <c r="B64" s="67" t="s">
        <v>91</v>
      </c>
      <c r="C64" s="66"/>
      <c r="D64" s="16" t="s">
        <v>32</v>
      </c>
      <c r="E64" s="713">
        <v>1079</v>
      </c>
      <c r="F64" s="713">
        <v>179</v>
      </c>
      <c r="G64" s="713">
        <v>900</v>
      </c>
      <c r="H64" s="5"/>
    </row>
    <row r="65" spans="2:8">
      <c r="B65" s="64" t="s">
        <v>92</v>
      </c>
      <c r="C65" s="66"/>
      <c r="D65" s="16" t="s">
        <v>34</v>
      </c>
      <c r="E65" s="713">
        <v>1</v>
      </c>
      <c r="F65" s="713">
        <v>0</v>
      </c>
      <c r="G65" s="713">
        <v>1</v>
      </c>
      <c r="H65" s="5"/>
    </row>
    <row r="66" spans="2:8">
      <c r="B66" s="28"/>
      <c r="C66" s="65"/>
      <c r="D66" s="16" t="s">
        <v>120</v>
      </c>
      <c r="E66" s="713">
        <v>4</v>
      </c>
      <c r="F66" s="713">
        <v>0</v>
      </c>
      <c r="G66" s="713">
        <v>4</v>
      </c>
      <c r="H66" s="5"/>
    </row>
    <row r="67" spans="2:8">
      <c r="B67" s="67"/>
      <c r="C67" s="66"/>
      <c r="D67" s="16"/>
      <c r="E67" s="713"/>
      <c r="F67" s="713"/>
      <c r="G67" s="713"/>
      <c r="H67" s="5"/>
    </row>
    <row r="68" spans="2:8" ht="15" customHeight="1">
      <c r="B68" s="948" t="s">
        <v>1789</v>
      </c>
      <c r="C68" s="948"/>
      <c r="D68" s="16" t="s">
        <v>32</v>
      </c>
      <c r="E68" s="713">
        <v>956</v>
      </c>
      <c r="F68" s="713">
        <v>306</v>
      </c>
      <c r="G68" s="713">
        <v>650</v>
      </c>
      <c r="H68" s="5"/>
    </row>
    <row r="69" spans="2:8" ht="17.25" customHeight="1">
      <c r="B69" s="951" t="s">
        <v>8</v>
      </c>
      <c r="C69" s="951"/>
      <c r="D69" s="16" t="s">
        <v>34</v>
      </c>
      <c r="E69" s="713">
        <v>0</v>
      </c>
      <c r="F69" s="713">
        <v>0</v>
      </c>
      <c r="G69" s="713">
        <v>0</v>
      </c>
      <c r="H69" s="5"/>
    </row>
    <row r="70" spans="2:8">
      <c r="B70" s="64"/>
      <c r="C70" s="65"/>
      <c r="D70" s="16" t="s">
        <v>120</v>
      </c>
      <c r="E70" s="713">
        <v>5</v>
      </c>
      <c r="F70" s="713">
        <v>1</v>
      </c>
      <c r="G70" s="713">
        <v>4</v>
      </c>
      <c r="H70" s="5"/>
    </row>
    <row r="71" spans="2:8" ht="12.75" customHeight="1">
      <c r="B71" s="67"/>
      <c r="C71" s="66"/>
      <c r="D71" s="16"/>
      <c r="E71" s="713"/>
      <c r="F71" s="713"/>
      <c r="G71" s="713"/>
      <c r="H71" s="5"/>
    </row>
    <row r="72" spans="2:8" ht="18" customHeight="1">
      <c r="B72" s="948" t="s">
        <v>93</v>
      </c>
      <c r="C72" s="948"/>
      <c r="D72" s="16" t="s">
        <v>32</v>
      </c>
      <c r="E72" s="713">
        <v>1162</v>
      </c>
      <c r="F72" s="713">
        <v>402</v>
      </c>
      <c r="G72" s="713">
        <v>760</v>
      </c>
      <c r="H72" s="5"/>
    </row>
    <row r="73" spans="2:8" ht="17.25" customHeight="1">
      <c r="B73" s="951" t="s">
        <v>94</v>
      </c>
      <c r="C73" s="951"/>
      <c r="D73" s="16" t="s">
        <v>34</v>
      </c>
      <c r="E73" s="713">
        <v>1</v>
      </c>
      <c r="F73" s="713">
        <v>0</v>
      </c>
      <c r="G73" s="713">
        <v>1</v>
      </c>
      <c r="H73" s="5"/>
    </row>
    <row r="74" spans="2:8">
      <c r="B74" s="224"/>
      <c r="C74" s="572"/>
      <c r="D74" s="16" t="s">
        <v>120</v>
      </c>
      <c r="E74" s="713">
        <v>5</v>
      </c>
      <c r="F74" s="713">
        <v>2</v>
      </c>
      <c r="G74" s="713">
        <v>3</v>
      </c>
      <c r="H74" s="5"/>
    </row>
    <row r="75" spans="2:8">
      <c r="B75" s="64"/>
      <c r="C75" s="65"/>
      <c r="D75" s="16"/>
      <c r="E75" s="713"/>
      <c r="F75" s="713"/>
      <c r="G75" s="713"/>
      <c r="H75" s="5"/>
    </row>
    <row r="76" spans="2:8" ht="15.75" customHeight="1">
      <c r="B76" s="948" t="s">
        <v>1790</v>
      </c>
      <c r="C76" s="948"/>
      <c r="D76" s="16" t="s">
        <v>32</v>
      </c>
      <c r="E76" s="713">
        <v>4196</v>
      </c>
      <c r="F76" s="713">
        <v>115</v>
      </c>
      <c r="G76" s="713">
        <v>4081</v>
      </c>
      <c r="H76" s="5"/>
    </row>
    <row r="77" spans="2:8" ht="15.75" customHeight="1">
      <c r="B77" s="951" t="s">
        <v>9</v>
      </c>
      <c r="C77" s="951"/>
      <c r="D77" s="16" t="s">
        <v>34</v>
      </c>
      <c r="E77" s="713">
        <v>10</v>
      </c>
      <c r="F77" s="713">
        <v>0</v>
      </c>
      <c r="G77" s="713">
        <v>10</v>
      </c>
      <c r="H77" s="5"/>
    </row>
    <row r="78" spans="2:8">
      <c r="B78" s="64"/>
      <c r="C78" s="66"/>
      <c r="D78" s="16" t="s">
        <v>120</v>
      </c>
      <c r="E78" s="713">
        <v>19</v>
      </c>
      <c r="F78" s="713">
        <v>0</v>
      </c>
      <c r="G78" s="713">
        <v>19</v>
      </c>
      <c r="H78" s="5"/>
    </row>
    <row r="79" spans="2:8">
      <c r="B79" s="64"/>
      <c r="C79" s="65"/>
      <c r="D79" s="16"/>
      <c r="E79" s="713"/>
      <c r="F79" s="713"/>
      <c r="G79" s="713"/>
      <c r="H79" s="5"/>
    </row>
    <row r="80" spans="2:8" ht="32.25" customHeight="1">
      <c r="B80" s="961" t="s">
        <v>95</v>
      </c>
      <c r="C80" s="961"/>
      <c r="D80" s="16" t="s">
        <v>32</v>
      </c>
      <c r="E80" s="713">
        <v>4192</v>
      </c>
      <c r="F80" s="713">
        <v>4187</v>
      </c>
      <c r="G80" s="713">
        <v>5</v>
      </c>
      <c r="H80" s="5"/>
    </row>
    <row r="81" spans="2:8" ht="29.1" customHeight="1">
      <c r="B81" s="951" t="s">
        <v>96</v>
      </c>
      <c r="C81" s="951"/>
      <c r="D81" s="16" t="s">
        <v>34</v>
      </c>
      <c r="E81" s="713">
        <v>7</v>
      </c>
      <c r="F81" s="713">
        <v>7</v>
      </c>
      <c r="G81" s="713">
        <v>0</v>
      </c>
      <c r="H81" s="5"/>
    </row>
    <row r="82" spans="2:8" ht="14.85" customHeight="1">
      <c r="B82" s="224"/>
      <c r="C82" s="68"/>
      <c r="D82" s="16" t="s">
        <v>120</v>
      </c>
      <c r="E82" s="713">
        <v>12</v>
      </c>
      <c r="F82" s="713">
        <v>12</v>
      </c>
      <c r="G82" s="713">
        <v>0</v>
      </c>
      <c r="H82" s="5"/>
    </row>
    <row r="83" spans="2:8">
      <c r="B83" s="64"/>
      <c r="C83" s="65"/>
      <c r="D83" s="16"/>
      <c r="E83" s="713"/>
      <c r="F83" s="713"/>
      <c r="G83" s="713"/>
      <c r="H83" s="5"/>
    </row>
    <row r="84" spans="2:8">
      <c r="B84" s="67" t="s">
        <v>97</v>
      </c>
      <c r="C84" s="66"/>
      <c r="D84" s="16" t="s">
        <v>32</v>
      </c>
      <c r="E84" s="713">
        <v>4741</v>
      </c>
      <c r="F84" s="713">
        <v>4521</v>
      </c>
      <c r="G84" s="713">
        <v>220</v>
      </c>
      <c r="H84" s="5"/>
    </row>
    <row r="85" spans="2:8">
      <c r="B85" s="64" t="s">
        <v>98</v>
      </c>
      <c r="C85" s="65"/>
      <c r="D85" s="16" t="s">
        <v>34</v>
      </c>
      <c r="E85" s="713">
        <v>2</v>
      </c>
      <c r="F85" s="713">
        <v>1</v>
      </c>
      <c r="G85" s="713">
        <v>1</v>
      </c>
      <c r="H85" s="5"/>
    </row>
    <row r="86" spans="2:8">
      <c r="B86" s="67"/>
      <c r="C86" s="66"/>
      <c r="D86" s="16" t="s">
        <v>120</v>
      </c>
      <c r="E86" s="713">
        <v>6</v>
      </c>
      <c r="F86" s="713">
        <v>6</v>
      </c>
      <c r="G86" s="713">
        <v>0</v>
      </c>
      <c r="H86" s="5"/>
    </row>
    <row r="87" spans="2:8">
      <c r="B87" s="67"/>
      <c r="C87" s="66"/>
      <c r="D87" s="16"/>
      <c r="E87" s="713"/>
      <c r="F87" s="713"/>
      <c r="G87" s="713"/>
      <c r="H87" s="5"/>
    </row>
    <row r="88" spans="2:8">
      <c r="B88" s="67" t="s">
        <v>99</v>
      </c>
      <c r="C88" s="66"/>
      <c r="D88" s="16" t="s">
        <v>32</v>
      </c>
      <c r="E88" s="713">
        <v>9312</v>
      </c>
      <c r="F88" s="713">
        <v>8334</v>
      </c>
      <c r="G88" s="713">
        <v>978</v>
      </c>
      <c r="H88" s="5"/>
    </row>
    <row r="89" spans="2:8">
      <c r="B89" s="64" t="s">
        <v>100</v>
      </c>
      <c r="C89" s="66"/>
      <c r="D89" s="16" t="s">
        <v>34</v>
      </c>
      <c r="E89" s="713">
        <v>6</v>
      </c>
      <c r="F89" s="713">
        <v>6</v>
      </c>
      <c r="G89" s="713">
        <v>0</v>
      </c>
      <c r="H89" s="5"/>
    </row>
    <row r="90" spans="2:8">
      <c r="B90" s="28"/>
      <c r="C90" s="65"/>
      <c r="D90" s="16" t="s">
        <v>120</v>
      </c>
      <c r="E90" s="713">
        <v>8</v>
      </c>
      <c r="F90" s="713">
        <v>8</v>
      </c>
      <c r="G90" s="713">
        <v>0</v>
      </c>
      <c r="H90" s="5"/>
    </row>
    <row r="91" spans="2:8">
      <c r="B91" s="67"/>
      <c r="C91" s="66"/>
      <c r="D91" s="16"/>
      <c r="E91" s="713"/>
      <c r="F91" s="713"/>
      <c r="G91" s="713"/>
      <c r="H91" s="5"/>
    </row>
    <row r="92" spans="2:8" ht="12.75" customHeight="1">
      <c r="B92" s="948" t="s">
        <v>101</v>
      </c>
      <c r="C92" s="948"/>
      <c r="D92" s="16" t="s">
        <v>32</v>
      </c>
      <c r="E92" s="713">
        <v>861</v>
      </c>
      <c r="F92" s="713">
        <v>715</v>
      </c>
      <c r="G92" s="713">
        <v>146</v>
      </c>
      <c r="H92" s="5"/>
    </row>
    <row r="93" spans="2:8" ht="12.75" customHeight="1">
      <c r="B93" s="951" t="s">
        <v>102</v>
      </c>
      <c r="C93" s="951"/>
      <c r="D93" s="16" t="s">
        <v>34</v>
      </c>
      <c r="E93" s="713">
        <v>5</v>
      </c>
      <c r="F93" s="713">
        <v>5</v>
      </c>
      <c r="G93" s="713">
        <v>0</v>
      </c>
      <c r="H93" s="5"/>
    </row>
    <row r="94" spans="2:8">
      <c r="B94" s="224"/>
      <c r="C94" s="65"/>
      <c r="D94" s="16" t="s">
        <v>120</v>
      </c>
      <c r="E94" s="713">
        <v>5</v>
      </c>
      <c r="F94" s="713">
        <v>5</v>
      </c>
      <c r="G94" s="713">
        <v>0</v>
      </c>
      <c r="H94" s="5"/>
    </row>
    <row r="95" spans="2:8">
      <c r="B95" s="64"/>
      <c r="C95" s="65"/>
      <c r="D95" s="16"/>
      <c r="E95" s="713"/>
      <c r="F95" s="713"/>
      <c r="G95" s="713"/>
      <c r="H95" s="5"/>
    </row>
    <row r="96" spans="2:8">
      <c r="B96" s="67" t="s">
        <v>103</v>
      </c>
      <c r="C96" s="66"/>
      <c r="D96" s="16" t="s">
        <v>32</v>
      </c>
      <c r="E96" s="713">
        <v>477</v>
      </c>
      <c r="F96" s="713">
        <v>22</v>
      </c>
      <c r="G96" s="713">
        <v>455</v>
      </c>
      <c r="H96" s="5"/>
    </row>
    <row r="97" spans="2:8">
      <c r="B97" s="64" t="s">
        <v>104</v>
      </c>
      <c r="C97" s="66"/>
      <c r="D97" s="16" t="s">
        <v>34</v>
      </c>
      <c r="E97" s="713">
        <v>2</v>
      </c>
      <c r="F97" s="713">
        <v>0</v>
      </c>
      <c r="G97" s="713">
        <v>2</v>
      </c>
      <c r="H97" s="5"/>
    </row>
    <row r="98" spans="2:8">
      <c r="B98" s="28"/>
      <c r="C98" s="65"/>
      <c r="D98" s="16" t="s">
        <v>120</v>
      </c>
      <c r="E98" s="713">
        <v>3</v>
      </c>
      <c r="F98" s="713">
        <v>0</v>
      </c>
      <c r="G98" s="713">
        <v>3</v>
      </c>
      <c r="H98" s="5"/>
    </row>
    <row r="100" spans="2:8">
      <c r="B100" s="960"/>
      <c r="C100" s="960"/>
      <c r="D100" s="960"/>
      <c r="E100" s="960"/>
      <c r="F100" s="960"/>
      <c r="G100" s="960"/>
      <c r="H100" s="5"/>
    </row>
    <row r="101" spans="2:8">
      <c r="B101" s="56"/>
      <c r="C101" s="56"/>
      <c r="H101" s="5"/>
    </row>
  </sheetData>
  <sheetProtection selectLockedCells="1" selectUnlockedCells="1"/>
  <mergeCells count="38">
    <mergeCell ref="B68:C68"/>
    <mergeCell ref="B69:C69"/>
    <mergeCell ref="B92:C92"/>
    <mergeCell ref="B93:C93"/>
    <mergeCell ref="B100:G100"/>
    <mergeCell ref="B72:C72"/>
    <mergeCell ref="B73:C73"/>
    <mergeCell ref="B76:C76"/>
    <mergeCell ref="B77:C77"/>
    <mergeCell ref="B80:C80"/>
    <mergeCell ref="B81:C81"/>
    <mergeCell ref="B41:C41"/>
    <mergeCell ref="B48:C48"/>
    <mergeCell ref="B49:C49"/>
    <mergeCell ref="B56:C56"/>
    <mergeCell ref="B57:C57"/>
    <mergeCell ref="B17:C17"/>
    <mergeCell ref="B36:C36"/>
    <mergeCell ref="B37:C37"/>
    <mergeCell ref="B38:C38"/>
    <mergeCell ref="B40:C40"/>
    <mergeCell ref="B7:D7"/>
    <mergeCell ref="E7:E10"/>
    <mergeCell ref="F7:F8"/>
    <mergeCell ref="G7:G8"/>
    <mergeCell ref="B8:D8"/>
    <mergeCell ref="B9:D9"/>
    <mergeCell ref="F9:F10"/>
    <mergeCell ref="G9:G10"/>
    <mergeCell ref="B10:D10"/>
    <mergeCell ref="C1:G1"/>
    <mergeCell ref="C2:G2"/>
    <mergeCell ref="B3:D3"/>
    <mergeCell ref="E3:E6"/>
    <mergeCell ref="F3:G4"/>
    <mergeCell ref="B4:D4"/>
    <mergeCell ref="B5:D5"/>
    <mergeCell ref="F5:G6"/>
  </mergeCells>
  <pageMargins left="0.70866141732283472" right="0.70866141732283472" top="0.74803149606299213" bottom="0.74803149606299213" header="0.51181102362204722" footer="0.51181102362204722"/>
  <pageSetup paperSize="9" scale="80"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00"/>
    <pageSetUpPr fitToPage="1"/>
  </sheetPr>
  <dimension ref="B1:N81"/>
  <sheetViews>
    <sheetView workbookViewId="0"/>
  </sheetViews>
  <sheetFormatPr defaultRowHeight="15.75"/>
  <cols>
    <col min="1" max="1" width="1.5" style="70" customWidth="1"/>
    <col min="2" max="2" width="9" style="70"/>
    <col min="3" max="3" width="37.125" style="70" customWidth="1"/>
    <col min="4" max="4" width="9.75" style="70" customWidth="1"/>
    <col min="5" max="10" width="9" style="70"/>
    <col min="11" max="11" width="9.875" style="70" customWidth="1"/>
    <col min="12" max="16384" width="9" style="70"/>
  </cols>
  <sheetData>
    <row r="1" spans="2:14" s="102" customFormat="1" ht="24.75" customHeight="1">
      <c r="B1" s="229" t="s">
        <v>121</v>
      </c>
      <c r="C1" s="229" t="s">
        <v>1723</v>
      </c>
    </row>
    <row r="2" spans="2:14" ht="24.75" customHeight="1">
      <c r="B2" s="93"/>
      <c r="C2" s="847" t="s">
        <v>1724</v>
      </c>
      <c r="D2" s="72"/>
      <c r="E2" s="72"/>
      <c r="F2" s="72"/>
      <c r="G2" s="72"/>
      <c r="H2" s="72"/>
      <c r="I2" s="72"/>
      <c r="J2" s="72"/>
      <c r="K2" s="72"/>
      <c r="L2" s="72"/>
    </row>
    <row r="3" spans="2:14" ht="21" customHeight="1">
      <c r="B3" s="978" t="s">
        <v>13</v>
      </c>
      <c r="C3" s="979"/>
      <c r="D3" s="982" t="s">
        <v>122</v>
      </c>
      <c r="E3" s="983" t="s">
        <v>1871</v>
      </c>
      <c r="F3" s="983"/>
      <c r="G3" s="983"/>
      <c r="H3" s="983"/>
      <c r="I3" s="983"/>
      <c r="J3" s="983"/>
      <c r="K3" s="983"/>
      <c r="L3" s="983"/>
    </row>
    <row r="4" spans="2:14" ht="21" customHeight="1">
      <c r="B4" s="980"/>
      <c r="C4" s="981"/>
      <c r="D4" s="982"/>
      <c r="E4" s="984" t="s">
        <v>1872</v>
      </c>
      <c r="F4" s="984"/>
      <c r="G4" s="984"/>
      <c r="H4" s="984"/>
      <c r="I4" s="984"/>
      <c r="J4" s="984"/>
      <c r="K4" s="984"/>
      <c r="L4" s="984"/>
    </row>
    <row r="5" spans="2:14" ht="22.5" customHeight="1">
      <c r="B5" s="980"/>
      <c r="C5" s="981"/>
      <c r="D5" s="982"/>
      <c r="E5" s="985">
        <v>0</v>
      </c>
      <c r="F5" s="986" t="s">
        <v>123</v>
      </c>
      <c r="G5" s="986" t="s">
        <v>124</v>
      </c>
      <c r="H5" s="987" t="s">
        <v>125</v>
      </c>
      <c r="I5" s="77" t="s">
        <v>126</v>
      </c>
      <c r="J5" s="756" t="s">
        <v>1873</v>
      </c>
      <c r="K5" s="77" t="s">
        <v>127</v>
      </c>
      <c r="L5" s="988" t="s">
        <v>128</v>
      </c>
    </row>
    <row r="6" spans="2:14">
      <c r="B6" s="980"/>
      <c r="C6" s="981"/>
      <c r="D6" s="982"/>
      <c r="E6" s="985"/>
      <c r="F6" s="986"/>
      <c r="G6" s="986"/>
      <c r="H6" s="987"/>
      <c r="I6" s="79" t="s">
        <v>129</v>
      </c>
      <c r="J6" s="80" t="s">
        <v>129</v>
      </c>
      <c r="K6" s="79" t="s">
        <v>129</v>
      </c>
      <c r="L6" s="988"/>
    </row>
    <row r="7" spans="2:14" ht="31.5">
      <c r="B7" s="980"/>
      <c r="C7" s="981"/>
      <c r="D7" s="982"/>
      <c r="E7" s="985"/>
      <c r="F7" s="986"/>
      <c r="G7" s="986"/>
      <c r="H7" s="987"/>
      <c r="I7" s="79" t="s">
        <v>130</v>
      </c>
      <c r="J7" s="80" t="s">
        <v>131</v>
      </c>
      <c r="K7" s="79" t="s">
        <v>132</v>
      </c>
      <c r="L7" s="81" t="s">
        <v>133</v>
      </c>
    </row>
    <row r="8" spans="2:14" ht="57.75" customHeight="1">
      <c r="B8" s="989" t="s">
        <v>18</v>
      </c>
      <c r="C8" s="990"/>
      <c r="D8" s="993" t="s">
        <v>112</v>
      </c>
      <c r="E8" s="985"/>
      <c r="F8" s="986"/>
      <c r="G8" s="986"/>
      <c r="H8" s="987"/>
      <c r="I8" s="83" t="s">
        <v>134</v>
      </c>
      <c r="J8" s="84" t="s">
        <v>1874</v>
      </c>
      <c r="K8" s="83" t="s">
        <v>135</v>
      </c>
      <c r="L8" s="84" t="s">
        <v>136</v>
      </c>
    </row>
    <row r="9" spans="2:14" ht="37.5" customHeight="1">
      <c r="B9" s="991"/>
      <c r="C9" s="992"/>
      <c r="D9" s="993"/>
      <c r="E9" s="994" t="s">
        <v>1816</v>
      </c>
      <c r="F9" s="994"/>
      <c r="G9" s="994"/>
      <c r="H9" s="994"/>
      <c r="I9" s="85" t="s">
        <v>137</v>
      </c>
      <c r="J9" s="85" t="s">
        <v>138</v>
      </c>
      <c r="K9" s="85" t="s">
        <v>139</v>
      </c>
      <c r="L9" s="86"/>
    </row>
    <row r="10" spans="2:14">
      <c r="C10" s="87"/>
      <c r="D10" s="88"/>
      <c r="E10" s="89"/>
      <c r="F10" s="90"/>
      <c r="G10" s="90"/>
      <c r="H10" s="91"/>
      <c r="I10" s="90"/>
      <c r="J10" s="91"/>
      <c r="K10" s="90"/>
      <c r="L10" s="92"/>
    </row>
    <row r="11" spans="2:14" ht="22.5" customHeight="1">
      <c r="B11" s="995" t="s">
        <v>30</v>
      </c>
      <c r="C11" s="995"/>
      <c r="D11" s="714">
        <v>87622</v>
      </c>
      <c r="E11" s="714">
        <v>4190</v>
      </c>
      <c r="F11" s="714">
        <v>1512</v>
      </c>
      <c r="G11" s="714">
        <v>20130</v>
      </c>
      <c r="H11" s="714">
        <v>12943</v>
      </c>
      <c r="I11" s="714">
        <v>11972</v>
      </c>
      <c r="J11" s="714">
        <v>24744</v>
      </c>
      <c r="K11" s="714">
        <v>8210</v>
      </c>
      <c r="L11" s="714">
        <v>3921</v>
      </c>
      <c r="M11" s="328"/>
      <c r="N11" s="536"/>
    </row>
    <row r="12" spans="2:14" ht="17.25" customHeight="1">
      <c r="B12" s="996" t="s">
        <v>31</v>
      </c>
      <c r="C12" s="996"/>
      <c r="D12" s="715"/>
      <c r="E12" s="715"/>
      <c r="F12" s="715"/>
      <c r="G12" s="715"/>
      <c r="H12" s="715"/>
      <c r="I12" s="715"/>
      <c r="J12" s="715"/>
      <c r="K12" s="715"/>
      <c r="L12" s="715"/>
      <c r="M12" s="328"/>
      <c r="N12" s="536"/>
    </row>
    <row r="13" spans="2:14" ht="16.5" customHeight="1">
      <c r="B13" s="980"/>
      <c r="C13" s="980"/>
      <c r="D13" s="715"/>
      <c r="E13" s="715"/>
      <c r="F13" s="715"/>
      <c r="G13" s="715"/>
      <c r="H13" s="715"/>
      <c r="I13" s="715"/>
      <c r="J13" s="715"/>
      <c r="K13" s="715"/>
      <c r="L13" s="715"/>
      <c r="M13" s="328"/>
      <c r="N13" s="536"/>
    </row>
    <row r="14" spans="2:14" ht="15.75" customHeight="1">
      <c r="B14" s="997" t="s">
        <v>140</v>
      </c>
      <c r="C14" s="997"/>
      <c r="D14" s="715">
        <v>304</v>
      </c>
      <c r="E14" s="715">
        <v>259</v>
      </c>
      <c r="F14" s="715">
        <v>5</v>
      </c>
      <c r="G14" s="715">
        <v>13</v>
      </c>
      <c r="H14" s="715">
        <v>8</v>
      </c>
      <c r="I14" s="715">
        <v>5</v>
      </c>
      <c r="J14" s="715">
        <v>9</v>
      </c>
      <c r="K14" s="715">
        <v>4</v>
      </c>
      <c r="L14" s="715">
        <v>1</v>
      </c>
      <c r="M14" s="328"/>
      <c r="N14" s="536"/>
    </row>
    <row r="15" spans="2:14" ht="15" customHeight="1">
      <c r="B15" s="998" t="s">
        <v>141</v>
      </c>
      <c r="C15" s="998"/>
      <c r="D15" s="715"/>
      <c r="E15" s="715"/>
      <c r="F15" s="715"/>
      <c r="G15" s="715"/>
      <c r="H15" s="715"/>
      <c r="I15" s="715"/>
      <c r="J15" s="715"/>
      <c r="K15" s="715"/>
      <c r="L15" s="715"/>
      <c r="M15" s="328"/>
      <c r="N15" s="536"/>
    </row>
    <row r="16" spans="2:14" ht="16.5" customHeight="1">
      <c r="B16" s="980"/>
      <c r="C16" s="980"/>
      <c r="D16" s="715"/>
      <c r="E16" s="715"/>
      <c r="F16" s="715"/>
      <c r="G16" s="715"/>
      <c r="H16" s="715"/>
      <c r="I16" s="715"/>
      <c r="J16" s="715"/>
      <c r="K16" s="715"/>
      <c r="L16" s="715"/>
      <c r="M16" s="328"/>
      <c r="N16" s="536"/>
    </row>
    <row r="17" spans="2:14" ht="16.5" customHeight="1">
      <c r="B17" s="100" t="s">
        <v>142</v>
      </c>
      <c r="C17" s="98"/>
      <c r="D17" s="716">
        <v>1296</v>
      </c>
      <c r="E17" s="716">
        <v>32</v>
      </c>
      <c r="F17" s="716">
        <v>10</v>
      </c>
      <c r="G17" s="716">
        <v>202</v>
      </c>
      <c r="H17" s="716">
        <v>192</v>
      </c>
      <c r="I17" s="716">
        <v>187</v>
      </c>
      <c r="J17" s="716">
        <v>445</v>
      </c>
      <c r="K17" s="716">
        <v>147</v>
      </c>
      <c r="L17" s="716">
        <v>81</v>
      </c>
      <c r="M17" s="328"/>
      <c r="N17" s="536"/>
    </row>
    <row r="18" spans="2:14" ht="15.75" customHeight="1">
      <c r="B18" s="99" t="s">
        <v>36</v>
      </c>
      <c r="C18" s="98"/>
      <c r="D18" s="715"/>
      <c r="E18" s="715"/>
      <c r="F18" s="715"/>
      <c r="G18" s="715"/>
      <c r="H18" s="715"/>
      <c r="I18" s="715"/>
      <c r="J18" s="715"/>
      <c r="K18" s="715"/>
      <c r="L18" s="715"/>
      <c r="M18" s="328"/>
      <c r="N18" s="536"/>
    </row>
    <row r="19" spans="2:14" ht="16.5" customHeight="1">
      <c r="B19" s="980"/>
      <c r="C19" s="980"/>
      <c r="D19" s="715"/>
      <c r="E19" s="715"/>
      <c r="F19" s="715"/>
      <c r="G19" s="715"/>
      <c r="H19" s="715"/>
      <c r="I19" s="715"/>
      <c r="J19" s="715"/>
      <c r="K19" s="715"/>
      <c r="L19" s="715"/>
      <c r="M19" s="328"/>
      <c r="N19" s="536"/>
    </row>
    <row r="20" spans="2:14" ht="17.25" customHeight="1">
      <c r="B20" s="100" t="s">
        <v>143</v>
      </c>
      <c r="C20" s="98"/>
      <c r="D20" s="715">
        <v>881</v>
      </c>
      <c r="E20" s="715">
        <v>11</v>
      </c>
      <c r="F20" s="715">
        <v>5</v>
      </c>
      <c r="G20" s="715">
        <v>122</v>
      </c>
      <c r="H20" s="715">
        <v>143</v>
      </c>
      <c r="I20" s="715">
        <v>127</v>
      </c>
      <c r="J20" s="715">
        <v>313</v>
      </c>
      <c r="K20" s="715">
        <v>100</v>
      </c>
      <c r="L20" s="715">
        <v>60</v>
      </c>
      <c r="M20" s="328"/>
      <c r="N20" s="536"/>
    </row>
    <row r="21" spans="2:14" ht="17.25" customHeight="1">
      <c r="B21" s="99" t="s">
        <v>38</v>
      </c>
      <c r="C21" s="98"/>
      <c r="D21" s="715"/>
      <c r="E21" s="715"/>
      <c r="F21" s="715"/>
      <c r="G21" s="715"/>
      <c r="H21" s="715"/>
      <c r="I21" s="715"/>
      <c r="J21" s="715"/>
      <c r="K21" s="715"/>
      <c r="L21" s="715"/>
      <c r="M21" s="328"/>
      <c r="N21" s="536"/>
    </row>
    <row r="22" spans="2:14" ht="17.25" customHeight="1">
      <c r="B22" s="999"/>
      <c r="C22" s="999"/>
      <c r="D22" s="715"/>
      <c r="E22" s="715"/>
      <c r="F22" s="715"/>
      <c r="G22" s="715"/>
      <c r="H22" s="715"/>
      <c r="I22" s="715"/>
      <c r="J22" s="715"/>
      <c r="K22" s="715"/>
      <c r="L22" s="715"/>
      <c r="M22" s="328"/>
      <c r="N22" s="536"/>
    </row>
    <row r="23" spans="2:14" ht="18.75" customHeight="1">
      <c r="B23" s="100" t="s">
        <v>144</v>
      </c>
      <c r="C23" s="98"/>
      <c r="D23" s="716">
        <v>2261</v>
      </c>
      <c r="E23" s="716">
        <v>31</v>
      </c>
      <c r="F23" s="716">
        <v>7</v>
      </c>
      <c r="G23" s="716">
        <v>118</v>
      </c>
      <c r="H23" s="716">
        <v>161</v>
      </c>
      <c r="I23" s="716">
        <v>255</v>
      </c>
      <c r="J23" s="716">
        <v>864</v>
      </c>
      <c r="K23" s="716">
        <v>547</v>
      </c>
      <c r="L23" s="716">
        <v>278</v>
      </c>
      <c r="M23" s="328"/>
      <c r="N23" s="536"/>
    </row>
    <row r="24" spans="2:14" ht="15" customHeight="1">
      <c r="B24" s="99" t="s">
        <v>145</v>
      </c>
      <c r="C24" s="98"/>
      <c r="D24" s="715"/>
      <c r="E24" s="715"/>
      <c r="F24" s="715"/>
      <c r="G24" s="715"/>
      <c r="H24" s="715"/>
      <c r="I24" s="715"/>
      <c r="J24" s="715"/>
      <c r="K24" s="715"/>
      <c r="L24" s="715"/>
      <c r="M24" s="328"/>
      <c r="N24" s="536"/>
    </row>
    <row r="25" spans="2:14" ht="18.75" customHeight="1">
      <c r="B25" s="999"/>
      <c r="C25" s="999"/>
      <c r="D25" s="715"/>
      <c r="E25" s="715"/>
      <c r="F25" s="715"/>
      <c r="G25" s="715"/>
      <c r="H25" s="715"/>
      <c r="I25" s="715"/>
      <c r="J25" s="715"/>
      <c r="K25" s="715"/>
      <c r="L25" s="715"/>
      <c r="M25" s="328"/>
      <c r="N25" s="536"/>
    </row>
    <row r="26" spans="2:14" ht="18" customHeight="1">
      <c r="B26" s="102" t="s">
        <v>146</v>
      </c>
      <c r="C26" s="103"/>
      <c r="D26" s="715">
        <v>1381</v>
      </c>
      <c r="E26" s="715">
        <v>16</v>
      </c>
      <c r="F26" s="715">
        <v>1</v>
      </c>
      <c r="G26" s="715">
        <v>40</v>
      </c>
      <c r="H26" s="715">
        <v>66</v>
      </c>
      <c r="I26" s="715">
        <v>144</v>
      </c>
      <c r="J26" s="715">
        <v>518</v>
      </c>
      <c r="K26" s="715">
        <v>396</v>
      </c>
      <c r="L26" s="715">
        <v>200</v>
      </c>
      <c r="M26" s="328"/>
      <c r="N26" s="536"/>
    </row>
    <row r="27" spans="2:14" ht="14.25" customHeight="1">
      <c r="B27" s="104" t="s">
        <v>42</v>
      </c>
      <c r="C27" s="105"/>
      <c r="D27" s="715"/>
      <c r="E27" s="715"/>
      <c r="F27" s="715"/>
      <c r="G27" s="715"/>
      <c r="H27" s="715"/>
      <c r="I27" s="715"/>
      <c r="J27" s="715"/>
      <c r="K27" s="715"/>
      <c r="L27" s="715"/>
      <c r="M27" s="328"/>
      <c r="N27" s="536"/>
    </row>
    <row r="28" spans="2:14" ht="17.25" customHeight="1">
      <c r="B28" s="999"/>
      <c r="C28" s="999"/>
      <c r="D28" s="715"/>
      <c r="E28" s="715"/>
      <c r="F28" s="715"/>
      <c r="G28" s="715"/>
      <c r="H28" s="715"/>
      <c r="I28" s="715"/>
      <c r="J28" s="715"/>
      <c r="K28" s="715"/>
      <c r="L28" s="715"/>
      <c r="M28" s="328"/>
      <c r="N28" s="536"/>
    </row>
    <row r="29" spans="2:14" ht="18" customHeight="1">
      <c r="B29" s="100" t="s">
        <v>147</v>
      </c>
      <c r="C29" s="98"/>
      <c r="D29" s="716">
        <v>28351</v>
      </c>
      <c r="E29" s="716">
        <v>785</v>
      </c>
      <c r="F29" s="716">
        <v>387</v>
      </c>
      <c r="G29" s="716">
        <v>6139</v>
      </c>
      <c r="H29" s="716">
        <v>4692</v>
      </c>
      <c r="I29" s="716">
        <v>4223</v>
      </c>
      <c r="J29" s="716">
        <v>8483</v>
      </c>
      <c r="K29" s="716">
        <v>2522</v>
      </c>
      <c r="L29" s="716">
        <v>1120</v>
      </c>
      <c r="M29" s="328"/>
      <c r="N29" s="536"/>
    </row>
    <row r="30" spans="2:14" ht="16.5" customHeight="1">
      <c r="B30" s="99" t="s">
        <v>0</v>
      </c>
      <c r="C30" s="98"/>
      <c r="D30" s="715"/>
      <c r="E30" s="715"/>
      <c r="F30" s="715"/>
      <c r="G30" s="715"/>
      <c r="H30" s="715"/>
      <c r="I30" s="715"/>
      <c r="J30" s="715"/>
      <c r="K30" s="715"/>
      <c r="L30" s="715"/>
      <c r="M30" s="328"/>
      <c r="N30" s="536"/>
    </row>
    <row r="31" spans="2:14" ht="18.75" customHeight="1">
      <c r="B31" s="999"/>
      <c r="C31" s="999"/>
      <c r="D31" s="715"/>
      <c r="E31" s="715"/>
      <c r="F31" s="715"/>
      <c r="G31" s="715"/>
      <c r="H31" s="715"/>
      <c r="I31" s="715"/>
      <c r="J31" s="715"/>
      <c r="K31" s="715"/>
      <c r="L31" s="715"/>
      <c r="M31" s="328"/>
      <c r="N31" s="536"/>
    </row>
    <row r="32" spans="2:14" ht="33.6" customHeight="1">
      <c r="B32" s="1000" t="s">
        <v>1810</v>
      </c>
      <c r="C32" s="1000"/>
      <c r="D32" s="716">
        <v>709</v>
      </c>
      <c r="E32" s="716">
        <v>12</v>
      </c>
      <c r="F32" s="716">
        <v>12</v>
      </c>
      <c r="G32" s="716">
        <v>114</v>
      </c>
      <c r="H32" s="716">
        <v>95</v>
      </c>
      <c r="I32" s="716">
        <v>98</v>
      </c>
      <c r="J32" s="716">
        <v>248</v>
      </c>
      <c r="K32" s="716">
        <v>97</v>
      </c>
      <c r="L32" s="716">
        <v>33</v>
      </c>
      <c r="M32" s="328"/>
      <c r="N32" s="536"/>
    </row>
    <row r="33" spans="2:14" ht="18" customHeight="1">
      <c r="B33" s="99" t="s">
        <v>148</v>
      </c>
      <c r="C33" s="98"/>
      <c r="D33" s="715"/>
      <c r="E33" s="715"/>
      <c r="F33" s="715"/>
      <c r="G33" s="715"/>
      <c r="H33" s="715"/>
      <c r="I33" s="715"/>
      <c r="J33" s="715"/>
      <c r="K33" s="715"/>
      <c r="L33" s="715"/>
      <c r="M33" s="328"/>
      <c r="N33" s="536"/>
    </row>
    <row r="34" spans="2:14" ht="16.5" customHeight="1">
      <c r="B34" s="999"/>
      <c r="C34" s="999"/>
      <c r="D34" s="715"/>
      <c r="E34" s="715"/>
      <c r="F34" s="715"/>
      <c r="G34" s="715"/>
      <c r="H34" s="715"/>
      <c r="I34" s="715"/>
      <c r="J34" s="715"/>
      <c r="K34" s="715"/>
      <c r="L34" s="715"/>
      <c r="M34" s="328"/>
      <c r="N34" s="536"/>
    </row>
    <row r="35" spans="2:14" ht="34.5" customHeight="1">
      <c r="B35" s="1000" t="s">
        <v>1811</v>
      </c>
      <c r="C35" s="1000"/>
      <c r="D35" s="716">
        <v>2224</v>
      </c>
      <c r="E35" s="716">
        <v>71</v>
      </c>
      <c r="F35" s="716">
        <v>34</v>
      </c>
      <c r="G35" s="716">
        <v>402</v>
      </c>
      <c r="H35" s="716">
        <v>328</v>
      </c>
      <c r="I35" s="716">
        <v>343</v>
      </c>
      <c r="J35" s="716">
        <v>689</v>
      </c>
      <c r="K35" s="716">
        <v>235</v>
      </c>
      <c r="L35" s="716">
        <v>122</v>
      </c>
      <c r="M35" s="328"/>
      <c r="N35" s="536"/>
    </row>
    <row r="36" spans="2:14" ht="30.75" customHeight="1">
      <c r="B36" s="1001" t="s">
        <v>4</v>
      </c>
      <c r="C36" s="1001"/>
      <c r="D36" s="715"/>
      <c r="E36" s="715"/>
      <c r="F36" s="715"/>
      <c r="G36" s="715"/>
      <c r="H36" s="715"/>
      <c r="I36" s="715"/>
      <c r="J36" s="715"/>
      <c r="K36" s="715"/>
      <c r="L36" s="715"/>
      <c r="M36" s="328"/>
      <c r="N36" s="536"/>
    </row>
    <row r="37" spans="2:14" ht="17.25" customHeight="1">
      <c r="B37" s="999"/>
      <c r="C37" s="999"/>
      <c r="D37" s="715"/>
      <c r="E37" s="715"/>
      <c r="F37" s="715"/>
      <c r="G37" s="715"/>
      <c r="H37" s="715"/>
      <c r="I37" s="715"/>
      <c r="J37" s="715"/>
      <c r="K37" s="715"/>
      <c r="L37" s="715"/>
      <c r="M37" s="328"/>
      <c r="N37" s="536"/>
    </row>
    <row r="38" spans="2:14" ht="16.5" customHeight="1">
      <c r="B38" s="100" t="s">
        <v>149</v>
      </c>
      <c r="C38" s="98"/>
      <c r="D38" s="716">
        <v>5776</v>
      </c>
      <c r="E38" s="716">
        <v>136</v>
      </c>
      <c r="F38" s="716">
        <v>71</v>
      </c>
      <c r="G38" s="716">
        <v>789</v>
      </c>
      <c r="H38" s="716">
        <v>680</v>
      </c>
      <c r="I38" s="716">
        <v>755</v>
      </c>
      <c r="J38" s="716">
        <v>2117</v>
      </c>
      <c r="K38" s="716">
        <v>791</v>
      </c>
      <c r="L38" s="716">
        <v>437</v>
      </c>
      <c r="M38" s="328"/>
      <c r="N38" s="536"/>
    </row>
    <row r="39" spans="2:14" ht="15.75" customHeight="1">
      <c r="B39" s="99" t="s">
        <v>86</v>
      </c>
      <c r="C39" s="98"/>
      <c r="D39" s="715"/>
      <c r="E39" s="715"/>
      <c r="F39" s="715"/>
      <c r="G39" s="715"/>
      <c r="H39" s="715"/>
      <c r="I39" s="715"/>
      <c r="J39" s="715"/>
      <c r="K39" s="715"/>
      <c r="L39" s="715"/>
      <c r="M39" s="328"/>
      <c r="N39" s="536"/>
    </row>
    <row r="40" spans="2:14" ht="16.5" customHeight="1">
      <c r="B40" s="999"/>
      <c r="C40" s="999"/>
      <c r="D40" s="715"/>
      <c r="E40" s="715"/>
      <c r="F40" s="715"/>
      <c r="G40" s="715"/>
      <c r="H40" s="715"/>
      <c r="I40" s="715"/>
      <c r="J40" s="715"/>
      <c r="K40" s="715"/>
      <c r="L40" s="715"/>
      <c r="M40" s="328"/>
      <c r="N40" s="536"/>
    </row>
    <row r="41" spans="2:14" ht="22.5" customHeight="1">
      <c r="B41" s="1000" t="s">
        <v>1817</v>
      </c>
      <c r="C41" s="1000"/>
      <c r="D41" s="716">
        <v>12006</v>
      </c>
      <c r="E41" s="716">
        <v>549</v>
      </c>
      <c r="F41" s="716">
        <v>209</v>
      </c>
      <c r="G41" s="716">
        <v>3257</v>
      </c>
      <c r="H41" s="716">
        <v>2033</v>
      </c>
      <c r="I41" s="716">
        <v>1725</v>
      </c>
      <c r="J41" s="716">
        <v>2944</v>
      </c>
      <c r="K41" s="716">
        <v>850</v>
      </c>
      <c r="L41" s="716">
        <v>439</v>
      </c>
      <c r="M41" s="328"/>
      <c r="N41" s="536"/>
    </row>
    <row r="42" spans="2:14" ht="20.25" customHeight="1">
      <c r="B42" s="1001" t="s">
        <v>1818</v>
      </c>
      <c r="C42" s="1001"/>
      <c r="D42" s="715"/>
      <c r="E42" s="715"/>
      <c r="F42" s="715"/>
      <c r="G42" s="715"/>
      <c r="H42" s="715"/>
      <c r="I42" s="715"/>
      <c r="J42" s="715"/>
      <c r="K42" s="715"/>
      <c r="L42" s="715"/>
      <c r="M42" s="328"/>
      <c r="N42" s="536"/>
    </row>
    <row r="43" spans="2:14" ht="17.25" customHeight="1">
      <c r="B43" s="999" t="s">
        <v>150</v>
      </c>
      <c r="C43" s="999"/>
      <c r="D43" s="715"/>
      <c r="E43" s="715"/>
      <c r="F43" s="715"/>
      <c r="G43" s="715"/>
      <c r="H43" s="715"/>
      <c r="I43" s="715"/>
      <c r="J43" s="715"/>
      <c r="K43" s="715"/>
      <c r="L43" s="715"/>
      <c r="M43" s="328"/>
      <c r="N43" s="536"/>
    </row>
    <row r="44" spans="2:14" ht="18" customHeight="1">
      <c r="B44" s="100" t="s">
        <v>151</v>
      </c>
      <c r="C44" s="98"/>
      <c r="D44" s="716">
        <v>6262</v>
      </c>
      <c r="E44" s="716">
        <v>208</v>
      </c>
      <c r="F44" s="716">
        <v>115</v>
      </c>
      <c r="G44" s="716">
        <v>1338</v>
      </c>
      <c r="H44" s="716">
        <v>835</v>
      </c>
      <c r="I44" s="716">
        <v>903</v>
      </c>
      <c r="J44" s="716">
        <v>1858</v>
      </c>
      <c r="K44" s="716">
        <v>664</v>
      </c>
      <c r="L44" s="716">
        <v>341</v>
      </c>
      <c r="M44" s="328"/>
      <c r="N44" s="536"/>
    </row>
    <row r="45" spans="2:14" ht="17.25" customHeight="1">
      <c r="B45" s="99" t="s">
        <v>88</v>
      </c>
      <c r="C45" s="98"/>
      <c r="D45" s="715"/>
      <c r="E45" s="715"/>
      <c r="F45" s="715"/>
      <c r="G45" s="715"/>
      <c r="H45" s="715"/>
      <c r="I45" s="715"/>
      <c r="J45" s="715"/>
      <c r="K45" s="715"/>
      <c r="L45" s="715"/>
      <c r="M45" s="328"/>
      <c r="N45" s="536"/>
    </row>
    <row r="46" spans="2:14" ht="14.25" customHeight="1">
      <c r="B46" s="999"/>
      <c r="C46" s="999"/>
      <c r="D46" s="715"/>
      <c r="E46" s="715"/>
      <c r="F46" s="715"/>
      <c r="G46" s="715"/>
      <c r="H46" s="715"/>
      <c r="I46" s="715"/>
      <c r="J46" s="715"/>
      <c r="K46" s="715"/>
      <c r="L46" s="715"/>
      <c r="M46" s="328"/>
      <c r="N46" s="536"/>
    </row>
    <row r="47" spans="2:14" ht="18" customHeight="1">
      <c r="B47" s="1000" t="s">
        <v>1788</v>
      </c>
      <c r="C47" s="1000"/>
      <c r="D47" s="716">
        <v>1229</v>
      </c>
      <c r="E47" s="716">
        <v>32</v>
      </c>
      <c r="F47" s="716">
        <v>21</v>
      </c>
      <c r="G47" s="716">
        <v>381</v>
      </c>
      <c r="H47" s="716">
        <v>251</v>
      </c>
      <c r="I47" s="716">
        <v>168</v>
      </c>
      <c r="J47" s="716">
        <v>251</v>
      </c>
      <c r="K47" s="716">
        <v>90</v>
      </c>
      <c r="L47" s="716">
        <v>35</v>
      </c>
      <c r="M47" s="328"/>
      <c r="N47" s="536"/>
    </row>
    <row r="48" spans="2:14" ht="17.25" customHeight="1">
      <c r="B48" s="1001" t="s">
        <v>7</v>
      </c>
      <c r="C48" s="1001"/>
      <c r="D48" s="715"/>
      <c r="E48" s="715"/>
      <c r="F48" s="715"/>
      <c r="G48" s="715"/>
      <c r="H48" s="715"/>
      <c r="I48" s="715"/>
      <c r="J48" s="715"/>
      <c r="K48" s="715"/>
      <c r="L48" s="715"/>
      <c r="M48" s="328"/>
      <c r="N48" s="536"/>
    </row>
    <row r="49" spans="2:14" ht="16.5" customHeight="1">
      <c r="B49" s="999"/>
      <c r="C49" s="999"/>
      <c r="D49" s="715"/>
      <c r="E49" s="715"/>
      <c r="F49" s="715"/>
      <c r="G49" s="715"/>
      <c r="H49" s="715"/>
      <c r="I49" s="715"/>
      <c r="J49" s="715"/>
      <c r="K49" s="715"/>
      <c r="L49" s="715"/>
      <c r="M49" s="328"/>
      <c r="N49" s="536"/>
    </row>
    <row r="50" spans="2:14" ht="20.25" customHeight="1">
      <c r="B50" s="100" t="s">
        <v>89</v>
      </c>
      <c r="C50" s="98"/>
      <c r="D50" s="716">
        <v>532</v>
      </c>
      <c r="E50" s="716">
        <v>23</v>
      </c>
      <c r="F50" s="716">
        <v>24</v>
      </c>
      <c r="G50" s="716">
        <v>158</v>
      </c>
      <c r="H50" s="716">
        <v>70</v>
      </c>
      <c r="I50" s="716">
        <v>65</v>
      </c>
      <c r="J50" s="716">
        <v>132</v>
      </c>
      <c r="K50" s="716">
        <v>33</v>
      </c>
      <c r="L50" s="716">
        <v>27</v>
      </c>
      <c r="M50" s="328"/>
      <c r="N50" s="536"/>
    </row>
    <row r="51" spans="2:14" ht="15.75" customHeight="1">
      <c r="B51" s="99" t="s">
        <v>152</v>
      </c>
      <c r="C51" s="98"/>
      <c r="D51" s="715"/>
      <c r="E51" s="715"/>
      <c r="F51" s="715"/>
      <c r="G51" s="715"/>
      <c r="H51" s="715"/>
      <c r="I51" s="715"/>
      <c r="J51" s="715"/>
      <c r="K51" s="715"/>
      <c r="L51" s="715"/>
      <c r="M51" s="328"/>
      <c r="N51" s="536"/>
    </row>
    <row r="52" spans="2:14" ht="16.5" customHeight="1">
      <c r="B52" s="999"/>
      <c r="C52" s="999"/>
      <c r="D52" s="715"/>
      <c r="E52" s="715"/>
      <c r="F52" s="715"/>
      <c r="G52" s="715"/>
      <c r="H52" s="715"/>
      <c r="I52" s="715"/>
      <c r="J52" s="715"/>
      <c r="K52" s="715"/>
      <c r="L52" s="715"/>
      <c r="M52" s="328"/>
      <c r="N52" s="536"/>
    </row>
    <row r="53" spans="2:14" ht="17.25" customHeight="1">
      <c r="B53" s="100" t="s">
        <v>153</v>
      </c>
      <c r="C53" s="98"/>
      <c r="D53" s="716">
        <v>1079</v>
      </c>
      <c r="E53" s="716">
        <v>57</v>
      </c>
      <c r="F53" s="716">
        <v>37</v>
      </c>
      <c r="G53" s="716">
        <v>333</v>
      </c>
      <c r="H53" s="716">
        <v>139</v>
      </c>
      <c r="I53" s="716">
        <v>108</v>
      </c>
      <c r="J53" s="716">
        <v>273</v>
      </c>
      <c r="K53" s="716">
        <v>88</v>
      </c>
      <c r="L53" s="716">
        <v>44</v>
      </c>
      <c r="M53" s="328"/>
      <c r="N53" s="536"/>
    </row>
    <row r="54" spans="2:14" ht="16.5" customHeight="1">
      <c r="B54" s="99" t="s">
        <v>92</v>
      </c>
      <c r="C54" s="98"/>
      <c r="D54" s="715"/>
      <c r="E54" s="715"/>
      <c r="F54" s="715"/>
      <c r="G54" s="715"/>
      <c r="H54" s="715"/>
      <c r="I54" s="715"/>
      <c r="J54" s="715"/>
      <c r="K54" s="715"/>
      <c r="L54" s="715"/>
      <c r="M54" s="328"/>
      <c r="N54" s="536"/>
    </row>
    <row r="55" spans="2:14" ht="17.25" customHeight="1">
      <c r="B55" s="999"/>
      <c r="C55" s="999"/>
      <c r="D55" s="715"/>
      <c r="E55" s="715"/>
      <c r="F55" s="715"/>
      <c r="G55" s="715"/>
      <c r="H55" s="715"/>
      <c r="I55" s="715"/>
      <c r="J55" s="715"/>
      <c r="K55" s="715"/>
      <c r="L55" s="715"/>
      <c r="M55" s="328"/>
      <c r="N55" s="536"/>
    </row>
    <row r="56" spans="2:14" ht="18" customHeight="1">
      <c r="B56" s="1000" t="s">
        <v>1789</v>
      </c>
      <c r="C56" s="1000"/>
      <c r="D56" s="716">
        <v>956</v>
      </c>
      <c r="E56" s="716">
        <v>19</v>
      </c>
      <c r="F56" s="716">
        <v>16</v>
      </c>
      <c r="G56" s="716">
        <v>220</v>
      </c>
      <c r="H56" s="716">
        <v>120</v>
      </c>
      <c r="I56" s="716">
        <v>140</v>
      </c>
      <c r="J56" s="716">
        <v>294</v>
      </c>
      <c r="K56" s="716">
        <v>93</v>
      </c>
      <c r="L56" s="716">
        <v>54</v>
      </c>
      <c r="M56" s="328"/>
      <c r="N56" s="536"/>
    </row>
    <row r="57" spans="2:14" ht="17.25" customHeight="1">
      <c r="B57" s="1001" t="s">
        <v>8</v>
      </c>
      <c r="C57" s="1001"/>
      <c r="D57" s="715"/>
      <c r="E57" s="715"/>
      <c r="F57" s="715"/>
      <c r="G57" s="715"/>
      <c r="H57" s="715"/>
      <c r="I57" s="715"/>
      <c r="J57" s="715"/>
      <c r="K57" s="715"/>
      <c r="L57" s="715"/>
      <c r="M57" s="328"/>
      <c r="N57" s="536"/>
    </row>
    <row r="58" spans="2:14" ht="15.75" customHeight="1">
      <c r="B58" s="999" t="s">
        <v>154</v>
      </c>
      <c r="C58" s="999"/>
      <c r="D58" s="715"/>
      <c r="E58" s="715"/>
      <c r="F58" s="715"/>
      <c r="G58" s="715"/>
      <c r="H58" s="715"/>
      <c r="I58" s="715"/>
      <c r="J58" s="715"/>
      <c r="K58" s="715"/>
      <c r="L58" s="715"/>
      <c r="M58" s="328"/>
      <c r="N58" s="536"/>
    </row>
    <row r="59" spans="2:14" ht="33.6" customHeight="1">
      <c r="B59" s="1002" t="s">
        <v>93</v>
      </c>
      <c r="C59" s="1002"/>
      <c r="D59" s="716">
        <v>1162</v>
      </c>
      <c r="E59" s="716">
        <v>73</v>
      </c>
      <c r="F59" s="716">
        <v>42</v>
      </c>
      <c r="G59" s="716">
        <v>332</v>
      </c>
      <c r="H59" s="716">
        <v>150</v>
      </c>
      <c r="I59" s="716">
        <v>143</v>
      </c>
      <c r="J59" s="716">
        <v>273</v>
      </c>
      <c r="K59" s="716">
        <v>100</v>
      </c>
      <c r="L59" s="716">
        <v>49</v>
      </c>
      <c r="M59" s="328"/>
      <c r="N59" s="536"/>
    </row>
    <row r="60" spans="2:14" ht="15.75" customHeight="1">
      <c r="B60" s="99" t="s">
        <v>94</v>
      </c>
      <c r="C60" s="98"/>
      <c r="D60" s="715"/>
      <c r="E60" s="715"/>
      <c r="F60" s="715"/>
      <c r="G60" s="715"/>
      <c r="H60" s="715"/>
      <c r="I60" s="715"/>
      <c r="J60" s="715"/>
      <c r="K60" s="715"/>
      <c r="L60" s="715"/>
      <c r="M60" s="328"/>
      <c r="N60" s="536"/>
    </row>
    <row r="61" spans="2:14" ht="17.25" customHeight="1">
      <c r="B61" s="999" t="s">
        <v>154</v>
      </c>
      <c r="C61" s="999"/>
      <c r="D61" s="715"/>
      <c r="E61" s="715"/>
      <c r="F61" s="715"/>
      <c r="G61" s="715"/>
      <c r="H61" s="715"/>
      <c r="I61" s="715"/>
      <c r="J61" s="715"/>
      <c r="K61" s="715"/>
      <c r="L61" s="715"/>
      <c r="M61" s="328"/>
      <c r="N61" s="536"/>
    </row>
    <row r="62" spans="2:14" ht="24.75" customHeight="1">
      <c r="B62" s="1000" t="s">
        <v>1790</v>
      </c>
      <c r="C62" s="1000"/>
      <c r="D62" s="716">
        <v>4196</v>
      </c>
      <c r="E62" s="716">
        <v>235</v>
      </c>
      <c r="F62" s="716">
        <v>114</v>
      </c>
      <c r="G62" s="716">
        <v>1153</v>
      </c>
      <c r="H62" s="716">
        <v>650</v>
      </c>
      <c r="I62" s="716">
        <v>530</v>
      </c>
      <c r="J62" s="716">
        <v>1058</v>
      </c>
      <c r="K62" s="716">
        <v>300</v>
      </c>
      <c r="L62" s="716">
        <v>156</v>
      </c>
      <c r="M62" s="328"/>
      <c r="N62" s="536"/>
    </row>
    <row r="63" spans="2:14" ht="16.5" customHeight="1">
      <c r="B63" s="1001" t="s">
        <v>9</v>
      </c>
      <c r="C63" s="1001"/>
      <c r="D63" s="715"/>
      <c r="E63" s="715"/>
      <c r="F63" s="715"/>
      <c r="G63" s="715"/>
      <c r="H63" s="715"/>
      <c r="I63" s="715"/>
      <c r="J63" s="715"/>
      <c r="K63" s="715"/>
      <c r="L63" s="715"/>
      <c r="M63" s="328"/>
      <c r="N63" s="536"/>
    </row>
    <row r="64" spans="2:14" ht="18.75" customHeight="1">
      <c r="B64" s="999" t="s">
        <v>154</v>
      </c>
      <c r="C64" s="999"/>
      <c r="D64" s="715"/>
      <c r="E64" s="715"/>
      <c r="F64" s="715"/>
      <c r="G64" s="715"/>
      <c r="H64" s="715"/>
      <c r="I64" s="715"/>
      <c r="J64" s="715"/>
      <c r="K64" s="715"/>
      <c r="L64" s="715"/>
      <c r="M64" s="328"/>
      <c r="N64" s="536"/>
    </row>
    <row r="65" spans="2:14" ht="29.25" customHeight="1">
      <c r="B65" s="1000" t="s">
        <v>155</v>
      </c>
      <c r="C65" s="1000"/>
      <c r="D65" s="716">
        <v>4192</v>
      </c>
      <c r="E65" s="716">
        <v>179</v>
      </c>
      <c r="F65" s="716">
        <v>109</v>
      </c>
      <c r="G65" s="716">
        <v>1181</v>
      </c>
      <c r="H65" s="716">
        <v>569</v>
      </c>
      <c r="I65" s="716">
        <v>556</v>
      </c>
      <c r="J65" s="716">
        <v>1082</v>
      </c>
      <c r="K65" s="716">
        <v>366</v>
      </c>
      <c r="L65" s="716">
        <v>150</v>
      </c>
      <c r="M65" s="328"/>
      <c r="N65" s="536"/>
    </row>
    <row r="66" spans="2:14" ht="36.950000000000003" customHeight="1">
      <c r="B66" s="1001" t="s">
        <v>156</v>
      </c>
      <c r="C66" s="1001"/>
      <c r="D66" s="715"/>
      <c r="E66" s="715"/>
      <c r="F66" s="715"/>
      <c r="G66" s="715"/>
      <c r="H66" s="715"/>
      <c r="I66" s="715"/>
      <c r="J66" s="715"/>
      <c r="K66" s="715"/>
      <c r="L66" s="715"/>
      <c r="M66" s="328"/>
      <c r="N66" s="536"/>
    </row>
    <row r="67" spans="2:14" ht="17.25" customHeight="1">
      <c r="B67" s="999" t="s">
        <v>154</v>
      </c>
      <c r="C67" s="999"/>
      <c r="D67" s="715"/>
      <c r="E67" s="715"/>
      <c r="F67" s="715"/>
      <c r="G67" s="715"/>
      <c r="H67" s="715"/>
      <c r="I67" s="715"/>
      <c r="J67" s="715"/>
      <c r="K67" s="715"/>
      <c r="L67" s="715"/>
      <c r="M67" s="328"/>
      <c r="N67" s="536"/>
    </row>
    <row r="68" spans="2:14" ht="15" customHeight="1">
      <c r="B68" s="1003" t="s">
        <v>97</v>
      </c>
      <c r="C68" s="1003"/>
      <c r="D68" s="716">
        <v>4741</v>
      </c>
      <c r="E68" s="716">
        <v>113</v>
      </c>
      <c r="F68" s="716">
        <v>121</v>
      </c>
      <c r="G68" s="716">
        <v>1267</v>
      </c>
      <c r="H68" s="716">
        <v>691</v>
      </c>
      <c r="I68" s="716">
        <v>623</v>
      </c>
      <c r="J68" s="716">
        <v>1305</v>
      </c>
      <c r="K68" s="716">
        <v>433</v>
      </c>
      <c r="L68" s="716">
        <v>188</v>
      </c>
      <c r="M68" s="328"/>
      <c r="N68" s="536"/>
    </row>
    <row r="69" spans="2:14" ht="14.25" customHeight="1">
      <c r="B69" s="1004" t="s">
        <v>98</v>
      </c>
      <c r="C69" s="1004"/>
      <c r="D69" s="715"/>
      <c r="E69" s="715"/>
      <c r="F69" s="715"/>
      <c r="G69" s="715"/>
      <c r="H69" s="715"/>
      <c r="I69" s="715"/>
      <c r="J69" s="715"/>
      <c r="K69" s="715"/>
      <c r="L69" s="715"/>
      <c r="M69" s="328"/>
      <c r="N69" s="536"/>
    </row>
    <row r="70" spans="2:14" ht="18.75" customHeight="1">
      <c r="B70" s="999"/>
      <c r="C70" s="999"/>
      <c r="D70" s="715"/>
      <c r="E70" s="715"/>
      <c r="F70" s="715"/>
      <c r="G70" s="715"/>
      <c r="H70" s="715"/>
      <c r="I70" s="715"/>
      <c r="J70" s="715"/>
      <c r="K70" s="715"/>
      <c r="L70" s="715"/>
      <c r="M70" s="328"/>
      <c r="N70" s="536"/>
    </row>
    <row r="71" spans="2:14" ht="17.25" customHeight="1">
      <c r="B71" s="100" t="s">
        <v>157</v>
      </c>
      <c r="C71" s="98"/>
      <c r="D71" s="716">
        <v>9312</v>
      </c>
      <c r="E71" s="716">
        <v>1599</v>
      </c>
      <c r="F71" s="716">
        <v>163</v>
      </c>
      <c r="G71" s="716">
        <v>2409</v>
      </c>
      <c r="H71" s="716">
        <v>1094</v>
      </c>
      <c r="I71" s="716">
        <v>999</v>
      </c>
      <c r="J71" s="716">
        <v>2006</v>
      </c>
      <c r="K71" s="716">
        <v>742</v>
      </c>
      <c r="L71" s="716">
        <v>300</v>
      </c>
      <c r="M71" s="328"/>
      <c r="N71" s="536"/>
    </row>
    <row r="72" spans="2:14" ht="15" customHeight="1">
      <c r="B72" s="99" t="s">
        <v>100</v>
      </c>
      <c r="C72" s="98"/>
      <c r="D72" s="715"/>
      <c r="E72" s="715"/>
      <c r="F72" s="715"/>
      <c r="G72" s="715"/>
      <c r="H72" s="715"/>
      <c r="I72" s="715"/>
      <c r="J72" s="715"/>
      <c r="K72" s="715"/>
      <c r="L72" s="715"/>
      <c r="M72" s="328"/>
      <c r="N72" s="536"/>
    </row>
    <row r="73" spans="2:14" ht="19.5" customHeight="1">
      <c r="B73" s="999"/>
      <c r="C73" s="999"/>
      <c r="D73" s="715"/>
      <c r="E73" s="715"/>
      <c r="F73" s="715"/>
      <c r="G73" s="715"/>
      <c r="H73" s="715"/>
      <c r="I73" s="715"/>
      <c r="J73" s="715"/>
      <c r="K73" s="715"/>
      <c r="L73" s="715"/>
      <c r="M73" s="328"/>
      <c r="N73" s="536"/>
    </row>
    <row r="74" spans="2:14" ht="30.2" customHeight="1">
      <c r="B74" s="1002" t="s">
        <v>158</v>
      </c>
      <c r="C74" s="1002"/>
      <c r="D74" s="716">
        <v>861</v>
      </c>
      <c r="E74" s="716">
        <v>24</v>
      </c>
      <c r="F74" s="716">
        <v>11</v>
      </c>
      <c r="G74" s="716">
        <v>233</v>
      </c>
      <c r="H74" s="716">
        <v>117</v>
      </c>
      <c r="I74" s="716">
        <v>93</v>
      </c>
      <c r="J74" s="716">
        <v>271</v>
      </c>
      <c r="K74" s="716">
        <v>73</v>
      </c>
      <c r="L74" s="716">
        <v>39</v>
      </c>
      <c r="M74" s="328"/>
      <c r="N74" s="536"/>
    </row>
    <row r="75" spans="2:14" ht="15" customHeight="1">
      <c r="B75" s="99" t="s">
        <v>102</v>
      </c>
      <c r="C75" s="98"/>
      <c r="D75" s="715"/>
      <c r="E75" s="715"/>
      <c r="F75" s="715"/>
      <c r="G75" s="715"/>
      <c r="H75" s="715"/>
      <c r="I75" s="715"/>
      <c r="J75" s="715"/>
      <c r="K75" s="715"/>
      <c r="L75" s="715"/>
      <c r="M75" s="328"/>
      <c r="N75" s="536"/>
    </row>
    <row r="76" spans="2:14" ht="16.5" customHeight="1">
      <c r="B76" s="980"/>
      <c r="C76" s="980"/>
      <c r="D76" s="715"/>
      <c r="E76" s="715"/>
      <c r="F76" s="715"/>
      <c r="G76" s="715"/>
      <c r="H76" s="715"/>
      <c r="I76" s="715"/>
      <c r="J76" s="715"/>
      <c r="K76" s="715"/>
      <c r="L76" s="715"/>
      <c r="M76" s="328"/>
      <c r="N76" s="536"/>
    </row>
    <row r="77" spans="2:14" ht="16.5" customHeight="1">
      <c r="B77" s="997" t="s">
        <v>159</v>
      </c>
      <c r="C77" s="997"/>
      <c r="D77" s="716">
        <v>477</v>
      </c>
      <c r="E77" s="716">
        <v>12</v>
      </c>
      <c r="F77" s="716">
        <v>9</v>
      </c>
      <c r="G77" s="716">
        <v>104</v>
      </c>
      <c r="H77" s="716">
        <v>76</v>
      </c>
      <c r="I77" s="716">
        <v>58</v>
      </c>
      <c r="J77" s="716">
        <v>151</v>
      </c>
      <c r="K77" s="716">
        <v>39</v>
      </c>
      <c r="L77" s="716">
        <v>28</v>
      </c>
      <c r="M77" s="328"/>
      <c r="N77" s="536"/>
    </row>
    <row r="78" spans="2:14" ht="18" customHeight="1">
      <c r="B78" s="1005" t="s">
        <v>104</v>
      </c>
      <c r="C78" s="1005"/>
      <c r="D78" s="537"/>
      <c r="E78" s="537"/>
      <c r="F78" s="537"/>
      <c r="G78" s="537"/>
      <c r="H78" s="537"/>
      <c r="I78" s="537"/>
      <c r="J78" s="537"/>
      <c r="K78" s="537"/>
      <c r="L78" s="537"/>
      <c r="M78" s="328"/>
      <c r="N78" s="536"/>
    </row>
    <row r="79" spans="2:14" ht="20.25" customHeight="1"/>
    <row r="80" spans="2:14" ht="20.25" customHeight="1">
      <c r="B80" s="111" t="s">
        <v>1875</v>
      </c>
      <c r="C80" s="111"/>
      <c r="D80" s="111"/>
      <c r="E80" s="111"/>
      <c r="F80" s="111"/>
    </row>
    <row r="81" spans="2:6" ht="18" customHeight="1">
      <c r="B81" s="112" t="s">
        <v>1876</v>
      </c>
      <c r="C81" s="112"/>
      <c r="D81" s="112"/>
      <c r="E81" s="112"/>
      <c r="F81" s="112"/>
    </row>
  </sheetData>
  <sheetProtection selectLockedCells="1" selectUnlockedCells="1"/>
  <mergeCells count="57">
    <mergeCell ref="B73:C73"/>
    <mergeCell ref="B74:C74"/>
    <mergeCell ref="B76:C76"/>
    <mergeCell ref="B77:C77"/>
    <mergeCell ref="B78:C78"/>
    <mergeCell ref="B55:C55"/>
    <mergeCell ref="B56:C56"/>
    <mergeCell ref="B57:C57"/>
    <mergeCell ref="B70:C70"/>
    <mergeCell ref="B58:C58"/>
    <mergeCell ref="B59:C59"/>
    <mergeCell ref="B61:C61"/>
    <mergeCell ref="B62:C62"/>
    <mergeCell ref="B63:C63"/>
    <mergeCell ref="B64:C64"/>
    <mergeCell ref="B65:C65"/>
    <mergeCell ref="B66:C66"/>
    <mergeCell ref="B67:C67"/>
    <mergeCell ref="B68:C68"/>
    <mergeCell ref="B69:C69"/>
    <mergeCell ref="B46:C46"/>
    <mergeCell ref="B47:C47"/>
    <mergeCell ref="B48:C48"/>
    <mergeCell ref="B49:C49"/>
    <mergeCell ref="B52:C52"/>
    <mergeCell ref="B37:C37"/>
    <mergeCell ref="B40:C40"/>
    <mergeCell ref="B41:C41"/>
    <mergeCell ref="B42:C42"/>
    <mergeCell ref="B43:C43"/>
    <mergeCell ref="B31:C31"/>
    <mergeCell ref="B32:C32"/>
    <mergeCell ref="B34:C34"/>
    <mergeCell ref="B35:C35"/>
    <mergeCell ref="B36:C36"/>
    <mergeCell ref="B16:C16"/>
    <mergeCell ref="B19:C19"/>
    <mergeCell ref="B22:C22"/>
    <mergeCell ref="B25:C25"/>
    <mergeCell ref="B28:C28"/>
    <mergeCell ref="B11:C11"/>
    <mergeCell ref="B12:C12"/>
    <mergeCell ref="B13:C13"/>
    <mergeCell ref="B14:C14"/>
    <mergeCell ref="B15:C15"/>
    <mergeCell ref="B3:C7"/>
    <mergeCell ref="D3:D7"/>
    <mergeCell ref="E3:L3"/>
    <mergeCell ref="E4:L4"/>
    <mergeCell ref="E5:E8"/>
    <mergeCell ref="F5:F8"/>
    <mergeCell ref="G5:G8"/>
    <mergeCell ref="H5:H8"/>
    <mergeCell ref="L5:L6"/>
    <mergeCell ref="B8:C9"/>
    <mergeCell ref="D8:D9"/>
    <mergeCell ref="E9:H9"/>
  </mergeCells>
  <pageMargins left="0.70833333333333337" right="0.70833333333333337" top="0.74791666666666667" bottom="0.74791666666666667" header="0.51180555555555551" footer="0.51180555555555551"/>
  <pageSetup paperSize="9" scale="61" firstPageNumber="0" fitToHeight="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00"/>
    <pageSetUpPr fitToPage="1"/>
  </sheetPr>
  <dimension ref="B1:M97"/>
  <sheetViews>
    <sheetView workbookViewId="0"/>
  </sheetViews>
  <sheetFormatPr defaultRowHeight="15.75"/>
  <cols>
    <col min="1" max="1" width="1.875" style="5" customWidth="1"/>
    <col min="2" max="2" width="9.5" style="5" customWidth="1"/>
    <col min="3" max="3" width="35.875" style="5" customWidth="1"/>
    <col min="4" max="4" width="3.75" style="5" customWidth="1"/>
    <col min="5" max="5" width="11.125" style="5" customWidth="1"/>
    <col min="6" max="16384" width="9" style="5"/>
  </cols>
  <sheetData>
    <row r="1" spans="2:13" s="57" customFormat="1" ht="22.5" customHeight="1">
      <c r="B1" s="113" t="s">
        <v>160</v>
      </c>
      <c r="C1" s="113" t="s">
        <v>2286</v>
      </c>
      <c r="D1" s="50"/>
      <c r="E1" s="50"/>
      <c r="F1" s="50"/>
      <c r="G1" s="50"/>
      <c r="H1" s="50"/>
      <c r="I1" s="50"/>
      <c r="J1" s="50"/>
      <c r="K1" s="50"/>
      <c r="L1" s="50"/>
    </row>
    <row r="2" spans="2:13" s="57" customFormat="1" ht="22.5" customHeight="1">
      <c r="B2" s="114"/>
      <c r="C2" s="115" t="s">
        <v>1722</v>
      </c>
      <c r="D2" s="114"/>
      <c r="E2" s="114"/>
      <c r="F2" s="114"/>
      <c r="G2" s="114"/>
      <c r="H2" s="114"/>
      <c r="I2" s="114"/>
      <c r="J2" s="114"/>
      <c r="K2" s="114"/>
      <c r="L2" s="114"/>
    </row>
    <row r="3" spans="2:13" ht="30.75" customHeight="1">
      <c r="B3" s="1006" t="s">
        <v>13</v>
      </c>
      <c r="C3" s="1006"/>
      <c r="D3" s="1006"/>
      <c r="E3" s="1007" t="s">
        <v>122</v>
      </c>
      <c r="F3" s="952" t="s">
        <v>161</v>
      </c>
      <c r="G3" s="952"/>
      <c r="H3" s="952"/>
      <c r="I3" s="952"/>
      <c r="J3" s="952"/>
      <c r="K3" s="952"/>
      <c r="L3" s="952"/>
    </row>
    <row r="4" spans="2:13" ht="23.25" customHeight="1">
      <c r="B4" s="1008" t="s">
        <v>18</v>
      </c>
      <c r="C4" s="1008"/>
      <c r="D4" s="1008"/>
      <c r="E4" s="1007"/>
      <c r="F4" s="969" t="s">
        <v>162</v>
      </c>
      <c r="G4" s="969"/>
      <c r="H4" s="969"/>
      <c r="I4" s="969"/>
      <c r="J4" s="969"/>
      <c r="K4" s="969"/>
      <c r="L4" s="969"/>
    </row>
    <row r="5" spans="2:13" ht="15" customHeight="1">
      <c r="B5" s="1010" t="s">
        <v>163</v>
      </c>
      <c r="C5" s="1010"/>
      <c r="D5" s="1010"/>
      <c r="E5" s="968" t="s">
        <v>112</v>
      </c>
      <c r="F5" s="1009">
        <v>0</v>
      </c>
      <c r="G5" s="932" t="s">
        <v>1819</v>
      </c>
      <c r="H5" s="1009" t="s">
        <v>1820</v>
      </c>
      <c r="I5" s="932" t="s">
        <v>1821</v>
      </c>
      <c r="J5" s="1009" t="s">
        <v>1822</v>
      </c>
      <c r="K5" s="119"/>
      <c r="L5" s="120"/>
    </row>
    <row r="6" spans="2:13" ht="16.5" customHeight="1">
      <c r="B6" s="1010" t="s">
        <v>164</v>
      </c>
      <c r="C6" s="1010"/>
      <c r="D6" s="1010"/>
      <c r="E6" s="968"/>
      <c r="F6" s="1009"/>
      <c r="G6" s="932"/>
      <c r="H6" s="1009"/>
      <c r="I6" s="932"/>
      <c r="J6" s="1009"/>
      <c r="K6" s="121">
        <v>500</v>
      </c>
      <c r="L6" s="952" t="s">
        <v>165</v>
      </c>
    </row>
    <row r="7" spans="2:13" ht="15.75" customHeight="1">
      <c r="B7" s="1010" t="s">
        <v>166</v>
      </c>
      <c r="C7" s="1010"/>
      <c r="D7" s="1010"/>
      <c r="E7" s="968"/>
      <c r="F7" s="1009"/>
      <c r="G7" s="932"/>
      <c r="H7" s="1009"/>
      <c r="I7" s="932"/>
      <c r="J7" s="1009"/>
      <c r="K7" s="121" t="s">
        <v>133</v>
      </c>
      <c r="L7" s="952"/>
    </row>
    <row r="8" spans="2:13" ht="19.5" customHeight="1">
      <c r="B8" s="1010" t="s">
        <v>167</v>
      </c>
      <c r="C8" s="1010"/>
      <c r="D8" s="1010"/>
      <c r="E8" s="968"/>
      <c r="F8" s="1009"/>
      <c r="G8" s="932"/>
      <c r="H8" s="1009"/>
      <c r="I8" s="932"/>
      <c r="J8" s="1009"/>
      <c r="K8" s="1011" t="s">
        <v>168</v>
      </c>
      <c r="L8" s="969" t="s">
        <v>169</v>
      </c>
    </row>
    <row r="9" spans="2:13" ht="19.5" customHeight="1">
      <c r="B9" s="1012" t="s">
        <v>170</v>
      </c>
      <c r="C9" s="1012"/>
      <c r="D9" s="1012"/>
      <c r="E9" s="968"/>
      <c r="F9" s="1009"/>
      <c r="G9" s="932"/>
      <c r="H9" s="1009"/>
      <c r="I9" s="932"/>
      <c r="J9" s="1009"/>
      <c r="K9" s="1011"/>
      <c r="L9" s="969"/>
    </row>
    <row r="10" spans="2:13">
      <c r="B10" s="122"/>
      <c r="D10" s="28"/>
      <c r="E10" s="123"/>
      <c r="G10" s="45"/>
      <c r="I10" s="45"/>
      <c r="K10" s="45"/>
      <c r="L10" s="570"/>
      <c r="M10" s="28"/>
    </row>
    <row r="11" spans="2:13" ht="16.5" customHeight="1">
      <c r="B11" s="61" t="s">
        <v>30</v>
      </c>
      <c r="C11" s="59"/>
      <c r="D11" s="22" t="s">
        <v>32</v>
      </c>
      <c r="E11" s="23">
        <v>87622</v>
      </c>
      <c r="F11" s="23">
        <v>59</v>
      </c>
      <c r="G11" s="23">
        <v>4769</v>
      </c>
      <c r="H11" s="23">
        <v>18336</v>
      </c>
      <c r="I11" s="23">
        <v>30307</v>
      </c>
      <c r="J11" s="23">
        <v>12576</v>
      </c>
      <c r="K11" s="23">
        <v>21575</v>
      </c>
      <c r="L11" s="24">
        <v>0</v>
      </c>
      <c r="M11" s="28"/>
    </row>
    <row r="12" spans="2:13" ht="15.75" customHeight="1">
      <c r="B12" s="62" t="s">
        <v>31</v>
      </c>
      <c r="C12" s="63"/>
      <c r="D12" s="22" t="s">
        <v>34</v>
      </c>
      <c r="E12" s="23">
        <v>304</v>
      </c>
      <c r="F12" s="23">
        <v>0</v>
      </c>
      <c r="G12" s="23">
        <v>65</v>
      </c>
      <c r="H12" s="23">
        <v>94</v>
      </c>
      <c r="I12" s="23">
        <v>88</v>
      </c>
      <c r="J12" s="23">
        <v>21</v>
      </c>
      <c r="K12" s="23">
        <v>36</v>
      </c>
      <c r="L12" s="24">
        <v>0</v>
      </c>
      <c r="M12" s="28"/>
    </row>
    <row r="13" spans="2:13" ht="15.75" customHeight="1">
      <c r="B13" s="59"/>
      <c r="C13" s="59"/>
      <c r="D13" s="22" t="s">
        <v>120</v>
      </c>
      <c r="E13" s="23">
        <v>502</v>
      </c>
      <c r="F13" s="23">
        <v>3</v>
      </c>
      <c r="G13" s="23">
        <v>68</v>
      </c>
      <c r="H13" s="23">
        <v>154</v>
      </c>
      <c r="I13" s="23">
        <v>137</v>
      </c>
      <c r="J13" s="23">
        <v>58</v>
      </c>
      <c r="K13" s="23">
        <v>82</v>
      </c>
      <c r="L13" s="24">
        <v>0</v>
      </c>
      <c r="M13" s="28"/>
    </row>
    <row r="14" spans="2:13" ht="13.5" customHeight="1">
      <c r="B14" s="59"/>
      <c r="C14" s="59"/>
      <c r="D14" s="28"/>
      <c r="E14" s="23"/>
      <c r="F14" s="23"/>
      <c r="G14" s="23"/>
      <c r="H14" s="23"/>
      <c r="I14" s="23"/>
      <c r="J14" s="23"/>
      <c r="K14" s="23"/>
      <c r="L14" s="24"/>
      <c r="M14" s="28"/>
    </row>
    <row r="15" spans="2:13" ht="12.75" customHeight="1">
      <c r="B15" s="67" t="s">
        <v>35</v>
      </c>
      <c r="C15" s="67"/>
      <c r="D15" s="16" t="s">
        <v>32</v>
      </c>
      <c r="E15" s="17">
        <v>1296</v>
      </c>
      <c r="F15" s="17">
        <v>1</v>
      </c>
      <c r="G15" s="17">
        <v>212</v>
      </c>
      <c r="H15" s="17">
        <v>453</v>
      </c>
      <c r="I15" s="17">
        <v>542</v>
      </c>
      <c r="J15" s="17">
        <v>32</v>
      </c>
      <c r="K15" s="17">
        <v>56</v>
      </c>
      <c r="L15" s="18">
        <v>0</v>
      </c>
      <c r="M15" s="28"/>
    </row>
    <row r="16" spans="2:13" ht="12.75" customHeight="1">
      <c r="B16" s="971" t="s">
        <v>36</v>
      </c>
      <c r="C16" s="971"/>
      <c r="D16" s="16" t="s">
        <v>34</v>
      </c>
      <c r="E16" s="17">
        <v>22</v>
      </c>
      <c r="F16" s="17">
        <v>0</v>
      </c>
      <c r="G16" s="17">
        <v>4</v>
      </c>
      <c r="H16" s="17">
        <v>11</v>
      </c>
      <c r="I16" s="17">
        <v>7</v>
      </c>
      <c r="J16" s="17">
        <v>0</v>
      </c>
      <c r="K16" s="17">
        <v>0</v>
      </c>
      <c r="L16" s="18">
        <v>0</v>
      </c>
      <c r="M16" s="28"/>
    </row>
    <row r="17" spans="2:13">
      <c r="B17" s="64"/>
      <c r="C17" s="65"/>
      <c r="D17" s="16" t="s">
        <v>120</v>
      </c>
      <c r="E17" s="17">
        <v>23</v>
      </c>
      <c r="F17" s="17">
        <v>0</v>
      </c>
      <c r="G17" s="17">
        <v>8</v>
      </c>
      <c r="H17" s="17">
        <v>10</v>
      </c>
      <c r="I17" s="17">
        <v>4</v>
      </c>
      <c r="J17" s="17">
        <v>0</v>
      </c>
      <c r="K17" s="17">
        <v>1</v>
      </c>
      <c r="L17" s="18">
        <v>0</v>
      </c>
      <c r="M17" s="28"/>
    </row>
    <row r="18" spans="2:13">
      <c r="B18" s="66"/>
      <c r="C18" s="66"/>
      <c r="D18" s="16"/>
      <c r="E18" s="17"/>
      <c r="F18" s="17"/>
      <c r="G18" s="17"/>
      <c r="H18" s="17"/>
      <c r="I18" s="17"/>
      <c r="J18" s="17"/>
      <c r="K18" s="17"/>
      <c r="L18" s="18"/>
      <c r="M18" s="28"/>
    </row>
    <row r="19" spans="2:13">
      <c r="B19" s="67" t="s">
        <v>1894</v>
      </c>
      <c r="C19" s="66"/>
      <c r="D19" s="16" t="s">
        <v>32</v>
      </c>
      <c r="E19" s="17">
        <v>881</v>
      </c>
      <c r="F19" s="17">
        <v>1</v>
      </c>
      <c r="G19" s="17">
        <v>116</v>
      </c>
      <c r="H19" s="17">
        <v>327</v>
      </c>
      <c r="I19" s="17">
        <v>350</v>
      </c>
      <c r="J19" s="17">
        <v>31</v>
      </c>
      <c r="K19" s="17">
        <v>56</v>
      </c>
      <c r="L19" s="18">
        <v>0</v>
      </c>
      <c r="M19" s="28"/>
    </row>
    <row r="20" spans="2:13">
      <c r="B20" s="64" t="s">
        <v>38</v>
      </c>
      <c r="C20" s="65"/>
      <c r="D20" s="16" t="s">
        <v>34</v>
      </c>
      <c r="E20" s="17">
        <v>11</v>
      </c>
      <c r="F20" s="17">
        <v>0</v>
      </c>
      <c r="G20" s="17">
        <v>1</v>
      </c>
      <c r="H20" s="17">
        <v>6</v>
      </c>
      <c r="I20" s="17">
        <v>4</v>
      </c>
      <c r="J20" s="17">
        <v>0</v>
      </c>
      <c r="K20" s="17">
        <v>0</v>
      </c>
      <c r="L20" s="18">
        <v>0</v>
      </c>
      <c r="M20" s="28"/>
    </row>
    <row r="21" spans="2:13">
      <c r="B21" s="67"/>
      <c r="C21" s="66"/>
      <c r="D21" s="16" t="s">
        <v>120</v>
      </c>
      <c r="E21" s="17">
        <v>17</v>
      </c>
      <c r="F21" s="17">
        <v>0</v>
      </c>
      <c r="G21" s="17">
        <v>3</v>
      </c>
      <c r="H21" s="17">
        <v>9</v>
      </c>
      <c r="I21" s="17">
        <v>4</v>
      </c>
      <c r="J21" s="17">
        <v>0</v>
      </c>
      <c r="K21" s="17">
        <v>1</v>
      </c>
      <c r="L21" s="18">
        <v>0</v>
      </c>
      <c r="M21" s="28"/>
    </row>
    <row r="22" spans="2:13">
      <c r="B22" s="67"/>
      <c r="C22" s="66"/>
      <c r="D22" s="16"/>
      <c r="E22" s="17"/>
      <c r="F22" s="17"/>
      <c r="G22" s="17"/>
      <c r="H22" s="17"/>
      <c r="I22" s="17"/>
      <c r="J22" s="17"/>
      <c r="K22" s="17"/>
      <c r="L22" s="18"/>
      <c r="M22" s="28"/>
    </row>
    <row r="23" spans="2:13">
      <c r="B23" s="67" t="s">
        <v>39</v>
      </c>
      <c r="C23" s="66"/>
      <c r="D23" s="16" t="s">
        <v>32</v>
      </c>
      <c r="E23" s="17">
        <v>2261</v>
      </c>
      <c r="F23" s="17">
        <v>0</v>
      </c>
      <c r="G23" s="17">
        <v>22</v>
      </c>
      <c r="H23" s="17">
        <v>90</v>
      </c>
      <c r="I23" s="17">
        <v>208</v>
      </c>
      <c r="J23" s="17">
        <v>151</v>
      </c>
      <c r="K23" s="17">
        <v>1790</v>
      </c>
      <c r="L23" s="18">
        <v>0</v>
      </c>
      <c r="M23" s="28"/>
    </row>
    <row r="24" spans="2:13">
      <c r="B24" s="64" t="s">
        <v>40</v>
      </c>
      <c r="C24" s="65"/>
      <c r="D24" s="16" t="s">
        <v>34</v>
      </c>
      <c r="E24" s="17">
        <v>16</v>
      </c>
      <c r="F24" s="17">
        <v>0</v>
      </c>
      <c r="G24" s="17">
        <v>0</v>
      </c>
      <c r="H24" s="17">
        <v>0</v>
      </c>
      <c r="I24" s="17">
        <v>1</v>
      </c>
      <c r="J24" s="17">
        <v>1</v>
      </c>
      <c r="K24" s="17">
        <v>14</v>
      </c>
      <c r="L24" s="18">
        <v>0</v>
      </c>
      <c r="M24" s="28"/>
    </row>
    <row r="25" spans="2:13">
      <c r="B25" s="67"/>
      <c r="C25" s="66"/>
      <c r="D25" s="16" t="s">
        <v>120</v>
      </c>
      <c r="E25" s="17">
        <v>15</v>
      </c>
      <c r="F25" s="17">
        <v>0</v>
      </c>
      <c r="G25" s="17">
        <v>1</v>
      </c>
      <c r="H25" s="17">
        <v>2</v>
      </c>
      <c r="I25" s="17">
        <v>2</v>
      </c>
      <c r="J25" s="17">
        <v>0</v>
      </c>
      <c r="K25" s="17">
        <v>10</v>
      </c>
      <c r="L25" s="18">
        <v>0</v>
      </c>
      <c r="M25" s="28"/>
    </row>
    <row r="26" spans="2:13">
      <c r="B26" s="67"/>
      <c r="C26" s="66"/>
      <c r="D26" s="16"/>
      <c r="E26" s="17"/>
      <c r="F26" s="17"/>
      <c r="G26" s="17"/>
      <c r="H26" s="17"/>
      <c r="I26" s="17"/>
      <c r="J26" s="17"/>
      <c r="K26" s="17"/>
      <c r="L26" s="18"/>
      <c r="M26" s="28"/>
    </row>
    <row r="27" spans="2:13" ht="15.75" customHeight="1">
      <c r="B27" s="67" t="s">
        <v>41</v>
      </c>
      <c r="C27" s="66"/>
      <c r="D27" s="16" t="s">
        <v>32</v>
      </c>
      <c r="E27" s="17">
        <v>1381</v>
      </c>
      <c r="F27" s="17">
        <v>0</v>
      </c>
      <c r="G27" s="17">
        <v>0</v>
      </c>
      <c r="H27" s="17">
        <v>3</v>
      </c>
      <c r="I27" s="17">
        <v>19</v>
      </c>
      <c r="J27" s="17">
        <v>23</v>
      </c>
      <c r="K27" s="17">
        <v>1336</v>
      </c>
      <c r="L27" s="18">
        <v>0</v>
      </c>
      <c r="M27" s="28"/>
    </row>
    <row r="28" spans="2:13" ht="17.25" customHeight="1">
      <c r="B28" s="64" t="s">
        <v>42</v>
      </c>
      <c r="C28" s="48"/>
      <c r="D28" s="16" t="s">
        <v>34</v>
      </c>
      <c r="E28" s="17">
        <v>8</v>
      </c>
      <c r="F28" s="17">
        <v>0</v>
      </c>
      <c r="G28" s="17">
        <v>0</v>
      </c>
      <c r="H28" s="17">
        <v>0</v>
      </c>
      <c r="I28" s="17">
        <v>0</v>
      </c>
      <c r="J28" s="17">
        <v>0</v>
      </c>
      <c r="K28" s="17">
        <v>8</v>
      </c>
      <c r="L28" s="18">
        <v>0</v>
      </c>
      <c r="M28" s="28"/>
    </row>
    <row r="29" spans="2:13" ht="15.75" customHeight="1">
      <c r="B29" s="28"/>
      <c r="C29" s="65"/>
      <c r="D29" s="16" t="s">
        <v>120</v>
      </c>
      <c r="E29" s="17">
        <v>7</v>
      </c>
      <c r="F29" s="17">
        <v>0</v>
      </c>
      <c r="G29" s="17">
        <v>0</v>
      </c>
      <c r="H29" s="17">
        <v>0</v>
      </c>
      <c r="I29" s="17">
        <v>0</v>
      </c>
      <c r="J29" s="17">
        <v>0</v>
      </c>
      <c r="K29" s="17">
        <v>7</v>
      </c>
      <c r="L29" s="18">
        <v>0</v>
      </c>
      <c r="M29" s="28"/>
    </row>
    <row r="30" spans="2:13">
      <c r="B30" s="67"/>
      <c r="C30" s="66"/>
      <c r="D30" s="16"/>
      <c r="E30" s="17"/>
      <c r="F30" s="17"/>
      <c r="G30" s="17"/>
      <c r="H30" s="17"/>
      <c r="I30" s="17"/>
      <c r="J30" s="17"/>
      <c r="K30" s="17"/>
      <c r="L30" s="18"/>
      <c r="M30" s="28"/>
    </row>
    <row r="31" spans="2:13">
      <c r="B31" s="67" t="s">
        <v>43</v>
      </c>
      <c r="C31" s="66"/>
      <c r="D31" s="16" t="s">
        <v>32</v>
      </c>
      <c r="E31" s="17">
        <v>28351</v>
      </c>
      <c r="F31" s="17">
        <v>13</v>
      </c>
      <c r="G31" s="17">
        <v>707</v>
      </c>
      <c r="H31" s="17">
        <v>3478</v>
      </c>
      <c r="I31" s="17">
        <v>10834</v>
      </c>
      <c r="J31" s="17">
        <v>5541</v>
      </c>
      <c r="K31" s="17">
        <v>7778</v>
      </c>
      <c r="L31" s="18">
        <v>0</v>
      </c>
      <c r="M31" s="28"/>
    </row>
    <row r="32" spans="2:13" ht="17.25" customHeight="1">
      <c r="B32" s="64" t="s">
        <v>0</v>
      </c>
      <c r="C32" s="65"/>
      <c r="D32" s="16" t="s">
        <v>34</v>
      </c>
      <c r="E32" s="17">
        <v>78</v>
      </c>
      <c r="F32" s="17">
        <v>0</v>
      </c>
      <c r="G32" s="17">
        <v>5</v>
      </c>
      <c r="H32" s="17">
        <v>25</v>
      </c>
      <c r="I32" s="17">
        <v>31</v>
      </c>
      <c r="J32" s="17">
        <v>8</v>
      </c>
      <c r="K32" s="17">
        <v>9</v>
      </c>
      <c r="L32" s="18">
        <v>0</v>
      </c>
      <c r="M32" s="28"/>
    </row>
    <row r="33" spans="2:13" ht="16.5" customHeight="1">
      <c r="B33" s="67"/>
      <c r="C33" s="66"/>
      <c r="D33" s="16" t="s">
        <v>120</v>
      </c>
      <c r="E33" s="17">
        <v>211</v>
      </c>
      <c r="F33" s="17">
        <v>0</v>
      </c>
      <c r="G33" s="17">
        <v>18</v>
      </c>
      <c r="H33" s="17">
        <v>54</v>
      </c>
      <c r="I33" s="17">
        <v>61</v>
      </c>
      <c r="J33" s="17">
        <v>35</v>
      </c>
      <c r="K33" s="17">
        <v>43</v>
      </c>
      <c r="L33" s="18">
        <v>0</v>
      </c>
      <c r="M33" s="28"/>
    </row>
    <row r="34" spans="2:13">
      <c r="B34" s="67"/>
      <c r="C34" s="66"/>
      <c r="D34" s="16"/>
      <c r="E34" s="17"/>
      <c r="F34" s="17"/>
      <c r="G34" s="17"/>
      <c r="H34" s="17"/>
      <c r="I34" s="17"/>
      <c r="J34" s="17"/>
      <c r="K34" s="17"/>
      <c r="L34" s="18"/>
      <c r="M34" s="28"/>
    </row>
    <row r="35" spans="2:13" ht="35.25" customHeight="1">
      <c r="B35" s="972" t="s">
        <v>1785</v>
      </c>
      <c r="C35" s="972"/>
      <c r="D35" s="16" t="s">
        <v>32</v>
      </c>
      <c r="E35" s="17">
        <v>709</v>
      </c>
      <c r="F35" s="17">
        <v>0</v>
      </c>
      <c r="G35" s="17">
        <v>21</v>
      </c>
      <c r="H35" s="17">
        <v>88</v>
      </c>
      <c r="I35" s="17">
        <v>241</v>
      </c>
      <c r="J35" s="17">
        <v>119</v>
      </c>
      <c r="K35" s="17">
        <v>240</v>
      </c>
      <c r="L35" s="18">
        <v>0</v>
      </c>
      <c r="M35" s="28"/>
    </row>
    <row r="36" spans="2:13" ht="19.5" customHeight="1">
      <c r="B36" s="934" t="s">
        <v>3</v>
      </c>
      <c r="C36" s="934"/>
      <c r="D36" s="16" t="s">
        <v>34</v>
      </c>
      <c r="E36" s="17">
        <v>5</v>
      </c>
      <c r="F36" s="17">
        <v>0</v>
      </c>
      <c r="G36" s="17">
        <v>0</v>
      </c>
      <c r="H36" s="17">
        <v>0</v>
      </c>
      <c r="I36" s="17">
        <v>1</v>
      </c>
      <c r="J36" s="17">
        <v>4</v>
      </c>
      <c r="K36" s="17">
        <v>0</v>
      </c>
      <c r="L36" s="18">
        <v>0</v>
      </c>
      <c r="M36" s="28"/>
    </row>
    <row r="37" spans="2:13" ht="15" customHeight="1">
      <c r="B37" s="973"/>
      <c r="C37" s="973"/>
      <c r="D37" s="16" t="s">
        <v>120</v>
      </c>
      <c r="E37" s="17">
        <v>5</v>
      </c>
      <c r="F37" s="17">
        <v>0</v>
      </c>
      <c r="G37" s="17">
        <v>0</v>
      </c>
      <c r="H37" s="17">
        <v>1</v>
      </c>
      <c r="I37" s="17">
        <v>1</v>
      </c>
      <c r="J37" s="17">
        <v>2</v>
      </c>
      <c r="K37" s="17">
        <v>1</v>
      </c>
      <c r="L37" s="18">
        <v>0</v>
      </c>
      <c r="M37" s="28"/>
    </row>
    <row r="38" spans="2:13">
      <c r="B38" s="28"/>
      <c r="C38" s="65"/>
      <c r="D38" s="16"/>
      <c r="E38" s="17"/>
      <c r="F38" s="17"/>
      <c r="G38" s="17"/>
      <c r="H38" s="17"/>
      <c r="I38" s="17"/>
      <c r="J38" s="17"/>
      <c r="K38" s="17"/>
      <c r="L38" s="18"/>
      <c r="M38" s="28"/>
    </row>
    <row r="39" spans="2:13" ht="35.25" customHeight="1">
      <c r="B39" s="974" t="s">
        <v>1786</v>
      </c>
      <c r="C39" s="974"/>
      <c r="D39" s="16" t="s">
        <v>32</v>
      </c>
      <c r="E39" s="17">
        <v>2224</v>
      </c>
      <c r="F39" s="17">
        <v>0</v>
      </c>
      <c r="G39" s="17">
        <v>70</v>
      </c>
      <c r="H39" s="17">
        <v>453</v>
      </c>
      <c r="I39" s="17">
        <v>1188</v>
      </c>
      <c r="J39" s="17">
        <v>292</v>
      </c>
      <c r="K39" s="17">
        <v>221</v>
      </c>
      <c r="L39" s="18">
        <v>0</v>
      </c>
      <c r="M39" s="28"/>
    </row>
    <row r="40" spans="2:13" ht="30.75" customHeight="1">
      <c r="B40" s="975" t="s">
        <v>4</v>
      </c>
      <c r="C40" s="975"/>
      <c r="D40" s="16" t="s">
        <v>34</v>
      </c>
      <c r="E40" s="17">
        <v>14</v>
      </c>
      <c r="F40" s="17">
        <v>0</v>
      </c>
      <c r="G40" s="17">
        <v>4</v>
      </c>
      <c r="H40" s="17">
        <v>3</v>
      </c>
      <c r="I40" s="17">
        <v>6</v>
      </c>
      <c r="J40" s="17">
        <v>1</v>
      </c>
      <c r="K40" s="17">
        <v>0</v>
      </c>
      <c r="L40" s="18">
        <v>0</v>
      </c>
      <c r="M40" s="28"/>
    </row>
    <row r="41" spans="2:13" ht="24.75" customHeight="1">
      <c r="B41" s="67"/>
      <c r="C41" s="66"/>
      <c r="D41" s="16" t="s">
        <v>120</v>
      </c>
      <c r="E41" s="17">
        <v>21</v>
      </c>
      <c r="F41" s="17">
        <v>0</v>
      </c>
      <c r="G41" s="17">
        <v>4</v>
      </c>
      <c r="H41" s="17">
        <v>7</v>
      </c>
      <c r="I41" s="17">
        <v>8</v>
      </c>
      <c r="J41" s="17">
        <v>0</v>
      </c>
      <c r="K41" s="17">
        <v>2</v>
      </c>
      <c r="L41" s="18">
        <v>0</v>
      </c>
      <c r="M41" s="28"/>
    </row>
    <row r="42" spans="2:13">
      <c r="B42" s="64"/>
      <c r="C42" s="65"/>
      <c r="D42" s="16"/>
      <c r="E42" s="17"/>
      <c r="F42" s="17"/>
      <c r="G42" s="17"/>
      <c r="H42" s="17"/>
      <c r="I42" s="17"/>
      <c r="J42" s="17"/>
      <c r="K42" s="17"/>
      <c r="L42" s="18"/>
      <c r="M42" s="28"/>
    </row>
    <row r="43" spans="2:13" ht="15" customHeight="1">
      <c r="B43" s="67" t="s">
        <v>85</v>
      </c>
      <c r="C43" s="66"/>
      <c r="D43" s="16" t="s">
        <v>32</v>
      </c>
      <c r="E43" s="17">
        <v>5776</v>
      </c>
      <c r="F43" s="17">
        <v>9</v>
      </c>
      <c r="G43" s="17">
        <v>698</v>
      </c>
      <c r="H43" s="17">
        <v>1718</v>
      </c>
      <c r="I43" s="17">
        <v>2082</v>
      </c>
      <c r="J43" s="17">
        <v>589</v>
      </c>
      <c r="K43" s="17">
        <v>680</v>
      </c>
      <c r="L43" s="18">
        <v>0</v>
      </c>
      <c r="M43" s="28"/>
    </row>
    <row r="44" spans="2:13" ht="15" customHeight="1">
      <c r="B44" s="64" t="s">
        <v>86</v>
      </c>
      <c r="C44" s="65"/>
      <c r="D44" s="16" t="s">
        <v>34</v>
      </c>
      <c r="E44" s="17">
        <v>69</v>
      </c>
      <c r="F44" s="17">
        <v>0</v>
      </c>
      <c r="G44" s="17">
        <v>24</v>
      </c>
      <c r="H44" s="17">
        <v>20</v>
      </c>
      <c r="I44" s="17">
        <v>17</v>
      </c>
      <c r="J44" s="17">
        <v>3</v>
      </c>
      <c r="K44" s="17">
        <v>5</v>
      </c>
      <c r="L44" s="18">
        <v>0</v>
      </c>
      <c r="M44" s="28"/>
    </row>
    <row r="45" spans="2:13" ht="14.25" customHeight="1">
      <c r="B45" s="67"/>
      <c r="C45" s="66"/>
      <c r="D45" s="16" t="s">
        <v>120</v>
      </c>
      <c r="E45" s="17">
        <v>84</v>
      </c>
      <c r="F45" s="17">
        <v>2</v>
      </c>
      <c r="G45" s="17">
        <v>19</v>
      </c>
      <c r="H45" s="17">
        <v>38</v>
      </c>
      <c r="I45" s="17">
        <v>19</v>
      </c>
      <c r="J45" s="17">
        <v>2</v>
      </c>
      <c r="K45" s="17">
        <v>4</v>
      </c>
      <c r="L45" s="18">
        <v>0</v>
      </c>
      <c r="M45" s="28"/>
    </row>
    <row r="46" spans="2:13">
      <c r="B46" s="67"/>
      <c r="C46" s="66"/>
      <c r="D46" s="16"/>
      <c r="E46" s="17"/>
      <c r="F46" s="17"/>
      <c r="G46" s="17"/>
      <c r="H46" s="17"/>
      <c r="I46" s="17"/>
      <c r="J46" s="17"/>
      <c r="K46" s="17"/>
      <c r="L46" s="18"/>
      <c r="M46" s="28"/>
    </row>
    <row r="47" spans="2:13" ht="14.25" customHeight="1">
      <c r="B47" s="976" t="s">
        <v>1791</v>
      </c>
      <c r="C47" s="976"/>
      <c r="D47" s="16" t="s">
        <v>32</v>
      </c>
      <c r="E47" s="17">
        <v>12006</v>
      </c>
      <c r="F47" s="17">
        <v>14</v>
      </c>
      <c r="G47" s="17">
        <v>1331</v>
      </c>
      <c r="H47" s="17">
        <v>4911</v>
      </c>
      <c r="I47" s="17">
        <v>4023</v>
      </c>
      <c r="J47" s="17">
        <v>1189</v>
      </c>
      <c r="K47" s="17">
        <v>538</v>
      </c>
      <c r="L47" s="18">
        <v>0</v>
      </c>
      <c r="M47" s="28"/>
    </row>
    <row r="48" spans="2:13" ht="16.899999999999999" customHeight="1">
      <c r="B48" s="977" t="s">
        <v>171</v>
      </c>
      <c r="C48" s="977"/>
      <c r="D48" s="16" t="s">
        <v>34</v>
      </c>
      <c r="E48" s="17">
        <v>14</v>
      </c>
      <c r="F48" s="17">
        <v>0</v>
      </c>
      <c r="G48" s="17">
        <v>5</v>
      </c>
      <c r="H48" s="17">
        <v>5</v>
      </c>
      <c r="I48" s="17">
        <v>2</v>
      </c>
      <c r="J48" s="17">
        <v>1</v>
      </c>
      <c r="K48" s="17">
        <v>1</v>
      </c>
      <c r="L48" s="18">
        <v>0</v>
      </c>
      <c r="M48" s="28"/>
    </row>
    <row r="49" spans="2:13">
      <c r="B49" s="67"/>
      <c r="C49" s="66"/>
      <c r="D49" s="16" t="s">
        <v>120</v>
      </c>
      <c r="E49" s="17">
        <v>29</v>
      </c>
      <c r="F49" s="17">
        <v>1</v>
      </c>
      <c r="G49" s="17">
        <v>5</v>
      </c>
      <c r="H49" s="17">
        <v>10</v>
      </c>
      <c r="I49" s="17">
        <v>6</v>
      </c>
      <c r="J49" s="17">
        <v>6</v>
      </c>
      <c r="K49" s="17">
        <v>1</v>
      </c>
      <c r="L49" s="18">
        <v>0</v>
      </c>
      <c r="M49" s="28"/>
    </row>
    <row r="50" spans="2:13">
      <c r="B50" s="64"/>
      <c r="C50" s="65"/>
      <c r="D50" s="16"/>
      <c r="E50" s="17"/>
      <c r="F50" s="17"/>
      <c r="G50" s="17"/>
      <c r="H50" s="17"/>
      <c r="I50" s="17"/>
      <c r="J50" s="17"/>
      <c r="K50" s="17"/>
      <c r="L50" s="18"/>
      <c r="M50" s="28"/>
    </row>
    <row r="51" spans="2:13" ht="14.25" customHeight="1">
      <c r="B51" s="67" t="s">
        <v>87</v>
      </c>
      <c r="C51" s="66"/>
      <c r="D51" s="16" t="s">
        <v>32</v>
      </c>
      <c r="E51" s="17">
        <v>6262</v>
      </c>
      <c r="F51" s="17">
        <v>6</v>
      </c>
      <c r="G51" s="17">
        <v>466</v>
      </c>
      <c r="H51" s="17">
        <v>1411</v>
      </c>
      <c r="I51" s="17">
        <v>2060</v>
      </c>
      <c r="J51" s="17">
        <v>677</v>
      </c>
      <c r="K51" s="17">
        <v>1642</v>
      </c>
      <c r="L51" s="18">
        <v>0</v>
      </c>
      <c r="M51" s="28"/>
    </row>
    <row r="52" spans="2:13">
      <c r="B52" s="64" t="s">
        <v>88</v>
      </c>
      <c r="C52" s="65"/>
      <c r="D52" s="16" t="s">
        <v>34</v>
      </c>
      <c r="E52" s="17">
        <v>49</v>
      </c>
      <c r="F52" s="17">
        <v>0</v>
      </c>
      <c r="G52" s="17">
        <v>15</v>
      </c>
      <c r="H52" s="17">
        <v>17</v>
      </c>
      <c r="I52" s="17">
        <v>12</v>
      </c>
      <c r="J52" s="17">
        <v>2</v>
      </c>
      <c r="K52" s="17">
        <v>3</v>
      </c>
      <c r="L52" s="18">
        <v>0</v>
      </c>
      <c r="M52" s="28"/>
    </row>
    <row r="53" spans="2:13">
      <c r="B53" s="67"/>
      <c r="C53" s="66"/>
      <c r="D53" s="16" t="s">
        <v>120</v>
      </c>
      <c r="E53" s="17">
        <v>39</v>
      </c>
      <c r="F53" s="17">
        <v>0</v>
      </c>
      <c r="G53" s="17">
        <v>4</v>
      </c>
      <c r="H53" s="17">
        <v>14</v>
      </c>
      <c r="I53" s="17">
        <v>12</v>
      </c>
      <c r="J53" s="17">
        <v>5</v>
      </c>
      <c r="K53" s="17">
        <v>4</v>
      </c>
      <c r="L53" s="18">
        <v>0</v>
      </c>
      <c r="M53" s="28"/>
    </row>
    <row r="54" spans="2:13" ht="18.75" customHeight="1">
      <c r="B54" s="948"/>
      <c r="C54" s="948"/>
      <c r="D54" s="47"/>
      <c r="E54" s="17"/>
      <c r="F54" s="17"/>
      <c r="G54" s="17"/>
      <c r="H54" s="17"/>
      <c r="I54" s="17"/>
      <c r="J54" s="17"/>
      <c r="K54" s="17"/>
      <c r="L54" s="18"/>
      <c r="M54" s="28"/>
    </row>
    <row r="55" spans="2:13" ht="18.75" customHeight="1">
      <c r="B55" s="948" t="s">
        <v>1792</v>
      </c>
      <c r="C55" s="948"/>
      <c r="D55" s="16" t="s">
        <v>32</v>
      </c>
      <c r="E55" s="17">
        <v>1229</v>
      </c>
      <c r="F55" s="17">
        <v>1</v>
      </c>
      <c r="G55" s="17">
        <v>155</v>
      </c>
      <c r="H55" s="17">
        <v>541</v>
      </c>
      <c r="I55" s="17">
        <v>428</v>
      </c>
      <c r="J55" s="17">
        <v>96</v>
      </c>
      <c r="K55" s="17">
        <v>8</v>
      </c>
      <c r="L55" s="18">
        <v>0</v>
      </c>
      <c r="M55" s="28"/>
    </row>
    <row r="56" spans="2:13" ht="14.85" customHeight="1">
      <c r="B56" s="977" t="s">
        <v>172</v>
      </c>
      <c r="C56" s="977"/>
      <c r="D56" s="16" t="s">
        <v>34</v>
      </c>
      <c r="E56" s="17">
        <v>0</v>
      </c>
      <c r="F56" s="17">
        <v>0</v>
      </c>
      <c r="G56" s="17">
        <v>0</v>
      </c>
      <c r="H56" s="17">
        <v>0</v>
      </c>
      <c r="I56" s="17">
        <v>0</v>
      </c>
      <c r="J56" s="17">
        <v>0</v>
      </c>
      <c r="K56" s="17">
        <v>0</v>
      </c>
      <c r="L56" s="18">
        <v>0</v>
      </c>
      <c r="M56" s="28"/>
    </row>
    <row r="57" spans="2:13" ht="18" customHeight="1">
      <c r="B57" s="64"/>
      <c r="C57" s="65"/>
      <c r="D57" s="16" t="s">
        <v>120</v>
      </c>
      <c r="E57" s="17">
        <v>6</v>
      </c>
      <c r="F57" s="17">
        <v>0</v>
      </c>
      <c r="G57" s="17">
        <v>1</v>
      </c>
      <c r="H57" s="17">
        <v>3</v>
      </c>
      <c r="I57" s="17">
        <v>2</v>
      </c>
      <c r="J57" s="17">
        <v>0</v>
      </c>
      <c r="K57" s="17">
        <v>0</v>
      </c>
      <c r="L57" s="18">
        <v>0</v>
      </c>
      <c r="M57" s="28"/>
    </row>
    <row r="58" spans="2:13">
      <c r="B58" s="28"/>
      <c r="C58" s="28"/>
      <c r="D58" s="16"/>
      <c r="E58" s="17"/>
      <c r="F58" s="17"/>
      <c r="G58" s="17"/>
      <c r="H58" s="17"/>
      <c r="I58" s="17"/>
      <c r="J58" s="17"/>
      <c r="K58" s="17"/>
      <c r="L58" s="18"/>
      <c r="M58" s="28"/>
    </row>
    <row r="59" spans="2:13" ht="21" customHeight="1">
      <c r="B59" s="67" t="s">
        <v>89</v>
      </c>
      <c r="C59" s="66"/>
      <c r="D59" s="16" t="s">
        <v>32</v>
      </c>
      <c r="E59" s="17">
        <v>532</v>
      </c>
      <c r="F59" s="17">
        <v>0</v>
      </c>
      <c r="G59" s="17">
        <v>39</v>
      </c>
      <c r="H59" s="17">
        <v>89</v>
      </c>
      <c r="I59" s="17">
        <v>156</v>
      </c>
      <c r="J59" s="17">
        <v>83</v>
      </c>
      <c r="K59" s="17">
        <v>165</v>
      </c>
      <c r="L59" s="18">
        <v>0</v>
      </c>
      <c r="M59" s="28"/>
    </row>
    <row r="60" spans="2:13" ht="12.75" customHeight="1">
      <c r="B60" s="64" t="s">
        <v>90</v>
      </c>
      <c r="C60" s="65"/>
      <c r="D60" s="16" t="s">
        <v>34</v>
      </c>
      <c r="E60" s="17">
        <v>3</v>
      </c>
      <c r="F60" s="17">
        <v>0</v>
      </c>
      <c r="G60" s="17">
        <v>2</v>
      </c>
      <c r="H60" s="17">
        <v>0</v>
      </c>
      <c r="I60" s="17">
        <v>1</v>
      </c>
      <c r="J60" s="17">
        <v>0</v>
      </c>
      <c r="K60" s="17">
        <v>0</v>
      </c>
      <c r="L60" s="18">
        <v>0</v>
      </c>
      <c r="M60" s="28"/>
    </row>
    <row r="61" spans="2:13">
      <c r="B61" s="124"/>
      <c r="C61" s="124"/>
      <c r="D61" s="16" t="s">
        <v>120</v>
      </c>
      <c r="E61" s="17">
        <v>2</v>
      </c>
      <c r="F61" s="17">
        <v>0</v>
      </c>
      <c r="G61" s="17">
        <v>0</v>
      </c>
      <c r="H61" s="17">
        <v>0</v>
      </c>
      <c r="I61" s="17">
        <v>1</v>
      </c>
      <c r="J61" s="17">
        <v>1</v>
      </c>
      <c r="K61" s="17">
        <v>0</v>
      </c>
      <c r="L61" s="18">
        <v>0</v>
      </c>
      <c r="M61" s="28"/>
    </row>
    <row r="62" spans="2:13">
      <c r="B62" s="67"/>
      <c r="C62" s="66"/>
      <c r="D62" s="16"/>
      <c r="E62" s="17"/>
      <c r="F62" s="17"/>
      <c r="G62" s="17"/>
      <c r="H62" s="17"/>
      <c r="I62" s="17"/>
      <c r="J62" s="17"/>
      <c r="K62" s="17"/>
      <c r="L62" s="18"/>
      <c r="M62" s="28"/>
    </row>
    <row r="63" spans="2:13">
      <c r="B63" s="67" t="s">
        <v>91</v>
      </c>
      <c r="C63" s="66"/>
      <c r="D63" s="16" t="s">
        <v>32</v>
      </c>
      <c r="E63" s="17">
        <v>1079</v>
      </c>
      <c r="F63" s="17">
        <v>0</v>
      </c>
      <c r="G63" s="17">
        <v>164</v>
      </c>
      <c r="H63" s="17">
        <v>332</v>
      </c>
      <c r="I63" s="17">
        <v>233</v>
      </c>
      <c r="J63" s="17">
        <v>52</v>
      </c>
      <c r="K63" s="17">
        <v>298</v>
      </c>
      <c r="L63" s="18">
        <v>0</v>
      </c>
      <c r="M63" s="28"/>
    </row>
    <row r="64" spans="2:13">
      <c r="B64" s="64" t="s">
        <v>92</v>
      </c>
      <c r="C64" s="66"/>
      <c r="D64" s="16" t="s">
        <v>34</v>
      </c>
      <c r="E64" s="17">
        <v>1</v>
      </c>
      <c r="F64" s="17">
        <v>0</v>
      </c>
      <c r="G64" s="17">
        <v>0</v>
      </c>
      <c r="H64" s="17">
        <v>1</v>
      </c>
      <c r="I64" s="17">
        <v>0</v>
      </c>
      <c r="J64" s="17">
        <v>0</v>
      </c>
      <c r="K64" s="17">
        <v>0</v>
      </c>
      <c r="L64" s="18">
        <v>0</v>
      </c>
      <c r="M64" s="28"/>
    </row>
    <row r="65" spans="2:13">
      <c r="B65" s="116"/>
      <c r="C65" s="116"/>
      <c r="D65" s="16" t="s">
        <v>120</v>
      </c>
      <c r="E65" s="17">
        <v>4</v>
      </c>
      <c r="F65" s="17">
        <v>0</v>
      </c>
      <c r="G65" s="17">
        <v>0</v>
      </c>
      <c r="H65" s="17">
        <v>1</v>
      </c>
      <c r="I65" s="17">
        <v>1</v>
      </c>
      <c r="J65" s="17">
        <v>0</v>
      </c>
      <c r="K65" s="17">
        <v>2</v>
      </c>
      <c r="L65" s="18">
        <v>0</v>
      </c>
      <c r="M65" s="28"/>
    </row>
    <row r="66" spans="2:13" ht="16.5" customHeight="1">
      <c r="B66" s="67"/>
      <c r="C66" s="66"/>
      <c r="D66" s="16"/>
      <c r="E66" s="17"/>
      <c r="F66" s="17"/>
      <c r="G66" s="17"/>
      <c r="H66" s="17"/>
      <c r="I66" s="17"/>
      <c r="J66" s="17"/>
      <c r="K66" s="17"/>
      <c r="L66" s="18"/>
      <c r="M66" s="28"/>
    </row>
    <row r="67" spans="2:13" ht="18.75" customHeight="1">
      <c r="B67" s="948" t="s">
        <v>1793</v>
      </c>
      <c r="C67" s="948"/>
      <c r="D67" s="16" t="s">
        <v>32</v>
      </c>
      <c r="E67" s="17">
        <v>956</v>
      </c>
      <c r="F67" s="17">
        <v>0</v>
      </c>
      <c r="G67" s="17">
        <v>58</v>
      </c>
      <c r="H67" s="17">
        <v>264</v>
      </c>
      <c r="I67" s="17">
        <v>537</v>
      </c>
      <c r="J67" s="17">
        <v>89</v>
      </c>
      <c r="K67" s="17">
        <v>8</v>
      </c>
      <c r="L67" s="18">
        <v>0</v>
      </c>
      <c r="M67" s="28"/>
    </row>
    <row r="68" spans="2:13" ht="20.25" customHeight="1">
      <c r="B68" s="951" t="s">
        <v>8</v>
      </c>
      <c r="C68" s="951"/>
      <c r="D68" s="16" t="s">
        <v>34</v>
      </c>
      <c r="E68" s="17">
        <v>0</v>
      </c>
      <c r="F68" s="17">
        <v>0</v>
      </c>
      <c r="G68" s="17">
        <v>0</v>
      </c>
      <c r="H68" s="17">
        <v>0</v>
      </c>
      <c r="I68" s="17">
        <v>0</v>
      </c>
      <c r="J68" s="17">
        <v>0</v>
      </c>
      <c r="K68" s="17">
        <v>0</v>
      </c>
      <c r="L68" s="18">
        <v>0</v>
      </c>
      <c r="M68" s="28"/>
    </row>
    <row r="69" spans="2:13">
      <c r="B69" s="125"/>
      <c r="C69" s="125"/>
      <c r="D69" s="16" t="s">
        <v>120</v>
      </c>
      <c r="E69" s="17">
        <v>5</v>
      </c>
      <c r="F69" s="17">
        <v>0</v>
      </c>
      <c r="G69" s="17">
        <v>1</v>
      </c>
      <c r="H69" s="17">
        <v>2</v>
      </c>
      <c r="I69" s="17">
        <v>1</v>
      </c>
      <c r="J69" s="17">
        <v>1</v>
      </c>
      <c r="K69" s="17">
        <v>0</v>
      </c>
      <c r="L69" s="18">
        <v>0</v>
      </c>
      <c r="M69" s="28"/>
    </row>
    <row r="70" spans="2:13">
      <c r="B70" s="67"/>
      <c r="C70" s="66"/>
      <c r="D70" s="16"/>
      <c r="E70" s="17"/>
      <c r="F70" s="17"/>
      <c r="G70" s="17"/>
      <c r="H70" s="17"/>
      <c r="I70" s="17"/>
      <c r="J70" s="17"/>
      <c r="K70" s="17"/>
      <c r="L70" s="18"/>
      <c r="M70" s="28"/>
    </row>
    <row r="71" spans="2:13" ht="27.2" customHeight="1">
      <c r="B71" s="948" t="s">
        <v>93</v>
      </c>
      <c r="C71" s="948"/>
      <c r="D71" s="16" t="s">
        <v>32</v>
      </c>
      <c r="E71" s="17">
        <v>1162</v>
      </c>
      <c r="F71" s="17">
        <v>1</v>
      </c>
      <c r="G71" s="17">
        <v>119</v>
      </c>
      <c r="H71" s="17">
        <v>212</v>
      </c>
      <c r="I71" s="17">
        <v>349</v>
      </c>
      <c r="J71" s="17">
        <v>182</v>
      </c>
      <c r="K71" s="17">
        <v>299</v>
      </c>
      <c r="L71" s="18">
        <v>0</v>
      </c>
      <c r="M71" s="28"/>
    </row>
    <row r="72" spans="2:13" ht="17.25" customHeight="1">
      <c r="B72" s="951" t="s">
        <v>94</v>
      </c>
      <c r="C72" s="951"/>
      <c r="D72" s="16" t="s">
        <v>34</v>
      </c>
      <c r="E72" s="17">
        <v>1</v>
      </c>
      <c r="F72" s="17">
        <v>0</v>
      </c>
      <c r="G72" s="17">
        <v>0</v>
      </c>
      <c r="H72" s="17">
        <v>1</v>
      </c>
      <c r="I72" s="17">
        <v>0</v>
      </c>
      <c r="J72" s="17">
        <v>0</v>
      </c>
      <c r="K72" s="17">
        <v>0</v>
      </c>
      <c r="L72" s="18">
        <v>0</v>
      </c>
      <c r="M72" s="28"/>
    </row>
    <row r="73" spans="2:13">
      <c r="B73" s="224"/>
      <c r="C73" s="572"/>
      <c r="D73" s="16" t="s">
        <v>120</v>
      </c>
      <c r="E73" s="17">
        <v>5</v>
      </c>
      <c r="F73" s="17">
        <v>0</v>
      </c>
      <c r="G73" s="17">
        <v>1</v>
      </c>
      <c r="H73" s="17">
        <v>1</v>
      </c>
      <c r="I73" s="17">
        <v>1</v>
      </c>
      <c r="J73" s="17">
        <v>1</v>
      </c>
      <c r="K73" s="17">
        <v>1</v>
      </c>
      <c r="L73" s="18">
        <v>0</v>
      </c>
      <c r="M73" s="28"/>
    </row>
    <row r="74" spans="2:13" ht="15.75" customHeight="1">
      <c r="B74" s="125"/>
      <c r="C74" s="125"/>
      <c r="D74" s="16"/>
      <c r="E74" s="17"/>
      <c r="F74" s="17"/>
      <c r="G74" s="17"/>
      <c r="H74" s="17"/>
      <c r="I74" s="17"/>
      <c r="J74" s="17"/>
      <c r="K74" s="17"/>
      <c r="L74" s="18"/>
      <c r="M74" s="28"/>
    </row>
    <row r="75" spans="2:13" ht="15.75" customHeight="1">
      <c r="B75" s="948" t="s">
        <v>1794</v>
      </c>
      <c r="C75" s="948"/>
      <c r="D75" s="16" t="s">
        <v>32</v>
      </c>
      <c r="E75" s="17">
        <v>4196</v>
      </c>
      <c r="F75" s="17">
        <v>7</v>
      </c>
      <c r="G75" s="17">
        <v>227</v>
      </c>
      <c r="H75" s="17">
        <v>504</v>
      </c>
      <c r="I75" s="17">
        <v>1077</v>
      </c>
      <c r="J75" s="17">
        <v>845</v>
      </c>
      <c r="K75" s="17">
        <v>1536</v>
      </c>
      <c r="L75" s="18">
        <v>0</v>
      </c>
      <c r="M75" s="28"/>
    </row>
    <row r="76" spans="2:13" ht="19.5" customHeight="1">
      <c r="B76" s="951" t="s">
        <v>9</v>
      </c>
      <c r="C76" s="951"/>
      <c r="D76" s="16" t="s">
        <v>34</v>
      </c>
      <c r="E76" s="17">
        <v>10</v>
      </c>
      <c r="F76" s="17">
        <v>0</v>
      </c>
      <c r="G76" s="17">
        <v>3</v>
      </c>
      <c r="H76" s="17">
        <v>2</v>
      </c>
      <c r="I76" s="17">
        <v>3</v>
      </c>
      <c r="J76" s="17">
        <v>1</v>
      </c>
      <c r="K76" s="17">
        <v>1</v>
      </c>
      <c r="L76" s="18">
        <v>0</v>
      </c>
      <c r="M76" s="28"/>
    </row>
    <row r="77" spans="2:13">
      <c r="B77" s="125"/>
      <c r="C77" s="125"/>
      <c r="D77" s="16" t="s">
        <v>120</v>
      </c>
      <c r="E77" s="17">
        <v>19</v>
      </c>
      <c r="F77" s="17">
        <v>0</v>
      </c>
      <c r="G77" s="17">
        <v>3</v>
      </c>
      <c r="H77" s="17">
        <v>2</v>
      </c>
      <c r="I77" s="17">
        <v>5</v>
      </c>
      <c r="J77" s="17">
        <v>2</v>
      </c>
      <c r="K77" s="17">
        <v>7</v>
      </c>
      <c r="L77" s="18">
        <v>0</v>
      </c>
      <c r="M77" s="28"/>
    </row>
    <row r="78" spans="2:13">
      <c r="B78" s="64"/>
      <c r="C78" s="65"/>
      <c r="D78" s="16"/>
      <c r="E78" s="17"/>
      <c r="F78" s="17"/>
      <c r="G78" s="17"/>
      <c r="H78" s="17"/>
      <c r="I78" s="17"/>
      <c r="J78" s="17"/>
      <c r="K78" s="17"/>
      <c r="L78" s="18"/>
      <c r="M78" s="28"/>
    </row>
    <row r="79" spans="2:13" ht="30.75" customHeight="1">
      <c r="B79" s="961" t="s">
        <v>95</v>
      </c>
      <c r="C79" s="961"/>
      <c r="D79" s="16" t="s">
        <v>32</v>
      </c>
      <c r="E79" s="17">
        <v>4192</v>
      </c>
      <c r="F79" s="17">
        <v>0</v>
      </c>
      <c r="G79" s="17">
        <v>61</v>
      </c>
      <c r="H79" s="17">
        <v>728</v>
      </c>
      <c r="I79" s="17">
        <v>1704</v>
      </c>
      <c r="J79" s="17">
        <v>784</v>
      </c>
      <c r="K79" s="17">
        <v>915</v>
      </c>
      <c r="L79" s="18">
        <v>0</v>
      </c>
      <c r="M79" s="28"/>
    </row>
    <row r="80" spans="2:13" ht="31.15" customHeight="1">
      <c r="B80" s="951" t="s">
        <v>96</v>
      </c>
      <c r="C80" s="951"/>
      <c r="D80" s="16" t="s">
        <v>34</v>
      </c>
      <c r="E80" s="17">
        <v>7</v>
      </c>
      <c r="F80" s="17">
        <v>0</v>
      </c>
      <c r="G80" s="17">
        <v>0</v>
      </c>
      <c r="H80" s="17">
        <v>5</v>
      </c>
      <c r="I80" s="17">
        <v>1</v>
      </c>
      <c r="J80" s="17">
        <v>0</v>
      </c>
      <c r="K80" s="17">
        <v>1</v>
      </c>
      <c r="L80" s="18">
        <v>0</v>
      </c>
      <c r="M80" s="28"/>
    </row>
    <row r="81" spans="2:13" ht="15.6" customHeight="1">
      <c r="B81" s="224"/>
      <c r="C81" s="68"/>
      <c r="D81" s="16" t="s">
        <v>120</v>
      </c>
      <c r="E81" s="17">
        <v>12</v>
      </c>
      <c r="F81" s="17">
        <v>0</v>
      </c>
      <c r="G81" s="17">
        <v>0</v>
      </c>
      <c r="H81" s="17">
        <v>2</v>
      </c>
      <c r="I81" s="17">
        <v>6</v>
      </c>
      <c r="J81" s="17">
        <v>2</v>
      </c>
      <c r="K81" s="17">
        <v>2</v>
      </c>
      <c r="L81" s="18">
        <v>0</v>
      </c>
      <c r="M81" s="28"/>
    </row>
    <row r="82" spans="2:13">
      <c r="B82" s="125"/>
      <c r="C82" s="125"/>
      <c r="D82" s="16"/>
      <c r="E82" s="17"/>
      <c r="F82" s="17"/>
      <c r="G82" s="17"/>
      <c r="H82" s="17"/>
      <c r="I82" s="17"/>
      <c r="J82" s="17"/>
      <c r="K82" s="17"/>
      <c r="L82" s="18"/>
      <c r="M82" s="28"/>
    </row>
    <row r="83" spans="2:13">
      <c r="B83" s="67" t="s">
        <v>97</v>
      </c>
      <c r="C83" s="66"/>
      <c r="D83" s="16" t="s">
        <v>32</v>
      </c>
      <c r="E83" s="17">
        <v>4741</v>
      </c>
      <c r="F83" s="17">
        <v>0</v>
      </c>
      <c r="G83" s="17">
        <v>96</v>
      </c>
      <c r="H83" s="17">
        <v>1738</v>
      </c>
      <c r="I83" s="17">
        <v>2226</v>
      </c>
      <c r="J83" s="17">
        <v>82</v>
      </c>
      <c r="K83" s="17">
        <v>599</v>
      </c>
      <c r="L83" s="18">
        <v>0</v>
      </c>
      <c r="M83" s="28"/>
    </row>
    <row r="84" spans="2:13">
      <c r="B84" s="64" t="s">
        <v>98</v>
      </c>
      <c r="C84" s="65"/>
      <c r="D84" s="16" t="s">
        <v>34</v>
      </c>
      <c r="E84" s="17">
        <v>2</v>
      </c>
      <c r="F84" s="17">
        <v>0</v>
      </c>
      <c r="G84" s="17">
        <v>0</v>
      </c>
      <c r="H84" s="17">
        <v>1</v>
      </c>
      <c r="I84" s="17">
        <v>1</v>
      </c>
      <c r="J84" s="17">
        <v>0</v>
      </c>
      <c r="K84" s="17">
        <v>0</v>
      </c>
      <c r="L84" s="18">
        <v>0</v>
      </c>
      <c r="M84" s="28"/>
    </row>
    <row r="85" spans="2:13">
      <c r="B85" s="124"/>
      <c r="C85" s="124"/>
      <c r="D85" s="16" t="s">
        <v>120</v>
      </c>
      <c r="E85" s="17">
        <v>6</v>
      </c>
      <c r="F85" s="17">
        <v>0</v>
      </c>
      <c r="G85" s="17">
        <v>1</v>
      </c>
      <c r="H85" s="17">
        <v>2</v>
      </c>
      <c r="I85" s="17">
        <v>3</v>
      </c>
      <c r="J85" s="17">
        <v>0</v>
      </c>
      <c r="K85" s="17">
        <v>0</v>
      </c>
      <c r="L85" s="18">
        <v>0</v>
      </c>
      <c r="M85" s="28"/>
    </row>
    <row r="86" spans="2:13">
      <c r="B86" s="67"/>
      <c r="C86" s="66"/>
      <c r="D86" s="16"/>
      <c r="E86" s="17"/>
      <c r="F86" s="17"/>
      <c r="G86" s="17"/>
      <c r="H86" s="17"/>
      <c r="I86" s="17"/>
      <c r="J86" s="17"/>
      <c r="K86" s="17"/>
      <c r="L86" s="18"/>
      <c r="M86" s="28"/>
    </row>
    <row r="87" spans="2:13">
      <c r="B87" s="67" t="s">
        <v>99</v>
      </c>
      <c r="C87" s="66"/>
      <c r="D87" s="16" t="s">
        <v>32</v>
      </c>
      <c r="E87" s="17">
        <v>9312</v>
      </c>
      <c r="F87" s="17">
        <v>6</v>
      </c>
      <c r="G87" s="17">
        <v>157</v>
      </c>
      <c r="H87" s="17">
        <v>858</v>
      </c>
      <c r="I87" s="17">
        <v>1890</v>
      </c>
      <c r="J87" s="17">
        <v>1666</v>
      </c>
      <c r="K87" s="17">
        <v>4735</v>
      </c>
      <c r="L87" s="18">
        <v>0</v>
      </c>
      <c r="M87" s="28"/>
    </row>
    <row r="88" spans="2:13">
      <c r="B88" s="64" t="s">
        <v>100</v>
      </c>
      <c r="C88" s="66"/>
      <c r="D88" s="16" t="s">
        <v>34</v>
      </c>
      <c r="E88" s="17">
        <v>6</v>
      </c>
      <c r="F88" s="17">
        <v>0</v>
      </c>
      <c r="G88" s="17">
        <v>2</v>
      </c>
      <c r="H88" s="17">
        <v>1</v>
      </c>
      <c r="I88" s="17">
        <v>1</v>
      </c>
      <c r="J88" s="17">
        <v>0</v>
      </c>
      <c r="K88" s="17">
        <v>2</v>
      </c>
      <c r="L88" s="18">
        <v>0</v>
      </c>
      <c r="M88" s="28"/>
    </row>
    <row r="89" spans="2:13">
      <c r="B89" s="116"/>
      <c r="C89" s="116"/>
      <c r="D89" s="16" t="s">
        <v>120</v>
      </c>
      <c r="E89" s="17">
        <v>8</v>
      </c>
      <c r="F89" s="17">
        <v>0</v>
      </c>
      <c r="G89" s="17">
        <v>0</v>
      </c>
      <c r="H89" s="17">
        <v>1</v>
      </c>
      <c r="I89" s="17">
        <v>2</v>
      </c>
      <c r="J89" s="17">
        <v>1</v>
      </c>
      <c r="K89" s="17">
        <v>4</v>
      </c>
      <c r="L89" s="18">
        <v>0</v>
      </c>
      <c r="M89" s="28"/>
    </row>
    <row r="90" spans="2:13">
      <c r="B90" s="67"/>
      <c r="C90" s="66"/>
      <c r="D90" s="16"/>
      <c r="E90" s="17"/>
      <c r="F90" s="17"/>
      <c r="G90" s="17"/>
      <c r="H90" s="17"/>
      <c r="I90" s="17"/>
      <c r="J90" s="17"/>
      <c r="K90" s="17"/>
      <c r="L90" s="18"/>
      <c r="M90" s="28"/>
    </row>
    <row r="91" spans="2:13" ht="12.75" customHeight="1">
      <c r="B91" s="948" t="s">
        <v>101</v>
      </c>
      <c r="C91" s="948"/>
      <c r="D91" s="16" t="s">
        <v>32</v>
      </c>
      <c r="E91" s="17">
        <v>861</v>
      </c>
      <c r="F91" s="17">
        <v>0</v>
      </c>
      <c r="G91" s="17">
        <v>79</v>
      </c>
      <c r="H91" s="17">
        <v>307</v>
      </c>
      <c r="I91" s="17">
        <v>370</v>
      </c>
      <c r="J91" s="17">
        <v>64</v>
      </c>
      <c r="K91" s="17">
        <v>41</v>
      </c>
      <c r="L91" s="18">
        <v>0</v>
      </c>
      <c r="M91" s="28"/>
    </row>
    <row r="92" spans="2:13" ht="12.75" customHeight="1">
      <c r="B92" s="951" t="s">
        <v>102</v>
      </c>
      <c r="C92" s="951"/>
      <c r="D92" s="16" t="s">
        <v>34</v>
      </c>
      <c r="E92" s="17">
        <v>5</v>
      </c>
      <c r="F92" s="17">
        <v>0</v>
      </c>
      <c r="G92" s="17">
        <v>1</v>
      </c>
      <c r="H92" s="17">
        <v>2</v>
      </c>
      <c r="I92" s="17">
        <v>2</v>
      </c>
      <c r="J92" s="17">
        <v>0</v>
      </c>
      <c r="K92" s="17">
        <v>0</v>
      </c>
      <c r="L92" s="18">
        <v>0</v>
      </c>
      <c r="M92" s="28"/>
    </row>
    <row r="93" spans="2:13">
      <c r="B93" s="224"/>
      <c r="C93" s="65"/>
      <c r="D93" s="16" t="s">
        <v>120</v>
      </c>
      <c r="E93" s="17">
        <v>5</v>
      </c>
      <c r="F93" s="17">
        <v>0</v>
      </c>
      <c r="G93" s="17">
        <v>1</v>
      </c>
      <c r="H93" s="17">
        <v>2</v>
      </c>
      <c r="I93" s="17">
        <v>2</v>
      </c>
      <c r="J93" s="17">
        <v>0</v>
      </c>
      <c r="K93" s="17">
        <v>0</v>
      </c>
      <c r="L93" s="18">
        <v>0</v>
      </c>
      <c r="M93" s="28"/>
    </row>
    <row r="94" spans="2:13">
      <c r="B94" s="125"/>
      <c r="C94" s="125"/>
      <c r="D94" s="16"/>
      <c r="E94" s="17"/>
      <c r="F94" s="17"/>
      <c r="G94" s="17"/>
      <c r="H94" s="17"/>
      <c r="I94" s="17"/>
      <c r="J94" s="17"/>
      <c r="K94" s="17"/>
      <c r="L94" s="18"/>
      <c r="M94" s="28"/>
    </row>
    <row r="95" spans="2:13">
      <c r="B95" s="67" t="s">
        <v>103</v>
      </c>
      <c r="C95" s="66"/>
      <c r="D95" s="16" t="s">
        <v>32</v>
      </c>
      <c r="E95" s="17">
        <v>477</v>
      </c>
      <c r="F95" s="17">
        <v>1</v>
      </c>
      <c r="G95" s="17">
        <v>87</v>
      </c>
      <c r="H95" s="17">
        <v>161</v>
      </c>
      <c r="I95" s="17">
        <v>159</v>
      </c>
      <c r="J95" s="17">
        <v>43</v>
      </c>
      <c r="K95" s="17">
        <v>26</v>
      </c>
      <c r="L95" s="18">
        <v>0</v>
      </c>
      <c r="M95" s="28"/>
    </row>
    <row r="96" spans="2:13">
      <c r="B96" s="64" t="s">
        <v>104</v>
      </c>
      <c r="C96" s="66"/>
      <c r="D96" s="16" t="s">
        <v>34</v>
      </c>
      <c r="E96" s="17">
        <v>2</v>
      </c>
      <c r="F96" s="17">
        <v>0</v>
      </c>
      <c r="G96" s="17">
        <v>0</v>
      </c>
      <c r="H96" s="17">
        <v>0</v>
      </c>
      <c r="I96" s="17">
        <v>2</v>
      </c>
      <c r="J96" s="17">
        <v>0</v>
      </c>
      <c r="K96" s="17">
        <v>0</v>
      </c>
      <c r="L96" s="18">
        <v>0</v>
      </c>
      <c r="M96" s="28"/>
    </row>
    <row r="97" spans="2:13">
      <c r="B97" s="64"/>
      <c r="C97" s="66"/>
      <c r="D97" s="16" t="s">
        <v>120</v>
      </c>
      <c r="E97" s="17">
        <v>3</v>
      </c>
      <c r="F97" s="17">
        <v>0</v>
      </c>
      <c r="G97" s="17">
        <v>1</v>
      </c>
      <c r="H97" s="17">
        <v>2</v>
      </c>
      <c r="I97" s="17">
        <v>0</v>
      </c>
      <c r="J97" s="17">
        <v>0</v>
      </c>
      <c r="K97" s="17">
        <v>0</v>
      </c>
      <c r="L97" s="18">
        <v>0</v>
      </c>
      <c r="M97" s="28"/>
    </row>
  </sheetData>
  <sheetProtection selectLockedCells="1" selectUnlockedCells="1"/>
  <mergeCells count="40">
    <mergeCell ref="B56:C56"/>
    <mergeCell ref="B67:C67"/>
    <mergeCell ref="B80:C80"/>
    <mergeCell ref="B91:C91"/>
    <mergeCell ref="B92:C92"/>
    <mergeCell ref="B68:C68"/>
    <mergeCell ref="B71:C71"/>
    <mergeCell ref="B72:C72"/>
    <mergeCell ref="B75:C75"/>
    <mergeCell ref="B76:C76"/>
    <mergeCell ref="B79:C79"/>
    <mergeCell ref="B40:C40"/>
    <mergeCell ref="B47:C47"/>
    <mergeCell ref="B48:C48"/>
    <mergeCell ref="B54:C54"/>
    <mergeCell ref="B55:C55"/>
    <mergeCell ref="B16:C16"/>
    <mergeCell ref="B35:C35"/>
    <mergeCell ref="B36:C36"/>
    <mergeCell ref="B37:C37"/>
    <mergeCell ref="B39:C39"/>
    <mergeCell ref="I5:I9"/>
    <mergeCell ref="J5:J9"/>
    <mergeCell ref="B6:D6"/>
    <mergeCell ref="L6:L7"/>
    <mergeCell ref="B7:D7"/>
    <mergeCell ref="B8:D8"/>
    <mergeCell ref="K8:K9"/>
    <mergeCell ref="L8:L9"/>
    <mergeCell ref="B9:D9"/>
    <mergeCell ref="B5:D5"/>
    <mergeCell ref="E5:E9"/>
    <mergeCell ref="F5:F9"/>
    <mergeCell ref="G5:G9"/>
    <mergeCell ref="H5:H9"/>
    <mergeCell ref="B3:D3"/>
    <mergeCell ref="E3:E4"/>
    <mergeCell ref="F3:L3"/>
    <mergeCell ref="B4:D4"/>
    <mergeCell ref="F4:L4"/>
  </mergeCells>
  <pageMargins left="0.70833333333333337" right="0.70833333333333337" top="0.94513888888888886" bottom="0.74791666666666667" header="0.51180555555555551" footer="0.51180555555555551"/>
  <pageSetup paperSize="9" scale="63" firstPageNumber="0" fitToHeight="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8F200"/>
    <pageSetUpPr fitToPage="1"/>
  </sheetPr>
  <dimension ref="B1:K146"/>
  <sheetViews>
    <sheetView workbookViewId="0"/>
  </sheetViews>
  <sheetFormatPr defaultRowHeight="15.75"/>
  <cols>
    <col min="1" max="1" width="1.5" style="5" customWidth="1"/>
    <col min="2" max="2" width="9" style="5"/>
    <col min="3" max="3" width="50.375" style="5" customWidth="1"/>
    <col min="4" max="4" width="7.375" style="5" customWidth="1"/>
    <col min="5" max="5" width="10.375" style="5" customWidth="1"/>
    <col min="6" max="6" width="9.75" style="5" customWidth="1"/>
    <col min="7" max="7" width="10.75" style="5" customWidth="1"/>
    <col min="8" max="8" width="9.75" style="5" customWidth="1"/>
    <col min="9" max="9" width="11" style="5" customWidth="1"/>
    <col min="10" max="10" width="9.75" style="5" customWidth="1"/>
    <col min="11" max="16384" width="9" style="5"/>
  </cols>
  <sheetData>
    <row r="1" spans="2:11" s="57" customFormat="1" ht="27" customHeight="1">
      <c r="B1" s="132" t="s">
        <v>173</v>
      </c>
      <c r="C1" s="1013" t="s">
        <v>174</v>
      </c>
      <c r="D1" s="1013"/>
      <c r="E1" s="1013"/>
      <c r="F1" s="1013"/>
      <c r="G1" s="1013"/>
      <c r="H1" s="1013"/>
      <c r="I1" s="1013"/>
      <c r="J1" s="1013"/>
    </row>
    <row r="2" spans="2:11" s="126" customFormat="1" ht="23.25" customHeight="1">
      <c r="B2" s="127"/>
      <c r="C2" s="128" t="s">
        <v>175</v>
      </c>
      <c r="D2" s="127"/>
      <c r="E2" s="127"/>
      <c r="F2" s="127"/>
      <c r="G2" s="127"/>
      <c r="H2" s="127"/>
      <c r="I2" s="127"/>
      <c r="J2" s="127"/>
    </row>
    <row r="3" spans="2:11" ht="21.75" customHeight="1">
      <c r="B3" s="1014" t="s">
        <v>13</v>
      </c>
      <c r="C3" s="1014"/>
      <c r="D3" s="1014"/>
      <c r="E3" s="1007" t="s">
        <v>176</v>
      </c>
      <c r="F3" s="1007"/>
      <c r="G3" s="1015" t="s">
        <v>177</v>
      </c>
      <c r="H3" s="1015"/>
      <c r="I3" s="1015"/>
      <c r="J3" s="1015"/>
    </row>
    <row r="4" spans="2:11" ht="20.25" customHeight="1">
      <c r="B4" s="1014"/>
      <c r="C4" s="1014"/>
      <c r="D4" s="1014"/>
      <c r="E4" s="968" t="s">
        <v>178</v>
      </c>
      <c r="F4" s="968"/>
      <c r="G4" s="969" t="s">
        <v>179</v>
      </c>
      <c r="H4" s="969"/>
      <c r="I4" s="969"/>
      <c r="J4" s="969"/>
    </row>
    <row r="5" spans="2:11" ht="22.5" customHeight="1">
      <c r="B5" s="1014"/>
      <c r="C5" s="1014"/>
      <c r="D5" s="1014"/>
      <c r="E5" s="1007" t="s">
        <v>180</v>
      </c>
      <c r="F5" s="1007" t="s">
        <v>181</v>
      </c>
      <c r="G5" s="1007" t="s">
        <v>180</v>
      </c>
      <c r="H5" s="1006" t="s">
        <v>182</v>
      </c>
      <c r="I5" s="1006"/>
      <c r="J5" s="1006"/>
    </row>
    <row r="6" spans="2:11" ht="21.75" customHeight="1">
      <c r="B6" s="1016" t="s">
        <v>18</v>
      </c>
      <c r="C6" s="1016"/>
      <c r="D6" s="1016"/>
      <c r="E6" s="1007"/>
      <c r="F6" s="1007"/>
      <c r="G6" s="1007"/>
      <c r="H6" s="1016" t="s">
        <v>183</v>
      </c>
      <c r="I6" s="1016"/>
      <c r="J6" s="1016"/>
    </row>
    <row r="7" spans="2:11" ht="24.75" customHeight="1">
      <c r="B7" s="1016"/>
      <c r="C7" s="1016"/>
      <c r="D7" s="1016"/>
      <c r="E7" s="1007"/>
      <c r="F7" s="1007"/>
      <c r="G7" s="968" t="s">
        <v>184</v>
      </c>
      <c r="H7" s="10" t="s">
        <v>185</v>
      </c>
      <c r="I7" s="1017" t="s">
        <v>186</v>
      </c>
      <c r="J7" s="1017"/>
      <c r="K7" s="28"/>
    </row>
    <row r="8" spans="2:11" ht="22.5" customHeight="1">
      <c r="B8" s="1016"/>
      <c r="C8" s="1016"/>
      <c r="D8" s="1016"/>
      <c r="E8" s="968" t="s">
        <v>184</v>
      </c>
      <c r="F8" s="968" t="s">
        <v>187</v>
      </c>
      <c r="G8" s="968"/>
      <c r="H8" s="12" t="s">
        <v>184</v>
      </c>
      <c r="I8" s="129" t="s">
        <v>188</v>
      </c>
      <c r="J8" s="130" t="s">
        <v>189</v>
      </c>
      <c r="K8" s="28"/>
    </row>
    <row r="9" spans="2:11" ht="16.5" customHeight="1">
      <c r="B9" s="1016"/>
      <c r="C9" s="1016"/>
      <c r="D9" s="1016"/>
      <c r="E9" s="968"/>
      <c r="F9" s="968"/>
      <c r="G9" s="968"/>
      <c r="H9" s="13"/>
      <c r="I9" s="131" t="s">
        <v>190</v>
      </c>
      <c r="J9" s="131" t="s">
        <v>191</v>
      </c>
      <c r="K9" s="28"/>
    </row>
    <row r="10" spans="2:11" ht="24.75" customHeight="1">
      <c r="B10" s="132" t="s">
        <v>30</v>
      </c>
      <c r="D10" s="16">
        <v>2014</v>
      </c>
      <c r="E10" s="17">
        <v>88138</v>
      </c>
      <c r="F10" s="17">
        <v>318</v>
      </c>
      <c r="G10" s="17">
        <v>88641</v>
      </c>
      <c r="H10" s="17">
        <v>821</v>
      </c>
      <c r="I10" s="17">
        <v>33</v>
      </c>
      <c r="J10" s="18">
        <v>35</v>
      </c>
      <c r="K10" s="28"/>
    </row>
    <row r="11" spans="2:11" ht="15.75" customHeight="1">
      <c r="B11" s="20" t="s">
        <v>31</v>
      </c>
      <c r="D11" s="22">
        <v>2015</v>
      </c>
      <c r="E11" s="23">
        <v>87187</v>
      </c>
      <c r="F11" s="23">
        <v>333</v>
      </c>
      <c r="G11" s="23">
        <v>87622</v>
      </c>
      <c r="H11" s="23">
        <v>768</v>
      </c>
      <c r="I11" s="23">
        <v>36</v>
      </c>
      <c r="J11" s="24">
        <v>38</v>
      </c>
      <c r="K11" s="28"/>
    </row>
    <row r="12" spans="2:11">
      <c r="B12" s="133"/>
      <c r="D12" s="28"/>
      <c r="E12" s="17"/>
      <c r="F12" s="17"/>
      <c r="G12" s="17"/>
      <c r="H12" s="17"/>
      <c r="I12" s="17"/>
      <c r="J12" s="18"/>
      <c r="K12" s="28"/>
    </row>
    <row r="13" spans="2:11">
      <c r="B13" s="133" t="s">
        <v>192</v>
      </c>
      <c r="D13" s="16">
        <v>2014</v>
      </c>
      <c r="E13" s="17">
        <v>1282</v>
      </c>
      <c r="F13" s="17">
        <v>2</v>
      </c>
      <c r="G13" s="17">
        <v>1284</v>
      </c>
      <c r="H13" s="17">
        <v>4</v>
      </c>
      <c r="I13" s="17">
        <v>0</v>
      </c>
      <c r="J13" s="18">
        <v>0</v>
      </c>
      <c r="K13" s="28"/>
    </row>
    <row r="14" spans="2:11">
      <c r="B14" s="134" t="s">
        <v>36</v>
      </c>
      <c r="D14" s="22">
        <v>2015</v>
      </c>
      <c r="E14" s="23">
        <v>1291</v>
      </c>
      <c r="F14" s="23">
        <v>4</v>
      </c>
      <c r="G14" s="23">
        <v>1296</v>
      </c>
      <c r="H14" s="23">
        <v>9</v>
      </c>
      <c r="I14" s="23">
        <v>0</v>
      </c>
      <c r="J14" s="24">
        <v>0</v>
      </c>
      <c r="K14" s="28"/>
    </row>
    <row r="15" spans="2:11">
      <c r="B15" s="134"/>
      <c r="D15" s="28"/>
      <c r="E15" s="17"/>
      <c r="F15" s="17"/>
      <c r="G15" s="17"/>
      <c r="H15" s="17"/>
      <c r="I15" s="17"/>
      <c r="J15" s="18"/>
      <c r="K15" s="28"/>
    </row>
    <row r="16" spans="2:11" ht="15.75" customHeight="1">
      <c r="B16" s="1018" t="s">
        <v>193</v>
      </c>
      <c r="C16" s="1018"/>
      <c r="D16" s="16">
        <v>2014</v>
      </c>
      <c r="E16" s="17">
        <v>870</v>
      </c>
      <c r="F16" s="17">
        <v>1</v>
      </c>
      <c r="G16" s="17">
        <v>871</v>
      </c>
      <c r="H16" s="17">
        <v>2</v>
      </c>
      <c r="I16" s="17">
        <v>0</v>
      </c>
      <c r="J16" s="18">
        <v>0</v>
      </c>
      <c r="K16" s="28"/>
    </row>
    <row r="17" spans="2:11" ht="15" customHeight="1">
      <c r="B17" s="1019" t="s">
        <v>194</v>
      </c>
      <c r="C17" s="1019"/>
      <c r="D17" s="22">
        <v>2015</v>
      </c>
      <c r="E17" s="23">
        <v>879</v>
      </c>
      <c r="F17" s="23">
        <v>2</v>
      </c>
      <c r="G17" s="23">
        <v>881</v>
      </c>
      <c r="H17" s="23">
        <v>4</v>
      </c>
      <c r="I17" s="23">
        <v>0</v>
      </c>
      <c r="J17" s="24">
        <v>0</v>
      </c>
      <c r="K17" s="28"/>
    </row>
    <row r="18" spans="2:11">
      <c r="B18" s="133"/>
      <c r="D18" s="22"/>
      <c r="E18" s="17"/>
      <c r="F18" s="17"/>
      <c r="G18" s="17"/>
      <c r="H18" s="17"/>
      <c r="I18" s="17"/>
      <c r="J18" s="18"/>
      <c r="K18" s="28"/>
    </row>
    <row r="19" spans="2:11">
      <c r="B19" s="133" t="s">
        <v>144</v>
      </c>
      <c r="D19" s="16">
        <v>2014</v>
      </c>
      <c r="E19" s="17">
        <v>2247</v>
      </c>
      <c r="F19" s="17">
        <v>13</v>
      </c>
      <c r="G19" s="17">
        <v>2298</v>
      </c>
      <c r="H19" s="17">
        <v>64</v>
      </c>
      <c r="I19" s="17">
        <v>7</v>
      </c>
      <c r="J19" s="18">
        <v>16</v>
      </c>
      <c r="K19" s="28"/>
    </row>
    <row r="20" spans="2:11">
      <c r="B20" s="134" t="s">
        <v>145</v>
      </c>
      <c r="D20" s="22">
        <v>2015</v>
      </c>
      <c r="E20" s="23">
        <v>2235</v>
      </c>
      <c r="F20" s="23">
        <v>20</v>
      </c>
      <c r="G20" s="23">
        <v>2261</v>
      </c>
      <c r="H20" s="23">
        <v>46</v>
      </c>
      <c r="I20" s="23">
        <v>3</v>
      </c>
      <c r="J20" s="24">
        <v>1</v>
      </c>
      <c r="K20" s="28"/>
    </row>
    <row r="21" spans="2:11">
      <c r="B21" s="133"/>
      <c r="D21" s="28"/>
      <c r="E21" s="17"/>
      <c r="F21" s="17"/>
      <c r="G21" s="17"/>
      <c r="H21" s="17"/>
      <c r="I21" s="17"/>
      <c r="J21" s="18"/>
      <c r="K21" s="28"/>
    </row>
    <row r="22" spans="2:11" ht="16.5" customHeight="1">
      <c r="B22" s="958" t="s">
        <v>195</v>
      </c>
      <c r="C22" s="958"/>
      <c r="D22" s="16">
        <v>2014</v>
      </c>
      <c r="E22" s="17">
        <v>1403</v>
      </c>
      <c r="F22" s="17">
        <v>3</v>
      </c>
      <c r="G22" s="17">
        <v>1439</v>
      </c>
      <c r="H22" s="17">
        <v>39</v>
      </c>
      <c r="I22" s="17">
        <v>5</v>
      </c>
      <c r="J22" s="18">
        <v>15</v>
      </c>
      <c r="K22" s="28"/>
    </row>
    <row r="23" spans="2:11" ht="18.75" customHeight="1">
      <c r="B23" s="959" t="s">
        <v>196</v>
      </c>
      <c r="C23" s="959"/>
      <c r="D23" s="22">
        <v>2015</v>
      </c>
      <c r="E23" s="23">
        <v>1363</v>
      </c>
      <c r="F23" s="23">
        <v>6</v>
      </c>
      <c r="G23" s="23">
        <v>1381</v>
      </c>
      <c r="H23" s="23">
        <v>24</v>
      </c>
      <c r="I23" s="23">
        <v>2</v>
      </c>
      <c r="J23" s="24">
        <v>0</v>
      </c>
      <c r="K23" s="28"/>
    </row>
    <row r="24" spans="2:11">
      <c r="B24" s="137"/>
      <c r="D24" s="16"/>
      <c r="E24" s="17"/>
      <c r="F24" s="17"/>
      <c r="G24" s="17"/>
      <c r="H24" s="17"/>
      <c r="I24" s="17"/>
      <c r="J24" s="18"/>
      <c r="K24" s="28"/>
    </row>
    <row r="25" spans="2:11" ht="17.25" customHeight="1">
      <c r="B25" s="133" t="s">
        <v>43</v>
      </c>
      <c r="D25" s="16">
        <v>2014</v>
      </c>
      <c r="E25" s="17">
        <v>28530</v>
      </c>
      <c r="F25" s="17">
        <v>50</v>
      </c>
      <c r="G25" s="17">
        <v>28620</v>
      </c>
      <c r="H25" s="17">
        <v>140</v>
      </c>
      <c r="I25" s="17">
        <v>2</v>
      </c>
      <c r="J25" s="18">
        <v>6</v>
      </c>
      <c r="K25" s="28"/>
    </row>
    <row r="26" spans="2:11" ht="15.75" customHeight="1">
      <c r="B26" s="134" t="s">
        <v>0</v>
      </c>
      <c r="D26" s="22">
        <v>2015</v>
      </c>
      <c r="E26" s="23">
        <v>28259</v>
      </c>
      <c r="F26" s="23">
        <v>65</v>
      </c>
      <c r="G26" s="23">
        <v>28351</v>
      </c>
      <c r="H26" s="23">
        <v>157</v>
      </c>
      <c r="I26" s="23">
        <v>15</v>
      </c>
      <c r="J26" s="24">
        <v>12</v>
      </c>
      <c r="K26" s="28"/>
    </row>
    <row r="27" spans="2:11">
      <c r="B27" s="133"/>
      <c r="D27" s="28"/>
      <c r="E27" s="17"/>
      <c r="F27" s="17"/>
      <c r="G27" s="17"/>
      <c r="H27" s="17"/>
      <c r="I27" s="17"/>
      <c r="J27" s="18"/>
      <c r="K27" s="28"/>
    </row>
    <row r="28" spans="2:11" ht="18" customHeight="1">
      <c r="B28" s="958" t="s">
        <v>197</v>
      </c>
      <c r="C28" s="958"/>
      <c r="D28" s="16">
        <v>2014</v>
      </c>
      <c r="E28" s="17">
        <v>5413</v>
      </c>
      <c r="F28" s="17">
        <v>7</v>
      </c>
      <c r="G28" s="17">
        <v>5433</v>
      </c>
      <c r="H28" s="17">
        <v>27</v>
      </c>
      <c r="I28" s="17">
        <v>0</v>
      </c>
      <c r="J28" s="18">
        <v>1</v>
      </c>
      <c r="K28" s="28"/>
    </row>
    <row r="29" spans="2:11" ht="18" customHeight="1">
      <c r="B29" s="959" t="s">
        <v>45</v>
      </c>
      <c r="C29" s="959"/>
      <c r="D29" s="22">
        <v>2015</v>
      </c>
      <c r="E29" s="23">
        <v>5069</v>
      </c>
      <c r="F29" s="23">
        <v>9</v>
      </c>
      <c r="G29" s="23">
        <v>5083</v>
      </c>
      <c r="H29" s="23">
        <v>23</v>
      </c>
      <c r="I29" s="23">
        <v>0</v>
      </c>
      <c r="J29" s="24">
        <v>0</v>
      </c>
      <c r="K29" s="28"/>
    </row>
    <row r="30" spans="2:11">
      <c r="B30" s="137"/>
      <c r="C30" s="138"/>
      <c r="D30" s="28"/>
      <c r="E30" s="17"/>
      <c r="F30" s="17"/>
      <c r="G30" s="17"/>
      <c r="H30" s="17"/>
      <c r="I30" s="17"/>
      <c r="J30" s="18"/>
      <c r="K30" s="28"/>
    </row>
    <row r="31" spans="2:11" ht="18.75" customHeight="1">
      <c r="B31" s="958" t="s">
        <v>198</v>
      </c>
      <c r="C31" s="958"/>
      <c r="D31" s="16">
        <v>2014</v>
      </c>
      <c r="E31" s="17">
        <v>255</v>
      </c>
      <c r="F31" s="17">
        <v>2</v>
      </c>
      <c r="G31" s="17">
        <v>257</v>
      </c>
      <c r="H31" s="17">
        <v>4</v>
      </c>
      <c r="I31" s="17">
        <v>0</v>
      </c>
      <c r="J31" s="18">
        <v>0</v>
      </c>
      <c r="K31" s="28"/>
    </row>
    <row r="32" spans="2:11" ht="18" customHeight="1">
      <c r="B32" s="959" t="s">
        <v>47</v>
      </c>
      <c r="C32" s="959"/>
      <c r="D32" s="22">
        <v>2015</v>
      </c>
      <c r="E32" s="23">
        <v>267</v>
      </c>
      <c r="F32" s="23">
        <v>0</v>
      </c>
      <c r="G32" s="23">
        <v>267</v>
      </c>
      <c r="H32" s="23">
        <v>0</v>
      </c>
      <c r="I32" s="23">
        <v>0</v>
      </c>
      <c r="J32" s="24">
        <v>0</v>
      </c>
      <c r="K32" s="28"/>
    </row>
    <row r="33" spans="2:11">
      <c r="B33" s="137"/>
      <c r="C33" s="138"/>
      <c r="D33" s="22"/>
      <c r="E33" s="17"/>
      <c r="F33" s="17"/>
      <c r="G33" s="17"/>
      <c r="H33" s="17"/>
      <c r="I33" s="17"/>
      <c r="J33" s="18"/>
      <c r="K33" s="28"/>
    </row>
    <row r="34" spans="2:11" ht="22.5" customHeight="1">
      <c r="B34" s="958" t="s">
        <v>199</v>
      </c>
      <c r="C34" s="958"/>
      <c r="D34" s="16">
        <v>2014</v>
      </c>
      <c r="E34" s="17">
        <v>27</v>
      </c>
      <c r="F34" s="17">
        <v>0</v>
      </c>
      <c r="G34" s="17">
        <v>27</v>
      </c>
      <c r="H34" s="17">
        <v>0</v>
      </c>
      <c r="I34" s="17">
        <v>0</v>
      </c>
      <c r="J34" s="18">
        <v>0</v>
      </c>
      <c r="K34" s="28"/>
    </row>
    <row r="35" spans="2:11" ht="18" customHeight="1">
      <c r="B35" s="959" t="s">
        <v>49</v>
      </c>
      <c r="C35" s="959"/>
      <c r="D35" s="22">
        <v>2015</v>
      </c>
      <c r="E35" s="23">
        <v>27</v>
      </c>
      <c r="F35" s="23">
        <v>0</v>
      </c>
      <c r="G35" s="23">
        <v>27</v>
      </c>
      <c r="H35" s="23">
        <v>0</v>
      </c>
      <c r="I35" s="23">
        <v>0</v>
      </c>
      <c r="J35" s="24">
        <v>0</v>
      </c>
      <c r="K35" s="28"/>
    </row>
    <row r="36" spans="2:11">
      <c r="B36" s="137"/>
      <c r="C36" s="138"/>
      <c r="D36" s="28"/>
      <c r="E36" s="17"/>
      <c r="F36" s="17"/>
      <c r="G36" s="17"/>
      <c r="H36" s="17"/>
      <c r="I36" s="17"/>
      <c r="J36" s="18"/>
      <c r="K36" s="28"/>
    </row>
    <row r="37" spans="2:11" ht="20.25" customHeight="1">
      <c r="B37" s="958" t="s">
        <v>200</v>
      </c>
      <c r="C37" s="958"/>
      <c r="D37" s="16">
        <v>2014</v>
      </c>
      <c r="E37" s="17">
        <v>562</v>
      </c>
      <c r="F37" s="17">
        <v>0</v>
      </c>
      <c r="G37" s="17">
        <v>562</v>
      </c>
      <c r="H37" s="17">
        <v>0</v>
      </c>
      <c r="I37" s="17">
        <v>0</v>
      </c>
      <c r="J37" s="18">
        <v>0</v>
      </c>
      <c r="K37" s="28"/>
    </row>
    <row r="38" spans="2:11" ht="21.75" customHeight="1">
      <c r="B38" s="959" t="s">
        <v>51</v>
      </c>
      <c r="C38" s="959"/>
      <c r="D38" s="22">
        <v>2015</v>
      </c>
      <c r="E38" s="23">
        <v>633</v>
      </c>
      <c r="F38" s="23">
        <v>1</v>
      </c>
      <c r="G38" s="23">
        <v>634</v>
      </c>
      <c r="H38" s="23">
        <v>2</v>
      </c>
      <c r="I38" s="23">
        <v>2</v>
      </c>
      <c r="J38" s="24">
        <v>0</v>
      </c>
      <c r="K38" s="28"/>
    </row>
    <row r="39" spans="2:11">
      <c r="B39" s="139"/>
      <c r="C39" s="138"/>
      <c r="D39" s="16"/>
      <c r="E39" s="17"/>
      <c r="F39" s="17"/>
      <c r="G39" s="17"/>
      <c r="H39" s="17"/>
      <c r="I39" s="17"/>
      <c r="J39" s="18"/>
      <c r="K39" s="28"/>
    </row>
    <row r="40" spans="2:11" ht="20.25" customHeight="1">
      <c r="B40" s="958" t="s">
        <v>201</v>
      </c>
      <c r="C40" s="958"/>
      <c r="D40" s="16">
        <v>2014</v>
      </c>
      <c r="E40" s="17">
        <v>295</v>
      </c>
      <c r="F40" s="17">
        <v>1</v>
      </c>
      <c r="G40" s="17">
        <v>296</v>
      </c>
      <c r="H40" s="17">
        <v>2</v>
      </c>
      <c r="I40" s="17">
        <v>1</v>
      </c>
      <c r="J40" s="18">
        <v>0</v>
      </c>
      <c r="K40" s="28"/>
    </row>
    <row r="41" spans="2:11" ht="21" customHeight="1">
      <c r="B41" s="959" t="s">
        <v>53</v>
      </c>
      <c r="C41" s="959"/>
      <c r="D41" s="22">
        <v>2015</v>
      </c>
      <c r="E41" s="23">
        <v>273</v>
      </c>
      <c r="F41" s="23">
        <v>2</v>
      </c>
      <c r="G41" s="23">
        <v>275</v>
      </c>
      <c r="H41" s="23">
        <v>4</v>
      </c>
      <c r="I41" s="23">
        <v>0</v>
      </c>
      <c r="J41" s="24">
        <v>1</v>
      </c>
      <c r="K41" s="28"/>
    </row>
    <row r="42" spans="2:11">
      <c r="B42" s="139"/>
      <c r="C42" s="138"/>
      <c r="D42" s="28"/>
      <c r="E42" s="17"/>
      <c r="F42" s="17"/>
      <c r="G42" s="17"/>
      <c r="H42" s="17"/>
      <c r="I42" s="17"/>
      <c r="J42" s="18"/>
      <c r="K42" s="28"/>
    </row>
    <row r="43" spans="2:11" ht="21.75" customHeight="1">
      <c r="B43" s="955" t="s">
        <v>1795</v>
      </c>
      <c r="C43" s="955"/>
      <c r="D43" s="16">
        <v>2014</v>
      </c>
      <c r="E43" s="17">
        <v>147</v>
      </c>
      <c r="F43" s="17">
        <v>0</v>
      </c>
      <c r="G43" s="17">
        <v>147</v>
      </c>
      <c r="H43" s="17">
        <v>0</v>
      </c>
      <c r="I43" s="17">
        <v>0</v>
      </c>
      <c r="J43" s="18">
        <v>0</v>
      </c>
      <c r="K43" s="28"/>
    </row>
    <row r="44" spans="2:11" ht="18" customHeight="1">
      <c r="B44" s="1020" t="s">
        <v>1</v>
      </c>
      <c r="C44" s="1020"/>
      <c r="D44" s="22">
        <v>2015</v>
      </c>
      <c r="E44" s="23">
        <v>117</v>
      </c>
      <c r="F44" s="23">
        <v>0</v>
      </c>
      <c r="G44" s="23">
        <v>117</v>
      </c>
      <c r="H44" s="23">
        <v>0</v>
      </c>
      <c r="I44" s="23">
        <v>0</v>
      </c>
      <c r="J44" s="24">
        <v>0</v>
      </c>
      <c r="K44" s="28"/>
    </row>
    <row r="45" spans="2:11">
      <c r="B45" s="1"/>
      <c r="C45" s="138"/>
      <c r="D45" s="28"/>
      <c r="E45" s="17"/>
      <c r="F45" s="17"/>
      <c r="G45" s="17"/>
      <c r="H45" s="17"/>
      <c r="I45" s="17"/>
      <c r="J45" s="18"/>
      <c r="K45" s="28"/>
    </row>
    <row r="46" spans="2:11" ht="21" customHeight="1">
      <c r="B46" s="955" t="s">
        <v>1796</v>
      </c>
      <c r="C46" s="955"/>
      <c r="D46" s="16">
        <v>2014</v>
      </c>
      <c r="E46" s="17">
        <v>1722</v>
      </c>
      <c r="F46" s="17">
        <v>3</v>
      </c>
      <c r="G46" s="17">
        <v>1725</v>
      </c>
      <c r="H46" s="17">
        <v>6</v>
      </c>
      <c r="I46" s="17">
        <v>0</v>
      </c>
      <c r="J46" s="18">
        <v>1</v>
      </c>
      <c r="K46" s="28"/>
    </row>
    <row r="47" spans="2:11" ht="22.35" customHeight="1">
      <c r="B47" s="957" t="s">
        <v>54</v>
      </c>
      <c r="C47" s="957"/>
      <c r="D47" s="22">
        <v>2015</v>
      </c>
      <c r="E47" s="23">
        <v>1670</v>
      </c>
      <c r="F47" s="23">
        <v>1</v>
      </c>
      <c r="G47" s="23">
        <v>1672</v>
      </c>
      <c r="H47" s="23">
        <v>3</v>
      </c>
      <c r="I47" s="23">
        <v>3</v>
      </c>
      <c r="J47" s="24">
        <v>0</v>
      </c>
      <c r="K47" s="28"/>
    </row>
    <row r="48" spans="2:11" ht="15" customHeight="1">
      <c r="B48" s="959"/>
      <c r="C48" s="959"/>
      <c r="D48" s="22"/>
      <c r="E48" s="17"/>
      <c r="F48" s="17"/>
      <c r="G48" s="17"/>
      <c r="H48" s="17"/>
      <c r="I48" s="17"/>
      <c r="J48" s="18"/>
      <c r="K48" s="28"/>
    </row>
    <row r="49" spans="2:11" ht="18" customHeight="1">
      <c r="B49" s="958" t="s">
        <v>202</v>
      </c>
      <c r="C49" s="958"/>
      <c r="D49" s="16">
        <v>2014</v>
      </c>
      <c r="E49" s="17">
        <v>750</v>
      </c>
      <c r="F49" s="17">
        <v>3</v>
      </c>
      <c r="G49" s="17">
        <v>753</v>
      </c>
      <c r="H49" s="17">
        <v>6</v>
      </c>
      <c r="I49" s="17">
        <v>0</v>
      </c>
      <c r="J49" s="18">
        <v>1</v>
      </c>
      <c r="K49" s="28"/>
    </row>
    <row r="50" spans="2:11" ht="14.25" customHeight="1">
      <c r="B50" s="959" t="s">
        <v>203</v>
      </c>
      <c r="C50" s="959"/>
      <c r="D50" s="22">
        <v>2015</v>
      </c>
      <c r="E50" s="23">
        <v>751</v>
      </c>
      <c r="F50" s="23">
        <v>1</v>
      </c>
      <c r="G50" s="23">
        <v>752</v>
      </c>
      <c r="H50" s="23">
        <v>2</v>
      </c>
      <c r="I50" s="23">
        <v>0</v>
      </c>
      <c r="J50" s="24">
        <v>0</v>
      </c>
      <c r="K50" s="28"/>
    </row>
    <row r="51" spans="2:11">
      <c r="B51" s="1"/>
      <c r="C51" s="138"/>
      <c r="D51" s="28"/>
      <c r="E51" s="17"/>
      <c r="F51" s="17"/>
      <c r="G51" s="17"/>
      <c r="H51" s="17"/>
      <c r="I51" s="17"/>
      <c r="J51" s="18"/>
      <c r="K51" s="28"/>
    </row>
    <row r="52" spans="2:11" ht="21" customHeight="1">
      <c r="B52" s="953" t="s">
        <v>204</v>
      </c>
      <c r="C52" s="953"/>
      <c r="D52" s="16">
        <v>2014</v>
      </c>
      <c r="E52" s="17">
        <v>391</v>
      </c>
      <c r="F52" s="17">
        <v>0</v>
      </c>
      <c r="G52" s="17">
        <v>391</v>
      </c>
      <c r="H52" s="17">
        <v>0</v>
      </c>
      <c r="I52" s="17">
        <v>0</v>
      </c>
      <c r="J52" s="18">
        <v>0</v>
      </c>
      <c r="K52" s="28"/>
    </row>
    <row r="53" spans="2:11" ht="20.25" customHeight="1">
      <c r="B53" s="954" t="s">
        <v>205</v>
      </c>
      <c r="C53" s="954"/>
      <c r="D53" s="22">
        <v>2015</v>
      </c>
      <c r="E53" s="23">
        <v>352</v>
      </c>
      <c r="F53" s="23">
        <v>0</v>
      </c>
      <c r="G53" s="23">
        <v>352</v>
      </c>
      <c r="H53" s="23">
        <v>0</v>
      </c>
      <c r="I53" s="23">
        <v>0</v>
      </c>
      <c r="J53" s="24">
        <v>0</v>
      </c>
      <c r="K53" s="28"/>
    </row>
    <row r="54" spans="2:11">
      <c r="B54" s="1"/>
      <c r="C54" s="138"/>
      <c r="D54" s="141"/>
      <c r="E54" s="17"/>
      <c r="F54" s="17"/>
      <c r="G54" s="17"/>
      <c r="H54" s="17"/>
      <c r="I54" s="17"/>
      <c r="J54" s="18"/>
      <c r="K54" s="28"/>
    </row>
    <row r="55" spans="2:11" ht="18.399999999999999" customHeight="1">
      <c r="B55" s="953" t="s">
        <v>1797</v>
      </c>
      <c r="C55" s="953"/>
      <c r="D55" s="16">
        <v>2014</v>
      </c>
      <c r="E55" s="17">
        <v>59</v>
      </c>
      <c r="F55" s="17">
        <v>0</v>
      </c>
      <c r="G55" s="17">
        <v>59</v>
      </c>
      <c r="H55" s="17">
        <v>0</v>
      </c>
      <c r="I55" s="17">
        <v>0</v>
      </c>
      <c r="J55" s="18">
        <v>0</v>
      </c>
      <c r="K55" s="28"/>
    </row>
    <row r="56" spans="2:11" ht="18" customHeight="1">
      <c r="B56" s="954" t="s">
        <v>59</v>
      </c>
      <c r="C56" s="954"/>
      <c r="D56" s="22">
        <v>2015</v>
      </c>
      <c r="E56" s="23">
        <v>70</v>
      </c>
      <c r="F56" s="23">
        <v>1</v>
      </c>
      <c r="G56" s="23">
        <v>72</v>
      </c>
      <c r="H56" s="23">
        <v>3</v>
      </c>
      <c r="I56" s="23">
        <v>0</v>
      </c>
      <c r="J56" s="24">
        <v>0</v>
      </c>
      <c r="K56" s="28"/>
    </row>
    <row r="57" spans="2:11">
      <c r="B57" s="138"/>
      <c r="C57" s="138"/>
      <c r="D57" s="28"/>
      <c r="E57" s="17"/>
      <c r="F57" s="17"/>
      <c r="G57" s="17"/>
      <c r="H57" s="17"/>
      <c r="I57" s="17"/>
      <c r="J57" s="18"/>
      <c r="K57" s="28"/>
    </row>
    <row r="58" spans="2:11" ht="19.5" customHeight="1">
      <c r="B58" s="953" t="s">
        <v>206</v>
      </c>
      <c r="C58" s="953"/>
      <c r="D58" s="16">
        <v>2014</v>
      </c>
      <c r="E58" s="17">
        <v>658</v>
      </c>
      <c r="F58" s="17">
        <v>6</v>
      </c>
      <c r="G58" s="17">
        <v>674</v>
      </c>
      <c r="H58" s="17">
        <v>22</v>
      </c>
      <c r="I58" s="17">
        <v>0</v>
      </c>
      <c r="J58" s="18">
        <v>0</v>
      </c>
      <c r="K58" s="28"/>
    </row>
    <row r="59" spans="2:11" ht="19.5" customHeight="1">
      <c r="B59" s="954" t="s">
        <v>207</v>
      </c>
      <c r="C59" s="954"/>
      <c r="D59" s="22">
        <v>2015</v>
      </c>
      <c r="E59" s="23">
        <v>649</v>
      </c>
      <c r="F59" s="23">
        <v>1</v>
      </c>
      <c r="G59" s="23">
        <v>651</v>
      </c>
      <c r="H59" s="23">
        <v>3</v>
      </c>
      <c r="I59" s="23">
        <v>0</v>
      </c>
      <c r="J59" s="24">
        <v>0</v>
      </c>
      <c r="K59" s="28"/>
    </row>
    <row r="60" spans="2:11">
      <c r="B60" s="142"/>
      <c r="C60" s="142"/>
      <c r="D60" s="28"/>
      <c r="E60" s="17"/>
      <c r="F60" s="17"/>
      <c r="G60" s="17"/>
      <c r="H60" s="17"/>
      <c r="I60" s="17"/>
      <c r="J60" s="18"/>
      <c r="K60" s="28"/>
    </row>
    <row r="61" spans="2:11" ht="21.75" customHeight="1">
      <c r="B61" s="955" t="s">
        <v>1798</v>
      </c>
      <c r="C61" s="955"/>
      <c r="D61" s="16">
        <v>2014</v>
      </c>
      <c r="E61" s="17">
        <v>183</v>
      </c>
      <c r="F61" s="17">
        <v>1</v>
      </c>
      <c r="G61" s="17">
        <v>185</v>
      </c>
      <c r="H61" s="17">
        <v>3</v>
      </c>
      <c r="I61" s="17">
        <v>0</v>
      </c>
      <c r="J61" s="18">
        <v>0</v>
      </c>
      <c r="K61" s="28"/>
    </row>
    <row r="62" spans="2:11" ht="20.45" customHeight="1">
      <c r="B62" s="957" t="s">
        <v>62</v>
      </c>
      <c r="C62" s="957"/>
      <c r="D62" s="22">
        <v>2015</v>
      </c>
      <c r="E62" s="23">
        <v>227</v>
      </c>
      <c r="F62" s="23">
        <v>0</v>
      </c>
      <c r="G62" s="23">
        <v>227</v>
      </c>
      <c r="H62" s="23">
        <v>0</v>
      </c>
      <c r="I62" s="23">
        <v>0</v>
      </c>
      <c r="J62" s="24">
        <v>0</v>
      </c>
      <c r="K62" s="28"/>
    </row>
    <row r="63" spans="2:11" ht="15" customHeight="1">
      <c r="B63" s="959"/>
      <c r="C63" s="959"/>
      <c r="D63" s="22"/>
      <c r="E63" s="17"/>
      <c r="F63" s="17"/>
      <c r="G63" s="17"/>
      <c r="H63" s="17"/>
      <c r="I63" s="17"/>
      <c r="J63" s="18"/>
      <c r="K63" s="28"/>
    </row>
    <row r="64" spans="2:11" ht="19.5" customHeight="1">
      <c r="B64" s="958" t="s">
        <v>63</v>
      </c>
      <c r="C64" s="958"/>
      <c r="D64" s="16">
        <v>2014</v>
      </c>
      <c r="E64" s="17">
        <v>2222</v>
      </c>
      <c r="F64" s="17">
        <v>1</v>
      </c>
      <c r="G64" s="17">
        <v>2223</v>
      </c>
      <c r="H64" s="17">
        <v>2</v>
      </c>
      <c r="I64" s="17">
        <v>0</v>
      </c>
      <c r="J64" s="18">
        <v>0</v>
      </c>
      <c r="K64" s="28"/>
    </row>
    <row r="65" spans="2:11" ht="18.75" customHeight="1">
      <c r="B65" s="959" t="s">
        <v>64</v>
      </c>
      <c r="C65" s="959"/>
      <c r="D65" s="22">
        <v>2015</v>
      </c>
      <c r="E65" s="23">
        <v>2317</v>
      </c>
      <c r="F65" s="23">
        <v>7</v>
      </c>
      <c r="G65" s="23">
        <v>2328</v>
      </c>
      <c r="H65" s="23">
        <v>18</v>
      </c>
      <c r="I65" s="23">
        <v>0</v>
      </c>
      <c r="J65" s="24">
        <v>1</v>
      </c>
      <c r="K65" s="28"/>
    </row>
    <row r="66" spans="2:11">
      <c r="B66" s="48"/>
      <c r="C66" s="143"/>
      <c r="D66" s="28"/>
      <c r="E66" s="17"/>
      <c r="F66" s="17"/>
      <c r="G66" s="17"/>
      <c r="H66" s="17"/>
      <c r="I66" s="17"/>
      <c r="J66" s="18"/>
      <c r="K66" s="28"/>
    </row>
    <row r="67" spans="2:11" ht="32.25" customHeight="1">
      <c r="B67" s="958" t="s">
        <v>65</v>
      </c>
      <c r="C67" s="958"/>
      <c r="D67" s="16">
        <v>2014</v>
      </c>
      <c r="E67" s="17">
        <v>1464</v>
      </c>
      <c r="F67" s="17">
        <v>3</v>
      </c>
      <c r="G67" s="17">
        <v>1468</v>
      </c>
      <c r="H67" s="17">
        <v>7</v>
      </c>
      <c r="I67" s="17">
        <v>0</v>
      </c>
      <c r="J67" s="18">
        <v>0</v>
      </c>
      <c r="K67" s="28"/>
    </row>
    <row r="68" spans="2:11" ht="15" customHeight="1">
      <c r="B68" s="136" t="s">
        <v>66</v>
      </c>
      <c r="C68" s="143"/>
      <c r="D68" s="22">
        <v>2015</v>
      </c>
      <c r="E68" s="23">
        <v>1596</v>
      </c>
      <c r="F68" s="23">
        <v>3</v>
      </c>
      <c r="G68" s="23">
        <v>1599</v>
      </c>
      <c r="H68" s="23">
        <v>6</v>
      </c>
      <c r="I68" s="23">
        <v>1</v>
      </c>
      <c r="J68" s="24">
        <v>0</v>
      </c>
      <c r="K68" s="28"/>
    </row>
    <row r="69" spans="2:11">
      <c r="B69" s="135"/>
      <c r="C69" s="143"/>
      <c r="D69" s="16"/>
      <c r="E69" s="17"/>
      <c r="F69" s="17"/>
      <c r="G69" s="17"/>
      <c r="H69" s="17"/>
      <c r="I69" s="17"/>
      <c r="J69" s="18"/>
      <c r="K69" s="28"/>
    </row>
    <row r="70" spans="2:11">
      <c r="B70" s="135" t="s">
        <v>208</v>
      </c>
      <c r="C70" s="142"/>
      <c r="D70" s="16">
        <v>2014</v>
      </c>
      <c r="E70" s="17">
        <v>889</v>
      </c>
      <c r="F70" s="17">
        <v>0</v>
      </c>
      <c r="G70" s="17">
        <v>889</v>
      </c>
      <c r="H70" s="17">
        <v>0</v>
      </c>
      <c r="I70" s="17">
        <v>0</v>
      </c>
      <c r="J70" s="18">
        <v>0</v>
      </c>
      <c r="K70" s="28"/>
    </row>
    <row r="71" spans="2:11" ht="17.25" customHeight="1">
      <c r="B71" s="959" t="s">
        <v>209</v>
      </c>
      <c r="C71" s="959"/>
      <c r="D71" s="22">
        <v>2015</v>
      </c>
      <c r="E71" s="23">
        <v>904</v>
      </c>
      <c r="F71" s="23">
        <v>2</v>
      </c>
      <c r="G71" s="23">
        <v>907</v>
      </c>
      <c r="H71" s="23">
        <v>5</v>
      </c>
      <c r="I71" s="23">
        <v>0</v>
      </c>
      <c r="J71" s="24">
        <v>0</v>
      </c>
      <c r="K71" s="28"/>
    </row>
    <row r="72" spans="2:11">
      <c r="B72" s="48"/>
      <c r="C72" s="143"/>
      <c r="D72" s="28"/>
      <c r="E72" s="17"/>
      <c r="F72" s="17"/>
      <c r="G72" s="17"/>
      <c r="H72" s="17"/>
      <c r="I72" s="17"/>
      <c r="J72" s="18"/>
      <c r="K72" s="28"/>
    </row>
    <row r="73" spans="2:11" ht="18.95" customHeight="1">
      <c r="B73" s="955" t="s">
        <v>1799</v>
      </c>
      <c r="C73" s="955"/>
      <c r="D73" s="16">
        <v>2014</v>
      </c>
      <c r="E73" s="17">
        <v>4282</v>
      </c>
      <c r="F73" s="17">
        <v>4</v>
      </c>
      <c r="G73" s="17">
        <v>4289</v>
      </c>
      <c r="H73" s="17">
        <v>11</v>
      </c>
      <c r="I73" s="17">
        <v>0</v>
      </c>
      <c r="J73" s="18">
        <v>0</v>
      </c>
      <c r="K73" s="28"/>
    </row>
    <row r="74" spans="2:11" ht="17.649999999999999" customHeight="1">
      <c r="B74" s="957" t="s">
        <v>69</v>
      </c>
      <c r="C74" s="957"/>
      <c r="D74" s="22">
        <v>2015</v>
      </c>
      <c r="E74" s="23">
        <v>4118</v>
      </c>
      <c r="F74" s="23">
        <v>14</v>
      </c>
      <c r="G74" s="23">
        <v>4139</v>
      </c>
      <c r="H74" s="23">
        <v>35</v>
      </c>
      <c r="I74" s="23">
        <v>5</v>
      </c>
      <c r="J74" s="24">
        <v>7</v>
      </c>
      <c r="K74" s="28"/>
    </row>
    <row r="75" spans="2:11">
      <c r="B75" s="48"/>
      <c r="C75" s="142"/>
      <c r="D75" s="28"/>
      <c r="E75" s="17"/>
      <c r="F75" s="17"/>
      <c r="G75" s="17"/>
      <c r="H75" s="17"/>
      <c r="I75" s="17"/>
      <c r="J75" s="18"/>
      <c r="K75" s="28"/>
    </row>
    <row r="76" spans="2:11" ht="21" customHeight="1">
      <c r="B76" s="135" t="s">
        <v>70</v>
      </c>
      <c r="C76" s="143"/>
      <c r="D76" s="16">
        <v>2014</v>
      </c>
      <c r="E76" s="17">
        <v>370</v>
      </c>
      <c r="F76" s="17">
        <v>0</v>
      </c>
      <c r="G76" s="17">
        <v>370</v>
      </c>
      <c r="H76" s="17">
        <v>0</v>
      </c>
      <c r="I76" s="17">
        <v>0</v>
      </c>
      <c r="J76" s="18">
        <v>0</v>
      </c>
      <c r="K76" s="28"/>
    </row>
    <row r="77" spans="2:11" ht="16.5" customHeight="1">
      <c r="B77" s="959" t="s">
        <v>210</v>
      </c>
      <c r="C77" s="959"/>
      <c r="D77" s="22">
        <v>2015</v>
      </c>
      <c r="E77" s="23">
        <v>355</v>
      </c>
      <c r="F77" s="23">
        <v>1</v>
      </c>
      <c r="G77" s="23">
        <v>356</v>
      </c>
      <c r="H77" s="23">
        <v>2</v>
      </c>
      <c r="I77" s="23">
        <v>0</v>
      </c>
      <c r="J77" s="24">
        <v>0</v>
      </c>
      <c r="K77" s="28"/>
    </row>
    <row r="78" spans="2:11">
      <c r="B78" s="48"/>
      <c r="C78" s="143"/>
      <c r="D78" s="22"/>
      <c r="E78" s="17"/>
      <c r="F78" s="17"/>
      <c r="G78" s="17"/>
      <c r="H78" s="17"/>
      <c r="I78" s="17"/>
      <c r="J78" s="18"/>
      <c r="K78" s="28"/>
    </row>
    <row r="79" spans="2:11">
      <c r="B79" s="135" t="s">
        <v>211</v>
      </c>
      <c r="C79" s="142"/>
      <c r="D79" s="16">
        <v>2014</v>
      </c>
      <c r="E79" s="17">
        <v>1035</v>
      </c>
      <c r="F79" s="17">
        <v>3</v>
      </c>
      <c r="G79" s="17">
        <v>1040</v>
      </c>
      <c r="H79" s="17">
        <v>8</v>
      </c>
      <c r="I79" s="17">
        <v>0</v>
      </c>
      <c r="J79" s="18">
        <v>0</v>
      </c>
      <c r="K79" s="28"/>
    </row>
    <row r="80" spans="2:11" ht="17.25" customHeight="1">
      <c r="B80" s="959" t="s">
        <v>73</v>
      </c>
      <c r="C80" s="959"/>
      <c r="D80" s="22">
        <v>2015</v>
      </c>
      <c r="E80" s="23">
        <v>963</v>
      </c>
      <c r="F80" s="23">
        <v>1</v>
      </c>
      <c r="G80" s="23">
        <v>964</v>
      </c>
      <c r="H80" s="23">
        <v>2</v>
      </c>
      <c r="I80" s="23">
        <v>0</v>
      </c>
      <c r="J80" s="24">
        <v>0</v>
      </c>
      <c r="K80" s="28"/>
    </row>
    <row r="81" spans="2:11">
      <c r="B81" s="48"/>
      <c r="C81" s="143"/>
      <c r="D81" s="28"/>
      <c r="E81" s="17"/>
      <c r="F81" s="17"/>
      <c r="G81" s="17"/>
      <c r="H81" s="17"/>
      <c r="I81" s="17"/>
      <c r="J81" s="18"/>
      <c r="K81" s="28"/>
    </row>
    <row r="82" spans="2:11" ht="23.25" customHeight="1">
      <c r="B82" s="958" t="s">
        <v>212</v>
      </c>
      <c r="C82" s="958"/>
      <c r="D82" s="16">
        <v>2014</v>
      </c>
      <c r="E82" s="17">
        <v>1678</v>
      </c>
      <c r="F82" s="17">
        <v>8</v>
      </c>
      <c r="G82" s="17">
        <v>1691</v>
      </c>
      <c r="H82" s="17">
        <v>21</v>
      </c>
      <c r="I82" s="17">
        <v>0</v>
      </c>
      <c r="J82" s="18">
        <v>1</v>
      </c>
      <c r="K82" s="28"/>
    </row>
    <row r="83" spans="2:11" ht="18" customHeight="1">
      <c r="B83" s="136" t="s">
        <v>213</v>
      </c>
      <c r="C83" s="142"/>
      <c r="D83" s="22">
        <v>2015</v>
      </c>
      <c r="E83" s="23">
        <v>1659</v>
      </c>
      <c r="F83" s="23">
        <v>6</v>
      </c>
      <c r="G83" s="23">
        <v>1671</v>
      </c>
      <c r="H83" s="23">
        <v>18</v>
      </c>
      <c r="I83" s="23">
        <v>1</v>
      </c>
      <c r="J83" s="24">
        <v>0</v>
      </c>
      <c r="K83" s="28"/>
    </row>
    <row r="84" spans="2:11">
      <c r="B84" s="48"/>
      <c r="C84" s="143"/>
      <c r="E84" s="17"/>
      <c r="F84" s="17"/>
      <c r="G84" s="17"/>
      <c r="H84" s="17"/>
      <c r="I84" s="17"/>
      <c r="J84" s="18"/>
      <c r="K84" s="28"/>
    </row>
    <row r="85" spans="2:11" ht="21" customHeight="1">
      <c r="B85" s="955" t="s">
        <v>1800</v>
      </c>
      <c r="C85" s="955"/>
      <c r="D85" s="16">
        <v>2014</v>
      </c>
      <c r="E85" s="17">
        <v>2013</v>
      </c>
      <c r="F85" s="17">
        <v>2</v>
      </c>
      <c r="G85" s="17">
        <v>2015</v>
      </c>
      <c r="H85" s="17">
        <v>4</v>
      </c>
      <c r="I85" s="17">
        <v>0</v>
      </c>
      <c r="J85" s="18">
        <v>2</v>
      </c>
      <c r="K85" s="28"/>
    </row>
    <row r="86" spans="2:11" ht="19.5" customHeight="1">
      <c r="B86" s="954" t="s">
        <v>2</v>
      </c>
      <c r="C86" s="954"/>
      <c r="D86" s="22">
        <v>2015</v>
      </c>
      <c r="E86" s="23">
        <v>2000</v>
      </c>
      <c r="F86" s="23">
        <v>6</v>
      </c>
      <c r="G86" s="23">
        <v>2007</v>
      </c>
      <c r="H86" s="23">
        <v>13</v>
      </c>
      <c r="I86" s="23">
        <v>1</v>
      </c>
      <c r="J86" s="24">
        <v>2</v>
      </c>
      <c r="K86" s="28"/>
    </row>
    <row r="87" spans="2:11">
      <c r="B87" s="48"/>
      <c r="C87" s="142"/>
      <c r="D87" s="28"/>
      <c r="E87" s="17"/>
      <c r="F87" s="17"/>
      <c r="G87" s="17"/>
      <c r="H87" s="17"/>
      <c r="I87" s="17"/>
      <c r="J87" s="18"/>
      <c r="K87" s="28"/>
    </row>
    <row r="88" spans="2:11">
      <c r="B88" s="135" t="s">
        <v>214</v>
      </c>
      <c r="C88" s="142"/>
      <c r="D88" s="16">
        <v>2014</v>
      </c>
      <c r="E88" s="17">
        <v>527</v>
      </c>
      <c r="F88" s="17">
        <v>0</v>
      </c>
      <c r="G88" s="17">
        <v>527</v>
      </c>
      <c r="H88" s="17">
        <v>0</v>
      </c>
      <c r="I88" s="17">
        <v>0</v>
      </c>
      <c r="J88" s="18">
        <v>0</v>
      </c>
      <c r="K88" s="28"/>
    </row>
    <row r="89" spans="2:11" ht="17.25" customHeight="1">
      <c r="B89" s="959" t="s">
        <v>77</v>
      </c>
      <c r="C89" s="959"/>
      <c r="D89" s="22">
        <v>2015</v>
      </c>
      <c r="E89" s="23">
        <v>547</v>
      </c>
      <c r="F89" s="23">
        <v>0</v>
      </c>
      <c r="G89" s="23">
        <v>547</v>
      </c>
      <c r="H89" s="23">
        <v>0</v>
      </c>
      <c r="I89" s="23">
        <v>0</v>
      </c>
      <c r="J89" s="24">
        <v>0</v>
      </c>
      <c r="K89" s="28"/>
    </row>
    <row r="90" spans="2:11">
      <c r="B90" s="135"/>
      <c r="C90" s="142"/>
      <c r="D90" s="28"/>
      <c r="E90" s="17"/>
      <c r="F90" s="17"/>
      <c r="G90" s="17"/>
      <c r="H90" s="17"/>
      <c r="I90" s="17"/>
      <c r="J90" s="18"/>
      <c r="K90" s="28"/>
    </row>
    <row r="91" spans="2:11">
      <c r="B91" s="135" t="s">
        <v>215</v>
      </c>
      <c r="C91" s="142"/>
      <c r="D91" s="16">
        <v>2014</v>
      </c>
      <c r="E91" s="17">
        <v>2092</v>
      </c>
      <c r="F91" s="17">
        <v>0</v>
      </c>
      <c r="G91" s="17">
        <v>2092</v>
      </c>
      <c r="H91" s="17">
        <v>0</v>
      </c>
      <c r="I91" s="17">
        <v>0</v>
      </c>
      <c r="J91" s="18">
        <v>0</v>
      </c>
      <c r="K91" s="28"/>
    </row>
    <row r="92" spans="2:11" ht="15.75" customHeight="1">
      <c r="B92" s="959" t="s">
        <v>79</v>
      </c>
      <c r="C92" s="959"/>
      <c r="D92" s="22">
        <v>2015</v>
      </c>
      <c r="E92" s="23">
        <v>2208</v>
      </c>
      <c r="F92" s="23">
        <v>4</v>
      </c>
      <c r="G92" s="23">
        <v>2212</v>
      </c>
      <c r="H92" s="23">
        <v>8</v>
      </c>
      <c r="I92" s="23">
        <v>1</v>
      </c>
      <c r="J92" s="24">
        <v>1</v>
      </c>
      <c r="K92" s="28"/>
    </row>
    <row r="93" spans="2:11">
      <c r="B93" s="49"/>
      <c r="C93" s="142"/>
      <c r="D93" s="22"/>
      <c r="E93" s="17"/>
      <c r="F93" s="17"/>
      <c r="G93" s="17"/>
      <c r="H93" s="17"/>
      <c r="I93" s="17"/>
      <c r="J93" s="18"/>
      <c r="K93" s="28"/>
    </row>
    <row r="94" spans="2:11" ht="18.75" customHeight="1">
      <c r="B94" s="958" t="s">
        <v>216</v>
      </c>
      <c r="C94" s="958"/>
      <c r="D94" s="16">
        <v>2014</v>
      </c>
      <c r="E94" s="17">
        <v>397</v>
      </c>
      <c r="F94" s="17">
        <v>0</v>
      </c>
      <c r="G94" s="17">
        <v>397</v>
      </c>
      <c r="H94" s="17">
        <v>0</v>
      </c>
      <c r="I94" s="17">
        <v>0</v>
      </c>
      <c r="J94" s="18">
        <v>0</v>
      </c>
      <c r="K94" s="28"/>
    </row>
    <row r="95" spans="2:11" ht="17.25" customHeight="1">
      <c r="B95" s="959" t="s">
        <v>81</v>
      </c>
      <c r="C95" s="959"/>
      <c r="D95" s="22">
        <v>2015</v>
      </c>
      <c r="E95" s="23">
        <v>391</v>
      </c>
      <c r="F95" s="23">
        <v>1</v>
      </c>
      <c r="G95" s="23">
        <v>392</v>
      </c>
      <c r="H95" s="23">
        <v>2</v>
      </c>
      <c r="I95" s="23">
        <v>0</v>
      </c>
      <c r="J95" s="24">
        <v>0</v>
      </c>
      <c r="K95" s="28"/>
    </row>
    <row r="96" spans="2:11">
      <c r="B96" s="49"/>
      <c r="C96" s="142"/>
      <c r="D96" s="28"/>
      <c r="E96" s="17"/>
      <c r="F96" s="17"/>
      <c r="G96" s="17"/>
      <c r="H96" s="17"/>
      <c r="I96" s="17"/>
      <c r="J96" s="18"/>
      <c r="K96" s="28"/>
    </row>
    <row r="97" spans="2:11" ht="20.25" customHeight="1">
      <c r="B97" s="958" t="s">
        <v>217</v>
      </c>
      <c r="C97" s="958"/>
      <c r="D97" s="16">
        <v>2014</v>
      </c>
      <c r="E97" s="17">
        <v>1099</v>
      </c>
      <c r="F97" s="17">
        <v>6</v>
      </c>
      <c r="G97" s="17">
        <v>1110</v>
      </c>
      <c r="H97" s="17">
        <v>17</v>
      </c>
      <c r="I97" s="17">
        <v>1</v>
      </c>
      <c r="J97" s="18">
        <v>0</v>
      </c>
      <c r="K97" s="28"/>
    </row>
    <row r="98" spans="2:11" ht="15.6" customHeight="1">
      <c r="B98" s="959" t="s">
        <v>83</v>
      </c>
      <c r="C98" s="959"/>
      <c r="D98" s="22">
        <v>2015</v>
      </c>
      <c r="E98" s="23">
        <v>1096</v>
      </c>
      <c r="F98" s="23">
        <v>4</v>
      </c>
      <c r="G98" s="23">
        <v>1100</v>
      </c>
      <c r="H98" s="23">
        <v>8</v>
      </c>
      <c r="I98" s="23">
        <v>1</v>
      </c>
      <c r="J98" s="24">
        <v>0</v>
      </c>
      <c r="K98" s="28"/>
    </row>
    <row r="99" spans="2:11">
      <c r="B99" s="49"/>
      <c r="C99" s="142"/>
      <c r="D99" s="141"/>
      <c r="E99" s="17"/>
      <c r="F99" s="17"/>
      <c r="G99" s="17"/>
      <c r="H99" s="17"/>
      <c r="I99" s="17"/>
      <c r="J99" s="18"/>
      <c r="K99" s="28"/>
    </row>
    <row r="100" spans="2:11" ht="33" customHeight="1">
      <c r="B100" s="972" t="s">
        <v>1785</v>
      </c>
      <c r="C100" s="972"/>
      <c r="D100" s="16">
        <v>2014</v>
      </c>
      <c r="E100" s="17">
        <v>678</v>
      </c>
      <c r="F100" s="17">
        <v>11</v>
      </c>
      <c r="G100" s="17">
        <v>691</v>
      </c>
      <c r="H100" s="17">
        <v>24</v>
      </c>
      <c r="I100" s="17">
        <v>1</v>
      </c>
      <c r="J100" s="18">
        <v>1</v>
      </c>
      <c r="K100" s="28"/>
    </row>
    <row r="101" spans="2:11" ht="18.75" customHeight="1">
      <c r="B101" s="934" t="s">
        <v>3</v>
      </c>
      <c r="C101" s="934"/>
      <c r="D101" s="22">
        <v>2015</v>
      </c>
      <c r="E101" s="23">
        <v>704</v>
      </c>
      <c r="F101" s="23">
        <v>5</v>
      </c>
      <c r="G101" s="23">
        <v>709</v>
      </c>
      <c r="H101" s="23">
        <v>10</v>
      </c>
      <c r="I101" s="23">
        <v>0</v>
      </c>
      <c r="J101" s="24">
        <v>0</v>
      </c>
      <c r="K101" s="28"/>
    </row>
    <row r="102" spans="2:11" ht="18" customHeight="1">
      <c r="B102" s="1021"/>
      <c r="C102" s="1021"/>
      <c r="D102" s="28"/>
      <c r="E102" s="17"/>
      <c r="F102" s="17"/>
      <c r="G102" s="17"/>
      <c r="H102" s="17"/>
      <c r="I102" s="17"/>
      <c r="J102" s="18"/>
      <c r="K102" s="28"/>
    </row>
    <row r="103" spans="2:11" ht="23.25" customHeight="1">
      <c r="B103" s="974" t="s">
        <v>1786</v>
      </c>
      <c r="C103" s="974"/>
      <c r="D103" s="16">
        <v>2014</v>
      </c>
      <c r="E103" s="17">
        <v>2100</v>
      </c>
      <c r="F103" s="17">
        <v>9</v>
      </c>
      <c r="G103" s="17">
        <v>2111</v>
      </c>
      <c r="H103" s="17">
        <v>20</v>
      </c>
      <c r="I103" s="17">
        <v>0</v>
      </c>
      <c r="J103" s="18">
        <v>0</v>
      </c>
      <c r="K103" s="28"/>
    </row>
    <row r="104" spans="2:11" ht="18" customHeight="1">
      <c r="B104" s="975" t="s">
        <v>4</v>
      </c>
      <c r="C104" s="975"/>
      <c r="D104" s="22">
        <v>2015</v>
      </c>
      <c r="E104" s="23">
        <v>2207</v>
      </c>
      <c r="F104" s="23">
        <v>11</v>
      </c>
      <c r="G104" s="23">
        <v>2224</v>
      </c>
      <c r="H104" s="23">
        <v>28</v>
      </c>
      <c r="I104" s="23">
        <v>0</v>
      </c>
      <c r="J104" s="24">
        <v>0</v>
      </c>
      <c r="K104" s="28"/>
    </row>
    <row r="105" spans="2:11">
      <c r="B105" s="55"/>
      <c r="C105" s="144"/>
      <c r="D105" s="28"/>
      <c r="E105" s="17"/>
      <c r="F105" s="17"/>
      <c r="G105" s="17"/>
      <c r="H105" s="17"/>
      <c r="I105" s="17"/>
      <c r="J105" s="18"/>
      <c r="K105" s="28"/>
    </row>
    <row r="106" spans="2:11">
      <c r="B106" s="960" t="s">
        <v>218</v>
      </c>
      <c r="C106" s="960"/>
      <c r="D106" s="16">
        <v>2014</v>
      </c>
      <c r="E106" s="17">
        <v>6175</v>
      </c>
      <c r="F106" s="17">
        <v>47</v>
      </c>
      <c r="G106" s="17">
        <v>6264</v>
      </c>
      <c r="H106" s="17">
        <v>136</v>
      </c>
      <c r="I106" s="17">
        <v>13</v>
      </c>
      <c r="J106" s="18">
        <v>10</v>
      </c>
      <c r="K106" s="28"/>
    </row>
    <row r="107" spans="2:11">
      <c r="B107" s="1010" t="s">
        <v>86</v>
      </c>
      <c r="C107" s="1010"/>
      <c r="D107" s="22">
        <v>2015</v>
      </c>
      <c r="E107" s="23">
        <v>5713</v>
      </c>
      <c r="F107" s="23">
        <v>35</v>
      </c>
      <c r="G107" s="23">
        <v>5776</v>
      </c>
      <c r="H107" s="23">
        <v>98</v>
      </c>
      <c r="I107" s="23">
        <v>7</v>
      </c>
      <c r="J107" s="24">
        <v>15</v>
      </c>
      <c r="K107" s="28"/>
    </row>
    <row r="108" spans="2:11">
      <c r="B108" s="55"/>
      <c r="C108" s="144"/>
      <c r="D108" s="22"/>
      <c r="E108" s="17"/>
      <c r="F108" s="17"/>
      <c r="G108" s="17"/>
      <c r="H108" s="17"/>
      <c r="I108" s="17"/>
      <c r="J108" s="18"/>
      <c r="K108" s="28"/>
    </row>
    <row r="109" spans="2:11" ht="21.75" customHeight="1">
      <c r="B109" s="976" t="s">
        <v>1791</v>
      </c>
      <c r="C109" s="976"/>
      <c r="D109" s="16">
        <v>2014</v>
      </c>
      <c r="E109" s="17">
        <v>11935</v>
      </c>
      <c r="F109" s="17">
        <v>25</v>
      </c>
      <c r="G109" s="17">
        <v>11970</v>
      </c>
      <c r="H109" s="17">
        <v>60</v>
      </c>
      <c r="I109" s="17">
        <v>3</v>
      </c>
      <c r="J109" s="18">
        <v>0</v>
      </c>
      <c r="K109" s="28"/>
    </row>
    <row r="110" spans="2:11" ht="18" customHeight="1">
      <c r="B110" s="977" t="s">
        <v>171</v>
      </c>
      <c r="C110" s="977"/>
      <c r="D110" s="22">
        <v>2015</v>
      </c>
      <c r="E110" s="23">
        <v>11986</v>
      </c>
      <c r="F110" s="23">
        <v>19</v>
      </c>
      <c r="G110" s="23">
        <v>12006</v>
      </c>
      <c r="H110" s="23">
        <v>39</v>
      </c>
      <c r="I110" s="23">
        <v>2</v>
      </c>
      <c r="J110" s="24">
        <v>0</v>
      </c>
      <c r="K110" s="28"/>
    </row>
    <row r="111" spans="2:11">
      <c r="B111" s="1010"/>
      <c r="C111" s="1010"/>
      <c r="D111" s="28"/>
      <c r="E111" s="17"/>
      <c r="F111" s="17"/>
      <c r="G111" s="17"/>
      <c r="H111" s="17"/>
      <c r="I111" s="17"/>
      <c r="J111" s="18"/>
      <c r="K111" s="28"/>
    </row>
    <row r="112" spans="2:11">
      <c r="B112" s="55" t="s">
        <v>219</v>
      </c>
      <c r="C112" s="144"/>
      <c r="D112" s="16">
        <v>2014</v>
      </c>
      <c r="E112" s="17">
        <v>6193</v>
      </c>
      <c r="F112" s="17">
        <v>29</v>
      </c>
      <c r="G112" s="17">
        <v>6228</v>
      </c>
      <c r="H112" s="17">
        <v>64</v>
      </c>
      <c r="I112" s="17">
        <v>5</v>
      </c>
      <c r="J112" s="18">
        <v>2</v>
      </c>
      <c r="K112" s="28"/>
    </row>
    <row r="113" spans="2:11">
      <c r="B113" s="118" t="s">
        <v>88</v>
      </c>
      <c r="C113" s="144"/>
      <c r="D113" s="22">
        <v>2015</v>
      </c>
      <c r="E113" s="23">
        <v>6238</v>
      </c>
      <c r="F113" s="23">
        <v>24</v>
      </c>
      <c r="G113" s="23">
        <v>6262</v>
      </c>
      <c r="H113" s="23">
        <v>48</v>
      </c>
      <c r="I113" s="23">
        <v>6</v>
      </c>
      <c r="J113" s="24">
        <v>5</v>
      </c>
      <c r="K113" s="28"/>
    </row>
    <row r="114" spans="2:11">
      <c r="B114" s="55"/>
      <c r="C114" s="144"/>
      <c r="D114" s="16"/>
      <c r="E114" s="17"/>
      <c r="F114" s="17"/>
      <c r="G114" s="17"/>
      <c r="H114" s="17"/>
      <c r="I114" s="17"/>
      <c r="J114" s="18"/>
      <c r="K114" s="28"/>
    </row>
    <row r="115" spans="2:11" ht="16.899999999999999" customHeight="1">
      <c r="B115" s="948" t="s">
        <v>1792</v>
      </c>
      <c r="C115" s="948"/>
      <c r="D115" s="16">
        <v>2014</v>
      </c>
      <c r="E115" s="17">
        <v>1250</v>
      </c>
      <c r="F115" s="17">
        <v>2</v>
      </c>
      <c r="G115" s="17">
        <v>1252</v>
      </c>
      <c r="H115" s="17">
        <v>4</v>
      </c>
      <c r="I115" s="17">
        <v>0</v>
      </c>
      <c r="J115" s="18">
        <v>0</v>
      </c>
      <c r="K115" s="28"/>
    </row>
    <row r="116" spans="2:11" ht="15.6" customHeight="1">
      <c r="B116" s="977" t="s">
        <v>172</v>
      </c>
      <c r="C116" s="977"/>
      <c r="D116" s="22">
        <v>2015</v>
      </c>
      <c r="E116" s="23">
        <v>1227</v>
      </c>
      <c r="F116" s="23">
        <v>2</v>
      </c>
      <c r="G116" s="23">
        <v>1229</v>
      </c>
      <c r="H116" s="23">
        <v>4</v>
      </c>
      <c r="I116" s="23">
        <v>0</v>
      </c>
      <c r="J116" s="24">
        <v>0</v>
      </c>
      <c r="K116" s="28"/>
    </row>
    <row r="117" spans="2:11">
      <c r="B117" s="55"/>
      <c r="C117" s="144"/>
      <c r="D117" s="28"/>
      <c r="E117" s="17"/>
      <c r="F117" s="17"/>
      <c r="G117" s="17"/>
      <c r="H117" s="17"/>
      <c r="I117" s="17"/>
      <c r="J117" s="18"/>
      <c r="K117" s="28"/>
    </row>
    <row r="118" spans="2:11">
      <c r="B118" s="607" t="s">
        <v>220</v>
      </c>
      <c r="C118" s="144"/>
      <c r="D118" s="16">
        <v>2014</v>
      </c>
      <c r="E118" s="17">
        <v>513</v>
      </c>
      <c r="F118" s="17">
        <v>8</v>
      </c>
      <c r="G118" s="17">
        <v>539</v>
      </c>
      <c r="H118" s="17">
        <v>34</v>
      </c>
      <c r="I118" s="17">
        <v>0</v>
      </c>
      <c r="J118" s="18">
        <v>0</v>
      </c>
      <c r="K118" s="28"/>
    </row>
    <row r="119" spans="2:11">
      <c r="B119" s="118" t="s">
        <v>152</v>
      </c>
      <c r="C119" s="144"/>
      <c r="D119" s="22">
        <v>2015</v>
      </c>
      <c r="E119" s="23">
        <v>527</v>
      </c>
      <c r="F119" s="23">
        <v>4</v>
      </c>
      <c r="G119" s="23">
        <v>532</v>
      </c>
      <c r="H119" s="23">
        <v>9</v>
      </c>
      <c r="I119" s="23">
        <v>0</v>
      </c>
      <c r="J119" s="24">
        <v>0</v>
      </c>
      <c r="K119" s="28"/>
    </row>
    <row r="120" spans="2:11">
      <c r="B120" s="55"/>
      <c r="C120" s="144"/>
      <c r="D120" s="28"/>
      <c r="E120" s="17"/>
      <c r="F120" s="17"/>
      <c r="G120" s="17"/>
      <c r="H120" s="17"/>
      <c r="I120" s="17"/>
      <c r="J120" s="18"/>
      <c r="K120" s="28"/>
    </row>
    <row r="121" spans="2:11">
      <c r="B121" s="55" t="s">
        <v>221</v>
      </c>
      <c r="C121" s="144"/>
      <c r="D121" s="16">
        <v>2014</v>
      </c>
      <c r="E121" s="17">
        <v>1074</v>
      </c>
      <c r="F121" s="17">
        <v>18</v>
      </c>
      <c r="G121" s="17">
        <v>1088</v>
      </c>
      <c r="H121" s="17">
        <v>32</v>
      </c>
      <c r="I121" s="17">
        <v>0</v>
      </c>
      <c r="J121" s="18">
        <v>0</v>
      </c>
      <c r="K121" s="28"/>
    </row>
    <row r="122" spans="2:11">
      <c r="B122" s="118" t="s">
        <v>92</v>
      </c>
      <c r="C122" s="144"/>
      <c r="D122" s="22">
        <v>2015</v>
      </c>
      <c r="E122" s="23">
        <v>1055</v>
      </c>
      <c r="F122" s="23">
        <v>18</v>
      </c>
      <c r="G122" s="23">
        <v>1079</v>
      </c>
      <c r="H122" s="23">
        <v>42</v>
      </c>
      <c r="I122" s="23">
        <v>0</v>
      </c>
      <c r="J122" s="24">
        <v>0</v>
      </c>
      <c r="K122" s="28"/>
    </row>
    <row r="123" spans="2:11">
      <c r="B123" s="55"/>
      <c r="C123" s="144"/>
      <c r="D123" s="22"/>
      <c r="E123" s="17"/>
      <c r="F123" s="17"/>
      <c r="G123" s="17"/>
      <c r="H123" s="17"/>
      <c r="I123" s="17"/>
      <c r="J123" s="18"/>
      <c r="K123" s="28"/>
    </row>
    <row r="124" spans="2:11" ht="18.75" customHeight="1">
      <c r="B124" s="948" t="s">
        <v>1793</v>
      </c>
      <c r="C124" s="948"/>
      <c r="D124" s="16">
        <v>2014</v>
      </c>
      <c r="E124" s="17">
        <v>922</v>
      </c>
      <c r="F124" s="17">
        <v>1</v>
      </c>
      <c r="G124" s="17">
        <v>923</v>
      </c>
      <c r="H124" s="17">
        <v>2</v>
      </c>
      <c r="I124" s="17">
        <v>0</v>
      </c>
      <c r="J124" s="18">
        <v>0</v>
      </c>
      <c r="K124" s="28"/>
    </row>
    <row r="125" spans="2:11" ht="12.75" customHeight="1">
      <c r="B125" s="951" t="s">
        <v>8</v>
      </c>
      <c r="C125" s="951"/>
      <c r="D125" s="22">
        <v>2015</v>
      </c>
      <c r="E125" s="23">
        <v>953</v>
      </c>
      <c r="F125" s="23">
        <v>3</v>
      </c>
      <c r="G125" s="23">
        <v>956</v>
      </c>
      <c r="H125" s="23">
        <v>6</v>
      </c>
      <c r="I125" s="23">
        <v>0</v>
      </c>
      <c r="J125" s="24">
        <v>0</v>
      </c>
      <c r="K125" s="28"/>
    </row>
    <row r="126" spans="2:11">
      <c r="B126" s="55"/>
      <c r="C126" s="144"/>
      <c r="D126" s="28"/>
      <c r="E126" s="17"/>
      <c r="F126" s="17"/>
      <c r="G126" s="17"/>
      <c r="H126" s="17"/>
      <c r="I126" s="17"/>
      <c r="J126" s="18"/>
      <c r="K126" s="28"/>
    </row>
    <row r="127" spans="2:11" ht="17.25" customHeight="1">
      <c r="B127" s="1021" t="s">
        <v>222</v>
      </c>
      <c r="C127" s="1021"/>
      <c r="D127" s="16">
        <v>2014</v>
      </c>
      <c r="E127" s="17">
        <v>1110</v>
      </c>
      <c r="F127" s="17">
        <v>11</v>
      </c>
      <c r="G127" s="17">
        <v>1131</v>
      </c>
      <c r="H127" s="17">
        <v>32</v>
      </c>
      <c r="I127" s="17">
        <v>2</v>
      </c>
      <c r="J127" s="18">
        <v>0</v>
      </c>
      <c r="K127" s="28"/>
    </row>
    <row r="128" spans="2:11">
      <c r="B128" s="1010" t="s">
        <v>94</v>
      </c>
      <c r="C128" s="1010"/>
      <c r="D128" s="22">
        <v>2015</v>
      </c>
      <c r="E128" s="23">
        <v>1147</v>
      </c>
      <c r="F128" s="23">
        <v>12</v>
      </c>
      <c r="G128" s="23">
        <v>1162</v>
      </c>
      <c r="H128" s="23">
        <v>27</v>
      </c>
      <c r="I128" s="23">
        <v>0</v>
      </c>
      <c r="J128" s="24">
        <v>0</v>
      </c>
      <c r="K128" s="28"/>
    </row>
    <row r="129" spans="2:11">
      <c r="B129" s="55"/>
      <c r="C129" s="144"/>
      <c r="D129" s="22"/>
      <c r="E129" s="17"/>
      <c r="F129" s="17"/>
      <c r="G129" s="17"/>
      <c r="H129" s="17"/>
      <c r="I129" s="17"/>
      <c r="J129" s="18"/>
      <c r="K129" s="28"/>
    </row>
    <row r="130" spans="2:11" ht="16.5" customHeight="1">
      <c r="B130" s="948" t="s">
        <v>1794</v>
      </c>
      <c r="C130" s="948"/>
      <c r="D130" s="16">
        <v>2014</v>
      </c>
      <c r="E130" s="17">
        <v>4091</v>
      </c>
      <c r="F130" s="17">
        <v>14</v>
      </c>
      <c r="G130" s="17">
        <v>4106</v>
      </c>
      <c r="H130" s="17">
        <v>29</v>
      </c>
      <c r="I130" s="17">
        <v>0</v>
      </c>
      <c r="J130" s="18">
        <v>0</v>
      </c>
      <c r="K130" s="28"/>
    </row>
    <row r="131" spans="2:11" ht="12.75" customHeight="1">
      <c r="B131" s="951" t="s">
        <v>9</v>
      </c>
      <c r="C131" s="951"/>
      <c r="D131" s="22">
        <v>2015</v>
      </c>
      <c r="E131" s="23">
        <v>4173</v>
      </c>
      <c r="F131" s="23">
        <v>17</v>
      </c>
      <c r="G131" s="23">
        <v>4196</v>
      </c>
      <c r="H131" s="23">
        <v>40</v>
      </c>
      <c r="I131" s="23">
        <v>0</v>
      </c>
      <c r="J131" s="24">
        <v>0</v>
      </c>
      <c r="K131" s="28"/>
    </row>
    <row r="132" spans="2:11">
      <c r="B132" s="55"/>
      <c r="C132" s="144"/>
      <c r="D132" s="28"/>
      <c r="E132" s="17"/>
      <c r="F132" s="17"/>
      <c r="G132" s="17"/>
      <c r="H132" s="17"/>
      <c r="I132" s="17"/>
      <c r="J132" s="18"/>
      <c r="K132" s="28"/>
    </row>
    <row r="133" spans="2:11" ht="30" customHeight="1">
      <c r="B133" s="1022" t="s">
        <v>95</v>
      </c>
      <c r="C133" s="1022"/>
      <c r="D133" s="16">
        <v>2014</v>
      </c>
      <c r="E133" s="17">
        <v>4148</v>
      </c>
      <c r="F133" s="17">
        <v>39</v>
      </c>
      <c r="G133" s="17">
        <v>4193</v>
      </c>
      <c r="H133" s="17">
        <v>84</v>
      </c>
      <c r="I133" s="17">
        <v>0</v>
      </c>
      <c r="J133" s="18">
        <v>0</v>
      </c>
      <c r="K133" s="28"/>
    </row>
    <row r="134" spans="2:11" ht="18.75" customHeight="1">
      <c r="B134" s="975" t="s">
        <v>156</v>
      </c>
      <c r="C134" s="975"/>
      <c r="D134" s="22">
        <v>2015</v>
      </c>
      <c r="E134" s="23">
        <v>4140</v>
      </c>
      <c r="F134" s="23">
        <v>46</v>
      </c>
      <c r="G134" s="23">
        <v>4192</v>
      </c>
      <c r="H134" s="23">
        <v>98</v>
      </c>
      <c r="I134" s="23">
        <v>0</v>
      </c>
      <c r="J134" s="24">
        <v>3</v>
      </c>
      <c r="K134" s="28"/>
    </row>
    <row r="135" spans="2:11">
      <c r="B135" s="55"/>
      <c r="C135" s="144"/>
      <c r="D135" s="28"/>
      <c r="E135" s="17"/>
      <c r="F135" s="17"/>
      <c r="G135" s="17"/>
      <c r="H135" s="17"/>
      <c r="I135" s="17"/>
      <c r="J135" s="18"/>
      <c r="K135" s="28"/>
    </row>
    <row r="136" spans="2:11">
      <c r="B136" s="960" t="s">
        <v>97</v>
      </c>
      <c r="C136" s="960"/>
      <c r="D136" s="16">
        <v>2014</v>
      </c>
      <c r="E136" s="17">
        <v>4651</v>
      </c>
      <c r="F136" s="17">
        <v>7</v>
      </c>
      <c r="G136" s="17">
        <v>4659</v>
      </c>
      <c r="H136" s="17">
        <v>15</v>
      </c>
      <c r="I136" s="17">
        <v>0</v>
      </c>
      <c r="J136" s="18">
        <v>0</v>
      </c>
      <c r="K136" s="28"/>
    </row>
    <row r="137" spans="2:11">
      <c r="B137" s="1010" t="s">
        <v>98</v>
      </c>
      <c r="C137" s="1010"/>
      <c r="D137" s="22">
        <v>2015</v>
      </c>
      <c r="E137" s="23">
        <v>4733</v>
      </c>
      <c r="F137" s="23">
        <v>8</v>
      </c>
      <c r="G137" s="23">
        <v>4741</v>
      </c>
      <c r="H137" s="23">
        <v>16</v>
      </c>
      <c r="I137" s="23">
        <v>0</v>
      </c>
      <c r="J137" s="24">
        <v>0</v>
      </c>
      <c r="K137" s="28"/>
    </row>
    <row r="138" spans="2:11">
      <c r="B138" s="55"/>
      <c r="C138" s="144"/>
      <c r="D138" s="22"/>
      <c r="E138" s="17"/>
      <c r="F138" s="17"/>
      <c r="G138" s="17"/>
      <c r="H138" s="17"/>
      <c r="I138" s="17"/>
      <c r="J138" s="18"/>
      <c r="K138" s="28"/>
    </row>
    <row r="139" spans="2:11">
      <c r="B139" s="960" t="s">
        <v>223</v>
      </c>
      <c r="C139" s="960"/>
      <c r="D139" s="16">
        <v>2014</v>
      </c>
      <c r="E139" s="17">
        <v>9962</v>
      </c>
      <c r="F139" s="17">
        <v>29</v>
      </c>
      <c r="G139" s="17">
        <v>10003</v>
      </c>
      <c r="H139" s="17">
        <v>70</v>
      </c>
      <c r="I139" s="17">
        <v>0</v>
      </c>
      <c r="J139" s="18">
        <v>0</v>
      </c>
      <c r="K139" s="28"/>
    </row>
    <row r="140" spans="2:11">
      <c r="B140" s="1010" t="s">
        <v>100</v>
      </c>
      <c r="C140" s="1010"/>
      <c r="D140" s="22">
        <v>2015</v>
      </c>
      <c r="E140" s="23">
        <v>9269</v>
      </c>
      <c r="F140" s="23">
        <v>33</v>
      </c>
      <c r="G140" s="23">
        <v>9312</v>
      </c>
      <c r="H140" s="23">
        <v>76</v>
      </c>
      <c r="I140" s="23">
        <v>2</v>
      </c>
      <c r="J140" s="24">
        <v>1</v>
      </c>
      <c r="K140" s="28"/>
    </row>
    <row r="141" spans="2:11">
      <c r="B141" s="55"/>
      <c r="C141" s="144"/>
      <c r="D141" s="28"/>
      <c r="E141" s="17"/>
      <c r="F141" s="17"/>
      <c r="G141" s="17"/>
      <c r="H141" s="17"/>
      <c r="I141" s="17"/>
      <c r="J141" s="18"/>
      <c r="K141" s="28"/>
    </row>
    <row r="142" spans="2:11" ht="19.5" customHeight="1">
      <c r="B142" s="1021" t="s">
        <v>224</v>
      </c>
      <c r="C142" s="1021"/>
      <c r="D142" s="16">
        <v>2014</v>
      </c>
      <c r="E142" s="17">
        <v>889</v>
      </c>
      <c r="F142" s="17">
        <v>1</v>
      </c>
      <c r="G142" s="17">
        <v>890</v>
      </c>
      <c r="H142" s="17">
        <v>2</v>
      </c>
      <c r="I142" s="17">
        <v>0</v>
      </c>
      <c r="J142" s="18">
        <v>0</v>
      </c>
      <c r="K142" s="28"/>
    </row>
    <row r="143" spans="2:11">
      <c r="B143" s="118" t="s">
        <v>225</v>
      </c>
      <c r="C143" s="144"/>
      <c r="D143" s="22">
        <v>2015</v>
      </c>
      <c r="E143" s="23">
        <v>858</v>
      </c>
      <c r="F143" s="23">
        <v>3</v>
      </c>
      <c r="G143" s="23">
        <v>861</v>
      </c>
      <c r="H143" s="23">
        <v>6</v>
      </c>
      <c r="I143" s="23">
        <v>1</v>
      </c>
      <c r="J143" s="24">
        <v>1</v>
      </c>
      <c r="K143" s="28"/>
    </row>
    <row r="144" spans="2:11">
      <c r="B144" s="55"/>
      <c r="C144" s="144"/>
      <c r="D144" s="16"/>
      <c r="E144" s="17"/>
      <c r="F144" s="17"/>
      <c r="G144" s="17"/>
      <c r="H144" s="17"/>
      <c r="I144" s="17"/>
      <c r="J144" s="18"/>
      <c r="K144" s="28"/>
    </row>
    <row r="145" spans="2:11" ht="17.25" customHeight="1">
      <c r="B145" s="1021" t="s">
        <v>159</v>
      </c>
      <c r="C145" s="1021"/>
      <c r="D145" s="16">
        <v>2014</v>
      </c>
      <c r="E145" s="17">
        <v>388</v>
      </c>
      <c r="F145" s="17">
        <v>2</v>
      </c>
      <c r="G145" s="17">
        <v>391</v>
      </c>
      <c r="H145" s="17">
        <v>5</v>
      </c>
      <c r="I145" s="17">
        <v>0</v>
      </c>
      <c r="J145" s="18">
        <v>0</v>
      </c>
      <c r="K145" s="28"/>
    </row>
    <row r="146" spans="2:11" ht="18" customHeight="1">
      <c r="B146" s="975" t="s">
        <v>104</v>
      </c>
      <c r="C146" s="975"/>
      <c r="D146" s="22">
        <v>2015</v>
      </c>
      <c r="E146" s="23">
        <v>472</v>
      </c>
      <c r="F146" s="23">
        <v>4</v>
      </c>
      <c r="G146" s="23">
        <v>477</v>
      </c>
      <c r="H146" s="23">
        <v>9</v>
      </c>
      <c r="I146" s="23">
        <v>0</v>
      </c>
      <c r="J146" s="24">
        <v>0</v>
      </c>
      <c r="K146" s="28"/>
    </row>
  </sheetData>
  <sheetProtection selectLockedCells="1" selectUnlockedCells="1"/>
  <mergeCells count="90">
    <mergeCell ref="B133:C133"/>
    <mergeCell ref="B145:C145"/>
    <mergeCell ref="B146:C146"/>
    <mergeCell ref="B134:C134"/>
    <mergeCell ref="B136:C136"/>
    <mergeCell ref="B137:C137"/>
    <mergeCell ref="B139:C139"/>
    <mergeCell ref="B140:C140"/>
    <mergeCell ref="B142:C142"/>
    <mergeCell ref="B125:C125"/>
    <mergeCell ref="B127:C127"/>
    <mergeCell ref="B128:C128"/>
    <mergeCell ref="B130:C130"/>
    <mergeCell ref="B131:C131"/>
    <mergeCell ref="B110:C110"/>
    <mergeCell ref="B111:C111"/>
    <mergeCell ref="B115:C115"/>
    <mergeCell ref="B116:C116"/>
    <mergeCell ref="B124:C124"/>
    <mergeCell ref="B103:C103"/>
    <mergeCell ref="B104:C104"/>
    <mergeCell ref="B106:C106"/>
    <mergeCell ref="B107:C107"/>
    <mergeCell ref="B109:C109"/>
    <mergeCell ref="B97:C97"/>
    <mergeCell ref="B98:C98"/>
    <mergeCell ref="B100:C100"/>
    <mergeCell ref="B101:C101"/>
    <mergeCell ref="B102:C102"/>
    <mergeCell ref="B86:C86"/>
    <mergeCell ref="B89:C89"/>
    <mergeCell ref="B92:C92"/>
    <mergeCell ref="B94:C94"/>
    <mergeCell ref="B95:C95"/>
    <mergeCell ref="B74:C74"/>
    <mergeCell ref="B77:C77"/>
    <mergeCell ref="B80:C80"/>
    <mergeCell ref="B82:C82"/>
    <mergeCell ref="B85:C85"/>
    <mergeCell ref="B64:C64"/>
    <mergeCell ref="B65:C65"/>
    <mergeCell ref="B67:C67"/>
    <mergeCell ref="B71:C71"/>
    <mergeCell ref="B73:C73"/>
    <mergeCell ref="B58:C58"/>
    <mergeCell ref="B59:C59"/>
    <mergeCell ref="B61:C61"/>
    <mergeCell ref="B62:C62"/>
    <mergeCell ref="B63:C63"/>
    <mergeCell ref="B50:C50"/>
    <mergeCell ref="B52:C52"/>
    <mergeCell ref="B53:C53"/>
    <mergeCell ref="B55:C55"/>
    <mergeCell ref="B56:C56"/>
    <mergeCell ref="B44:C44"/>
    <mergeCell ref="B46:C46"/>
    <mergeCell ref="B47:C47"/>
    <mergeCell ref="B48:C48"/>
    <mergeCell ref="B49:C49"/>
    <mergeCell ref="B37:C37"/>
    <mergeCell ref="B38:C38"/>
    <mergeCell ref="B40:C40"/>
    <mergeCell ref="B41:C41"/>
    <mergeCell ref="B43:C43"/>
    <mergeCell ref="B29:C29"/>
    <mergeCell ref="B31:C31"/>
    <mergeCell ref="B32:C32"/>
    <mergeCell ref="B34:C34"/>
    <mergeCell ref="B35:C35"/>
    <mergeCell ref="B16:C16"/>
    <mergeCell ref="B17:C17"/>
    <mergeCell ref="B22:C22"/>
    <mergeCell ref="B23:C23"/>
    <mergeCell ref="B28:C28"/>
    <mergeCell ref="C1:J1"/>
    <mergeCell ref="B3:D5"/>
    <mergeCell ref="E3:F3"/>
    <mergeCell ref="G3:J3"/>
    <mergeCell ref="E4:F4"/>
    <mergeCell ref="G4:J4"/>
    <mergeCell ref="E5:E7"/>
    <mergeCell ref="F5:F7"/>
    <mergeCell ref="G5:G6"/>
    <mergeCell ref="H5:J5"/>
    <mergeCell ref="B6:D9"/>
    <mergeCell ref="H6:J6"/>
    <mergeCell ref="G7:G9"/>
    <mergeCell ref="I7:J7"/>
    <mergeCell ref="E8:E9"/>
    <mergeCell ref="F8:F9"/>
  </mergeCells>
  <pageMargins left="0.70833333333333337" right="0.70833333333333337" top="0.74791666666666667" bottom="0.74791666666666667" header="0.51180555555555551" footer="0.51180555555555551"/>
  <pageSetup paperSize="9" scale="61" firstPageNumber="0" fitToHeight="3"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FFFF00"/>
    <pageSetUpPr fitToPage="1"/>
  </sheetPr>
  <dimension ref="B1:S189"/>
  <sheetViews>
    <sheetView zoomScale="90" zoomScaleNormal="90" workbookViewId="0"/>
  </sheetViews>
  <sheetFormatPr defaultRowHeight="15.75"/>
  <cols>
    <col min="1" max="1" width="1.75" style="5" customWidth="1"/>
    <col min="2" max="2" width="8.625" style="5" customWidth="1"/>
    <col min="3" max="3" width="37.375" style="5" customWidth="1"/>
    <col min="4" max="4" width="3.75" style="5" customWidth="1"/>
    <col min="5" max="17" width="7.625" style="5" customWidth="1"/>
    <col min="18" max="18" width="9.125" style="5" customWidth="1"/>
    <col min="19" max="16384" width="9" style="5"/>
  </cols>
  <sheetData>
    <row r="1" spans="2:19" s="57" customFormat="1" ht="33.75" customHeight="1">
      <c r="B1" s="145" t="s">
        <v>226</v>
      </c>
      <c r="C1" s="933" t="s">
        <v>1720</v>
      </c>
      <c r="D1" s="933"/>
      <c r="E1" s="933"/>
      <c r="F1" s="933"/>
      <c r="G1" s="933"/>
      <c r="H1" s="933"/>
      <c r="I1" s="933"/>
      <c r="J1" s="933"/>
      <c r="K1" s="933"/>
      <c r="L1" s="933"/>
      <c r="M1" s="933"/>
      <c r="N1" s="933"/>
      <c r="O1" s="933"/>
      <c r="P1" s="933"/>
      <c r="Q1" s="933"/>
      <c r="R1" s="933"/>
      <c r="S1" s="50"/>
    </row>
    <row r="2" spans="2:19" s="57" customFormat="1" ht="18.75" customHeight="1">
      <c r="B2" s="114"/>
      <c r="C2" s="146" t="s">
        <v>1721</v>
      </c>
      <c r="D2" s="114"/>
      <c r="E2" s="114"/>
      <c r="F2" s="114"/>
      <c r="G2" s="114"/>
      <c r="H2" s="114"/>
      <c r="I2" s="114"/>
      <c r="J2" s="114"/>
      <c r="K2" s="114"/>
      <c r="L2" s="114"/>
      <c r="M2" s="114"/>
      <c r="N2" s="114"/>
      <c r="O2" s="114"/>
      <c r="P2" s="114"/>
      <c r="Q2" s="114"/>
      <c r="R2" s="114"/>
      <c r="S2" s="50"/>
    </row>
    <row r="3" spans="2:19" ht="30.75" customHeight="1">
      <c r="B3" s="1006" t="s">
        <v>13</v>
      </c>
      <c r="C3" s="1006"/>
      <c r="D3" s="1006"/>
      <c r="E3" s="1007" t="s">
        <v>122</v>
      </c>
      <c r="F3" s="1006" t="s">
        <v>227</v>
      </c>
      <c r="G3" s="1006"/>
      <c r="H3" s="1006"/>
      <c r="I3" s="1006"/>
      <c r="J3" s="1006"/>
      <c r="K3" s="1006"/>
      <c r="L3" s="1006"/>
      <c r="M3" s="1006"/>
      <c r="N3" s="1006"/>
      <c r="O3" s="1006"/>
      <c r="P3" s="1006"/>
      <c r="Q3" s="1006"/>
      <c r="R3" s="1006"/>
      <c r="S3" s="28"/>
    </row>
    <row r="4" spans="2:19" ht="23.25" customHeight="1">
      <c r="B4" s="1008" t="s">
        <v>18</v>
      </c>
      <c r="C4" s="1008"/>
      <c r="D4" s="1008"/>
      <c r="E4" s="1007"/>
      <c r="F4" s="1016" t="s">
        <v>228</v>
      </c>
      <c r="G4" s="1016"/>
      <c r="H4" s="1016"/>
      <c r="I4" s="1016"/>
      <c r="J4" s="1016"/>
      <c r="K4" s="1016"/>
      <c r="L4" s="1016"/>
      <c r="M4" s="1016"/>
      <c r="N4" s="1016"/>
      <c r="O4" s="1016"/>
      <c r="P4" s="1016"/>
      <c r="Q4" s="1016"/>
      <c r="R4" s="1016"/>
      <c r="S4" s="28"/>
    </row>
    <row r="5" spans="2:19" ht="12.75" customHeight="1">
      <c r="B5" s="1010" t="s">
        <v>163</v>
      </c>
      <c r="C5" s="1010"/>
      <c r="D5" s="1010"/>
      <c r="E5" s="968" t="s">
        <v>112</v>
      </c>
      <c r="F5" s="1009" t="s">
        <v>6</v>
      </c>
      <c r="G5" s="942" t="s">
        <v>229</v>
      </c>
      <c r="H5" s="932" t="s">
        <v>230</v>
      </c>
      <c r="I5" s="1023" t="s">
        <v>231</v>
      </c>
      <c r="J5" s="932" t="s">
        <v>232</v>
      </c>
      <c r="K5" s="1023" t="s">
        <v>233</v>
      </c>
      <c r="L5" s="932" t="s">
        <v>234</v>
      </c>
      <c r="M5" s="1023" t="s">
        <v>235</v>
      </c>
      <c r="N5" s="932" t="s">
        <v>236</v>
      </c>
      <c r="O5" s="1023" t="s">
        <v>33</v>
      </c>
      <c r="P5" s="932" t="s">
        <v>237</v>
      </c>
      <c r="Q5" s="1023" t="s">
        <v>238</v>
      </c>
      <c r="R5" s="1026" t="s">
        <v>1869</v>
      </c>
      <c r="S5" s="28"/>
    </row>
    <row r="6" spans="2:19" ht="16.5" customHeight="1">
      <c r="B6" s="1010" t="s">
        <v>164</v>
      </c>
      <c r="C6" s="1010"/>
      <c r="D6" s="1010"/>
      <c r="E6" s="968"/>
      <c r="F6" s="1009"/>
      <c r="G6" s="942"/>
      <c r="H6" s="932"/>
      <c r="I6" s="1023"/>
      <c r="J6" s="932"/>
      <c r="K6" s="1023"/>
      <c r="L6" s="932"/>
      <c r="M6" s="1023"/>
      <c r="N6" s="932"/>
      <c r="O6" s="1023"/>
      <c r="P6" s="932"/>
      <c r="Q6" s="1023"/>
      <c r="R6" s="1026"/>
      <c r="S6" s="28"/>
    </row>
    <row r="7" spans="2:19" ht="14.25" customHeight="1">
      <c r="B7" s="1010" t="s">
        <v>1966</v>
      </c>
      <c r="C7" s="1010"/>
      <c r="D7" s="1010"/>
      <c r="E7" s="968"/>
      <c r="F7" s="1009"/>
      <c r="G7" s="942"/>
      <c r="H7" s="932"/>
      <c r="I7" s="1023"/>
      <c r="J7" s="932"/>
      <c r="K7" s="1023"/>
      <c r="L7" s="932"/>
      <c r="M7" s="1023"/>
      <c r="N7" s="932"/>
      <c r="O7" s="1023"/>
      <c r="P7" s="932"/>
      <c r="Q7" s="1023"/>
      <c r="R7" s="1026"/>
      <c r="S7" s="28"/>
    </row>
    <row r="8" spans="2:19" ht="19.5" customHeight="1">
      <c r="B8" s="1010" t="s">
        <v>1968</v>
      </c>
      <c r="C8" s="1010"/>
      <c r="D8" s="1010"/>
      <c r="E8" s="968"/>
      <c r="F8" s="1009"/>
      <c r="G8" s="942"/>
      <c r="H8" s="932"/>
      <c r="I8" s="1023"/>
      <c r="J8" s="932"/>
      <c r="K8" s="1023"/>
      <c r="L8" s="932"/>
      <c r="M8" s="1023"/>
      <c r="N8" s="932"/>
      <c r="O8" s="1023"/>
      <c r="P8" s="932"/>
      <c r="Q8" s="1023"/>
      <c r="R8" s="965" t="s">
        <v>169</v>
      </c>
      <c r="S8" s="28"/>
    </row>
    <row r="9" spans="2:19" ht="19.5" customHeight="1">
      <c r="B9" s="1012" t="s">
        <v>1967</v>
      </c>
      <c r="C9" s="1012"/>
      <c r="D9" s="1012"/>
      <c r="E9" s="968"/>
      <c r="F9" s="1009"/>
      <c r="G9" s="942"/>
      <c r="H9" s="932"/>
      <c r="I9" s="1023"/>
      <c r="J9" s="932"/>
      <c r="K9" s="1023"/>
      <c r="L9" s="932"/>
      <c r="M9" s="1023"/>
      <c r="N9" s="932"/>
      <c r="O9" s="1023"/>
      <c r="P9" s="932"/>
      <c r="Q9" s="1023"/>
      <c r="R9" s="965"/>
      <c r="S9" s="28"/>
    </row>
    <row r="10" spans="2:19" ht="15" customHeight="1">
      <c r="B10" s="1024" t="s">
        <v>239</v>
      </c>
      <c r="C10" s="1024"/>
      <c r="D10" s="1024"/>
      <c r="E10" s="1024"/>
      <c r="F10" s="1024"/>
      <c r="G10" s="1024"/>
      <c r="H10" s="1024"/>
      <c r="I10" s="1024"/>
      <c r="J10" s="1024"/>
      <c r="K10" s="1024"/>
      <c r="L10" s="1024"/>
      <c r="M10" s="1024"/>
      <c r="N10" s="1024"/>
      <c r="O10" s="1024"/>
      <c r="P10" s="1024"/>
      <c r="Q10" s="1024"/>
      <c r="R10" s="1024"/>
      <c r="S10" s="28"/>
    </row>
    <row r="11" spans="2:19" ht="15" customHeight="1">
      <c r="B11" s="1025" t="s">
        <v>240</v>
      </c>
      <c r="C11" s="1025"/>
      <c r="D11" s="1025"/>
      <c r="E11" s="1025"/>
      <c r="F11" s="1025"/>
      <c r="G11" s="1025"/>
      <c r="H11" s="1025"/>
      <c r="I11" s="1025"/>
      <c r="J11" s="1025"/>
      <c r="K11" s="1025"/>
      <c r="L11" s="1025"/>
      <c r="M11" s="1025"/>
      <c r="N11" s="1025"/>
      <c r="O11" s="1025"/>
      <c r="P11" s="1025"/>
      <c r="Q11" s="1025"/>
      <c r="R11" s="1025"/>
      <c r="S11" s="28"/>
    </row>
    <row r="12" spans="2:19" ht="16.5" customHeight="1">
      <c r="B12" s="14" t="s">
        <v>30</v>
      </c>
      <c r="C12" s="15"/>
      <c r="D12" s="22" t="s">
        <v>32</v>
      </c>
      <c r="E12" s="23">
        <v>87622</v>
      </c>
      <c r="F12" s="23">
        <v>7022</v>
      </c>
      <c r="G12" s="23">
        <v>6974</v>
      </c>
      <c r="H12" s="23">
        <v>7729</v>
      </c>
      <c r="I12" s="23">
        <v>7226</v>
      </c>
      <c r="J12" s="23">
        <v>7398</v>
      </c>
      <c r="K12" s="23">
        <v>7546</v>
      </c>
      <c r="L12" s="23">
        <v>7287</v>
      </c>
      <c r="M12" s="23">
        <v>7031</v>
      </c>
      <c r="N12" s="23">
        <v>7832</v>
      </c>
      <c r="O12" s="23">
        <v>8007</v>
      </c>
      <c r="P12" s="23">
        <v>7116</v>
      </c>
      <c r="Q12" s="528">
        <v>6454</v>
      </c>
      <c r="R12" s="25">
        <v>0</v>
      </c>
      <c r="S12" s="28"/>
    </row>
    <row r="13" spans="2:19" ht="15.75" customHeight="1">
      <c r="B13" s="20" t="s">
        <v>31</v>
      </c>
      <c r="C13" s="21"/>
      <c r="D13" s="22" t="s">
        <v>34</v>
      </c>
      <c r="E13" s="23">
        <v>304</v>
      </c>
      <c r="F13" s="23">
        <v>24</v>
      </c>
      <c r="G13" s="23">
        <v>13</v>
      </c>
      <c r="H13" s="23">
        <v>21</v>
      </c>
      <c r="I13" s="23">
        <v>15</v>
      </c>
      <c r="J13" s="23">
        <v>29</v>
      </c>
      <c r="K13" s="23">
        <v>19</v>
      </c>
      <c r="L13" s="23">
        <v>29</v>
      </c>
      <c r="M13" s="23">
        <v>34</v>
      </c>
      <c r="N13" s="23">
        <v>29</v>
      </c>
      <c r="O13" s="23">
        <v>28</v>
      </c>
      <c r="P13" s="23">
        <v>33</v>
      </c>
      <c r="Q13" s="528">
        <v>30</v>
      </c>
      <c r="R13" s="25">
        <v>0</v>
      </c>
      <c r="S13" s="28"/>
    </row>
    <row r="14" spans="2:19" ht="15.75" customHeight="1">
      <c r="B14" s="15"/>
      <c r="C14" s="15"/>
      <c r="D14" s="22" t="s">
        <v>120</v>
      </c>
      <c r="E14" s="23">
        <v>502</v>
      </c>
      <c r="F14" s="23">
        <v>40</v>
      </c>
      <c r="G14" s="23">
        <v>43</v>
      </c>
      <c r="H14" s="23">
        <v>46</v>
      </c>
      <c r="I14" s="23">
        <v>41</v>
      </c>
      <c r="J14" s="23">
        <v>51</v>
      </c>
      <c r="K14" s="23">
        <v>46</v>
      </c>
      <c r="L14" s="23">
        <v>47</v>
      </c>
      <c r="M14" s="23">
        <v>36</v>
      </c>
      <c r="N14" s="23">
        <v>42</v>
      </c>
      <c r="O14" s="23">
        <v>41</v>
      </c>
      <c r="P14" s="23">
        <v>37</v>
      </c>
      <c r="Q14" s="528">
        <v>32</v>
      </c>
      <c r="R14" s="25">
        <v>0</v>
      </c>
      <c r="S14" s="28"/>
    </row>
    <row r="15" spans="2:19" ht="13.5" customHeight="1">
      <c r="B15" s="15"/>
      <c r="C15" s="15"/>
      <c r="D15" s="28"/>
      <c r="E15" s="23"/>
      <c r="F15" s="23"/>
      <c r="G15" s="23"/>
      <c r="H15" s="23"/>
      <c r="I15" s="23"/>
      <c r="J15" s="23"/>
      <c r="K15" s="23"/>
      <c r="L15" s="23"/>
      <c r="M15" s="23"/>
      <c r="N15" s="23"/>
      <c r="O15" s="23"/>
      <c r="P15" s="23"/>
      <c r="Q15" s="528"/>
      <c r="R15" s="25"/>
      <c r="S15" s="28"/>
    </row>
    <row r="16" spans="2:19" ht="15" customHeight="1">
      <c r="B16" s="133" t="s">
        <v>35</v>
      </c>
      <c r="C16" s="133"/>
      <c r="D16" s="16" t="s">
        <v>32</v>
      </c>
      <c r="E16" s="17">
        <v>1296</v>
      </c>
      <c r="F16" s="17">
        <v>114</v>
      </c>
      <c r="G16" s="17">
        <v>105</v>
      </c>
      <c r="H16" s="17">
        <v>105</v>
      </c>
      <c r="I16" s="17">
        <v>107</v>
      </c>
      <c r="J16" s="17">
        <v>107</v>
      </c>
      <c r="K16" s="17">
        <v>90</v>
      </c>
      <c r="L16" s="17">
        <v>119</v>
      </c>
      <c r="M16" s="17">
        <v>122</v>
      </c>
      <c r="N16" s="17">
        <v>129</v>
      </c>
      <c r="O16" s="17">
        <v>124</v>
      </c>
      <c r="P16" s="17">
        <v>102</v>
      </c>
      <c r="Q16" s="527">
        <v>72</v>
      </c>
      <c r="R16" s="19">
        <v>0</v>
      </c>
      <c r="S16" s="28"/>
    </row>
    <row r="17" spans="2:19" ht="15.75" customHeight="1">
      <c r="B17" s="971" t="s">
        <v>36</v>
      </c>
      <c r="C17" s="971"/>
      <c r="D17" s="16" t="s">
        <v>34</v>
      </c>
      <c r="E17" s="17">
        <v>22</v>
      </c>
      <c r="F17" s="17">
        <v>3</v>
      </c>
      <c r="G17" s="17">
        <v>2</v>
      </c>
      <c r="H17" s="17">
        <v>1</v>
      </c>
      <c r="I17" s="17">
        <v>0</v>
      </c>
      <c r="J17" s="17">
        <v>0</v>
      </c>
      <c r="K17" s="17">
        <v>1</v>
      </c>
      <c r="L17" s="17">
        <v>4</v>
      </c>
      <c r="M17" s="17">
        <v>4</v>
      </c>
      <c r="N17" s="17">
        <v>3</v>
      </c>
      <c r="O17" s="17">
        <v>2</v>
      </c>
      <c r="P17" s="17">
        <v>1</v>
      </c>
      <c r="Q17" s="527">
        <v>1</v>
      </c>
      <c r="R17" s="19">
        <v>0</v>
      </c>
      <c r="S17" s="28"/>
    </row>
    <row r="18" spans="2:19">
      <c r="B18" s="134"/>
      <c r="C18" s="2"/>
      <c r="D18" s="16" t="s">
        <v>120</v>
      </c>
      <c r="E18" s="17">
        <v>23</v>
      </c>
      <c r="F18" s="17">
        <v>0</v>
      </c>
      <c r="G18" s="17">
        <v>4</v>
      </c>
      <c r="H18" s="17">
        <v>2</v>
      </c>
      <c r="I18" s="17">
        <v>2</v>
      </c>
      <c r="J18" s="17">
        <v>1</v>
      </c>
      <c r="K18" s="17">
        <v>1</v>
      </c>
      <c r="L18" s="17">
        <v>2</v>
      </c>
      <c r="M18" s="17">
        <v>4</v>
      </c>
      <c r="N18" s="17">
        <v>3</v>
      </c>
      <c r="O18" s="17">
        <v>1</v>
      </c>
      <c r="P18" s="17">
        <v>2</v>
      </c>
      <c r="Q18" s="527">
        <v>1</v>
      </c>
      <c r="R18" s="19">
        <v>0</v>
      </c>
      <c r="S18" s="28"/>
    </row>
    <row r="19" spans="2:19">
      <c r="B19" s="29"/>
      <c r="C19" s="29"/>
      <c r="D19" s="16"/>
      <c r="E19" s="17"/>
      <c r="F19" s="17"/>
      <c r="G19" s="17"/>
      <c r="H19" s="17"/>
      <c r="I19" s="17"/>
      <c r="J19" s="17"/>
      <c r="K19" s="17"/>
      <c r="L19" s="17"/>
      <c r="M19" s="17"/>
      <c r="N19" s="17"/>
      <c r="O19" s="17"/>
      <c r="P19" s="17"/>
      <c r="Q19" s="527"/>
      <c r="R19" s="19"/>
      <c r="S19" s="28"/>
    </row>
    <row r="20" spans="2:19">
      <c r="B20" s="133" t="s">
        <v>1894</v>
      </c>
      <c r="C20" s="29"/>
      <c r="D20" s="16" t="s">
        <v>32</v>
      </c>
      <c r="E20" s="17">
        <v>881</v>
      </c>
      <c r="F20" s="17">
        <v>75</v>
      </c>
      <c r="G20" s="17">
        <v>68</v>
      </c>
      <c r="H20" s="17">
        <v>78</v>
      </c>
      <c r="I20" s="17">
        <v>73</v>
      </c>
      <c r="J20" s="17">
        <v>77</v>
      </c>
      <c r="K20" s="17">
        <v>60</v>
      </c>
      <c r="L20" s="17">
        <v>74</v>
      </c>
      <c r="M20" s="17">
        <v>83</v>
      </c>
      <c r="N20" s="17">
        <v>92</v>
      </c>
      <c r="O20" s="17">
        <v>87</v>
      </c>
      <c r="P20" s="17">
        <v>63</v>
      </c>
      <c r="Q20" s="527">
        <v>51</v>
      </c>
      <c r="R20" s="19">
        <v>0</v>
      </c>
      <c r="S20" s="28"/>
    </row>
    <row r="21" spans="2:19">
      <c r="B21" s="134" t="s">
        <v>38</v>
      </c>
      <c r="C21" s="2"/>
      <c r="D21" s="16" t="s">
        <v>34</v>
      </c>
      <c r="E21" s="17">
        <v>11</v>
      </c>
      <c r="F21" s="17">
        <v>0</v>
      </c>
      <c r="G21" s="17">
        <v>1</v>
      </c>
      <c r="H21" s="17">
        <v>1</v>
      </c>
      <c r="I21" s="17">
        <v>0</v>
      </c>
      <c r="J21" s="17">
        <v>0</v>
      </c>
      <c r="K21" s="17">
        <v>0</v>
      </c>
      <c r="L21" s="17">
        <v>0</v>
      </c>
      <c r="M21" s="17">
        <v>3</v>
      </c>
      <c r="N21" s="17">
        <v>2</v>
      </c>
      <c r="O21" s="17">
        <v>2</v>
      </c>
      <c r="P21" s="17">
        <v>1</v>
      </c>
      <c r="Q21" s="527">
        <v>1</v>
      </c>
      <c r="R21" s="19">
        <v>0</v>
      </c>
      <c r="S21" s="28"/>
    </row>
    <row r="22" spans="2:19">
      <c r="B22" s="133"/>
      <c r="C22" s="29"/>
      <c r="D22" s="16" t="s">
        <v>120</v>
      </c>
      <c r="E22" s="17">
        <v>17</v>
      </c>
      <c r="F22" s="17">
        <v>0</v>
      </c>
      <c r="G22" s="17">
        <v>3</v>
      </c>
      <c r="H22" s="17">
        <v>2</v>
      </c>
      <c r="I22" s="17">
        <v>2</v>
      </c>
      <c r="J22" s="17">
        <v>1</v>
      </c>
      <c r="K22" s="17">
        <v>0</v>
      </c>
      <c r="L22" s="17">
        <v>1</v>
      </c>
      <c r="M22" s="17">
        <v>3</v>
      </c>
      <c r="N22" s="17">
        <v>3</v>
      </c>
      <c r="O22" s="17">
        <v>1</v>
      </c>
      <c r="P22" s="17">
        <v>1</v>
      </c>
      <c r="Q22" s="527">
        <v>0</v>
      </c>
      <c r="R22" s="19">
        <v>0</v>
      </c>
      <c r="S22" s="28"/>
    </row>
    <row r="23" spans="2:19">
      <c r="B23" s="133"/>
      <c r="C23" s="29"/>
      <c r="D23" s="16"/>
      <c r="E23" s="17"/>
      <c r="F23" s="17"/>
      <c r="G23" s="17"/>
      <c r="H23" s="17"/>
      <c r="I23" s="17"/>
      <c r="J23" s="17"/>
      <c r="K23" s="17"/>
      <c r="L23" s="17"/>
      <c r="M23" s="17"/>
      <c r="N23" s="17"/>
      <c r="O23" s="17"/>
      <c r="P23" s="17"/>
      <c r="Q23" s="527"/>
      <c r="R23" s="19"/>
      <c r="S23" s="28"/>
    </row>
    <row r="24" spans="2:19">
      <c r="B24" s="133" t="s">
        <v>39</v>
      </c>
      <c r="C24" s="29"/>
      <c r="D24" s="16" t="s">
        <v>32</v>
      </c>
      <c r="E24" s="17">
        <v>2261</v>
      </c>
      <c r="F24" s="17">
        <v>182</v>
      </c>
      <c r="G24" s="17">
        <v>177</v>
      </c>
      <c r="H24" s="17">
        <v>224</v>
      </c>
      <c r="I24" s="17">
        <v>165</v>
      </c>
      <c r="J24" s="17">
        <v>208</v>
      </c>
      <c r="K24" s="17">
        <v>168</v>
      </c>
      <c r="L24" s="17">
        <v>176</v>
      </c>
      <c r="M24" s="17">
        <v>178</v>
      </c>
      <c r="N24" s="17">
        <v>197</v>
      </c>
      <c r="O24" s="17">
        <v>228</v>
      </c>
      <c r="P24" s="17">
        <v>212</v>
      </c>
      <c r="Q24" s="527">
        <v>146</v>
      </c>
      <c r="R24" s="19">
        <v>0</v>
      </c>
      <c r="S24" s="28"/>
    </row>
    <row r="25" spans="2:19">
      <c r="B25" s="134" t="s">
        <v>40</v>
      </c>
      <c r="C25" s="2"/>
      <c r="D25" s="16" t="s">
        <v>34</v>
      </c>
      <c r="E25" s="17">
        <v>16</v>
      </c>
      <c r="F25" s="17">
        <v>2</v>
      </c>
      <c r="G25" s="17">
        <v>2</v>
      </c>
      <c r="H25" s="17">
        <v>1</v>
      </c>
      <c r="I25" s="17">
        <v>2</v>
      </c>
      <c r="J25" s="17">
        <v>3</v>
      </c>
      <c r="K25" s="17">
        <v>0</v>
      </c>
      <c r="L25" s="17">
        <v>0</v>
      </c>
      <c r="M25" s="17">
        <v>0</v>
      </c>
      <c r="N25" s="17">
        <v>2</v>
      </c>
      <c r="O25" s="17">
        <v>2</v>
      </c>
      <c r="P25" s="17">
        <v>0</v>
      </c>
      <c r="Q25" s="527">
        <v>2</v>
      </c>
      <c r="R25" s="19">
        <v>0</v>
      </c>
      <c r="S25" s="28"/>
    </row>
    <row r="26" spans="2:19">
      <c r="B26" s="133"/>
      <c r="C26" s="29"/>
      <c r="D26" s="16" t="s">
        <v>120</v>
      </c>
      <c r="E26" s="17">
        <v>15</v>
      </c>
      <c r="F26" s="17">
        <v>3</v>
      </c>
      <c r="G26" s="17">
        <v>2</v>
      </c>
      <c r="H26" s="17">
        <v>3</v>
      </c>
      <c r="I26" s="17">
        <v>0</v>
      </c>
      <c r="J26" s="17">
        <v>3</v>
      </c>
      <c r="K26" s="17">
        <v>0</v>
      </c>
      <c r="L26" s="17">
        <v>1</v>
      </c>
      <c r="M26" s="17">
        <v>2</v>
      </c>
      <c r="N26" s="17">
        <v>0</v>
      </c>
      <c r="O26" s="17">
        <v>1</v>
      </c>
      <c r="P26" s="17">
        <v>0</v>
      </c>
      <c r="Q26" s="527">
        <v>0</v>
      </c>
      <c r="R26" s="19">
        <v>0</v>
      </c>
      <c r="S26" s="28"/>
    </row>
    <row r="27" spans="2:19">
      <c r="B27" s="133"/>
      <c r="C27" s="29"/>
      <c r="D27" s="16"/>
      <c r="E27" s="17"/>
      <c r="F27" s="17"/>
      <c r="G27" s="17"/>
      <c r="H27" s="17"/>
      <c r="I27" s="17"/>
      <c r="J27" s="17"/>
      <c r="K27" s="17"/>
      <c r="L27" s="17"/>
      <c r="M27" s="17"/>
      <c r="N27" s="17"/>
      <c r="O27" s="17"/>
      <c r="P27" s="17"/>
      <c r="Q27" s="527"/>
      <c r="R27" s="19"/>
      <c r="S27" s="28"/>
    </row>
    <row r="28" spans="2:19" ht="15.75" customHeight="1">
      <c r="B28" s="133" t="s">
        <v>41</v>
      </c>
      <c r="C28" s="29"/>
      <c r="D28" s="16" t="s">
        <v>32</v>
      </c>
      <c r="E28" s="17">
        <v>1381</v>
      </c>
      <c r="F28" s="17">
        <v>109</v>
      </c>
      <c r="G28" s="17">
        <v>102</v>
      </c>
      <c r="H28" s="17">
        <v>133</v>
      </c>
      <c r="I28" s="17">
        <v>110</v>
      </c>
      <c r="J28" s="17">
        <v>132</v>
      </c>
      <c r="K28" s="17">
        <v>98</v>
      </c>
      <c r="L28" s="17">
        <v>115</v>
      </c>
      <c r="M28" s="17">
        <v>99</v>
      </c>
      <c r="N28" s="17">
        <v>115</v>
      </c>
      <c r="O28" s="17">
        <v>143</v>
      </c>
      <c r="P28" s="17">
        <v>140</v>
      </c>
      <c r="Q28" s="527">
        <v>85</v>
      </c>
      <c r="R28" s="19">
        <v>0</v>
      </c>
      <c r="S28" s="28"/>
    </row>
    <row r="29" spans="2:19" ht="17.25" customHeight="1">
      <c r="B29" s="134" t="s">
        <v>42</v>
      </c>
      <c r="C29" s="137"/>
      <c r="D29" s="16" t="s">
        <v>34</v>
      </c>
      <c r="E29" s="17">
        <v>8</v>
      </c>
      <c r="F29" s="17">
        <v>0</v>
      </c>
      <c r="G29" s="17">
        <v>1</v>
      </c>
      <c r="H29" s="17">
        <v>0</v>
      </c>
      <c r="I29" s="17">
        <v>2</v>
      </c>
      <c r="J29" s="17">
        <v>1</v>
      </c>
      <c r="K29" s="17">
        <v>0</v>
      </c>
      <c r="L29" s="17">
        <v>0</v>
      </c>
      <c r="M29" s="17">
        <v>0</v>
      </c>
      <c r="N29" s="17">
        <v>1</v>
      </c>
      <c r="O29" s="17">
        <v>2</v>
      </c>
      <c r="P29" s="17">
        <v>0</v>
      </c>
      <c r="Q29" s="527">
        <v>1</v>
      </c>
      <c r="R29" s="19">
        <v>0</v>
      </c>
      <c r="S29" s="28"/>
    </row>
    <row r="30" spans="2:19" ht="15.75" customHeight="1">
      <c r="C30" s="2"/>
      <c r="D30" s="16" t="s">
        <v>120</v>
      </c>
      <c r="E30" s="17">
        <v>7</v>
      </c>
      <c r="F30" s="17">
        <v>1</v>
      </c>
      <c r="G30" s="17">
        <v>0</v>
      </c>
      <c r="H30" s="17">
        <v>2</v>
      </c>
      <c r="I30" s="17">
        <v>0</v>
      </c>
      <c r="J30" s="17">
        <v>2</v>
      </c>
      <c r="K30" s="17">
        <v>0</v>
      </c>
      <c r="L30" s="17">
        <v>1</v>
      </c>
      <c r="M30" s="17">
        <v>1</v>
      </c>
      <c r="N30" s="17">
        <v>0</v>
      </c>
      <c r="O30" s="17">
        <v>0</v>
      </c>
      <c r="P30" s="17">
        <v>0</v>
      </c>
      <c r="Q30" s="527">
        <v>0</v>
      </c>
      <c r="R30" s="19">
        <v>0</v>
      </c>
      <c r="S30" s="28"/>
    </row>
    <row r="31" spans="2:19">
      <c r="B31" s="133"/>
      <c r="C31" s="29"/>
      <c r="D31" s="16"/>
      <c r="E31" s="17"/>
      <c r="F31" s="17"/>
      <c r="G31" s="17"/>
      <c r="H31" s="17"/>
      <c r="I31" s="17"/>
      <c r="J31" s="17"/>
      <c r="K31" s="17"/>
      <c r="L31" s="17"/>
      <c r="M31" s="17"/>
      <c r="N31" s="17"/>
      <c r="O31" s="17"/>
      <c r="P31" s="17"/>
      <c r="Q31" s="527"/>
      <c r="R31" s="19"/>
      <c r="S31" s="28"/>
    </row>
    <row r="32" spans="2:19">
      <c r="B32" s="133" t="s">
        <v>43</v>
      </c>
      <c r="C32" s="29"/>
      <c r="D32" s="16" t="s">
        <v>32</v>
      </c>
      <c r="E32" s="17">
        <v>28351</v>
      </c>
      <c r="F32" s="17">
        <v>2231</v>
      </c>
      <c r="G32" s="17">
        <v>2373</v>
      </c>
      <c r="H32" s="17">
        <v>2548</v>
      </c>
      <c r="I32" s="17">
        <v>2320</v>
      </c>
      <c r="J32" s="17">
        <v>2340</v>
      </c>
      <c r="K32" s="17">
        <v>2354</v>
      </c>
      <c r="L32" s="17">
        <v>2411</v>
      </c>
      <c r="M32" s="17">
        <v>2280</v>
      </c>
      <c r="N32" s="17">
        <v>2529</v>
      </c>
      <c r="O32" s="17">
        <v>2695</v>
      </c>
      <c r="P32" s="17">
        <v>2285</v>
      </c>
      <c r="Q32" s="527">
        <v>1985</v>
      </c>
      <c r="R32" s="19">
        <v>0</v>
      </c>
      <c r="S32" s="28"/>
    </row>
    <row r="33" spans="2:19" ht="17.25" customHeight="1">
      <c r="B33" s="134" t="s">
        <v>0</v>
      </c>
      <c r="C33" s="2"/>
      <c r="D33" s="16" t="s">
        <v>34</v>
      </c>
      <c r="E33" s="17">
        <v>78</v>
      </c>
      <c r="F33" s="17">
        <v>5</v>
      </c>
      <c r="G33" s="17">
        <v>3</v>
      </c>
      <c r="H33" s="17">
        <v>8</v>
      </c>
      <c r="I33" s="17">
        <v>7</v>
      </c>
      <c r="J33" s="17">
        <v>12</v>
      </c>
      <c r="K33" s="17">
        <v>5</v>
      </c>
      <c r="L33" s="17">
        <v>3</v>
      </c>
      <c r="M33" s="17">
        <v>8</v>
      </c>
      <c r="N33" s="17">
        <v>3</v>
      </c>
      <c r="O33" s="17">
        <v>7</v>
      </c>
      <c r="P33" s="17">
        <v>10</v>
      </c>
      <c r="Q33" s="527">
        <v>7</v>
      </c>
      <c r="R33" s="19">
        <v>0</v>
      </c>
      <c r="S33" s="28"/>
    </row>
    <row r="34" spans="2:19" ht="16.5" customHeight="1">
      <c r="B34" s="133"/>
      <c r="C34" s="29"/>
      <c r="D34" s="16" t="s">
        <v>120</v>
      </c>
      <c r="E34" s="17">
        <v>211</v>
      </c>
      <c r="F34" s="17">
        <v>15</v>
      </c>
      <c r="G34" s="17">
        <v>18</v>
      </c>
      <c r="H34" s="17">
        <v>22</v>
      </c>
      <c r="I34" s="17">
        <v>15</v>
      </c>
      <c r="J34" s="17">
        <v>14</v>
      </c>
      <c r="K34" s="17">
        <v>22</v>
      </c>
      <c r="L34" s="17">
        <v>21</v>
      </c>
      <c r="M34" s="17">
        <v>16</v>
      </c>
      <c r="N34" s="17">
        <v>15</v>
      </c>
      <c r="O34" s="17">
        <v>22</v>
      </c>
      <c r="P34" s="17">
        <v>17</v>
      </c>
      <c r="Q34" s="527">
        <v>14</v>
      </c>
      <c r="R34" s="19">
        <v>0</v>
      </c>
      <c r="S34" s="28"/>
    </row>
    <row r="35" spans="2:19">
      <c r="B35" s="133"/>
      <c r="C35" s="29"/>
      <c r="D35" s="16"/>
      <c r="E35" s="17"/>
      <c r="F35" s="17"/>
      <c r="G35" s="17"/>
      <c r="H35" s="17"/>
      <c r="I35" s="17"/>
      <c r="J35" s="17"/>
      <c r="K35" s="17"/>
      <c r="L35" s="17"/>
      <c r="M35" s="17"/>
      <c r="N35" s="17"/>
      <c r="O35" s="17"/>
      <c r="P35" s="17"/>
      <c r="Q35" s="527"/>
      <c r="R35" s="19"/>
      <c r="S35" s="28"/>
    </row>
    <row r="36" spans="2:19" ht="32.65" customHeight="1">
      <c r="B36" s="972" t="s">
        <v>1785</v>
      </c>
      <c r="C36" s="972"/>
      <c r="D36" s="16" t="s">
        <v>32</v>
      </c>
      <c r="E36" s="17">
        <v>709</v>
      </c>
      <c r="F36" s="17">
        <v>56</v>
      </c>
      <c r="G36" s="17">
        <v>59</v>
      </c>
      <c r="H36" s="17">
        <v>52</v>
      </c>
      <c r="I36" s="17">
        <v>61</v>
      </c>
      <c r="J36" s="17">
        <v>53</v>
      </c>
      <c r="K36" s="17">
        <v>55</v>
      </c>
      <c r="L36" s="17">
        <v>46</v>
      </c>
      <c r="M36" s="17">
        <v>60</v>
      </c>
      <c r="N36" s="17">
        <v>71</v>
      </c>
      <c r="O36" s="17">
        <v>67</v>
      </c>
      <c r="P36" s="17">
        <v>75</v>
      </c>
      <c r="Q36" s="527">
        <v>54</v>
      </c>
      <c r="R36" s="19">
        <v>0</v>
      </c>
      <c r="S36" s="28"/>
    </row>
    <row r="37" spans="2:19" ht="19.5" customHeight="1">
      <c r="B37" s="934" t="s">
        <v>3</v>
      </c>
      <c r="C37" s="934"/>
      <c r="D37" s="16" t="s">
        <v>34</v>
      </c>
      <c r="E37" s="17">
        <v>5</v>
      </c>
      <c r="F37" s="17">
        <v>1</v>
      </c>
      <c r="G37" s="17">
        <v>0</v>
      </c>
      <c r="H37" s="17">
        <v>1</v>
      </c>
      <c r="I37" s="17">
        <v>0</v>
      </c>
      <c r="J37" s="17">
        <v>0</v>
      </c>
      <c r="K37" s="17">
        <v>0</v>
      </c>
      <c r="L37" s="17">
        <v>0</v>
      </c>
      <c r="M37" s="17">
        <v>0</v>
      </c>
      <c r="N37" s="17">
        <v>0</v>
      </c>
      <c r="O37" s="17">
        <v>1</v>
      </c>
      <c r="P37" s="17">
        <v>1</v>
      </c>
      <c r="Q37" s="527">
        <v>1</v>
      </c>
      <c r="R37" s="19">
        <v>0</v>
      </c>
      <c r="S37" s="28"/>
    </row>
    <row r="38" spans="2:19" ht="15" customHeight="1">
      <c r="B38" s="64"/>
      <c r="C38" s="66"/>
      <c r="D38" s="16" t="s">
        <v>120</v>
      </c>
      <c r="E38" s="17">
        <v>5</v>
      </c>
      <c r="F38" s="17">
        <v>0</v>
      </c>
      <c r="G38" s="17">
        <v>0</v>
      </c>
      <c r="H38" s="17">
        <v>0</v>
      </c>
      <c r="I38" s="17">
        <v>0</v>
      </c>
      <c r="J38" s="17">
        <v>1</v>
      </c>
      <c r="K38" s="17">
        <v>0</v>
      </c>
      <c r="L38" s="17">
        <v>2</v>
      </c>
      <c r="M38" s="17">
        <v>0</v>
      </c>
      <c r="N38" s="17">
        <v>2</v>
      </c>
      <c r="O38" s="17">
        <v>0</v>
      </c>
      <c r="P38" s="17">
        <v>0</v>
      </c>
      <c r="Q38" s="527">
        <v>0</v>
      </c>
      <c r="R38" s="19">
        <v>0</v>
      </c>
      <c r="S38" s="28"/>
    </row>
    <row r="39" spans="2:19">
      <c r="B39" s="28"/>
      <c r="C39" s="65"/>
      <c r="D39" s="16"/>
      <c r="E39" s="17"/>
      <c r="F39" s="17"/>
      <c r="G39" s="17"/>
      <c r="H39" s="17"/>
      <c r="I39" s="17"/>
      <c r="J39" s="17"/>
      <c r="K39" s="17"/>
      <c r="L39" s="17"/>
      <c r="M39" s="17"/>
      <c r="N39" s="17"/>
      <c r="O39" s="17"/>
      <c r="P39" s="17"/>
      <c r="Q39" s="527"/>
      <c r="R39" s="19"/>
      <c r="S39" s="28"/>
    </row>
    <row r="40" spans="2:19" ht="35.25" customHeight="1">
      <c r="B40" s="974" t="s">
        <v>1786</v>
      </c>
      <c r="C40" s="974"/>
      <c r="D40" s="16" t="s">
        <v>32</v>
      </c>
      <c r="E40" s="17">
        <v>2224</v>
      </c>
      <c r="F40" s="17">
        <v>159</v>
      </c>
      <c r="G40" s="17">
        <v>154</v>
      </c>
      <c r="H40" s="17">
        <v>205</v>
      </c>
      <c r="I40" s="17">
        <v>183</v>
      </c>
      <c r="J40" s="17">
        <v>216</v>
      </c>
      <c r="K40" s="17">
        <v>218</v>
      </c>
      <c r="L40" s="17">
        <v>192</v>
      </c>
      <c r="M40" s="17">
        <v>171</v>
      </c>
      <c r="N40" s="17">
        <v>201</v>
      </c>
      <c r="O40" s="17">
        <v>171</v>
      </c>
      <c r="P40" s="17">
        <v>177</v>
      </c>
      <c r="Q40" s="527">
        <v>177</v>
      </c>
      <c r="R40" s="19">
        <v>0</v>
      </c>
      <c r="S40" s="28"/>
    </row>
    <row r="41" spans="2:19" ht="32.25" customHeight="1">
      <c r="B41" s="975" t="s">
        <v>4</v>
      </c>
      <c r="C41" s="975"/>
      <c r="D41" s="16" t="s">
        <v>34</v>
      </c>
      <c r="E41" s="17">
        <v>14</v>
      </c>
      <c r="F41" s="17">
        <v>0</v>
      </c>
      <c r="G41" s="17">
        <v>1</v>
      </c>
      <c r="H41" s="17">
        <v>0</v>
      </c>
      <c r="I41" s="17">
        <v>0</v>
      </c>
      <c r="J41" s="17">
        <v>1</v>
      </c>
      <c r="K41" s="17">
        <v>1</v>
      </c>
      <c r="L41" s="17">
        <v>1</v>
      </c>
      <c r="M41" s="17">
        <v>4</v>
      </c>
      <c r="N41" s="17">
        <v>4</v>
      </c>
      <c r="O41" s="17">
        <v>0</v>
      </c>
      <c r="P41" s="17">
        <v>0</v>
      </c>
      <c r="Q41" s="527">
        <v>2</v>
      </c>
      <c r="R41" s="19">
        <v>0</v>
      </c>
      <c r="S41" s="28"/>
    </row>
    <row r="42" spans="2:19" ht="15" customHeight="1">
      <c r="B42" s="975"/>
      <c r="C42" s="975"/>
      <c r="D42" s="16" t="s">
        <v>120</v>
      </c>
      <c r="E42" s="17">
        <v>21</v>
      </c>
      <c r="F42" s="17">
        <v>0</v>
      </c>
      <c r="G42" s="17">
        <v>1</v>
      </c>
      <c r="H42" s="17">
        <v>3</v>
      </c>
      <c r="I42" s="17">
        <v>1</v>
      </c>
      <c r="J42" s="17">
        <v>2</v>
      </c>
      <c r="K42" s="17">
        <v>2</v>
      </c>
      <c r="L42" s="17">
        <v>2</v>
      </c>
      <c r="M42" s="17">
        <v>1</v>
      </c>
      <c r="N42" s="17">
        <v>2</v>
      </c>
      <c r="O42" s="17">
        <v>1</v>
      </c>
      <c r="P42" s="17">
        <v>2</v>
      </c>
      <c r="Q42" s="527">
        <v>4</v>
      </c>
      <c r="R42" s="19">
        <v>0</v>
      </c>
      <c r="S42" s="28"/>
    </row>
    <row r="43" spans="2:19">
      <c r="B43" s="64"/>
      <c r="C43" s="65"/>
      <c r="D43" s="16"/>
      <c r="E43" s="17"/>
      <c r="F43" s="17"/>
      <c r="G43" s="17"/>
      <c r="H43" s="17"/>
      <c r="I43" s="17"/>
      <c r="J43" s="17"/>
      <c r="K43" s="17"/>
      <c r="L43" s="17"/>
      <c r="M43" s="17"/>
      <c r="N43" s="17"/>
      <c r="O43" s="17"/>
      <c r="P43" s="17"/>
      <c r="Q43" s="527"/>
      <c r="R43" s="19"/>
      <c r="S43" s="28"/>
    </row>
    <row r="44" spans="2:19" ht="15" customHeight="1">
      <c r="B44" s="67" t="s">
        <v>85</v>
      </c>
      <c r="C44" s="66"/>
      <c r="D44" s="16" t="s">
        <v>32</v>
      </c>
      <c r="E44" s="17">
        <v>5776</v>
      </c>
      <c r="F44" s="17">
        <v>399</v>
      </c>
      <c r="G44" s="17">
        <v>451</v>
      </c>
      <c r="H44" s="17">
        <v>475</v>
      </c>
      <c r="I44" s="17">
        <v>451</v>
      </c>
      <c r="J44" s="17">
        <v>479</v>
      </c>
      <c r="K44" s="17">
        <v>514</v>
      </c>
      <c r="L44" s="17">
        <v>567</v>
      </c>
      <c r="M44" s="17">
        <v>528</v>
      </c>
      <c r="N44" s="17">
        <v>515</v>
      </c>
      <c r="O44" s="17">
        <v>548</v>
      </c>
      <c r="P44" s="17">
        <v>462</v>
      </c>
      <c r="Q44" s="527">
        <v>387</v>
      </c>
      <c r="R44" s="19">
        <v>0</v>
      </c>
      <c r="S44" s="28"/>
    </row>
    <row r="45" spans="2:19" ht="15" customHeight="1">
      <c r="B45" s="64" t="s">
        <v>86</v>
      </c>
      <c r="C45" s="65"/>
      <c r="D45" s="16" t="s">
        <v>34</v>
      </c>
      <c r="E45" s="17">
        <v>69</v>
      </c>
      <c r="F45" s="17">
        <v>3</v>
      </c>
      <c r="G45" s="17">
        <v>1</v>
      </c>
      <c r="H45" s="17">
        <v>2</v>
      </c>
      <c r="I45" s="17">
        <v>3</v>
      </c>
      <c r="J45" s="17">
        <v>5</v>
      </c>
      <c r="K45" s="17">
        <v>5</v>
      </c>
      <c r="L45" s="17">
        <v>15</v>
      </c>
      <c r="M45" s="17">
        <v>9</v>
      </c>
      <c r="N45" s="17">
        <v>7</v>
      </c>
      <c r="O45" s="17">
        <v>5</v>
      </c>
      <c r="P45" s="17">
        <v>8</v>
      </c>
      <c r="Q45" s="527">
        <v>6</v>
      </c>
      <c r="R45" s="19">
        <v>0</v>
      </c>
      <c r="S45" s="28"/>
    </row>
    <row r="46" spans="2:19" ht="14.25" customHeight="1">
      <c r="B46" s="67"/>
      <c r="C46" s="66"/>
      <c r="D46" s="16" t="s">
        <v>120</v>
      </c>
      <c r="E46" s="17">
        <v>84</v>
      </c>
      <c r="F46" s="17">
        <v>13</v>
      </c>
      <c r="G46" s="17">
        <v>3</v>
      </c>
      <c r="H46" s="17">
        <v>5</v>
      </c>
      <c r="I46" s="17">
        <v>8</v>
      </c>
      <c r="J46" s="17">
        <v>12</v>
      </c>
      <c r="K46" s="17">
        <v>11</v>
      </c>
      <c r="L46" s="17">
        <v>7</v>
      </c>
      <c r="M46" s="17">
        <v>6</v>
      </c>
      <c r="N46" s="17">
        <v>5</v>
      </c>
      <c r="O46" s="17">
        <v>10</v>
      </c>
      <c r="P46" s="17">
        <v>3</v>
      </c>
      <c r="Q46" s="527">
        <v>1</v>
      </c>
      <c r="R46" s="19">
        <v>0</v>
      </c>
      <c r="S46" s="28"/>
    </row>
    <row r="47" spans="2:19">
      <c r="B47" s="67"/>
      <c r="C47" s="66"/>
      <c r="D47" s="16"/>
      <c r="E47" s="17"/>
      <c r="F47" s="17"/>
      <c r="G47" s="17"/>
      <c r="H47" s="17"/>
      <c r="I47" s="17"/>
      <c r="J47" s="17"/>
      <c r="K47" s="17"/>
      <c r="L47" s="17"/>
      <c r="M47" s="17"/>
      <c r="N47" s="17"/>
      <c r="O47" s="17"/>
      <c r="P47" s="17"/>
      <c r="Q47" s="527"/>
      <c r="R47" s="19"/>
      <c r="S47" s="28"/>
    </row>
    <row r="48" spans="2:19" ht="15.6" customHeight="1">
      <c r="B48" s="976" t="s">
        <v>1791</v>
      </c>
      <c r="C48" s="976"/>
      <c r="D48" s="16" t="s">
        <v>32</v>
      </c>
      <c r="E48" s="17">
        <v>12006</v>
      </c>
      <c r="F48" s="17">
        <v>890</v>
      </c>
      <c r="G48" s="17">
        <v>873</v>
      </c>
      <c r="H48" s="17">
        <v>1041</v>
      </c>
      <c r="I48" s="17">
        <v>970</v>
      </c>
      <c r="J48" s="17">
        <v>1025</v>
      </c>
      <c r="K48" s="17">
        <v>1014</v>
      </c>
      <c r="L48" s="17">
        <v>1093</v>
      </c>
      <c r="M48" s="17">
        <v>1037</v>
      </c>
      <c r="N48" s="17">
        <v>1078</v>
      </c>
      <c r="O48" s="17">
        <v>1079</v>
      </c>
      <c r="P48" s="17">
        <v>964</v>
      </c>
      <c r="Q48" s="527">
        <v>942</v>
      </c>
      <c r="R48" s="19">
        <v>0</v>
      </c>
      <c r="S48" s="28"/>
    </row>
    <row r="49" spans="2:19" ht="14.85" customHeight="1">
      <c r="B49" s="977" t="s">
        <v>171</v>
      </c>
      <c r="C49" s="977"/>
      <c r="D49" s="16" t="s">
        <v>34</v>
      </c>
      <c r="E49" s="17">
        <v>14</v>
      </c>
      <c r="F49" s="17">
        <v>3</v>
      </c>
      <c r="G49" s="17">
        <v>1</v>
      </c>
      <c r="H49" s="17">
        <v>2</v>
      </c>
      <c r="I49" s="17">
        <v>0</v>
      </c>
      <c r="J49" s="17">
        <v>1</v>
      </c>
      <c r="K49" s="17">
        <v>0</v>
      </c>
      <c r="L49" s="17">
        <v>0</v>
      </c>
      <c r="M49" s="17">
        <v>2</v>
      </c>
      <c r="N49" s="17">
        <v>1</v>
      </c>
      <c r="O49" s="17">
        <v>1</v>
      </c>
      <c r="P49" s="17">
        <v>0</v>
      </c>
      <c r="Q49" s="527">
        <v>3</v>
      </c>
      <c r="R49" s="19">
        <v>0</v>
      </c>
      <c r="S49" s="28"/>
    </row>
    <row r="50" spans="2:19">
      <c r="B50" s="64"/>
      <c r="C50" s="65"/>
      <c r="D50" s="16" t="s">
        <v>120</v>
      </c>
      <c r="E50" s="17">
        <v>29</v>
      </c>
      <c r="F50" s="17">
        <v>3</v>
      </c>
      <c r="G50" s="17">
        <v>2</v>
      </c>
      <c r="H50" s="17">
        <v>2</v>
      </c>
      <c r="I50" s="17">
        <v>2</v>
      </c>
      <c r="J50" s="17">
        <v>2</v>
      </c>
      <c r="K50" s="17">
        <v>2</v>
      </c>
      <c r="L50" s="17">
        <v>4</v>
      </c>
      <c r="M50" s="17">
        <v>1</v>
      </c>
      <c r="N50" s="17">
        <v>4</v>
      </c>
      <c r="O50" s="17">
        <v>1</v>
      </c>
      <c r="P50" s="17">
        <v>5</v>
      </c>
      <c r="Q50" s="527">
        <v>1</v>
      </c>
      <c r="R50" s="19">
        <v>0</v>
      </c>
      <c r="S50" s="28"/>
    </row>
    <row r="51" spans="2:19">
      <c r="B51" s="64"/>
      <c r="C51" s="65"/>
      <c r="D51" s="47"/>
      <c r="E51" s="17"/>
      <c r="F51" s="17"/>
      <c r="G51" s="17"/>
      <c r="H51" s="17"/>
      <c r="I51" s="17"/>
      <c r="J51" s="17"/>
      <c r="K51" s="17"/>
      <c r="L51" s="17"/>
      <c r="M51" s="17"/>
      <c r="N51" s="17"/>
      <c r="O51" s="17"/>
      <c r="P51" s="17"/>
      <c r="Q51" s="527"/>
      <c r="R51" s="19"/>
      <c r="S51" s="28"/>
    </row>
    <row r="52" spans="2:19" ht="12.75" customHeight="1">
      <c r="B52" s="67" t="s">
        <v>87</v>
      </c>
      <c r="C52" s="66"/>
      <c r="D52" s="16" t="s">
        <v>32</v>
      </c>
      <c r="E52" s="17">
        <v>6262</v>
      </c>
      <c r="F52" s="17">
        <v>537</v>
      </c>
      <c r="G52" s="17">
        <v>503</v>
      </c>
      <c r="H52" s="17">
        <v>550</v>
      </c>
      <c r="I52" s="17">
        <v>525</v>
      </c>
      <c r="J52" s="17">
        <v>496</v>
      </c>
      <c r="K52" s="17">
        <v>532</v>
      </c>
      <c r="L52" s="17">
        <v>524</v>
      </c>
      <c r="M52" s="17">
        <v>493</v>
      </c>
      <c r="N52" s="17">
        <v>539</v>
      </c>
      <c r="O52" s="17">
        <v>513</v>
      </c>
      <c r="P52" s="17">
        <v>553</v>
      </c>
      <c r="Q52" s="527">
        <v>497</v>
      </c>
      <c r="R52" s="19">
        <v>0</v>
      </c>
      <c r="S52" s="28"/>
    </row>
    <row r="53" spans="2:19">
      <c r="B53" s="64" t="s">
        <v>88</v>
      </c>
      <c r="C53" s="65"/>
      <c r="D53" s="16" t="s">
        <v>34</v>
      </c>
      <c r="E53" s="17">
        <v>49</v>
      </c>
      <c r="F53" s="17">
        <v>4</v>
      </c>
      <c r="G53" s="17">
        <v>2</v>
      </c>
      <c r="H53" s="17">
        <v>5</v>
      </c>
      <c r="I53" s="17">
        <v>2</v>
      </c>
      <c r="J53" s="17">
        <v>5</v>
      </c>
      <c r="K53" s="17">
        <v>3</v>
      </c>
      <c r="L53" s="17">
        <v>3</v>
      </c>
      <c r="M53" s="17">
        <v>7</v>
      </c>
      <c r="N53" s="17">
        <v>4</v>
      </c>
      <c r="O53" s="17">
        <v>4</v>
      </c>
      <c r="P53" s="17">
        <v>6</v>
      </c>
      <c r="Q53" s="527">
        <v>4</v>
      </c>
      <c r="R53" s="19">
        <v>0</v>
      </c>
      <c r="S53" s="28"/>
    </row>
    <row r="54" spans="2:19">
      <c r="B54" s="64"/>
      <c r="C54" s="65"/>
      <c r="D54" s="16" t="s">
        <v>120</v>
      </c>
      <c r="E54" s="17">
        <v>39</v>
      </c>
      <c r="F54" s="17">
        <v>3</v>
      </c>
      <c r="G54" s="17">
        <v>3</v>
      </c>
      <c r="H54" s="17">
        <v>3</v>
      </c>
      <c r="I54" s="17">
        <v>5</v>
      </c>
      <c r="J54" s="17">
        <v>6</v>
      </c>
      <c r="K54" s="17">
        <v>4</v>
      </c>
      <c r="L54" s="17">
        <v>4</v>
      </c>
      <c r="M54" s="17">
        <v>1</v>
      </c>
      <c r="N54" s="17">
        <v>3</v>
      </c>
      <c r="O54" s="17">
        <v>0</v>
      </c>
      <c r="P54" s="17">
        <v>3</v>
      </c>
      <c r="Q54" s="527">
        <v>4</v>
      </c>
      <c r="R54" s="19">
        <v>0</v>
      </c>
      <c r="S54" s="28"/>
    </row>
    <row r="55" spans="2:19" ht="12.75" customHeight="1">
      <c r="B55" s="67"/>
      <c r="C55" s="66"/>
      <c r="D55" s="47"/>
      <c r="E55" s="17"/>
      <c r="F55" s="17"/>
      <c r="G55" s="17"/>
      <c r="H55" s="17"/>
      <c r="I55" s="17"/>
      <c r="J55" s="17"/>
      <c r="K55" s="17"/>
      <c r="L55" s="17"/>
      <c r="M55" s="17"/>
      <c r="N55" s="17"/>
      <c r="O55" s="17"/>
      <c r="P55" s="17"/>
      <c r="Q55" s="527"/>
      <c r="R55" s="19"/>
      <c r="S55" s="28"/>
    </row>
    <row r="56" spans="2:19" ht="12.75" customHeight="1">
      <c r="B56" s="948" t="s">
        <v>1792</v>
      </c>
      <c r="C56" s="948"/>
      <c r="D56" s="16" t="s">
        <v>32</v>
      </c>
      <c r="E56" s="17">
        <v>1229</v>
      </c>
      <c r="F56" s="17">
        <v>75</v>
      </c>
      <c r="G56" s="17">
        <v>94</v>
      </c>
      <c r="H56" s="17">
        <v>85</v>
      </c>
      <c r="I56" s="17">
        <v>89</v>
      </c>
      <c r="J56" s="17">
        <v>128</v>
      </c>
      <c r="K56" s="17">
        <v>132</v>
      </c>
      <c r="L56" s="17">
        <v>114</v>
      </c>
      <c r="M56" s="17">
        <v>117</v>
      </c>
      <c r="N56" s="17">
        <v>114</v>
      </c>
      <c r="O56" s="17">
        <v>103</v>
      </c>
      <c r="P56" s="17">
        <v>90</v>
      </c>
      <c r="Q56" s="527">
        <v>88</v>
      </c>
      <c r="R56" s="19">
        <v>0</v>
      </c>
      <c r="S56" s="28"/>
    </row>
    <row r="57" spans="2:19" ht="12.75" customHeight="1">
      <c r="B57" s="977" t="s">
        <v>172</v>
      </c>
      <c r="C57" s="977"/>
      <c r="D57" s="16" t="s">
        <v>34</v>
      </c>
      <c r="E57" s="17">
        <v>0</v>
      </c>
      <c r="F57" s="17">
        <v>0</v>
      </c>
      <c r="G57" s="17">
        <v>0</v>
      </c>
      <c r="H57" s="17">
        <v>0</v>
      </c>
      <c r="I57" s="17">
        <v>0</v>
      </c>
      <c r="J57" s="17">
        <v>0</v>
      </c>
      <c r="K57" s="17">
        <v>0</v>
      </c>
      <c r="L57" s="17">
        <v>0</v>
      </c>
      <c r="M57" s="17">
        <v>0</v>
      </c>
      <c r="N57" s="17">
        <v>0</v>
      </c>
      <c r="O57" s="17">
        <v>0</v>
      </c>
      <c r="P57" s="17">
        <v>0</v>
      </c>
      <c r="Q57" s="527">
        <v>0</v>
      </c>
      <c r="R57" s="19">
        <v>0</v>
      </c>
      <c r="S57" s="28"/>
    </row>
    <row r="58" spans="2:19" ht="12.75" customHeight="1">
      <c r="B58" s="64"/>
      <c r="C58" s="66"/>
      <c r="D58" s="16" t="s">
        <v>120</v>
      </c>
      <c r="E58" s="17">
        <v>6</v>
      </c>
      <c r="F58" s="17">
        <v>0</v>
      </c>
      <c r="G58" s="17">
        <v>0</v>
      </c>
      <c r="H58" s="17">
        <v>1</v>
      </c>
      <c r="I58" s="17">
        <v>0</v>
      </c>
      <c r="J58" s="17">
        <v>0</v>
      </c>
      <c r="K58" s="17">
        <v>0</v>
      </c>
      <c r="L58" s="17">
        <v>0</v>
      </c>
      <c r="M58" s="17">
        <v>1</v>
      </c>
      <c r="N58" s="17">
        <v>1</v>
      </c>
      <c r="O58" s="17">
        <v>2</v>
      </c>
      <c r="P58" s="17">
        <v>0</v>
      </c>
      <c r="Q58" s="527">
        <v>1</v>
      </c>
      <c r="R58" s="19">
        <v>0</v>
      </c>
      <c r="S58" s="28"/>
    </row>
    <row r="59" spans="2:19">
      <c r="B59" s="64"/>
      <c r="C59" s="65"/>
      <c r="D59" s="16"/>
      <c r="E59" s="17"/>
      <c r="F59" s="17"/>
      <c r="G59" s="17"/>
      <c r="H59" s="17"/>
      <c r="I59" s="17"/>
      <c r="J59" s="17"/>
      <c r="K59" s="17"/>
      <c r="L59" s="17"/>
      <c r="M59" s="17"/>
      <c r="N59" s="17"/>
      <c r="O59" s="17"/>
      <c r="P59" s="17"/>
      <c r="Q59" s="527"/>
      <c r="R59" s="19"/>
      <c r="S59" s="28"/>
    </row>
    <row r="60" spans="2:19" ht="12.75" customHeight="1">
      <c r="B60" s="67" t="s">
        <v>89</v>
      </c>
      <c r="C60" s="66"/>
      <c r="D60" s="16" t="s">
        <v>32</v>
      </c>
      <c r="E60" s="17">
        <v>532</v>
      </c>
      <c r="F60" s="17">
        <v>41</v>
      </c>
      <c r="G60" s="17">
        <v>33</v>
      </c>
      <c r="H60" s="17">
        <v>49</v>
      </c>
      <c r="I60" s="17">
        <v>41</v>
      </c>
      <c r="J60" s="17">
        <v>41</v>
      </c>
      <c r="K60" s="17">
        <v>42</v>
      </c>
      <c r="L60" s="17">
        <v>50</v>
      </c>
      <c r="M60" s="17">
        <v>54</v>
      </c>
      <c r="N60" s="17">
        <v>38</v>
      </c>
      <c r="O60" s="17">
        <v>48</v>
      </c>
      <c r="P60" s="17">
        <v>47</v>
      </c>
      <c r="Q60" s="527">
        <v>48</v>
      </c>
      <c r="R60" s="19">
        <v>0</v>
      </c>
      <c r="S60" s="28"/>
    </row>
    <row r="61" spans="2:19" ht="12.75" customHeight="1">
      <c r="B61" s="64" t="s">
        <v>90</v>
      </c>
      <c r="C61" s="65"/>
      <c r="D61" s="16" t="s">
        <v>34</v>
      </c>
      <c r="E61" s="17">
        <v>3</v>
      </c>
      <c r="F61" s="17">
        <v>0</v>
      </c>
      <c r="G61" s="17">
        <v>0</v>
      </c>
      <c r="H61" s="17">
        <v>1</v>
      </c>
      <c r="I61" s="17">
        <v>0</v>
      </c>
      <c r="J61" s="17">
        <v>0</v>
      </c>
      <c r="K61" s="17">
        <v>1</v>
      </c>
      <c r="L61" s="17">
        <v>1</v>
      </c>
      <c r="M61" s="17">
        <v>0</v>
      </c>
      <c r="N61" s="17">
        <v>0</v>
      </c>
      <c r="O61" s="17">
        <v>0</v>
      </c>
      <c r="P61" s="17">
        <v>0</v>
      </c>
      <c r="Q61" s="527">
        <v>0</v>
      </c>
      <c r="R61" s="19">
        <v>0</v>
      </c>
      <c r="S61" s="28"/>
    </row>
    <row r="62" spans="2:19">
      <c r="B62" s="67"/>
      <c r="C62" s="66"/>
      <c r="D62" s="16" t="s">
        <v>120</v>
      </c>
      <c r="E62" s="17">
        <v>2</v>
      </c>
      <c r="F62" s="17">
        <v>0</v>
      </c>
      <c r="G62" s="17">
        <v>0</v>
      </c>
      <c r="H62" s="17">
        <v>0</v>
      </c>
      <c r="I62" s="17">
        <v>1</v>
      </c>
      <c r="J62" s="17">
        <v>0</v>
      </c>
      <c r="K62" s="17">
        <v>0</v>
      </c>
      <c r="L62" s="17">
        <v>0</v>
      </c>
      <c r="M62" s="17">
        <v>0</v>
      </c>
      <c r="N62" s="17">
        <v>0</v>
      </c>
      <c r="O62" s="17">
        <v>0</v>
      </c>
      <c r="P62" s="17">
        <v>0</v>
      </c>
      <c r="Q62" s="527">
        <v>1</v>
      </c>
      <c r="R62" s="19">
        <v>0</v>
      </c>
      <c r="S62" s="28"/>
    </row>
    <row r="63" spans="2:19">
      <c r="B63" s="67"/>
      <c r="C63" s="66"/>
      <c r="D63" s="16"/>
      <c r="E63" s="17"/>
      <c r="F63" s="17"/>
      <c r="G63" s="17"/>
      <c r="H63" s="17"/>
      <c r="I63" s="17"/>
      <c r="J63" s="17"/>
      <c r="K63" s="17"/>
      <c r="L63" s="17"/>
      <c r="M63" s="17"/>
      <c r="N63" s="17"/>
      <c r="O63" s="17"/>
      <c r="P63" s="17"/>
      <c r="Q63" s="527"/>
      <c r="R63" s="19"/>
      <c r="S63" s="28"/>
    </row>
    <row r="64" spans="2:19">
      <c r="B64" s="67" t="s">
        <v>91</v>
      </c>
      <c r="C64" s="66"/>
      <c r="D64" s="16" t="s">
        <v>32</v>
      </c>
      <c r="E64" s="17">
        <v>1079</v>
      </c>
      <c r="F64" s="17">
        <v>101</v>
      </c>
      <c r="G64" s="17">
        <v>94</v>
      </c>
      <c r="H64" s="17">
        <v>85</v>
      </c>
      <c r="I64" s="17">
        <v>100</v>
      </c>
      <c r="J64" s="17">
        <v>80</v>
      </c>
      <c r="K64" s="17">
        <v>105</v>
      </c>
      <c r="L64" s="17">
        <v>86</v>
      </c>
      <c r="M64" s="17">
        <v>92</v>
      </c>
      <c r="N64" s="17">
        <v>85</v>
      </c>
      <c r="O64" s="17">
        <v>82</v>
      </c>
      <c r="P64" s="17">
        <v>80</v>
      </c>
      <c r="Q64" s="527">
        <v>89</v>
      </c>
      <c r="R64" s="19">
        <v>0</v>
      </c>
      <c r="S64" s="28"/>
    </row>
    <row r="65" spans="2:19">
      <c r="B65" s="64" t="s">
        <v>92</v>
      </c>
      <c r="C65" s="66"/>
      <c r="D65" s="16" t="s">
        <v>34</v>
      </c>
      <c r="E65" s="17">
        <v>1</v>
      </c>
      <c r="F65" s="17">
        <v>0</v>
      </c>
      <c r="G65" s="17">
        <v>1</v>
      </c>
      <c r="H65" s="17">
        <v>0</v>
      </c>
      <c r="I65" s="17">
        <v>0</v>
      </c>
      <c r="J65" s="17">
        <v>0</v>
      </c>
      <c r="K65" s="17">
        <v>0</v>
      </c>
      <c r="L65" s="17">
        <v>0</v>
      </c>
      <c r="M65" s="17">
        <v>0</v>
      </c>
      <c r="N65" s="17">
        <v>0</v>
      </c>
      <c r="O65" s="17">
        <v>0</v>
      </c>
      <c r="P65" s="17">
        <v>0</v>
      </c>
      <c r="Q65" s="527">
        <v>0</v>
      </c>
      <c r="R65" s="19">
        <v>0</v>
      </c>
      <c r="S65" s="28"/>
    </row>
    <row r="66" spans="2:19">
      <c r="B66" s="28"/>
      <c r="C66" s="65"/>
      <c r="D66" s="16" t="s">
        <v>120</v>
      </c>
      <c r="E66" s="17">
        <v>4</v>
      </c>
      <c r="F66" s="17">
        <v>1</v>
      </c>
      <c r="G66" s="17">
        <v>0</v>
      </c>
      <c r="H66" s="17">
        <v>0</v>
      </c>
      <c r="I66" s="17">
        <v>1</v>
      </c>
      <c r="J66" s="17">
        <v>1</v>
      </c>
      <c r="K66" s="17">
        <v>0</v>
      </c>
      <c r="L66" s="17">
        <v>1</v>
      </c>
      <c r="M66" s="17">
        <v>0</v>
      </c>
      <c r="N66" s="17">
        <v>0</v>
      </c>
      <c r="O66" s="17">
        <v>0</v>
      </c>
      <c r="P66" s="17">
        <v>0</v>
      </c>
      <c r="Q66" s="527">
        <v>0</v>
      </c>
      <c r="R66" s="19">
        <v>0</v>
      </c>
      <c r="S66" s="28"/>
    </row>
    <row r="67" spans="2:19">
      <c r="B67" s="67"/>
      <c r="C67" s="66"/>
      <c r="D67" s="16"/>
      <c r="E67" s="17"/>
      <c r="F67" s="17"/>
      <c r="G67" s="17"/>
      <c r="H67" s="17"/>
      <c r="I67" s="17"/>
      <c r="J67" s="17"/>
      <c r="K67" s="17"/>
      <c r="L67" s="17"/>
      <c r="M67" s="17"/>
      <c r="N67" s="17"/>
      <c r="O67" s="17"/>
      <c r="P67" s="17"/>
      <c r="Q67" s="527"/>
      <c r="R67" s="19"/>
      <c r="S67" s="28"/>
    </row>
    <row r="68" spans="2:19" ht="15.6" customHeight="1">
      <c r="B68" s="948" t="s">
        <v>1793</v>
      </c>
      <c r="C68" s="948"/>
      <c r="D68" s="16" t="s">
        <v>32</v>
      </c>
      <c r="E68" s="17">
        <v>956</v>
      </c>
      <c r="F68" s="17">
        <v>91</v>
      </c>
      <c r="G68" s="17">
        <v>90</v>
      </c>
      <c r="H68" s="17">
        <v>91</v>
      </c>
      <c r="I68" s="17">
        <v>67</v>
      </c>
      <c r="J68" s="17">
        <v>79</v>
      </c>
      <c r="K68" s="17">
        <v>78</v>
      </c>
      <c r="L68" s="17">
        <v>89</v>
      </c>
      <c r="M68" s="17">
        <v>69</v>
      </c>
      <c r="N68" s="17">
        <v>77</v>
      </c>
      <c r="O68" s="17">
        <v>73</v>
      </c>
      <c r="P68" s="17">
        <v>75</v>
      </c>
      <c r="Q68" s="527">
        <v>77</v>
      </c>
      <c r="R68" s="19">
        <v>0</v>
      </c>
      <c r="S68" s="28"/>
    </row>
    <row r="69" spans="2:19" ht="12.75" customHeight="1">
      <c r="B69" s="951" t="s">
        <v>8</v>
      </c>
      <c r="C69" s="951"/>
      <c r="D69" s="16" t="s">
        <v>34</v>
      </c>
      <c r="E69" s="17">
        <v>0</v>
      </c>
      <c r="F69" s="17">
        <v>0</v>
      </c>
      <c r="G69" s="17">
        <v>0</v>
      </c>
      <c r="H69" s="17">
        <v>0</v>
      </c>
      <c r="I69" s="17">
        <v>0</v>
      </c>
      <c r="J69" s="17">
        <v>0</v>
      </c>
      <c r="K69" s="17">
        <v>0</v>
      </c>
      <c r="L69" s="17">
        <v>0</v>
      </c>
      <c r="M69" s="17">
        <v>0</v>
      </c>
      <c r="N69" s="17">
        <v>0</v>
      </c>
      <c r="O69" s="17">
        <v>0</v>
      </c>
      <c r="P69" s="17">
        <v>0</v>
      </c>
      <c r="Q69" s="527">
        <v>0</v>
      </c>
      <c r="R69" s="19">
        <v>0</v>
      </c>
      <c r="S69" s="28"/>
    </row>
    <row r="70" spans="2:19">
      <c r="B70" s="64"/>
      <c r="C70" s="65"/>
      <c r="D70" s="16" t="s">
        <v>120</v>
      </c>
      <c r="E70" s="17">
        <v>5</v>
      </c>
      <c r="F70" s="17">
        <v>0</v>
      </c>
      <c r="G70" s="17">
        <v>1</v>
      </c>
      <c r="H70" s="17">
        <v>1</v>
      </c>
      <c r="I70" s="17">
        <v>1</v>
      </c>
      <c r="J70" s="17">
        <v>0</v>
      </c>
      <c r="K70" s="17">
        <v>1</v>
      </c>
      <c r="L70" s="17">
        <v>0</v>
      </c>
      <c r="M70" s="17">
        <v>0</v>
      </c>
      <c r="N70" s="17">
        <v>0</v>
      </c>
      <c r="O70" s="17">
        <v>0</v>
      </c>
      <c r="P70" s="17">
        <v>0</v>
      </c>
      <c r="Q70" s="527">
        <v>1</v>
      </c>
      <c r="R70" s="19">
        <v>0</v>
      </c>
      <c r="S70" s="28"/>
    </row>
    <row r="71" spans="2:19">
      <c r="B71" s="67"/>
      <c r="C71" s="66"/>
      <c r="D71" s="16"/>
      <c r="E71" s="17"/>
      <c r="F71" s="17"/>
      <c r="G71" s="17"/>
      <c r="H71" s="17"/>
      <c r="I71" s="17"/>
      <c r="J71" s="17"/>
      <c r="K71" s="17"/>
      <c r="L71" s="17"/>
      <c r="M71" s="17"/>
      <c r="N71" s="17"/>
      <c r="O71" s="17"/>
      <c r="P71" s="17"/>
      <c r="Q71" s="527"/>
      <c r="R71" s="19"/>
      <c r="S71" s="28"/>
    </row>
    <row r="72" spans="2:19" ht="18.95" customHeight="1">
      <c r="B72" s="67" t="s">
        <v>93</v>
      </c>
      <c r="C72" s="66"/>
      <c r="D72" s="16" t="s">
        <v>32</v>
      </c>
      <c r="E72" s="17">
        <v>1162</v>
      </c>
      <c r="F72" s="17">
        <v>71</v>
      </c>
      <c r="G72" s="17">
        <v>96</v>
      </c>
      <c r="H72" s="17">
        <v>109</v>
      </c>
      <c r="I72" s="17">
        <v>88</v>
      </c>
      <c r="J72" s="17">
        <v>93</v>
      </c>
      <c r="K72" s="17">
        <v>99</v>
      </c>
      <c r="L72" s="17">
        <v>93</v>
      </c>
      <c r="M72" s="17">
        <v>97</v>
      </c>
      <c r="N72" s="17">
        <v>115</v>
      </c>
      <c r="O72" s="17">
        <v>108</v>
      </c>
      <c r="P72" s="17">
        <v>105</v>
      </c>
      <c r="Q72" s="527">
        <v>88</v>
      </c>
      <c r="R72" s="19">
        <v>0</v>
      </c>
      <c r="S72" s="28"/>
    </row>
    <row r="73" spans="2:19" ht="16.350000000000001" customHeight="1">
      <c r="B73" s="64" t="s">
        <v>94</v>
      </c>
      <c r="C73" s="65"/>
      <c r="D73" s="16" t="s">
        <v>34</v>
      </c>
      <c r="E73" s="17">
        <v>1</v>
      </c>
      <c r="F73" s="17">
        <v>0</v>
      </c>
      <c r="G73" s="17">
        <v>0</v>
      </c>
      <c r="H73" s="17">
        <v>0</v>
      </c>
      <c r="I73" s="17">
        <v>0</v>
      </c>
      <c r="J73" s="17">
        <v>0</v>
      </c>
      <c r="K73" s="17">
        <v>0</v>
      </c>
      <c r="L73" s="17">
        <v>0</v>
      </c>
      <c r="M73" s="17">
        <v>0</v>
      </c>
      <c r="N73" s="17">
        <v>1</v>
      </c>
      <c r="O73" s="17">
        <v>0</v>
      </c>
      <c r="P73" s="17">
        <v>0</v>
      </c>
      <c r="Q73" s="527">
        <v>0</v>
      </c>
      <c r="R73" s="19">
        <v>0</v>
      </c>
      <c r="S73" s="28"/>
    </row>
    <row r="74" spans="2:19">
      <c r="B74" s="64"/>
      <c r="C74" s="65"/>
      <c r="D74" s="16" t="s">
        <v>120</v>
      </c>
      <c r="E74" s="17">
        <v>5</v>
      </c>
      <c r="F74" s="17">
        <v>0</v>
      </c>
      <c r="G74" s="17">
        <v>2</v>
      </c>
      <c r="H74" s="17">
        <v>0</v>
      </c>
      <c r="I74" s="17">
        <v>0</v>
      </c>
      <c r="J74" s="17">
        <v>2</v>
      </c>
      <c r="K74" s="17">
        <v>0</v>
      </c>
      <c r="L74" s="17">
        <v>0</v>
      </c>
      <c r="M74" s="17">
        <v>0</v>
      </c>
      <c r="N74" s="17">
        <v>1</v>
      </c>
      <c r="O74" s="17">
        <v>0</v>
      </c>
      <c r="P74" s="17">
        <v>0</v>
      </c>
      <c r="Q74" s="527">
        <v>0</v>
      </c>
      <c r="R74" s="19">
        <v>0</v>
      </c>
      <c r="S74" s="28"/>
    </row>
    <row r="75" spans="2:19">
      <c r="B75" s="67"/>
      <c r="C75" s="66"/>
      <c r="D75" s="16"/>
      <c r="E75" s="17"/>
      <c r="F75" s="17"/>
      <c r="G75" s="17"/>
      <c r="H75" s="17"/>
      <c r="I75" s="17"/>
      <c r="J75" s="17"/>
      <c r="K75" s="17"/>
      <c r="L75" s="17"/>
      <c r="M75" s="17"/>
      <c r="N75" s="17"/>
      <c r="O75" s="17"/>
      <c r="P75" s="17"/>
      <c r="Q75" s="527"/>
      <c r="R75" s="19"/>
      <c r="S75" s="28"/>
    </row>
    <row r="76" spans="2:19" ht="16.350000000000001" customHeight="1">
      <c r="B76" s="948" t="s">
        <v>1794</v>
      </c>
      <c r="C76" s="948"/>
      <c r="D76" s="16" t="s">
        <v>32</v>
      </c>
      <c r="E76" s="17">
        <v>4196</v>
      </c>
      <c r="F76" s="17">
        <v>350</v>
      </c>
      <c r="G76" s="17">
        <v>358</v>
      </c>
      <c r="H76" s="17">
        <v>317</v>
      </c>
      <c r="I76" s="17">
        <v>324</v>
      </c>
      <c r="J76" s="17">
        <v>336</v>
      </c>
      <c r="K76" s="17">
        <v>365</v>
      </c>
      <c r="L76" s="17">
        <v>391</v>
      </c>
      <c r="M76" s="17">
        <v>350</v>
      </c>
      <c r="N76" s="17">
        <v>391</v>
      </c>
      <c r="O76" s="17">
        <v>371</v>
      </c>
      <c r="P76" s="17">
        <v>319</v>
      </c>
      <c r="Q76" s="527">
        <v>324</v>
      </c>
      <c r="R76" s="19">
        <v>0</v>
      </c>
      <c r="S76" s="28"/>
    </row>
    <row r="77" spans="2:19" ht="14.85" customHeight="1">
      <c r="B77" s="951" t="s">
        <v>9</v>
      </c>
      <c r="C77" s="951"/>
      <c r="D77" s="16" t="s">
        <v>34</v>
      </c>
      <c r="E77" s="17">
        <v>10</v>
      </c>
      <c r="F77" s="17">
        <v>1</v>
      </c>
      <c r="G77" s="17">
        <v>0</v>
      </c>
      <c r="H77" s="17">
        <v>0</v>
      </c>
      <c r="I77" s="17">
        <v>0</v>
      </c>
      <c r="J77" s="17">
        <v>1</v>
      </c>
      <c r="K77" s="17">
        <v>1</v>
      </c>
      <c r="L77" s="17">
        <v>0</v>
      </c>
      <c r="M77" s="17">
        <v>0</v>
      </c>
      <c r="N77" s="17">
        <v>1</v>
      </c>
      <c r="O77" s="17">
        <v>1</v>
      </c>
      <c r="P77" s="17">
        <v>3</v>
      </c>
      <c r="Q77" s="527">
        <v>2</v>
      </c>
      <c r="R77" s="19">
        <v>0</v>
      </c>
      <c r="S77" s="28"/>
    </row>
    <row r="78" spans="2:19">
      <c r="B78" s="64"/>
      <c r="C78" s="66"/>
      <c r="D78" s="16" t="s">
        <v>120</v>
      </c>
      <c r="E78" s="17">
        <v>19</v>
      </c>
      <c r="F78" s="17">
        <v>1</v>
      </c>
      <c r="G78" s="17">
        <v>2</v>
      </c>
      <c r="H78" s="17">
        <v>0</v>
      </c>
      <c r="I78" s="17">
        <v>2</v>
      </c>
      <c r="J78" s="17">
        <v>2</v>
      </c>
      <c r="K78" s="17">
        <v>0</v>
      </c>
      <c r="L78" s="17">
        <v>2</v>
      </c>
      <c r="M78" s="17">
        <v>2</v>
      </c>
      <c r="N78" s="17">
        <v>3</v>
      </c>
      <c r="O78" s="17">
        <v>1</v>
      </c>
      <c r="P78" s="17">
        <v>3</v>
      </c>
      <c r="Q78" s="527">
        <v>1</v>
      </c>
      <c r="R78" s="19">
        <v>0</v>
      </c>
      <c r="S78" s="28"/>
    </row>
    <row r="79" spans="2:19">
      <c r="B79" s="64"/>
      <c r="C79" s="65"/>
      <c r="D79" s="16"/>
      <c r="E79" s="17"/>
      <c r="F79" s="17"/>
      <c r="G79" s="17"/>
      <c r="H79" s="17"/>
      <c r="I79" s="17"/>
      <c r="J79" s="17"/>
      <c r="K79" s="17"/>
      <c r="L79" s="17"/>
      <c r="M79" s="17"/>
      <c r="N79" s="17"/>
      <c r="O79" s="17"/>
      <c r="P79" s="17"/>
      <c r="Q79" s="527"/>
      <c r="R79" s="19"/>
      <c r="S79" s="28"/>
    </row>
    <row r="80" spans="2:19" ht="28.5" customHeight="1">
      <c r="B80" s="961" t="s">
        <v>95</v>
      </c>
      <c r="C80" s="961"/>
      <c r="D80" s="16" t="s">
        <v>32</v>
      </c>
      <c r="E80" s="17">
        <v>4192</v>
      </c>
      <c r="F80" s="17">
        <v>354</v>
      </c>
      <c r="G80" s="17">
        <v>307</v>
      </c>
      <c r="H80" s="17">
        <v>377</v>
      </c>
      <c r="I80" s="17">
        <v>368</v>
      </c>
      <c r="J80" s="17">
        <v>363</v>
      </c>
      <c r="K80" s="17">
        <v>375</v>
      </c>
      <c r="L80" s="17">
        <v>354</v>
      </c>
      <c r="M80" s="17">
        <v>316</v>
      </c>
      <c r="N80" s="17">
        <v>372</v>
      </c>
      <c r="O80" s="17">
        <v>385</v>
      </c>
      <c r="P80" s="17">
        <v>320</v>
      </c>
      <c r="Q80" s="527">
        <v>301</v>
      </c>
      <c r="R80" s="19">
        <v>0</v>
      </c>
      <c r="S80" s="28"/>
    </row>
    <row r="81" spans="2:19" ht="33.75" customHeight="1">
      <c r="B81" s="951" t="s">
        <v>96</v>
      </c>
      <c r="C81" s="951"/>
      <c r="D81" s="16" t="s">
        <v>34</v>
      </c>
      <c r="E81" s="17">
        <v>7</v>
      </c>
      <c r="F81" s="17">
        <v>1</v>
      </c>
      <c r="G81" s="17">
        <v>0</v>
      </c>
      <c r="H81" s="17">
        <v>0</v>
      </c>
      <c r="I81" s="17">
        <v>0</v>
      </c>
      <c r="J81" s="17">
        <v>0</v>
      </c>
      <c r="K81" s="17">
        <v>1</v>
      </c>
      <c r="L81" s="17">
        <v>2</v>
      </c>
      <c r="M81" s="17">
        <v>0</v>
      </c>
      <c r="N81" s="17">
        <v>2</v>
      </c>
      <c r="O81" s="17">
        <v>0</v>
      </c>
      <c r="P81" s="17">
        <v>1</v>
      </c>
      <c r="Q81" s="527">
        <v>0</v>
      </c>
      <c r="R81" s="19">
        <v>0</v>
      </c>
      <c r="S81" s="28"/>
    </row>
    <row r="82" spans="2:19" ht="16.899999999999999" customHeight="1">
      <c r="B82" s="606"/>
      <c r="C82" s="68"/>
      <c r="D82" s="16" t="s">
        <v>120</v>
      </c>
      <c r="E82" s="17">
        <v>12</v>
      </c>
      <c r="F82" s="17">
        <v>0</v>
      </c>
      <c r="G82" s="17">
        <v>2</v>
      </c>
      <c r="H82" s="17">
        <v>3</v>
      </c>
      <c r="I82" s="17">
        <v>0</v>
      </c>
      <c r="J82" s="17">
        <v>3</v>
      </c>
      <c r="K82" s="17">
        <v>2</v>
      </c>
      <c r="L82" s="17">
        <v>0</v>
      </c>
      <c r="M82" s="17">
        <v>1</v>
      </c>
      <c r="N82" s="17">
        <v>1</v>
      </c>
      <c r="O82" s="17">
        <v>0</v>
      </c>
      <c r="P82" s="17">
        <v>0</v>
      </c>
      <c r="Q82" s="527">
        <v>0</v>
      </c>
      <c r="R82" s="19">
        <v>0</v>
      </c>
      <c r="S82" s="28"/>
    </row>
    <row r="83" spans="2:19">
      <c r="B83" s="64"/>
      <c r="C83" s="65"/>
      <c r="D83" s="16"/>
      <c r="E83" s="17"/>
      <c r="F83" s="17"/>
      <c r="G83" s="17"/>
      <c r="H83" s="17"/>
      <c r="I83" s="17"/>
      <c r="J83" s="17"/>
      <c r="K83" s="17"/>
      <c r="L83" s="17"/>
      <c r="M83" s="17"/>
      <c r="N83" s="17"/>
      <c r="O83" s="17"/>
      <c r="P83" s="17"/>
      <c r="Q83" s="527"/>
      <c r="R83" s="19"/>
      <c r="S83" s="28"/>
    </row>
    <row r="84" spans="2:19">
      <c r="B84" s="960" t="s">
        <v>97</v>
      </c>
      <c r="C84" s="960"/>
      <c r="D84" s="16" t="s">
        <v>32</v>
      </c>
      <c r="E84" s="17">
        <v>4741</v>
      </c>
      <c r="F84" s="17">
        <v>446</v>
      </c>
      <c r="G84" s="17">
        <v>369</v>
      </c>
      <c r="H84" s="17">
        <v>489</v>
      </c>
      <c r="I84" s="17">
        <v>456</v>
      </c>
      <c r="J84" s="17">
        <v>469</v>
      </c>
      <c r="K84" s="17">
        <v>452</v>
      </c>
      <c r="L84" s="17">
        <v>162</v>
      </c>
      <c r="M84" s="17">
        <v>213</v>
      </c>
      <c r="N84" s="17">
        <v>469</v>
      </c>
      <c r="O84" s="17">
        <v>492</v>
      </c>
      <c r="P84" s="17">
        <v>379</v>
      </c>
      <c r="Q84" s="527">
        <v>345</v>
      </c>
      <c r="R84" s="19">
        <v>0</v>
      </c>
      <c r="S84" s="28"/>
    </row>
    <row r="85" spans="2:19">
      <c r="B85" s="1010" t="s">
        <v>98</v>
      </c>
      <c r="C85" s="1010"/>
      <c r="D85" s="16" t="s">
        <v>34</v>
      </c>
      <c r="E85" s="17">
        <v>2</v>
      </c>
      <c r="F85" s="17">
        <v>0</v>
      </c>
      <c r="G85" s="17">
        <v>0</v>
      </c>
      <c r="H85" s="17">
        <v>0</v>
      </c>
      <c r="I85" s="17">
        <v>1</v>
      </c>
      <c r="J85" s="17">
        <v>0</v>
      </c>
      <c r="K85" s="17">
        <v>0</v>
      </c>
      <c r="L85" s="17">
        <v>0</v>
      </c>
      <c r="M85" s="17">
        <v>0</v>
      </c>
      <c r="N85" s="17">
        <v>0</v>
      </c>
      <c r="O85" s="17">
        <v>1</v>
      </c>
      <c r="P85" s="17">
        <v>0</v>
      </c>
      <c r="Q85" s="527">
        <v>0</v>
      </c>
      <c r="R85" s="19">
        <v>0</v>
      </c>
      <c r="S85" s="28"/>
    </row>
    <row r="86" spans="2:19">
      <c r="B86" s="67"/>
      <c r="C86" s="66"/>
      <c r="D86" s="16" t="s">
        <v>120</v>
      </c>
      <c r="E86" s="17">
        <v>6</v>
      </c>
      <c r="F86" s="17">
        <v>0</v>
      </c>
      <c r="G86" s="17">
        <v>0</v>
      </c>
      <c r="H86" s="17">
        <v>1</v>
      </c>
      <c r="I86" s="17">
        <v>1</v>
      </c>
      <c r="J86" s="17">
        <v>0</v>
      </c>
      <c r="K86" s="17">
        <v>1</v>
      </c>
      <c r="L86" s="17">
        <v>1</v>
      </c>
      <c r="M86" s="17">
        <v>0</v>
      </c>
      <c r="N86" s="17">
        <v>1</v>
      </c>
      <c r="O86" s="17">
        <v>1</v>
      </c>
      <c r="P86" s="17">
        <v>0</v>
      </c>
      <c r="Q86" s="527">
        <v>0</v>
      </c>
      <c r="R86" s="19">
        <v>0</v>
      </c>
      <c r="S86" s="28"/>
    </row>
    <row r="87" spans="2:19">
      <c r="B87" s="67"/>
      <c r="C87" s="66"/>
      <c r="D87" s="16"/>
      <c r="E87" s="17"/>
      <c r="F87" s="17"/>
      <c r="G87" s="17"/>
      <c r="H87" s="17"/>
      <c r="I87" s="17"/>
      <c r="J87" s="17"/>
      <c r="K87" s="17"/>
      <c r="L87" s="17"/>
      <c r="M87" s="17"/>
      <c r="N87" s="17"/>
      <c r="O87" s="17"/>
      <c r="P87" s="17"/>
      <c r="Q87" s="527"/>
      <c r="R87" s="19"/>
      <c r="S87" s="28"/>
    </row>
    <row r="88" spans="2:19">
      <c r="B88" s="67" t="s">
        <v>99</v>
      </c>
      <c r="C88" s="66"/>
      <c r="D88" s="16" t="s">
        <v>32</v>
      </c>
      <c r="E88" s="17">
        <v>9312</v>
      </c>
      <c r="F88" s="17">
        <v>815</v>
      </c>
      <c r="G88" s="17">
        <v>749</v>
      </c>
      <c r="H88" s="17">
        <v>809</v>
      </c>
      <c r="I88" s="17">
        <v>808</v>
      </c>
      <c r="J88" s="17">
        <v>763</v>
      </c>
      <c r="K88" s="17">
        <v>827</v>
      </c>
      <c r="L88" s="17">
        <v>717</v>
      </c>
      <c r="M88" s="17">
        <v>745</v>
      </c>
      <c r="N88" s="17">
        <v>794</v>
      </c>
      <c r="O88" s="17">
        <v>787</v>
      </c>
      <c r="P88" s="17">
        <v>767</v>
      </c>
      <c r="Q88" s="527">
        <v>731</v>
      </c>
      <c r="R88" s="19">
        <v>0</v>
      </c>
      <c r="S88" s="28"/>
    </row>
    <row r="89" spans="2:19">
      <c r="B89" s="64" t="s">
        <v>100</v>
      </c>
      <c r="C89" s="66"/>
      <c r="D89" s="16" t="s">
        <v>34</v>
      </c>
      <c r="E89" s="17">
        <v>6</v>
      </c>
      <c r="F89" s="17">
        <v>1</v>
      </c>
      <c r="G89" s="17">
        <v>0</v>
      </c>
      <c r="H89" s="17">
        <v>0</v>
      </c>
      <c r="I89" s="17">
        <v>0</v>
      </c>
      <c r="J89" s="17">
        <v>0</v>
      </c>
      <c r="K89" s="17">
        <v>0</v>
      </c>
      <c r="L89" s="17">
        <v>0</v>
      </c>
      <c r="M89" s="17">
        <v>0</v>
      </c>
      <c r="N89" s="17">
        <v>0</v>
      </c>
      <c r="O89" s="17">
        <v>1</v>
      </c>
      <c r="P89" s="17">
        <v>2</v>
      </c>
      <c r="Q89" s="527">
        <v>2</v>
      </c>
      <c r="R89" s="19">
        <v>0</v>
      </c>
      <c r="S89" s="28"/>
    </row>
    <row r="90" spans="2:19">
      <c r="B90" s="28"/>
      <c r="C90" s="65"/>
      <c r="D90" s="16" t="s">
        <v>120</v>
      </c>
      <c r="E90" s="17">
        <v>8</v>
      </c>
      <c r="F90" s="17">
        <v>1</v>
      </c>
      <c r="G90" s="17">
        <v>2</v>
      </c>
      <c r="H90" s="17">
        <v>0</v>
      </c>
      <c r="I90" s="17">
        <v>0</v>
      </c>
      <c r="J90" s="17">
        <v>1</v>
      </c>
      <c r="K90" s="17">
        <v>0</v>
      </c>
      <c r="L90" s="17">
        <v>0</v>
      </c>
      <c r="M90" s="17">
        <v>1</v>
      </c>
      <c r="N90" s="17">
        <v>0</v>
      </c>
      <c r="O90" s="17">
        <v>0</v>
      </c>
      <c r="P90" s="17">
        <v>2</v>
      </c>
      <c r="Q90" s="527">
        <v>1</v>
      </c>
      <c r="R90" s="19">
        <v>0</v>
      </c>
      <c r="S90" s="28"/>
    </row>
    <row r="91" spans="2:19">
      <c r="B91" s="67"/>
      <c r="C91" s="66"/>
      <c r="D91" s="16"/>
      <c r="E91" s="17"/>
      <c r="F91" s="17"/>
      <c r="G91" s="17"/>
      <c r="H91" s="17"/>
      <c r="I91" s="17"/>
      <c r="J91" s="17"/>
      <c r="K91" s="17"/>
      <c r="L91" s="17"/>
      <c r="M91" s="17"/>
      <c r="N91" s="17"/>
      <c r="O91" s="17"/>
      <c r="P91" s="17"/>
      <c r="Q91" s="527"/>
      <c r="R91" s="19"/>
      <c r="S91" s="28"/>
    </row>
    <row r="92" spans="2:19" ht="12.75" customHeight="1">
      <c r="B92" s="948" t="s">
        <v>101</v>
      </c>
      <c r="C92" s="948"/>
      <c r="D92" s="16" t="s">
        <v>32</v>
      </c>
      <c r="E92" s="17">
        <v>861</v>
      </c>
      <c r="F92" s="17">
        <v>72</v>
      </c>
      <c r="G92" s="17">
        <v>57</v>
      </c>
      <c r="H92" s="17">
        <v>75</v>
      </c>
      <c r="I92" s="17">
        <v>58</v>
      </c>
      <c r="J92" s="17">
        <v>72</v>
      </c>
      <c r="K92" s="17">
        <v>86</v>
      </c>
      <c r="L92" s="17">
        <v>62</v>
      </c>
      <c r="M92" s="17">
        <v>68</v>
      </c>
      <c r="N92" s="17">
        <v>83</v>
      </c>
      <c r="O92" s="17">
        <v>95</v>
      </c>
      <c r="P92" s="17">
        <v>70</v>
      </c>
      <c r="Q92" s="527">
        <v>63</v>
      </c>
      <c r="R92" s="19">
        <v>0</v>
      </c>
      <c r="S92" s="28"/>
    </row>
    <row r="93" spans="2:19" ht="12.75" customHeight="1">
      <c r="B93" s="951" t="s">
        <v>102</v>
      </c>
      <c r="C93" s="951"/>
      <c r="D93" s="16" t="s">
        <v>34</v>
      </c>
      <c r="E93" s="17">
        <v>5</v>
      </c>
      <c r="F93" s="17">
        <v>0</v>
      </c>
      <c r="G93" s="17">
        <v>0</v>
      </c>
      <c r="H93" s="17">
        <v>0</v>
      </c>
      <c r="I93" s="17">
        <v>0</v>
      </c>
      <c r="J93" s="17">
        <v>1</v>
      </c>
      <c r="K93" s="17">
        <v>1</v>
      </c>
      <c r="L93" s="17">
        <v>0</v>
      </c>
      <c r="M93" s="17">
        <v>0</v>
      </c>
      <c r="N93" s="17">
        <v>1</v>
      </c>
      <c r="O93" s="17">
        <v>2</v>
      </c>
      <c r="P93" s="17">
        <v>0</v>
      </c>
      <c r="Q93" s="527">
        <v>0</v>
      </c>
      <c r="R93" s="19">
        <v>0</v>
      </c>
      <c r="S93" s="28"/>
    </row>
    <row r="94" spans="2:19">
      <c r="B94" s="606"/>
      <c r="C94" s="65"/>
      <c r="D94" s="16" t="s">
        <v>120</v>
      </c>
      <c r="E94" s="17">
        <v>5</v>
      </c>
      <c r="F94" s="17">
        <v>0</v>
      </c>
      <c r="G94" s="17">
        <v>0</v>
      </c>
      <c r="H94" s="17">
        <v>0</v>
      </c>
      <c r="I94" s="17">
        <v>1</v>
      </c>
      <c r="J94" s="17">
        <v>0</v>
      </c>
      <c r="K94" s="17">
        <v>0</v>
      </c>
      <c r="L94" s="17">
        <v>0</v>
      </c>
      <c r="M94" s="17">
        <v>0</v>
      </c>
      <c r="N94" s="17">
        <v>1</v>
      </c>
      <c r="O94" s="17">
        <v>1</v>
      </c>
      <c r="P94" s="17">
        <v>0</v>
      </c>
      <c r="Q94" s="527">
        <v>2</v>
      </c>
      <c r="R94" s="19">
        <v>0</v>
      </c>
      <c r="S94" s="28"/>
    </row>
    <row r="95" spans="2:19">
      <c r="B95" s="64"/>
      <c r="C95" s="65"/>
      <c r="D95" s="16"/>
      <c r="E95" s="17"/>
      <c r="F95" s="17"/>
      <c r="G95" s="17"/>
      <c r="H95" s="17"/>
      <c r="I95" s="17"/>
      <c r="J95" s="17"/>
      <c r="K95" s="17"/>
      <c r="L95" s="17"/>
      <c r="M95" s="17"/>
      <c r="N95" s="17"/>
      <c r="O95" s="17"/>
      <c r="P95" s="17"/>
      <c r="Q95" s="527"/>
      <c r="R95" s="19"/>
      <c r="S95" s="28"/>
    </row>
    <row r="96" spans="2:19">
      <c r="B96" s="67" t="s">
        <v>103</v>
      </c>
      <c r="C96" s="66"/>
      <c r="D96" s="16" t="s">
        <v>32</v>
      </c>
      <c r="E96" s="17">
        <v>477</v>
      </c>
      <c r="F96" s="17">
        <v>38</v>
      </c>
      <c r="G96" s="17">
        <v>32</v>
      </c>
      <c r="H96" s="17">
        <v>43</v>
      </c>
      <c r="I96" s="17">
        <v>45</v>
      </c>
      <c r="J96" s="17">
        <v>50</v>
      </c>
      <c r="K96" s="17">
        <v>40</v>
      </c>
      <c r="L96" s="17">
        <v>41</v>
      </c>
      <c r="M96" s="17">
        <v>41</v>
      </c>
      <c r="N96" s="17">
        <v>35</v>
      </c>
      <c r="O96" s="17">
        <v>38</v>
      </c>
      <c r="P96" s="17">
        <v>34</v>
      </c>
      <c r="Q96" s="527">
        <v>40</v>
      </c>
      <c r="R96" s="19">
        <v>0</v>
      </c>
      <c r="S96" s="28"/>
    </row>
    <row r="97" spans="2:19">
      <c r="B97" s="64" t="s">
        <v>104</v>
      </c>
      <c r="C97" s="66"/>
      <c r="D97" s="16" t="s">
        <v>34</v>
      </c>
      <c r="E97" s="17">
        <v>2</v>
      </c>
      <c r="F97" s="17">
        <v>0</v>
      </c>
      <c r="G97" s="17">
        <v>0</v>
      </c>
      <c r="H97" s="17">
        <v>0</v>
      </c>
      <c r="I97" s="17">
        <v>0</v>
      </c>
      <c r="J97" s="17">
        <v>0</v>
      </c>
      <c r="K97" s="17">
        <v>0</v>
      </c>
      <c r="L97" s="17">
        <v>0</v>
      </c>
      <c r="M97" s="17">
        <v>0</v>
      </c>
      <c r="N97" s="17">
        <v>0</v>
      </c>
      <c r="O97" s="17">
        <v>1</v>
      </c>
      <c r="P97" s="17">
        <v>1</v>
      </c>
      <c r="Q97" s="527">
        <v>0</v>
      </c>
      <c r="R97" s="19">
        <v>0</v>
      </c>
      <c r="S97" s="28"/>
    </row>
    <row r="98" spans="2:19">
      <c r="B98" s="28"/>
      <c r="C98" s="65"/>
      <c r="D98" s="16" t="s">
        <v>120</v>
      </c>
      <c r="E98" s="17">
        <v>3</v>
      </c>
      <c r="F98" s="17">
        <v>0</v>
      </c>
      <c r="G98" s="17">
        <v>1</v>
      </c>
      <c r="H98" s="17">
        <v>0</v>
      </c>
      <c r="I98" s="17">
        <v>1</v>
      </c>
      <c r="J98" s="17">
        <v>1</v>
      </c>
      <c r="K98" s="17">
        <v>0</v>
      </c>
      <c r="L98" s="17">
        <v>0</v>
      </c>
      <c r="M98" s="17">
        <v>0</v>
      </c>
      <c r="N98" s="17">
        <v>0</v>
      </c>
      <c r="O98" s="17">
        <v>0</v>
      </c>
      <c r="P98" s="17">
        <v>0</v>
      </c>
      <c r="Q98" s="527">
        <v>0</v>
      </c>
      <c r="R98" s="19">
        <v>0</v>
      </c>
      <c r="S98" s="28"/>
    </row>
    <row r="99" spans="2:19">
      <c r="D99" s="148"/>
      <c r="S99" s="28"/>
    </row>
    <row r="100" spans="2:19">
      <c r="B100" s="1024" t="s">
        <v>241</v>
      </c>
      <c r="C100" s="1024"/>
      <c r="D100" s="1024"/>
      <c r="E100" s="1024"/>
      <c r="F100" s="1024"/>
      <c r="G100" s="1024"/>
      <c r="H100" s="1024"/>
      <c r="I100" s="1024"/>
      <c r="J100" s="1024"/>
      <c r="K100" s="1024"/>
      <c r="L100" s="1024"/>
      <c r="M100" s="1024"/>
      <c r="N100" s="1024"/>
      <c r="O100" s="1024"/>
      <c r="P100" s="1024"/>
      <c r="Q100" s="1024"/>
      <c r="R100" s="1024"/>
      <c r="S100" s="28"/>
    </row>
    <row r="101" spans="2:19">
      <c r="B101" s="1025" t="s">
        <v>242</v>
      </c>
      <c r="C101" s="1025"/>
      <c r="D101" s="1025"/>
      <c r="E101" s="1025"/>
      <c r="F101" s="1025"/>
      <c r="G101" s="1025"/>
      <c r="H101" s="1025"/>
      <c r="I101" s="1025"/>
      <c r="J101" s="1025"/>
      <c r="K101" s="1025"/>
      <c r="L101" s="1025"/>
      <c r="M101" s="1025"/>
      <c r="N101" s="1025"/>
      <c r="O101" s="1025"/>
      <c r="P101" s="1025"/>
      <c r="Q101" s="1025"/>
      <c r="R101" s="1025"/>
      <c r="S101" s="28"/>
    </row>
    <row r="102" spans="2:19">
      <c r="B102" s="122"/>
      <c r="D102" s="28"/>
      <c r="S102" s="28"/>
    </row>
    <row r="103" spans="2:19">
      <c r="B103" s="14" t="s">
        <v>30</v>
      </c>
      <c r="C103" s="15"/>
      <c r="D103" s="22" t="s">
        <v>32</v>
      </c>
      <c r="E103" s="609">
        <v>100</v>
      </c>
      <c r="F103" s="610">
        <f>IF($E12&gt;0,F12*100/$E12,0)</f>
        <v>8.0139690945196413</v>
      </c>
      <c r="G103" s="610">
        <f t="shared" ref="G103:Q103" si="0">IF($E12&gt;0,G12*100/$E12,0)</f>
        <v>7.9591883316975185</v>
      </c>
      <c r="H103" s="610">
        <f t="shared" si="0"/>
        <v>8.8208440802538171</v>
      </c>
      <c r="I103" s="610">
        <f t="shared" si="0"/>
        <v>8.2467873365136608</v>
      </c>
      <c r="J103" s="610">
        <f t="shared" si="0"/>
        <v>8.443085069959599</v>
      </c>
      <c r="K103" s="610">
        <f t="shared" si="0"/>
        <v>8.6119924219944757</v>
      </c>
      <c r="L103" s="610">
        <f t="shared" si="0"/>
        <v>8.3164045559334419</v>
      </c>
      <c r="M103" s="610">
        <f t="shared" si="0"/>
        <v>8.0242404875487896</v>
      </c>
      <c r="N103" s="610">
        <f t="shared" si="0"/>
        <v>8.9383944671429543</v>
      </c>
      <c r="O103" s="610">
        <f t="shared" si="0"/>
        <v>9.1381159982652758</v>
      </c>
      <c r="P103" s="610">
        <f t="shared" si="0"/>
        <v>8.1212480883796303</v>
      </c>
      <c r="Q103" s="610">
        <f t="shared" si="0"/>
        <v>7.3657300677911941</v>
      </c>
      <c r="R103" s="610">
        <f>IF($E12&gt;0,R12*100/$E12,0)</f>
        <v>0</v>
      </c>
      <c r="S103" s="28"/>
    </row>
    <row r="104" spans="2:19">
      <c r="B104" s="20" t="s">
        <v>31</v>
      </c>
      <c r="C104" s="21"/>
      <c r="D104" s="22" t="s">
        <v>34</v>
      </c>
      <c r="E104" s="609">
        <v>100</v>
      </c>
      <c r="F104" s="610">
        <f t="shared" ref="F104:R104" si="1">IF($E13&gt;0,F13*100/$E13,0)</f>
        <v>7.8947368421052628</v>
      </c>
      <c r="G104" s="610">
        <f t="shared" si="1"/>
        <v>4.2763157894736841</v>
      </c>
      <c r="H104" s="610">
        <f t="shared" si="1"/>
        <v>6.9078947368421053</v>
      </c>
      <c r="I104" s="610">
        <f t="shared" si="1"/>
        <v>4.9342105263157894</v>
      </c>
      <c r="J104" s="610">
        <f t="shared" si="1"/>
        <v>9.5394736842105257</v>
      </c>
      <c r="K104" s="610">
        <f t="shared" si="1"/>
        <v>6.25</v>
      </c>
      <c r="L104" s="610">
        <f t="shared" si="1"/>
        <v>9.5394736842105257</v>
      </c>
      <c r="M104" s="610">
        <f t="shared" si="1"/>
        <v>11.184210526315789</v>
      </c>
      <c r="N104" s="610">
        <f t="shared" si="1"/>
        <v>9.5394736842105257</v>
      </c>
      <c r="O104" s="610">
        <f t="shared" si="1"/>
        <v>9.2105263157894743</v>
      </c>
      <c r="P104" s="610">
        <f t="shared" si="1"/>
        <v>10.855263157894736</v>
      </c>
      <c r="Q104" s="610">
        <f t="shared" si="1"/>
        <v>9.8684210526315788</v>
      </c>
      <c r="R104" s="610">
        <f t="shared" si="1"/>
        <v>0</v>
      </c>
      <c r="S104" s="28"/>
    </row>
    <row r="105" spans="2:19">
      <c r="B105" s="15"/>
      <c r="C105" s="15"/>
      <c r="D105" s="22" t="s">
        <v>120</v>
      </c>
      <c r="E105" s="609">
        <v>100</v>
      </c>
      <c r="F105" s="610">
        <f t="shared" ref="F105:R105" si="2">IF($E14&gt;0,F14*100/$E14,0)</f>
        <v>7.9681274900398407</v>
      </c>
      <c r="G105" s="610">
        <f t="shared" si="2"/>
        <v>8.5657370517928282</v>
      </c>
      <c r="H105" s="610">
        <f t="shared" si="2"/>
        <v>9.1633466135458175</v>
      </c>
      <c r="I105" s="610">
        <f t="shared" si="2"/>
        <v>8.1673306772908365</v>
      </c>
      <c r="J105" s="610">
        <f t="shared" si="2"/>
        <v>10.159362549800797</v>
      </c>
      <c r="K105" s="610">
        <f t="shared" si="2"/>
        <v>9.1633466135458175</v>
      </c>
      <c r="L105" s="610">
        <f t="shared" si="2"/>
        <v>9.3625498007968133</v>
      </c>
      <c r="M105" s="610">
        <f t="shared" si="2"/>
        <v>7.1713147410358564</v>
      </c>
      <c r="N105" s="610">
        <f t="shared" si="2"/>
        <v>8.3665338645418323</v>
      </c>
      <c r="O105" s="610">
        <f t="shared" si="2"/>
        <v>8.1673306772908365</v>
      </c>
      <c r="P105" s="610">
        <f t="shared" si="2"/>
        <v>7.3705179282868523</v>
      </c>
      <c r="Q105" s="610">
        <f t="shared" si="2"/>
        <v>6.3745019920318722</v>
      </c>
      <c r="R105" s="610">
        <f t="shared" si="2"/>
        <v>0</v>
      </c>
      <c r="S105" s="28"/>
    </row>
    <row r="106" spans="2:19">
      <c r="B106" s="15"/>
      <c r="C106" s="15"/>
      <c r="D106" s="28"/>
      <c r="E106" s="611"/>
      <c r="F106" s="612"/>
      <c r="G106" s="612"/>
      <c r="H106" s="612"/>
      <c r="I106" s="612"/>
      <c r="J106" s="612"/>
      <c r="K106" s="612"/>
      <c r="L106" s="612"/>
      <c r="M106" s="612"/>
      <c r="N106" s="612"/>
      <c r="O106" s="612"/>
      <c r="P106" s="612"/>
      <c r="Q106" s="612"/>
      <c r="R106" s="612"/>
      <c r="S106" s="28"/>
    </row>
    <row r="107" spans="2:19">
      <c r="B107" s="133" t="s">
        <v>35</v>
      </c>
      <c r="C107" s="133"/>
      <c r="D107" s="16" t="s">
        <v>32</v>
      </c>
      <c r="E107" s="613">
        <v>100</v>
      </c>
      <c r="F107" s="612">
        <f t="shared" ref="F107:R107" si="3">IF($E16&gt;0,F16*100/$E16,0)</f>
        <v>8.7962962962962958</v>
      </c>
      <c r="G107" s="612">
        <f t="shared" si="3"/>
        <v>8.1018518518518512</v>
      </c>
      <c r="H107" s="612">
        <f t="shared" si="3"/>
        <v>8.1018518518518512</v>
      </c>
      <c r="I107" s="612">
        <f t="shared" si="3"/>
        <v>8.2561728395061724</v>
      </c>
      <c r="J107" s="612">
        <f t="shared" si="3"/>
        <v>8.2561728395061724</v>
      </c>
      <c r="K107" s="612">
        <f t="shared" si="3"/>
        <v>6.9444444444444446</v>
      </c>
      <c r="L107" s="612">
        <f t="shared" si="3"/>
        <v>9.182098765432098</v>
      </c>
      <c r="M107" s="612">
        <f t="shared" si="3"/>
        <v>9.4135802469135808</v>
      </c>
      <c r="N107" s="612">
        <f t="shared" si="3"/>
        <v>9.9537037037037042</v>
      </c>
      <c r="O107" s="612">
        <f t="shared" si="3"/>
        <v>9.567901234567902</v>
      </c>
      <c r="P107" s="612">
        <f t="shared" si="3"/>
        <v>7.8703703703703702</v>
      </c>
      <c r="Q107" s="612">
        <f t="shared" si="3"/>
        <v>5.5555555555555554</v>
      </c>
      <c r="R107" s="612">
        <f t="shared" si="3"/>
        <v>0</v>
      </c>
      <c r="S107" s="28"/>
    </row>
    <row r="108" spans="2:19">
      <c r="B108" s="971" t="s">
        <v>36</v>
      </c>
      <c r="C108" s="971"/>
      <c r="D108" s="16" t="s">
        <v>34</v>
      </c>
      <c r="E108" s="613">
        <v>100</v>
      </c>
      <c r="F108" s="612">
        <f t="shared" ref="F108:R108" si="4">IF($E17&gt;0,F17*100/$E17,0)</f>
        <v>13.636363636363637</v>
      </c>
      <c r="G108" s="612">
        <f t="shared" si="4"/>
        <v>9.0909090909090917</v>
      </c>
      <c r="H108" s="612">
        <f t="shared" si="4"/>
        <v>4.5454545454545459</v>
      </c>
      <c r="I108" s="612">
        <f t="shared" si="4"/>
        <v>0</v>
      </c>
      <c r="J108" s="612">
        <f t="shared" si="4"/>
        <v>0</v>
      </c>
      <c r="K108" s="612">
        <f t="shared" si="4"/>
        <v>4.5454545454545459</v>
      </c>
      <c r="L108" s="612">
        <f t="shared" si="4"/>
        <v>18.181818181818183</v>
      </c>
      <c r="M108" s="612">
        <f t="shared" si="4"/>
        <v>18.181818181818183</v>
      </c>
      <c r="N108" s="612">
        <f t="shared" si="4"/>
        <v>13.636363636363637</v>
      </c>
      <c r="O108" s="612">
        <f t="shared" si="4"/>
        <v>9.0909090909090917</v>
      </c>
      <c r="P108" s="612">
        <f t="shared" si="4"/>
        <v>4.5454545454545459</v>
      </c>
      <c r="Q108" s="612">
        <f t="shared" si="4"/>
        <v>4.5454545454545459</v>
      </c>
      <c r="R108" s="612">
        <f t="shared" si="4"/>
        <v>0</v>
      </c>
      <c r="S108" s="28"/>
    </row>
    <row r="109" spans="2:19">
      <c r="B109" s="134"/>
      <c r="C109" s="2"/>
      <c r="D109" s="16" t="s">
        <v>120</v>
      </c>
      <c r="E109" s="613">
        <v>100</v>
      </c>
      <c r="F109" s="612">
        <f t="shared" ref="F109:R109" si="5">IF($E18&gt;0,F18*100/$E18,0)</f>
        <v>0</v>
      </c>
      <c r="G109" s="612">
        <f t="shared" si="5"/>
        <v>17.391304347826086</v>
      </c>
      <c r="H109" s="612">
        <f t="shared" si="5"/>
        <v>8.695652173913043</v>
      </c>
      <c r="I109" s="612">
        <f t="shared" si="5"/>
        <v>8.695652173913043</v>
      </c>
      <c r="J109" s="612">
        <f t="shared" si="5"/>
        <v>4.3478260869565215</v>
      </c>
      <c r="K109" s="612">
        <f t="shared" si="5"/>
        <v>4.3478260869565215</v>
      </c>
      <c r="L109" s="612">
        <f t="shared" si="5"/>
        <v>8.695652173913043</v>
      </c>
      <c r="M109" s="612">
        <f t="shared" si="5"/>
        <v>17.391304347826086</v>
      </c>
      <c r="N109" s="612">
        <f t="shared" si="5"/>
        <v>13.043478260869565</v>
      </c>
      <c r="O109" s="612">
        <f t="shared" si="5"/>
        <v>4.3478260869565215</v>
      </c>
      <c r="P109" s="612">
        <f t="shared" si="5"/>
        <v>8.695652173913043</v>
      </c>
      <c r="Q109" s="612">
        <f t="shared" si="5"/>
        <v>4.3478260869565215</v>
      </c>
      <c r="R109" s="612">
        <f t="shared" si="5"/>
        <v>0</v>
      </c>
      <c r="S109" s="28"/>
    </row>
    <row r="110" spans="2:19">
      <c r="B110" s="29"/>
      <c r="C110" s="29"/>
      <c r="D110" s="16"/>
      <c r="E110" s="611"/>
      <c r="F110" s="612"/>
      <c r="G110" s="612"/>
      <c r="H110" s="612"/>
      <c r="I110" s="612"/>
      <c r="J110" s="612"/>
      <c r="K110" s="612"/>
      <c r="L110" s="612"/>
      <c r="M110" s="612"/>
      <c r="N110" s="612"/>
      <c r="O110" s="612"/>
      <c r="P110" s="612"/>
      <c r="Q110" s="612"/>
      <c r="R110" s="612"/>
      <c r="S110" s="28"/>
    </row>
    <row r="111" spans="2:19">
      <c r="B111" s="133" t="s">
        <v>37</v>
      </c>
      <c r="C111" s="29"/>
      <c r="D111" s="16" t="s">
        <v>32</v>
      </c>
      <c r="E111" s="613">
        <v>100</v>
      </c>
      <c r="F111" s="612">
        <f t="shared" ref="F111:R111" si="6">IF($E20&gt;0,F20*100/$E20,0)</f>
        <v>8.5130533484676505</v>
      </c>
      <c r="G111" s="612">
        <f t="shared" si="6"/>
        <v>7.7185017026106699</v>
      </c>
      <c r="H111" s="612">
        <f t="shared" si="6"/>
        <v>8.8535754824063559</v>
      </c>
      <c r="I111" s="612">
        <f t="shared" si="6"/>
        <v>8.2860385925085129</v>
      </c>
      <c r="J111" s="612">
        <f t="shared" si="6"/>
        <v>8.7400681044267881</v>
      </c>
      <c r="K111" s="612">
        <f t="shared" si="6"/>
        <v>6.8104426787741206</v>
      </c>
      <c r="L111" s="612">
        <f t="shared" si="6"/>
        <v>8.3995459704880826</v>
      </c>
      <c r="M111" s="612">
        <f t="shared" si="6"/>
        <v>9.421112372304199</v>
      </c>
      <c r="N111" s="612">
        <f t="shared" si="6"/>
        <v>10.442678774120317</v>
      </c>
      <c r="O111" s="612">
        <f t="shared" si="6"/>
        <v>9.8751418842224741</v>
      </c>
      <c r="P111" s="612">
        <f t="shared" si="6"/>
        <v>7.150964812712826</v>
      </c>
      <c r="Q111" s="612">
        <f t="shared" si="6"/>
        <v>5.7888762769580024</v>
      </c>
      <c r="R111" s="612">
        <f t="shared" si="6"/>
        <v>0</v>
      </c>
      <c r="S111" s="28"/>
    </row>
    <row r="112" spans="2:19">
      <c r="B112" s="134" t="s">
        <v>38</v>
      </c>
      <c r="C112" s="2"/>
      <c r="D112" s="16" t="s">
        <v>34</v>
      </c>
      <c r="E112" s="613">
        <v>100</v>
      </c>
      <c r="F112" s="612">
        <f t="shared" ref="F112:R112" si="7">IF($E21&gt;0,F21*100/$E21,0)</f>
        <v>0</v>
      </c>
      <c r="G112" s="612">
        <f t="shared" si="7"/>
        <v>9.0909090909090917</v>
      </c>
      <c r="H112" s="612">
        <f t="shared" si="7"/>
        <v>9.0909090909090917</v>
      </c>
      <c r="I112" s="612">
        <f t="shared" si="7"/>
        <v>0</v>
      </c>
      <c r="J112" s="612">
        <f t="shared" si="7"/>
        <v>0</v>
      </c>
      <c r="K112" s="612">
        <f t="shared" si="7"/>
        <v>0</v>
      </c>
      <c r="L112" s="612">
        <f t="shared" si="7"/>
        <v>0</v>
      </c>
      <c r="M112" s="612">
        <f t="shared" si="7"/>
        <v>27.272727272727273</v>
      </c>
      <c r="N112" s="612">
        <f t="shared" si="7"/>
        <v>18.181818181818183</v>
      </c>
      <c r="O112" s="612">
        <f t="shared" si="7"/>
        <v>18.181818181818183</v>
      </c>
      <c r="P112" s="612">
        <f t="shared" si="7"/>
        <v>9.0909090909090917</v>
      </c>
      <c r="Q112" s="612">
        <f t="shared" si="7"/>
        <v>9.0909090909090917</v>
      </c>
      <c r="R112" s="612">
        <f t="shared" si="7"/>
        <v>0</v>
      </c>
      <c r="S112" s="28"/>
    </row>
    <row r="113" spans="2:19">
      <c r="B113" s="133"/>
      <c r="C113" s="29"/>
      <c r="D113" s="16" t="s">
        <v>120</v>
      </c>
      <c r="E113" s="613">
        <v>100</v>
      </c>
      <c r="F113" s="612">
        <f t="shared" ref="F113:R113" si="8">IF($E22&gt;0,F22*100/$E22,0)</f>
        <v>0</v>
      </c>
      <c r="G113" s="612">
        <f t="shared" si="8"/>
        <v>17.647058823529413</v>
      </c>
      <c r="H113" s="612">
        <f t="shared" si="8"/>
        <v>11.764705882352942</v>
      </c>
      <c r="I113" s="612">
        <f t="shared" si="8"/>
        <v>11.764705882352942</v>
      </c>
      <c r="J113" s="612">
        <f t="shared" si="8"/>
        <v>5.882352941176471</v>
      </c>
      <c r="K113" s="612">
        <f t="shared" si="8"/>
        <v>0</v>
      </c>
      <c r="L113" s="612">
        <f t="shared" si="8"/>
        <v>5.882352941176471</v>
      </c>
      <c r="M113" s="612">
        <f t="shared" si="8"/>
        <v>17.647058823529413</v>
      </c>
      <c r="N113" s="612">
        <f t="shared" si="8"/>
        <v>17.647058823529413</v>
      </c>
      <c r="O113" s="612">
        <f t="shared" si="8"/>
        <v>5.882352941176471</v>
      </c>
      <c r="P113" s="612">
        <f t="shared" si="8"/>
        <v>5.882352941176471</v>
      </c>
      <c r="Q113" s="612">
        <f t="shared" si="8"/>
        <v>0</v>
      </c>
      <c r="R113" s="612">
        <f t="shared" si="8"/>
        <v>0</v>
      </c>
      <c r="S113" s="28"/>
    </row>
    <row r="114" spans="2:19">
      <c r="B114" s="133"/>
      <c r="C114" s="29"/>
      <c r="D114" s="16"/>
      <c r="E114" s="611"/>
      <c r="F114" s="612"/>
      <c r="G114" s="612"/>
      <c r="H114" s="612"/>
      <c r="I114" s="612"/>
      <c r="J114" s="612"/>
      <c r="K114" s="612"/>
      <c r="L114" s="612"/>
      <c r="M114" s="612"/>
      <c r="N114" s="612"/>
      <c r="O114" s="612"/>
      <c r="P114" s="612"/>
      <c r="Q114" s="612"/>
      <c r="R114" s="612"/>
      <c r="S114" s="28"/>
    </row>
    <row r="115" spans="2:19">
      <c r="B115" s="133" t="s">
        <v>39</v>
      </c>
      <c r="C115" s="29"/>
      <c r="D115" s="16" t="s">
        <v>32</v>
      </c>
      <c r="E115" s="613">
        <v>100</v>
      </c>
      <c r="F115" s="612">
        <f t="shared" ref="F115:R115" si="9">IF($E24&gt;0,F24*100/$E24,0)</f>
        <v>8.0495356037151709</v>
      </c>
      <c r="G115" s="612">
        <f t="shared" si="9"/>
        <v>7.8283945157010173</v>
      </c>
      <c r="H115" s="612">
        <f t="shared" si="9"/>
        <v>9.9071207430340564</v>
      </c>
      <c r="I115" s="612">
        <f t="shared" si="9"/>
        <v>7.2976559044670504</v>
      </c>
      <c r="J115" s="612">
        <f t="shared" si="9"/>
        <v>9.1994692613887654</v>
      </c>
      <c r="K115" s="612">
        <f t="shared" si="9"/>
        <v>7.4303405572755414</v>
      </c>
      <c r="L115" s="612">
        <f t="shared" si="9"/>
        <v>7.7841662980981869</v>
      </c>
      <c r="M115" s="612">
        <f t="shared" si="9"/>
        <v>7.8726227333038477</v>
      </c>
      <c r="N115" s="612">
        <f t="shared" si="9"/>
        <v>8.7129588677576297</v>
      </c>
      <c r="O115" s="612">
        <f t="shared" si="9"/>
        <v>10.084033613445378</v>
      </c>
      <c r="P115" s="612">
        <f t="shared" si="9"/>
        <v>9.3763821318000886</v>
      </c>
      <c r="Q115" s="612">
        <f t="shared" si="9"/>
        <v>6.4573197700132683</v>
      </c>
      <c r="R115" s="612">
        <f t="shared" si="9"/>
        <v>0</v>
      </c>
      <c r="S115" s="28"/>
    </row>
    <row r="116" spans="2:19">
      <c r="B116" s="134" t="s">
        <v>40</v>
      </c>
      <c r="C116" s="2"/>
      <c r="D116" s="16" t="s">
        <v>34</v>
      </c>
      <c r="E116" s="613">
        <v>100</v>
      </c>
      <c r="F116" s="612">
        <f t="shared" ref="F116:R116" si="10">IF($E25&gt;0,F25*100/$E25,0)</f>
        <v>12.5</v>
      </c>
      <c r="G116" s="612">
        <f t="shared" si="10"/>
        <v>12.5</v>
      </c>
      <c r="H116" s="612">
        <f t="shared" si="10"/>
        <v>6.25</v>
      </c>
      <c r="I116" s="612">
        <f t="shared" si="10"/>
        <v>12.5</v>
      </c>
      <c r="J116" s="612">
        <f t="shared" si="10"/>
        <v>18.75</v>
      </c>
      <c r="K116" s="612">
        <f t="shared" si="10"/>
        <v>0</v>
      </c>
      <c r="L116" s="612">
        <f t="shared" si="10"/>
        <v>0</v>
      </c>
      <c r="M116" s="612">
        <f t="shared" si="10"/>
        <v>0</v>
      </c>
      <c r="N116" s="612">
        <f t="shared" si="10"/>
        <v>12.5</v>
      </c>
      <c r="O116" s="612">
        <f t="shared" si="10"/>
        <v>12.5</v>
      </c>
      <c r="P116" s="612">
        <f t="shared" si="10"/>
        <v>0</v>
      </c>
      <c r="Q116" s="612">
        <f t="shared" si="10"/>
        <v>12.5</v>
      </c>
      <c r="R116" s="612">
        <f t="shared" si="10"/>
        <v>0</v>
      </c>
      <c r="S116" s="28"/>
    </row>
    <row r="117" spans="2:19">
      <c r="B117" s="133"/>
      <c r="C117" s="29"/>
      <c r="D117" s="16" t="s">
        <v>120</v>
      </c>
      <c r="E117" s="613">
        <v>100</v>
      </c>
      <c r="F117" s="612">
        <f t="shared" ref="F117:R117" si="11">IF($E26&gt;0,F26*100/$E26,0)</f>
        <v>20</v>
      </c>
      <c r="G117" s="612">
        <f t="shared" si="11"/>
        <v>13.333333333333334</v>
      </c>
      <c r="H117" s="612">
        <f t="shared" si="11"/>
        <v>20</v>
      </c>
      <c r="I117" s="612">
        <f t="shared" si="11"/>
        <v>0</v>
      </c>
      <c r="J117" s="612">
        <f t="shared" si="11"/>
        <v>20</v>
      </c>
      <c r="K117" s="612">
        <f t="shared" si="11"/>
        <v>0</v>
      </c>
      <c r="L117" s="612">
        <f t="shared" si="11"/>
        <v>6.666666666666667</v>
      </c>
      <c r="M117" s="612">
        <f t="shared" si="11"/>
        <v>13.333333333333334</v>
      </c>
      <c r="N117" s="612">
        <f t="shared" si="11"/>
        <v>0</v>
      </c>
      <c r="O117" s="612">
        <f t="shared" si="11"/>
        <v>6.666666666666667</v>
      </c>
      <c r="P117" s="612">
        <f t="shared" si="11"/>
        <v>0</v>
      </c>
      <c r="Q117" s="612">
        <f t="shared" si="11"/>
        <v>0</v>
      </c>
      <c r="R117" s="612">
        <f t="shared" si="11"/>
        <v>0</v>
      </c>
      <c r="S117" s="28"/>
    </row>
    <row r="118" spans="2:19">
      <c r="B118" s="133"/>
      <c r="C118" s="29"/>
      <c r="D118" s="16"/>
      <c r="E118" s="611"/>
      <c r="F118" s="612"/>
      <c r="G118" s="612"/>
      <c r="H118" s="612"/>
      <c r="I118" s="612"/>
      <c r="J118" s="612"/>
      <c r="K118" s="612"/>
      <c r="L118" s="612"/>
      <c r="M118" s="612"/>
      <c r="N118" s="612"/>
      <c r="O118" s="612"/>
      <c r="P118" s="612"/>
      <c r="Q118" s="612"/>
      <c r="R118" s="612"/>
      <c r="S118" s="28"/>
    </row>
    <row r="119" spans="2:19">
      <c r="B119" s="133" t="s">
        <v>41</v>
      </c>
      <c r="C119" s="29"/>
      <c r="D119" s="16" t="s">
        <v>32</v>
      </c>
      <c r="E119" s="613">
        <v>100</v>
      </c>
      <c r="F119" s="612">
        <f t="shared" ref="F119:R119" si="12">IF($E28&gt;0,F28*100/$E28,0)</f>
        <v>7.8928312816799417</v>
      </c>
      <c r="G119" s="612">
        <f t="shared" si="12"/>
        <v>7.3859522085445333</v>
      </c>
      <c r="H119" s="612">
        <f t="shared" si="12"/>
        <v>9.6307023895727735</v>
      </c>
      <c r="I119" s="612">
        <f t="shared" si="12"/>
        <v>7.965242577842143</v>
      </c>
      <c r="J119" s="612">
        <f t="shared" si="12"/>
        <v>9.5582910934105723</v>
      </c>
      <c r="K119" s="612">
        <f t="shared" si="12"/>
        <v>7.0963070238957275</v>
      </c>
      <c r="L119" s="612">
        <f t="shared" si="12"/>
        <v>8.3272990586531499</v>
      </c>
      <c r="M119" s="612">
        <f t="shared" si="12"/>
        <v>7.1687183200579288</v>
      </c>
      <c r="N119" s="612">
        <f t="shared" si="12"/>
        <v>8.3272990586531499</v>
      </c>
      <c r="O119" s="612">
        <f t="shared" si="12"/>
        <v>10.354815351194786</v>
      </c>
      <c r="P119" s="612">
        <f t="shared" si="12"/>
        <v>10.137581462708182</v>
      </c>
      <c r="Q119" s="612">
        <f t="shared" si="12"/>
        <v>6.1549601737871109</v>
      </c>
      <c r="R119" s="612">
        <f t="shared" si="12"/>
        <v>0</v>
      </c>
      <c r="S119" s="28"/>
    </row>
    <row r="120" spans="2:19">
      <c r="B120" s="134" t="s">
        <v>42</v>
      </c>
      <c r="C120" s="137"/>
      <c r="D120" s="16" t="s">
        <v>34</v>
      </c>
      <c r="E120" s="613">
        <v>100</v>
      </c>
      <c r="F120" s="612">
        <f t="shared" ref="F120:R120" si="13">IF($E29&gt;0,F29*100/$E29,0)</f>
        <v>0</v>
      </c>
      <c r="G120" s="612">
        <f t="shared" si="13"/>
        <v>12.5</v>
      </c>
      <c r="H120" s="612">
        <f t="shared" si="13"/>
        <v>0</v>
      </c>
      <c r="I120" s="612">
        <f t="shared" si="13"/>
        <v>25</v>
      </c>
      <c r="J120" s="612">
        <f t="shared" si="13"/>
        <v>12.5</v>
      </c>
      <c r="K120" s="612">
        <f t="shared" si="13"/>
        <v>0</v>
      </c>
      <c r="L120" s="612">
        <f t="shared" si="13"/>
        <v>0</v>
      </c>
      <c r="M120" s="612">
        <f t="shared" si="13"/>
        <v>0</v>
      </c>
      <c r="N120" s="612">
        <f t="shared" si="13"/>
        <v>12.5</v>
      </c>
      <c r="O120" s="612">
        <f t="shared" si="13"/>
        <v>25</v>
      </c>
      <c r="P120" s="612">
        <f t="shared" si="13"/>
        <v>0</v>
      </c>
      <c r="Q120" s="612">
        <f t="shared" si="13"/>
        <v>12.5</v>
      </c>
      <c r="R120" s="612">
        <f t="shared" si="13"/>
        <v>0</v>
      </c>
      <c r="S120" s="28"/>
    </row>
    <row r="121" spans="2:19">
      <c r="C121" s="2"/>
      <c r="D121" s="16" t="s">
        <v>120</v>
      </c>
      <c r="E121" s="613">
        <v>100</v>
      </c>
      <c r="F121" s="612">
        <f t="shared" ref="F121:R121" si="14">IF($E30&gt;0,F30*100/$E30,0)</f>
        <v>14.285714285714286</v>
      </c>
      <c r="G121" s="612">
        <f t="shared" si="14"/>
        <v>0</v>
      </c>
      <c r="H121" s="612">
        <f t="shared" si="14"/>
        <v>28.571428571428573</v>
      </c>
      <c r="I121" s="612">
        <f t="shared" si="14"/>
        <v>0</v>
      </c>
      <c r="J121" s="612">
        <f t="shared" si="14"/>
        <v>28.571428571428573</v>
      </c>
      <c r="K121" s="612">
        <f t="shared" si="14"/>
        <v>0</v>
      </c>
      <c r="L121" s="612">
        <f t="shared" si="14"/>
        <v>14.285714285714286</v>
      </c>
      <c r="M121" s="612">
        <f t="shared" si="14"/>
        <v>14.285714285714286</v>
      </c>
      <c r="N121" s="612">
        <f t="shared" si="14"/>
        <v>0</v>
      </c>
      <c r="O121" s="612">
        <f t="shared" si="14"/>
        <v>0</v>
      </c>
      <c r="P121" s="612">
        <f t="shared" si="14"/>
        <v>0</v>
      </c>
      <c r="Q121" s="612">
        <f t="shared" si="14"/>
        <v>0</v>
      </c>
      <c r="R121" s="612">
        <f t="shared" si="14"/>
        <v>0</v>
      </c>
      <c r="S121" s="28"/>
    </row>
    <row r="122" spans="2:19">
      <c r="B122" s="133"/>
      <c r="C122" s="29"/>
      <c r="D122" s="16"/>
      <c r="E122" s="611"/>
      <c r="F122" s="612"/>
      <c r="G122" s="612"/>
      <c r="H122" s="612"/>
      <c r="I122" s="612"/>
      <c r="J122" s="612"/>
      <c r="K122" s="612"/>
      <c r="L122" s="612"/>
      <c r="M122" s="612"/>
      <c r="N122" s="612"/>
      <c r="O122" s="612"/>
      <c r="P122" s="612"/>
      <c r="Q122" s="612"/>
      <c r="R122" s="612"/>
      <c r="S122" s="28"/>
    </row>
    <row r="123" spans="2:19">
      <c r="B123" s="133" t="s">
        <v>43</v>
      </c>
      <c r="C123" s="29"/>
      <c r="D123" s="16" t="s">
        <v>32</v>
      </c>
      <c r="E123" s="613">
        <v>100</v>
      </c>
      <c r="F123" s="612">
        <f t="shared" ref="F123:R123" si="15">IF($E32&gt;0,F32*100/$E32,0)</f>
        <v>7.8692109625762763</v>
      </c>
      <c r="G123" s="612">
        <f t="shared" si="15"/>
        <v>8.3700751296250573</v>
      </c>
      <c r="H123" s="612">
        <f t="shared" si="15"/>
        <v>8.9873373073260208</v>
      </c>
      <c r="I123" s="612">
        <f t="shared" si="15"/>
        <v>8.1831328700927664</v>
      </c>
      <c r="J123" s="612">
        <f t="shared" si="15"/>
        <v>8.2536771189728757</v>
      </c>
      <c r="K123" s="612">
        <f t="shared" si="15"/>
        <v>8.3030580931889535</v>
      </c>
      <c r="L123" s="612">
        <f t="shared" si="15"/>
        <v>8.5041092024972667</v>
      </c>
      <c r="M123" s="612">
        <f t="shared" si="15"/>
        <v>8.0420443723325459</v>
      </c>
      <c r="N123" s="612">
        <f t="shared" si="15"/>
        <v>8.9203202708899152</v>
      </c>
      <c r="O123" s="612">
        <f t="shared" si="15"/>
        <v>9.5058375365948287</v>
      </c>
      <c r="P123" s="612">
        <f t="shared" si="15"/>
        <v>8.0596804345525737</v>
      </c>
      <c r="Q123" s="612">
        <f t="shared" si="15"/>
        <v>7.0015167013509227</v>
      </c>
      <c r="R123" s="612">
        <f t="shared" si="15"/>
        <v>0</v>
      </c>
      <c r="S123" s="28"/>
    </row>
    <row r="124" spans="2:19">
      <c r="B124" s="134" t="s">
        <v>0</v>
      </c>
      <c r="C124" s="2"/>
      <c r="D124" s="16" t="s">
        <v>34</v>
      </c>
      <c r="E124" s="613">
        <v>100</v>
      </c>
      <c r="F124" s="612">
        <f t="shared" ref="F124:R124" si="16">IF($E33&gt;0,F33*100/$E33,0)</f>
        <v>6.4102564102564106</v>
      </c>
      <c r="G124" s="612">
        <f t="shared" si="16"/>
        <v>3.8461538461538463</v>
      </c>
      <c r="H124" s="612">
        <f t="shared" si="16"/>
        <v>10.256410256410257</v>
      </c>
      <c r="I124" s="612">
        <f t="shared" si="16"/>
        <v>8.9743589743589745</v>
      </c>
      <c r="J124" s="612">
        <f t="shared" si="16"/>
        <v>15.384615384615385</v>
      </c>
      <c r="K124" s="612">
        <f t="shared" si="16"/>
        <v>6.4102564102564106</v>
      </c>
      <c r="L124" s="612">
        <f t="shared" si="16"/>
        <v>3.8461538461538463</v>
      </c>
      <c r="M124" s="612">
        <f t="shared" si="16"/>
        <v>10.256410256410257</v>
      </c>
      <c r="N124" s="612">
        <f t="shared" si="16"/>
        <v>3.8461538461538463</v>
      </c>
      <c r="O124" s="612">
        <f t="shared" si="16"/>
        <v>8.9743589743589745</v>
      </c>
      <c r="P124" s="612">
        <f t="shared" si="16"/>
        <v>12.820512820512821</v>
      </c>
      <c r="Q124" s="612">
        <f t="shared" si="16"/>
        <v>8.9743589743589745</v>
      </c>
      <c r="R124" s="612">
        <f t="shared" si="16"/>
        <v>0</v>
      </c>
      <c r="S124" s="28"/>
    </row>
    <row r="125" spans="2:19">
      <c r="B125" s="133"/>
      <c r="C125" s="29"/>
      <c r="D125" s="16" t="s">
        <v>120</v>
      </c>
      <c r="E125" s="613">
        <v>100</v>
      </c>
      <c r="F125" s="612">
        <f t="shared" ref="F125:R125" si="17">IF($E34&gt;0,F34*100/$E34,0)</f>
        <v>7.109004739336493</v>
      </c>
      <c r="G125" s="612">
        <f t="shared" si="17"/>
        <v>8.5308056872037916</v>
      </c>
      <c r="H125" s="612">
        <f t="shared" si="17"/>
        <v>10.42654028436019</v>
      </c>
      <c r="I125" s="612">
        <f t="shared" si="17"/>
        <v>7.109004739336493</v>
      </c>
      <c r="J125" s="612">
        <f t="shared" si="17"/>
        <v>6.6350710900473935</v>
      </c>
      <c r="K125" s="612">
        <f t="shared" si="17"/>
        <v>10.42654028436019</v>
      </c>
      <c r="L125" s="612">
        <f t="shared" si="17"/>
        <v>9.9526066350710902</v>
      </c>
      <c r="M125" s="612">
        <f t="shared" si="17"/>
        <v>7.5829383886255926</v>
      </c>
      <c r="N125" s="612">
        <f t="shared" si="17"/>
        <v>7.109004739336493</v>
      </c>
      <c r="O125" s="612">
        <f t="shared" si="17"/>
        <v>10.42654028436019</v>
      </c>
      <c r="P125" s="612">
        <f t="shared" si="17"/>
        <v>8.0568720379146921</v>
      </c>
      <c r="Q125" s="612">
        <f t="shared" si="17"/>
        <v>6.6350710900473935</v>
      </c>
      <c r="R125" s="612">
        <f t="shared" si="17"/>
        <v>0</v>
      </c>
      <c r="S125" s="28"/>
    </row>
    <row r="126" spans="2:19">
      <c r="B126" s="133"/>
      <c r="C126" s="29"/>
      <c r="D126" s="16"/>
      <c r="E126" s="611"/>
      <c r="F126" s="612"/>
      <c r="G126" s="612"/>
      <c r="H126" s="612"/>
      <c r="I126" s="612"/>
      <c r="J126" s="612"/>
      <c r="K126" s="612"/>
      <c r="L126" s="612"/>
      <c r="M126" s="612"/>
      <c r="N126" s="612"/>
      <c r="O126" s="612"/>
      <c r="P126" s="612"/>
      <c r="Q126" s="612"/>
      <c r="R126" s="612"/>
      <c r="S126" s="28"/>
    </row>
    <row r="127" spans="2:19" ht="33.950000000000003" customHeight="1">
      <c r="B127" s="972" t="s">
        <v>1785</v>
      </c>
      <c r="C127" s="972"/>
      <c r="D127" s="16" t="s">
        <v>32</v>
      </c>
      <c r="E127" s="613">
        <v>100</v>
      </c>
      <c r="F127" s="612">
        <f t="shared" ref="F127:R127" si="18">IF($E36&gt;0,F36*100/$E36,0)</f>
        <v>7.8984485190409028</v>
      </c>
      <c r="G127" s="612">
        <f t="shared" si="18"/>
        <v>8.3215796897038086</v>
      </c>
      <c r="H127" s="612">
        <f t="shared" si="18"/>
        <v>7.3342736248236955</v>
      </c>
      <c r="I127" s="612">
        <f t="shared" si="18"/>
        <v>8.6036671368124118</v>
      </c>
      <c r="J127" s="612">
        <f t="shared" si="18"/>
        <v>7.4753173483779971</v>
      </c>
      <c r="K127" s="612">
        <f t="shared" si="18"/>
        <v>7.7574047954866012</v>
      </c>
      <c r="L127" s="612">
        <f t="shared" si="18"/>
        <v>6.488011283497884</v>
      </c>
      <c r="M127" s="612">
        <f t="shared" si="18"/>
        <v>8.4626234132581093</v>
      </c>
      <c r="N127" s="612">
        <f t="shared" si="18"/>
        <v>10.01410437235543</v>
      </c>
      <c r="O127" s="612">
        <f t="shared" si="18"/>
        <v>9.4499294781382233</v>
      </c>
      <c r="P127" s="612">
        <f t="shared" si="18"/>
        <v>10.578279266572638</v>
      </c>
      <c r="Q127" s="612">
        <f t="shared" si="18"/>
        <v>7.6163610719322987</v>
      </c>
      <c r="R127" s="612">
        <f t="shared" si="18"/>
        <v>0</v>
      </c>
      <c r="S127" s="28"/>
    </row>
    <row r="128" spans="2:19" ht="15.75" customHeight="1">
      <c r="B128" s="934" t="s">
        <v>3</v>
      </c>
      <c r="C128" s="934"/>
      <c r="D128" s="16" t="s">
        <v>34</v>
      </c>
      <c r="E128" s="613">
        <v>100</v>
      </c>
      <c r="F128" s="612">
        <f t="shared" ref="F128:R128" si="19">IF($E37&gt;0,F37*100/$E37,0)</f>
        <v>20</v>
      </c>
      <c r="G128" s="612">
        <f t="shared" si="19"/>
        <v>0</v>
      </c>
      <c r="H128" s="612">
        <f t="shared" si="19"/>
        <v>20</v>
      </c>
      <c r="I128" s="612">
        <f t="shared" si="19"/>
        <v>0</v>
      </c>
      <c r="J128" s="612">
        <f t="shared" si="19"/>
        <v>0</v>
      </c>
      <c r="K128" s="612">
        <f t="shared" si="19"/>
        <v>0</v>
      </c>
      <c r="L128" s="612">
        <f t="shared" si="19"/>
        <v>0</v>
      </c>
      <c r="M128" s="612">
        <f t="shared" si="19"/>
        <v>0</v>
      </c>
      <c r="N128" s="612">
        <f t="shared" si="19"/>
        <v>0</v>
      </c>
      <c r="O128" s="612">
        <f t="shared" si="19"/>
        <v>20</v>
      </c>
      <c r="P128" s="612">
        <f t="shared" si="19"/>
        <v>20</v>
      </c>
      <c r="Q128" s="612">
        <f t="shared" si="19"/>
        <v>20</v>
      </c>
      <c r="R128" s="612">
        <f t="shared" si="19"/>
        <v>0</v>
      </c>
      <c r="S128" s="28"/>
    </row>
    <row r="129" spans="2:19">
      <c r="B129" s="64"/>
      <c r="C129" s="66"/>
      <c r="D129" s="16" t="s">
        <v>120</v>
      </c>
      <c r="E129" s="613">
        <v>100</v>
      </c>
      <c r="F129" s="612">
        <f t="shared" ref="F129:R129" si="20">IF($E38&gt;0,F38*100/$E38,0)</f>
        <v>0</v>
      </c>
      <c r="G129" s="612">
        <f t="shared" si="20"/>
        <v>0</v>
      </c>
      <c r="H129" s="612">
        <f t="shared" si="20"/>
        <v>0</v>
      </c>
      <c r="I129" s="612">
        <f t="shared" si="20"/>
        <v>0</v>
      </c>
      <c r="J129" s="612">
        <f t="shared" si="20"/>
        <v>20</v>
      </c>
      <c r="K129" s="612">
        <f t="shared" si="20"/>
        <v>0</v>
      </c>
      <c r="L129" s="612">
        <f t="shared" si="20"/>
        <v>40</v>
      </c>
      <c r="M129" s="612">
        <f t="shared" si="20"/>
        <v>0</v>
      </c>
      <c r="N129" s="612">
        <f t="shared" si="20"/>
        <v>40</v>
      </c>
      <c r="O129" s="612">
        <f t="shared" si="20"/>
        <v>0</v>
      </c>
      <c r="P129" s="612">
        <f t="shared" si="20"/>
        <v>0</v>
      </c>
      <c r="Q129" s="612">
        <f t="shared" si="20"/>
        <v>0</v>
      </c>
      <c r="R129" s="612">
        <f t="shared" si="20"/>
        <v>0</v>
      </c>
      <c r="S129" s="28"/>
    </row>
    <row r="130" spans="2:19">
      <c r="B130" s="28"/>
      <c r="C130" s="65"/>
      <c r="D130" s="16"/>
      <c r="E130" s="611"/>
      <c r="F130" s="612"/>
      <c r="G130" s="612"/>
      <c r="H130" s="612"/>
      <c r="I130" s="612"/>
      <c r="J130" s="612"/>
      <c r="K130" s="612"/>
      <c r="L130" s="612"/>
      <c r="M130" s="612"/>
      <c r="N130" s="612"/>
      <c r="O130" s="612"/>
      <c r="P130" s="612"/>
      <c r="Q130" s="612"/>
      <c r="R130" s="612"/>
      <c r="S130" s="28"/>
    </row>
    <row r="131" spans="2:19" ht="35.25" customHeight="1">
      <c r="B131" s="974" t="s">
        <v>1786</v>
      </c>
      <c r="C131" s="974"/>
      <c r="D131" s="16" t="s">
        <v>32</v>
      </c>
      <c r="E131" s="613">
        <v>100</v>
      </c>
      <c r="F131" s="612">
        <f t="shared" ref="F131:R131" si="21">IF($E40&gt;0,F40*100/$E40,0)</f>
        <v>7.1492805755395681</v>
      </c>
      <c r="G131" s="612">
        <f t="shared" si="21"/>
        <v>6.9244604316546763</v>
      </c>
      <c r="H131" s="612">
        <f t="shared" si="21"/>
        <v>9.2176258992805753</v>
      </c>
      <c r="I131" s="612">
        <f t="shared" si="21"/>
        <v>8.2284172661870496</v>
      </c>
      <c r="J131" s="612">
        <f t="shared" si="21"/>
        <v>9.7122302158273381</v>
      </c>
      <c r="K131" s="612">
        <f t="shared" si="21"/>
        <v>9.8021582733812949</v>
      </c>
      <c r="L131" s="612">
        <f t="shared" si="21"/>
        <v>8.6330935251798557</v>
      </c>
      <c r="M131" s="612">
        <f t="shared" si="21"/>
        <v>7.6888489208633093</v>
      </c>
      <c r="N131" s="612">
        <f t="shared" si="21"/>
        <v>9.0377697841726619</v>
      </c>
      <c r="O131" s="612">
        <f t="shared" si="21"/>
        <v>7.6888489208633093</v>
      </c>
      <c r="P131" s="612">
        <f t="shared" si="21"/>
        <v>7.9586330935251794</v>
      </c>
      <c r="Q131" s="612">
        <f t="shared" si="21"/>
        <v>7.9586330935251794</v>
      </c>
      <c r="R131" s="612">
        <f t="shared" si="21"/>
        <v>0</v>
      </c>
      <c r="S131" s="28"/>
    </row>
    <row r="132" spans="2:19" ht="33" customHeight="1">
      <c r="B132" s="975" t="s">
        <v>4</v>
      </c>
      <c r="C132" s="975"/>
      <c r="D132" s="16" t="s">
        <v>34</v>
      </c>
      <c r="E132" s="613">
        <v>100</v>
      </c>
      <c r="F132" s="612">
        <f t="shared" ref="F132:R132" si="22">IF($E41&gt;0,F41*100/$E41,0)</f>
        <v>0</v>
      </c>
      <c r="G132" s="612">
        <f t="shared" si="22"/>
        <v>7.1428571428571432</v>
      </c>
      <c r="H132" s="612">
        <f t="shared" si="22"/>
        <v>0</v>
      </c>
      <c r="I132" s="612">
        <f t="shared" si="22"/>
        <v>0</v>
      </c>
      <c r="J132" s="612">
        <f t="shared" si="22"/>
        <v>7.1428571428571432</v>
      </c>
      <c r="K132" s="612">
        <f t="shared" si="22"/>
        <v>7.1428571428571432</v>
      </c>
      <c r="L132" s="612">
        <f t="shared" si="22"/>
        <v>7.1428571428571432</v>
      </c>
      <c r="M132" s="612">
        <f t="shared" si="22"/>
        <v>28.571428571428573</v>
      </c>
      <c r="N132" s="612">
        <f t="shared" si="22"/>
        <v>28.571428571428573</v>
      </c>
      <c r="O132" s="612">
        <f t="shared" si="22"/>
        <v>0</v>
      </c>
      <c r="P132" s="612">
        <f t="shared" si="22"/>
        <v>0</v>
      </c>
      <c r="Q132" s="612">
        <f t="shared" si="22"/>
        <v>14.285714285714286</v>
      </c>
      <c r="R132" s="612">
        <f t="shared" si="22"/>
        <v>0</v>
      </c>
      <c r="S132" s="28"/>
    </row>
    <row r="133" spans="2:19" ht="15.75" customHeight="1">
      <c r="B133" s="975"/>
      <c r="C133" s="975"/>
      <c r="D133" s="16" t="s">
        <v>120</v>
      </c>
      <c r="E133" s="613">
        <v>100</v>
      </c>
      <c r="F133" s="612">
        <f t="shared" ref="F133:R133" si="23">IF($E42&gt;0,F42*100/$E42,0)</f>
        <v>0</v>
      </c>
      <c r="G133" s="612">
        <f t="shared" si="23"/>
        <v>4.7619047619047619</v>
      </c>
      <c r="H133" s="612">
        <f t="shared" si="23"/>
        <v>14.285714285714286</v>
      </c>
      <c r="I133" s="612">
        <f t="shared" si="23"/>
        <v>4.7619047619047619</v>
      </c>
      <c r="J133" s="612">
        <f t="shared" si="23"/>
        <v>9.5238095238095237</v>
      </c>
      <c r="K133" s="612">
        <f t="shared" si="23"/>
        <v>9.5238095238095237</v>
      </c>
      <c r="L133" s="612">
        <f t="shared" si="23"/>
        <v>9.5238095238095237</v>
      </c>
      <c r="M133" s="612">
        <f t="shared" si="23"/>
        <v>4.7619047619047619</v>
      </c>
      <c r="N133" s="612">
        <f t="shared" si="23"/>
        <v>9.5238095238095237</v>
      </c>
      <c r="O133" s="612">
        <f t="shared" si="23"/>
        <v>4.7619047619047619</v>
      </c>
      <c r="P133" s="612">
        <f t="shared" si="23"/>
        <v>9.5238095238095237</v>
      </c>
      <c r="Q133" s="612">
        <f t="shared" si="23"/>
        <v>19.047619047619047</v>
      </c>
      <c r="R133" s="612">
        <f t="shared" si="23"/>
        <v>0</v>
      </c>
      <c r="S133" s="28"/>
    </row>
    <row r="134" spans="2:19">
      <c r="B134" s="64"/>
      <c r="C134" s="65"/>
      <c r="D134" s="16"/>
      <c r="E134" s="611"/>
      <c r="F134" s="612"/>
      <c r="G134" s="612"/>
      <c r="H134" s="612"/>
      <c r="I134" s="612"/>
      <c r="J134" s="612"/>
      <c r="K134" s="612"/>
      <c r="L134" s="612"/>
      <c r="M134" s="612"/>
      <c r="N134" s="612"/>
      <c r="O134" s="612"/>
      <c r="P134" s="612"/>
      <c r="Q134" s="612"/>
      <c r="R134" s="612"/>
      <c r="S134" s="28"/>
    </row>
    <row r="135" spans="2:19">
      <c r="B135" s="67" t="s">
        <v>85</v>
      </c>
      <c r="C135" s="66"/>
      <c r="D135" s="16" t="s">
        <v>32</v>
      </c>
      <c r="E135" s="613">
        <v>100</v>
      </c>
      <c r="F135" s="612">
        <f t="shared" ref="F135:R135" si="24">IF($E44&gt;0,F44*100/$E44,0)</f>
        <v>6.9078947368421053</v>
      </c>
      <c r="G135" s="612">
        <f t="shared" si="24"/>
        <v>7.8081717451523547</v>
      </c>
      <c r="H135" s="612">
        <f t="shared" si="24"/>
        <v>8.223684210526315</v>
      </c>
      <c r="I135" s="612">
        <f t="shared" si="24"/>
        <v>7.8081717451523547</v>
      </c>
      <c r="J135" s="612">
        <f t="shared" si="24"/>
        <v>8.2929362880886419</v>
      </c>
      <c r="K135" s="612">
        <f t="shared" si="24"/>
        <v>8.8988919667590025</v>
      </c>
      <c r="L135" s="612">
        <f t="shared" si="24"/>
        <v>9.8164819944598332</v>
      </c>
      <c r="M135" s="612">
        <f t="shared" si="24"/>
        <v>9.1412742382271475</v>
      </c>
      <c r="N135" s="612">
        <f t="shared" si="24"/>
        <v>8.9162049861495838</v>
      </c>
      <c r="O135" s="612">
        <f t="shared" si="24"/>
        <v>9.4875346260387818</v>
      </c>
      <c r="P135" s="612">
        <f t="shared" si="24"/>
        <v>7.9986149584487531</v>
      </c>
      <c r="Q135" s="612">
        <f t="shared" si="24"/>
        <v>6.7001385041551247</v>
      </c>
      <c r="R135" s="612">
        <f t="shared" si="24"/>
        <v>0</v>
      </c>
      <c r="S135" s="28"/>
    </row>
    <row r="136" spans="2:19">
      <c r="B136" s="64" t="s">
        <v>86</v>
      </c>
      <c r="C136" s="65"/>
      <c r="D136" s="16" t="s">
        <v>34</v>
      </c>
      <c r="E136" s="613">
        <v>100</v>
      </c>
      <c r="F136" s="612">
        <f t="shared" ref="F136:R136" si="25">IF($E45&gt;0,F45*100/$E45,0)</f>
        <v>4.3478260869565215</v>
      </c>
      <c r="G136" s="612">
        <f t="shared" si="25"/>
        <v>1.4492753623188406</v>
      </c>
      <c r="H136" s="612">
        <f t="shared" si="25"/>
        <v>2.8985507246376812</v>
      </c>
      <c r="I136" s="612">
        <f t="shared" si="25"/>
        <v>4.3478260869565215</v>
      </c>
      <c r="J136" s="612">
        <f t="shared" si="25"/>
        <v>7.2463768115942031</v>
      </c>
      <c r="K136" s="612">
        <f t="shared" si="25"/>
        <v>7.2463768115942031</v>
      </c>
      <c r="L136" s="612">
        <f t="shared" si="25"/>
        <v>21.739130434782609</v>
      </c>
      <c r="M136" s="612">
        <f t="shared" si="25"/>
        <v>13.043478260869565</v>
      </c>
      <c r="N136" s="612">
        <f t="shared" si="25"/>
        <v>10.144927536231885</v>
      </c>
      <c r="O136" s="612">
        <f t="shared" si="25"/>
        <v>7.2463768115942031</v>
      </c>
      <c r="P136" s="612">
        <f t="shared" si="25"/>
        <v>11.594202898550725</v>
      </c>
      <c r="Q136" s="612">
        <f t="shared" si="25"/>
        <v>8.695652173913043</v>
      </c>
      <c r="R136" s="612">
        <f t="shared" si="25"/>
        <v>0</v>
      </c>
      <c r="S136" s="28"/>
    </row>
    <row r="137" spans="2:19">
      <c r="B137" s="67"/>
      <c r="C137" s="66"/>
      <c r="D137" s="16" t="s">
        <v>120</v>
      </c>
      <c r="E137" s="613">
        <v>100</v>
      </c>
      <c r="F137" s="612">
        <f t="shared" ref="F137:R137" si="26">IF($E46&gt;0,F46*100/$E46,0)</f>
        <v>15.476190476190476</v>
      </c>
      <c r="G137" s="612">
        <f t="shared" si="26"/>
        <v>3.5714285714285716</v>
      </c>
      <c r="H137" s="612">
        <f t="shared" si="26"/>
        <v>5.9523809523809526</v>
      </c>
      <c r="I137" s="612">
        <f t="shared" si="26"/>
        <v>9.5238095238095237</v>
      </c>
      <c r="J137" s="612">
        <f t="shared" si="26"/>
        <v>14.285714285714286</v>
      </c>
      <c r="K137" s="612">
        <f t="shared" si="26"/>
        <v>13.095238095238095</v>
      </c>
      <c r="L137" s="612">
        <f t="shared" si="26"/>
        <v>8.3333333333333339</v>
      </c>
      <c r="M137" s="612">
        <f t="shared" si="26"/>
        <v>7.1428571428571432</v>
      </c>
      <c r="N137" s="612">
        <f t="shared" si="26"/>
        <v>5.9523809523809526</v>
      </c>
      <c r="O137" s="612">
        <f t="shared" si="26"/>
        <v>11.904761904761905</v>
      </c>
      <c r="P137" s="612">
        <f t="shared" si="26"/>
        <v>3.5714285714285716</v>
      </c>
      <c r="Q137" s="612">
        <f t="shared" si="26"/>
        <v>1.1904761904761905</v>
      </c>
      <c r="R137" s="612">
        <f t="shared" si="26"/>
        <v>0</v>
      </c>
      <c r="S137" s="28"/>
    </row>
    <row r="138" spans="2:19">
      <c r="B138" s="67"/>
      <c r="C138" s="66"/>
      <c r="D138" s="16"/>
      <c r="E138" s="611"/>
      <c r="F138" s="612"/>
      <c r="G138" s="612"/>
      <c r="H138" s="612"/>
      <c r="I138" s="612"/>
      <c r="J138" s="612"/>
      <c r="K138" s="612"/>
      <c r="L138" s="612"/>
      <c r="M138" s="612"/>
      <c r="N138" s="612"/>
      <c r="O138" s="612"/>
      <c r="P138" s="612"/>
      <c r="Q138" s="612"/>
      <c r="R138" s="612"/>
      <c r="S138" s="28"/>
    </row>
    <row r="139" spans="2:19" ht="12.75" customHeight="1">
      <c r="B139" s="976" t="s">
        <v>1791</v>
      </c>
      <c r="C139" s="976"/>
      <c r="D139" s="16" t="s">
        <v>32</v>
      </c>
      <c r="E139" s="613">
        <v>100</v>
      </c>
      <c r="F139" s="612">
        <f t="shared" ref="F139:R139" si="27">IF($E48&gt;0,F48*100/$E48,0)</f>
        <v>7.4129601865733799</v>
      </c>
      <c r="G139" s="612">
        <f t="shared" si="27"/>
        <v>7.2713643178410798</v>
      </c>
      <c r="H139" s="612">
        <f t="shared" si="27"/>
        <v>8.6706646676661663</v>
      </c>
      <c r="I139" s="612">
        <f t="shared" si="27"/>
        <v>8.0792936864900877</v>
      </c>
      <c r="J139" s="612">
        <f t="shared" si="27"/>
        <v>8.5373979676828249</v>
      </c>
      <c r="K139" s="612">
        <f t="shared" si="27"/>
        <v>8.4457771114442775</v>
      </c>
      <c r="L139" s="612">
        <f t="shared" si="27"/>
        <v>9.1037814426120267</v>
      </c>
      <c r="M139" s="612">
        <f t="shared" si="27"/>
        <v>8.6373479926703318</v>
      </c>
      <c r="N139" s="612">
        <f t="shared" si="27"/>
        <v>8.9788439113776448</v>
      </c>
      <c r="O139" s="612">
        <f t="shared" si="27"/>
        <v>8.9871730801266025</v>
      </c>
      <c r="P139" s="612">
        <f t="shared" si="27"/>
        <v>8.029318673996336</v>
      </c>
      <c r="Q139" s="612">
        <f t="shared" si="27"/>
        <v>7.8460769615192403</v>
      </c>
      <c r="R139" s="612">
        <f t="shared" si="27"/>
        <v>0</v>
      </c>
      <c r="S139" s="28"/>
    </row>
    <row r="140" spans="2:19" ht="12.75" customHeight="1">
      <c r="B140" s="977" t="s">
        <v>171</v>
      </c>
      <c r="C140" s="977"/>
      <c r="D140" s="16" t="s">
        <v>34</v>
      </c>
      <c r="E140" s="613">
        <v>100</v>
      </c>
      <c r="F140" s="612">
        <f t="shared" ref="F140:R140" si="28">IF($E49&gt;0,F49*100/$E49,0)</f>
        <v>21.428571428571427</v>
      </c>
      <c r="G140" s="612">
        <f t="shared" si="28"/>
        <v>7.1428571428571432</v>
      </c>
      <c r="H140" s="612">
        <f t="shared" si="28"/>
        <v>14.285714285714286</v>
      </c>
      <c r="I140" s="612">
        <f t="shared" si="28"/>
        <v>0</v>
      </c>
      <c r="J140" s="612">
        <f t="shared" si="28"/>
        <v>7.1428571428571432</v>
      </c>
      <c r="K140" s="612">
        <f t="shared" si="28"/>
        <v>0</v>
      </c>
      <c r="L140" s="612">
        <f t="shared" si="28"/>
        <v>0</v>
      </c>
      <c r="M140" s="612">
        <f t="shared" si="28"/>
        <v>14.285714285714286</v>
      </c>
      <c r="N140" s="612">
        <f t="shared" si="28"/>
        <v>7.1428571428571432</v>
      </c>
      <c r="O140" s="612">
        <f t="shared" si="28"/>
        <v>7.1428571428571432</v>
      </c>
      <c r="P140" s="612">
        <f t="shared" si="28"/>
        <v>0</v>
      </c>
      <c r="Q140" s="612">
        <f t="shared" si="28"/>
        <v>21.428571428571427</v>
      </c>
      <c r="R140" s="612">
        <f t="shared" si="28"/>
        <v>0</v>
      </c>
      <c r="S140" s="28"/>
    </row>
    <row r="141" spans="2:19">
      <c r="B141" s="64"/>
      <c r="C141" s="65"/>
      <c r="D141" s="16" t="s">
        <v>120</v>
      </c>
      <c r="E141" s="613">
        <v>100</v>
      </c>
      <c r="F141" s="612">
        <f t="shared" ref="F141:R141" si="29">IF($E50&gt;0,F50*100/$E50,0)</f>
        <v>10.344827586206897</v>
      </c>
      <c r="G141" s="612">
        <f t="shared" si="29"/>
        <v>6.8965517241379306</v>
      </c>
      <c r="H141" s="612">
        <f t="shared" si="29"/>
        <v>6.8965517241379306</v>
      </c>
      <c r="I141" s="612">
        <f t="shared" si="29"/>
        <v>6.8965517241379306</v>
      </c>
      <c r="J141" s="612">
        <f t="shared" si="29"/>
        <v>6.8965517241379306</v>
      </c>
      <c r="K141" s="612">
        <f t="shared" si="29"/>
        <v>6.8965517241379306</v>
      </c>
      <c r="L141" s="612">
        <f t="shared" si="29"/>
        <v>13.793103448275861</v>
      </c>
      <c r="M141" s="612">
        <f t="shared" si="29"/>
        <v>3.4482758620689653</v>
      </c>
      <c r="N141" s="612">
        <f t="shared" si="29"/>
        <v>13.793103448275861</v>
      </c>
      <c r="O141" s="612">
        <f t="shared" si="29"/>
        <v>3.4482758620689653</v>
      </c>
      <c r="P141" s="612">
        <f t="shared" si="29"/>
        <v>17.241379310344829</v>
      </c>
      <c r="Q141" s="612">
        <f t="shared" si="29"/>
        <v>3.4482758620689653</v>
      </c>
      <c r="R141" s="612">
        <f t="shared" si="29"/>
        <v>0</v>
      </c>
      <c r="S141" s="28"/>
    </row>
    <row r="142" spans="2:19">
      <c r="B142" s="64"/>
      <c r="C142" s="65"/>
      <c r="D142" s="47"/>
      <c r="E142" s="611"/>
      <c r="F142" s="612"/>
      <c r="G142" s="612"/>
      <c r="H142" s="612"/>
      <c r="I142" s="612"/>
      <c r="J142" s="612"/>
      <c r="K142" s="612"/>
      <c r="L142" s="612"/>
      <c r="M142" s="612"/>
      <c r="N142" s="612"/>
      <c r="O142" s="612"/>
      <c r="P142" s="612"/>
      <c r="Q142" s="612"/>
      <c r="R142" s="612"/>
      <c r="S142" s="28"/>
    </row>
    <row r="143" spans="2:19">
      <c r="B143" s="55" t="s">
        <v>87</v>
      </c>
      <c r="C143" s="147"/>
      <c r="D143" s="16" t="s">
        <v>32</v>
      </c>
      <c r="E143" s="613">
        <v>100</v>
      </c>
      <c r="F143" s="612">
        <f t="shared" ref="F143:R143" si="30">IF($E52&gt;0,F52*100/$E52,0)</f>
        <v>8.5755349728521235</v>
      </c>
      <c r="G143" s="612">
        <f t="shared" si="30"/>
        <v>8.0325774512935162</v>
      </c>
      <c r="H143" s="612">
        <f t="shared" si="30"/>
        <v>8.7831363781539444</v>
      </c>
      <c r="I143" s="612">
        <f t="shared" si="30"/>
        <v>8.3839029064196744</v>
      </c>
      <c r="J143" s="612">
        <f t="shared" si="30"/>
        <v>7.9207920792079207</v>
      </c>
      <c r="K143" s="612">
        <f t="shared" si="30"/>
        <v>8.4956882785052699</v>
      </c>
      <c r="L143" s="612">
        <f t="shared" si="30"/>
        <v>8.3679335675503026</v>
      </c>
      <c r="M143" s="612">
        <f t="shared" si="30"/>
        <v>7.872884062599808</v>
      </c>
      <c r="N143" s="612">
        <f t="shared" si="30"/>
        <v>8.6074736505908653</v>
      </c>
      <c r="O143" s="612">
        <f t="shared" si="30"/>
        <v>8.1922708399872253</v>
      </c>
      <c r="P143" s="612">
        <f t="shared" si="30"/>
        <v>8.8310443947620563</v>
      </c>
      <c r="Q143" s="612">
        <f t="shared" si="30"/>
        <v>7.9367614180772916</v>
      </c>
      <c r="R143" s="612">
        <f t="shared" si="30"/>
        <v>0</v>
      </c>
      <c r="S143" s="28"/>
    </row>
    <row r="144" spans="2:19">
      <c r="B144" s="118" t="s">
        <v>88</v>
      </c>
      <c r="C144" s="68"/>
      <c r="D144" s="16" t="s">
        <v>34</v>
      </c>
      <c r="E144" s="613">
        <v>100</v>
      </c>
      <c r="F144" s="612">
        <f t="shared" ref="F144:R144" si="31">IF($E53&gt;0,F53*100/$E53,0)</f>
        <v>8.1632653061224492</v>
      </c>
      <c r="G144" s="612">
        <f t="shared" si="31"/>
        <v>4.0816326530612246</v>
      </c>
      <c r="H144" s="612">
        <f t="shared" si="31"/>
        <v>10.204081632653061</v>
      </c>
      <c r="I144" s="612">
        <f t="shared" si="31"/>
        <v>4.0816326530612246</v>
      </c>
      <c r="J144" s="612">
        <f t="shared" si="31"/>
        <v>10.204081632653061</v>
      </c>
      <c r="K144" s="612">
        <f t="shared" si="31"/>
        <v>6.1224489795918364</v>
      </c>
      <c r="L144" s="612">
        <f t="shared" si="31"/>
        <v>6.1224489795918364</v>
      </c>
      <c r="M144" s="612">
        <f t="shared" si="31"/>
        <v>14.285714285714286</v>
      </c>
      <c r="N144" s="612">
        <f t="shared" si="31"/>
        <v>8.1632653061224492</v>
      </c>
      <c r="O144" s="612">
        <f t="shared" si="31"/>
        <v>8.1632653061224492</v>
      </c>
      <c r="P144" s="612">
        <f t="shared" si="31"/>
        <v>12.244897959183673</v>
      </c>
      <c r="Q144" s="612">
        <f t="shared" si="31"/>
        <v>8.1632653061224492</v>
      </c>
      <c r="R144" s="612">
        <f t="shared" si="31"/>
        <v>0</v>
      </c>
      <c r="S144" s="28"/>
    </row>
    <row r="145" spans="2:19">
      <c r="B145" s="118"/>
      <c r="C145" s="68"/>
      <c r="D145" s="16" t="s">
        <v>120</v>
      </c>
      <c r="E145" s="613">
        <v>100</v>
      </c>
      <c r="F145" s="612">
        <f t="shared" ref="F145:R145" si="32">IF($E54&gt;0,F54*100/$E54,0)</f>
        <v>7.6923076923076925</v>
      </c>
      <c r="G145" s="612">
        <f t="shared" si="32"/>
        <v>7.6923076923076925</v>
      </c>
      <c r="H145" s="612">
        <f t="shared" si="32"/>
        <v>7.6923076923076925</v>
      </c>
      <c r="I145" s="612">
        <f t="shared" si="32"/>
        <v>12.820512820512821</v>
      </c>
      <c r="J145" s="612">
        <f t="shared" si="32"/>
        <v>15.384615384615385</v>
      </c>
      <c r="K145" s="612">
        <f t="shared" si="32"/>
        <v>10.256410256410257</v>
      </c>
      <c r="L145" s="612">
        <f t="shared" si="32"/>
        <v>10.256410256410257</v>
      </c>
      <c r="M145" s="612">
        <f t="shared" si="32"/>
        <v>2.5641025641025643</v>
      </c>
      <c r="N145" s="612">
        <f t="shared" si="32"/>
        <v>7.6923076923076925</v>
      </c>
      <c r="O145" s="612">
        <f t="shared" si="32"/>
        <v>0</v>
      </c>
      <c r="P145" s="612">
        <f t="shared" si="32"/>
        <v>7.6923076923076925</v>
      </c>
      <c r="Q145" s="612">
        <f t="shared" si="32"/>
        <v>10.256410256410257</v>
      </c>
      <c r="R145" s="612">
        <f t="shared" si="32"/>
        <v>0</v>
      </c>
      <c r="S145" s="28"/>
    </row>
    <row r="146" spans="2:19">
      <c r="B146" s="55"/>
      <c r="C146" s="147"/>
      <c r="D146" s="47"/>
      <c r="E146" s="614"/>
      <c r="F146" s="612"/>
      <c r="G146" s="612"/>
      <c r="H146" s="612"/>
      <c r="I146" s="612"/>
      <c r="J146" s="612"/>
      <c r="K146" s="612"/>
      <c r="L146" s="612"/>
      <c r="M146" s="612"/>
      <c r="N146" s="612"/>
      <c r="O146" s="612"/>
      <c r="P146" s="612"/>
      <c r="Q146" s="612"/>
      <c r="R146" s="612"/>
      <c r="S146" s="28"/>
    </row>
    <row r="147" spans="2:19" ht="16.5" customHeight="1">
      <c r="B147" s="948" t="s">
        <v>1792</v>
      </c>
      <c r="C147" s="948"/>
      <c r="D147" s="16" t="s">
        <v>32</v>
      </c>
      <c r="E147" s="615">
        <v>100</v>
      </c>
      <c r="F147" s="612">
        <f t="shared" ref="F147:R147" si="33">IF($E56&gt;0,F56*100/$E56,0)</f>
        <v>6.1025223759153784</v>
      </c>
      <c r="G147" s="612">
        <f t="shared" si="33"/>
        <v>7.6484947111472739</v>
      </c>
      <c r="H147" s="612">
        <f t="shared" si="33"/>
        <v>6.9161920260374288</v>
      </c>
      <c r="I147" s="612">
        <f t="shared" si="33"/>
        <v>7.2416598860862491</v>
      </c>
      <c r="J147" s="612">
        <f t="shared" si="33"/>
        <v>10.414971521562245</v>
      </c>
      <c r="K147" s="612">
        <f t="shared" si="33"/>
        <v>10.740439381611067</v>
      </c>
      <c r="L147" s="612">
        <f t="shared" si="33"/>
        <v>9.2758340113913746</v>
      </c>
      <c r="M147" s="612">
        <f t="shared" si="33"/>
        <v>9.5199349064279897</v>
      </c>
      <c r="N147" s="612">
        <f t="shared" si="33"/>
        <v>9.2758340113913746</v>
      </c>
      <c r="O147" s="612">
        <f t="shared" si="33"/>
        <v>8.3807973962571189</v>
      </c>
      <c r="P147" s="612">
        <f t="shared" si="33"/>
        <v>7.3230268510984544</v>
      </c>
      <c r="Q147" s="612">
        <f t="shared" si="33"/>
        <v>7.1602929210740438</v>
      </c>
      <c r="R147" s="612">
        <f t="shared" si="33"/>
        <v>0</v>
      </c>
      <c r="S147" s="28"/>
    </row>
    <row r="148" spans="2:19" ht="16.5" customHeight="1">
      <c r="B148" s="977" t="s">
        <v>172</v>
      </c>
      <c r="C148" s="977"/>
      <c r="D148" s="16" t="s">
        <v>34</v>
      </c>
      <c r="E148" s="612">
        <f t="shared" ref="E148:R148" si="34">IF($E57&gt;0,E57*100/$E57,0)</f>
        <v>0</v>
      </c>
      <c r="F148" s="612">
        <f t="shared" si="34"/>
        <v>0</v>
      </c>
      <c r="G148" s="612">
        <f t="shared" si="34"/>
        <v>0</v>
      </c>
      <c r="H148" s="612">
        <f t="shared" si="34"/>
        <v>0</v>
      </c>
      <c r="I148" s="612">
        <f t="shared" si="34"/>
        <v>0</v>
      </c>
      <c r="J148" s="612">
        <f t="shared" si="34"/>
        <v>0</v>
      </c>
      <c r="K148" s="612">
        <f t="shared" si="34"/>
        <v>0</v>
      </c>
      <c r="L148" s="612">
        <f t="shared" si="34"/>
        <v>0</v>
      </c>
      <c r="M148" s="612">
        <f t="shared" si="34"/>
        <v>0</v>
      </c>
      <c r="N148" s="612">
        <f t="shared" si="34"/>
        <v>0</v>
      </c>
      <c r="O148" s="612">
        <f t="shared" si="34"/>
        <v>0</v>
      </c>
      <c r="P148" s="612">
        <f t="shared" si="34"/>
        <v>0</v>
      </c>
      <c r="Q148" s="612">
        <f t="shared" si="34"/>
        <v>0</v>
      </c>
      <c r="R148" s="612">
        <f t="shared" si="34"/>
        <v>0</v>
      </c>
      <c r="S148" s="28"/>
    </row>
    <row r="149" spans="2:19">
      <c r="B149" s="118"/>
      <c r="C149" s="147"/>
      <c r="D149" s="16" t="s">
        <v>120</v>
      </c>
      <c r="E149" s="613">
        <v>100</v>
      </c>
      <c r="F149" s="612">
        <f t="shared" ref="F149:R149" si="35">IF($E58&gt;0,F58*100/$E58,0)</f>
        <v>0</v>
      </c>
      <c r="G149" s="612">
        <f t="shared" si="35"/>
        <v>0</v>
      </c>
      <c r="H149" s="612">
        <f t="shared" si="35"/>
        <v>16.666666666666668</v>
      </c>
      <c r="I149" s="612">
        <f t="shared" si="35"/>
        <v>0</v>
      </c>
      <c r="J149" s="612">
        <f t="shared" si="35"/>
        <v>0</v>
      </c>
      <c r="K149" s="612">
        <f t="shared" si="35"/>
        <v>0</v>
      </c>
      <c r="L149" s="612">
        <f t="shared" si="35"/>
        <v>0</v>
      </c>
      <c r="M149" s="612">
        <f t="shared" si="35"/>
        <v>16.666666666666668</v>
      </c>
      <c r="N149" s="612">
        <f t="shared" si="35"/>
        <v>16.666666666666668</v>
      </c>
      <c r="O149" s="612">
        <f t="shared" si="35"/>
        <v>33.333333333333336</v>
      </c>
      <c r="P149" s="612">
        <f t="shared" si="35"/>
        <v>0</v>
      </c>
      <c r="Q149" s="612">
        <f t="shared" si="35"/>
        <v>16.666666666666668</v>
      </c>
      <c r="R149" s="612">
        <f t="shared" si="35"/>
        <v>0</v>
      </c>
      <c r="S149" s="28"/>
    </row>
    <row r="150" spans="2:19">
      <c r="B150" s="118"/>
      <c r="C150" s="68"/>
      <c r="D150" s="16"/>
      <c r="E150" s="615"/>
      <c r="F150" s="612"/>
      <c r="G150" s="612"/>
      <c r="H150" s="612"/>
      <c r="I150" s="612"/>
      <c r="J150" s="612"/>
      <c r="K150" s="612"/>
      <c r="L150" s="612"/>
      <c r="M150" s="612"/>
      <c r="N150" s="612"/>
      <c r="O150" s="612"/>
      <c r="P150" s="612"/>
      <c r="Q150" s="612"/>
      <c r="R150" s="612"/>
      <c r="S150" s="28"/>
    </row>
    <row r="151" spans="2:19">
      <c r="B151" s="55" t="s">
        <v>89</v>
      </c>
      <c r="C151" s="147"/>
      <c r="D151" s="16" t="s">
        <v>32</v>
      </c>
      <c r="E151" s="613">
        <v>100</v>
      </c>
      <c r="F151" s="612">
        <f t="shared" ref="F151:R151" si="36">IF($E60&gt;0,F60*100/$E60,0)</f>
        <v>7.7067669172932334</v>
      </c>
      <c r="G151" s="612">
        <f t="shared" si="36"/>
        <v>6.2030075187969924</v>
      </c>
      <c r="H151" s="612">
        <f t="shared" si="36"/>
        <v>9.2105263157894743</v>
      </c>
      <c r="I151" s="612">
        <f t="shared" si="36"/>
        <v>7.7067669172932334</v>
      </c>
      <c r="J151" s="612">
        <f t="shared" si="36"/>
        <v>7.7067669172932334</v>
      </c>
      <c r="K151" s="612">
        <f t="shared" si="36"/>
        <v>7.8947368421052628</v>
      </c>
      <c r="L151" s="612">
        <f t="shared" si="36"/>
        <v>9.3984962406015029</v>
      </c>
      <c r="M151" s="612">
        <f t="shared" si="36"/>
        <v>10.150375939849624</v>
      </c>
      <c r="N151" s="612">
        <f t="shared" si="36"/>
        <v>7.1428571428571432</v>
      </c>
      <c r="O151" s="612">
        <f t="shared" si="36"/>
        <v>9.022556390977444</v>
      </c>
      <c r="P151" s="612">
        <f t="shared" si="36"/>
        <v>8.8345864661654137</v>
      </c>
      <c r="Q151" s="612">
        <f t="shared" si="36"/>
        <v>9.022556390977444</v>
      </c>
      <c r="R151" s="612">
        <f t="shared" si="36"/>
        <v>0</v>
      </c>
      <c r="S151" s="28"/>
    </row>
    <row r="152" spans="2:19">
      <c r="B152" s="118" t="s">
        <v>90</v>
      </c>
      <c r="C152" s="68"/>
      <c r="D152" s="16" t="s">
        <v>34</v>
      </c>
      <c r="E152" s="613">
        <v>100</v>
      </c>
      <c r="F152" s="612">
        <f t="shared" ref="F152:R152" si="37">IF($E61&gt;0,F61*100/$E61,0)</f>
        <v>0</v>
      </c>
      <c r="G152" s="612">
        <f t="shared" si="37"/>
        <v>0</v>
      </c>
      <c r="H152" s="612">
        <f t="shared" si="37"/>
        <v>33.333333333333336</v>
      </c>
      <c r="I152" s="612">
        <f t="shared" si="37"/>
        <v>0</v>
      </c>
      <c r="J152" s="612">
        <f t="shared" si="37"/>
        <v>0</v>
      </c>
      <c r="K152" s="612">
        <f t="shared" si="37"/>
        <v>33.333333333333336</v>
      </c>
      <c r="L152" s="612">
        <f t="shared" si="37"/>
        <v>33.333333333333336</v>
      </c>
      <c r="M152" s="612">
        <f t="shared" si="37"/>
        <v>0</v>
      </c>
      <c r="N152" s="612">
        <f t="shared" si="37"/>
        <v>0</v>
      </c>
      <c r="O152" s="612">
        <f t="shared" si="37"/>
        <v>0</v>
      </c>
      <c r="P152" s="612">
        <f t="shared" si="37"/>
        <v>0</v>
      </c>
      <c r="Q152" s="612">
        <f t="shared" si="37"/>
        <v>0</v>
      </c>
      <c r="R152" s="612">
        <f t="shared" si="37"/>
        <v>0</v>
      </c>
      <c r="S152" s="28"/>
    </row>
    <row r="153" spans="2:19">
      <c r="B153" s="55"/>
      <c r="C153" s="147"/>
      <c r="D153" s="16" t="s">
        <v>120</v>
      </c>
      <c r="E153" s="613">
        <v>100</v>
      </c>
      <c r="F153" s="612">
        <f t="shared" ref="F153:R153" si="38">IF($E62&gt;0,F62*100/$E62,0)</f>
        <v>0</v>
      </c>
      <c r="G153" s="612">
        <f t="shared" si="38"/>
        <v>0</v>
      </c>
      <c r="H153" s="612">
        <f t="shared" si="38"/>
        <v>0</v>
      </c>
      <c r="I153" s="612">
        <f t="shared" si="38"/>
        <v>50</v>
      </c>
      <c r="J153" s="612">
        <f t="shared" si="38"/>
        <v>0</v>
      </c>
      <c r="K153" s="612">
        <f t="shared" si="38"/>
        <v>0</v>
      </c>
      <c r="L153" s="612">
        <f t="shared" si="38"/>
        <v>0</v>
      </c>
      <c r="M153" s="612">
        <f t="shared" si="38"/>
        <v>0</v>
      </c>
      <c r="N153" s="612">
        <f t="shared" si="38"/>
        <v>0</v>
      </c>
      <c r="O153" s="612">
        <f t="shared" si="38"/>
        <v>0</v>
      </c>
      <c r="P153" s="612">
        <f t="shared" si="38"/>
        <v>0</v>
      </c>
      <c r="Q153" s="612">
        <f t="shared" si="38"/>
        <v>50</v>
      </c>
      <c r="R153" s="612">
        <f t="shared" si="38"/>
        <v>0</v>
      </c>
      <c r="S153" s="28"/>
    </row>
    <row r="154" spans="2:19">
      <c r="B154" s="55"/>
      <c r="C154" s="147"/>
      <c r="D154" s="16"/>
      <c r="E154" s="615"/>
      <c r="F154" s="612"/>
      <c r="G154" s="612"/>
      <c r="H154" s="612"/>
      <c r="I154" s="612"/>
      <c r="J154" s="612"/>
      <c r="K154" s="612"/>
      <c r="L154" s="612"/>
      <c r="M154" s="612"/>
      <c r="N154" s="612"/>
      <c r="O154" s="612"/>
      <c r="P154" s="612"/>
      <c r="Q154" s="612"/>
      <c r="R154" s="612"/>
      <c r="S154" s="28"/>
    </row>
    <row r="155" spans="2:19">
      <c r="B155" s="55" t="s">
        <v>91</v>
      </c>
      <c r="C155" s="147"/>
      <c r="D155" s="16" t="s">
        <v>32</v>
      </c>
      <c r="E155" s="613">
        <v>100</v>
      </c>
      <c r="F155" s="612">
        <f t="shared" ref="F155:R155" si="39">IF($E64&gt;0,F64*100/$E64,0)</f>
        <v>9.3605189990732161</v>
      </c>
      <c r="G155" s="612">
        <f t="shared" si="39"/>
        <v>8.7117701575532909</v>
      </c>
      <c r="H155" s="612">
        <f t="shared" si="39"/>
        <v>7.8776645041705287</v>
      </c>
      <c r="I155" s="612">
        <f t="shared" si="39"/>
        <v>9.2678405931417984</v>
      </c>
      <c r="J155" s="612">
        <f t="shared" si="39"/>
        <v>7.4142724745134387</v>
      </c>
      <c r="K155" s="612">
        <f t="shared" si="39"/>
        <v>9.7312326227988883</v>
      </c>
      <c r="L155" s="612">
        <f t="shared" si="39"/>
        <v>7.9703429101019463</v>
      </c>
      <c r="M155" s="612">
        <f t="shared" si="39"/>
        <v>8.5264133456904538</v>
      </c>
      <c r="N155" s="612">
        <f t="shared" si="39"/>
        <v>7.8776645041705287</v>
      </c>
      <c r="O155" s="612">
        <f t="shared" si="39"/>
        <v>7.599629286376274</v>
      </c>
      <c r="P155" s="612">
        <f t="shared" si="39"/>
        <v>7.4142724745134387</v>
      </c>
      <c r="Q155" s="612">
        <f t="shared" si="39"/>
        <v>8.248378127896201</v>
      </c>
      <c r="R155" s="612">
        <f t="shared" si="39"/>
        <v>0</v>
      </c>
      <c r="S155" s="28"/>
    </row>
    <row r="156" spans="2:19">
      <c r="B156" s="118" t="s">
        <v>92</v>
      </c>
      <c r="C156" s="147"/>
      <c r="D156" s="16" t="s">
        <v>34</v>
      </c>
      <c r="E156" s="612">
        <v>100</v>
      </c>
      <c r="F156" s="612">
        <f t="shared" ref="F156:R156" si="40">IF($E65&gt;0,F65*100/$E65,0)</f>
        <v>0</v>
      </c>
      <c r="G156" s="579">
        <v>100</v>
      </c>
      <c r="H156" s="612">
        <f t="shared" si="40"/>
        <v>0</v>
      </c>
      <c r="I156" s="612">
        <f t="shared" si="40"/>
        <v>0</v>
      </c>
      <c r="J156" s="612">
        <f t="shared" si="40"/>
        <v>0</v>
      </c>
      <c r="K156" s="612">
        <f t="shared" si="40"/>
        <v>0</v>
      </c>
      <c r="L156" s="612">
        <f t="shared" si="40"/>
        <v>0</v>
      </c>
      <c r="M156" s="612">
        <f t="shared" si="40"/>
        <v>0</v>
      </c>
      <c r="N156" s="612">
        <f t="shared" si="40"/>
        <v>0</v>
      </c>
      <c r="O156" s="612">
        <f t="shared" si="40"/>
        <v>0</v>
      </c>
      <c r="P156" s="612">
        <f t="shared" si="40"/>
        <v>0</v>
      </c>
      <c r="Q156" s="612">
        <f t="shared" si="40"/>
        <v>0</v>
      </c>
      <c r="R156" s="612">
        <f t="shared" si="40"/>
        <v>0</v>
      </c>
      <c r="S156" s="28"/>
    </row>
    <row r="157" spans="2:19">
      <c r="B157" s="144"/>
      <c r="C157" s="68"/>
      <c r="D157" s="16" t="s">
        <v>120</v>
      </c>
      <c r="E157" s="613">
        <v>100</v>
      </c>
      <c r="F157" s="612">
        <f t="shared" ref="F157:R157" si="41">IF($E66&gt;0,F66*100/$E66,0)</f>
        <v>25</v>
      </c>
      <c r="G157" s="612">
        <f t="shared" si="41"/>
        <v>0</v>
      </c>
      <c r="H157" s="612">
        <f t="shared" si="41"/>
        <v>0</v>
      </c>
      <c r="I157" s="612">
        <f t="shared" si="41"/>
        <v>25</v>
      </c>
      <c r="J157" s="612">
        <f t="shared" si="41"/>
        <v>25</v>
      </c>
      <c r="K157" s="612">
        <f t="shared" si="41"/>
        <v>0</v>
      </c>
      <c r="L157" s="612">
        <f t="shared" si="41"/>
        <v>25</v>
      </c>
      <c r="M157" s="612">
        <f t="shared" si="41"/>
        <v>0</v>
      </c>
      <c r="N157" s="612">
        <f t="shared" si="41"/>
        <v>0</v>
      </c>
      <c r="O157" s="612">
        <f t="shared" si="41"/>
        <v>0</v>
      </c>
      <c r="P157" s="612">
        <f t="shared" si="41"/>
        <v>0</v>
      </c>
      <c r="Q157" s="612">
        <f t="shared" si="41"/>
        <v>0</v>
      </c>
      <c r="R157" s="612">
        <f t="shared" si="41"/>
        <v>0</v>
      </c>
      <c r="S157" s="28"/>
    </row>
    <row r="158" spans="2:19">
      <c r="B158" s="55"/>
      <c r="C158" s="147"/>
      <c r="D158" s="16"/>
      <c r="E158" s="615"/>
      <c r="F158" s="612"/>
      <c r="G158" s="612"/>
      <c r="H158" s="612"/>
      <c r="I158" s="612"/>
      <c r="J158" s="612"/>
      <c r="K158" s="612"/>
      <c r="L158" s="612"/>
      <c r="M158" s="612"/>
      <c r="N158" s="612"/>
      <c r="O158" s="612"/>
      <c r="P158" s="612"/>
      <c r="Q158" s="612"/>
      <c r="R158" s="612"/>
      <c r="S158" s="28"/>
    </row>
    <row r="159" spans="2:19" ht="12.75" customHeight="1">
      <c r="B159" s="948" t="s">
        <v>1801</v>
      </c>
      <c r="C159" s="948"/>
      <c r="D159" s="16" t="s">
        <v>32</v>
      </c>
      <c r="E159" s="613">
        <v>100</v>
      </c>
      <c r="F159" s="612">
        <f t="shared" ref="F159:R159" si="42">IF($E68&gt;0,F68*100/$E68,0)</f>
        <v>9.518828451882845</v>
      </c>
      <c r="G159" s="612">
        <f t="shared" si="42"/>
        <v>9.4142259414225933</v>
      </c>
      <c r="H159" s="612">
        <f t="shared" si="42"/>
        <v>9.518828451882845</v>
      </c>
      <c r="I159" s="612">
        <f t="shared" si="42"/>
        <v>7.00836820083682</v>
      </c>
      <c r="J159" s="612">
        <f t="shared" si="42"/>
        <v>8.2635983263598334</v>
      </c>
      <c r="K159" s="612">
        <f t="shared" si="42"/>
        <v>8.1589958158995817</v>
      </c>
      <c r="L159" s="612">
        <f t="shared" si="42"/>
        <v>9.3096234309623433</v>
      </c>
      <c r="M159" s="612">
        <f t="shared" si="42"/>
        <v>7.2175732217573225</v>
      </c>
      <c r="N159" s="612">
        <f t="shared" si="42"/>
        <v>8.05439330543933</v>
      </c>
      <c r="O159" s="612">
        <f t="shared" si="42"/>
        <v>7.6359832635983267</v>
      </c>
      <c r="P159" s="612">
        <f t="shared" si="42"/>
        <v>7.8451882845188283</v>
      </c>
      <c r="Q159" s="612">
        <f t="shared" si="42"/>
        <v>8.05439330543933</v>
      </c>
      <c r="R159" s="612">
        <f t="shared" si="42"/>
        <v>0</v>
      </c>
      <c r="S159" s="28"/>
    </row>
    <row r="160" spans="2:19" ht="12.75" customHeight="1">
      <c r="B160" s="951" t="s">
        <v>8</v>
      </c>
      <c r="C160" s="951"/>
      <c r="D160" s="16" t="s">
        <v>34</v>
      </c>
      <c r="E160" s="613">
        <f>-F160</f>
        <v>0</v>
      </c>
      <c r="F160" s="612">
        <f t="shared" ref="F160:R160" si="43">IF($E69&gt;0,F69*100/$E69,0)</f>
        <v>0</v>
      </c>
      <c r="G160" s="612">
        <f t="shared" si="43"/>
        <v>0</v>
      </c>
      <c r="H160" s="612">
        <f t="shared" si="43"/>
        <v>0</v>
      </c>
      <c r="I160" s="612">
        <f t="shared" si="43"/>
        <v>0</v>
      </c>
      <c r="J160" s="612">
        <f t="shared" si="43"/>
        <v>0</v>
      </c>
      <c r="K160" s="612">
        <f t="shared" si="43"/>
        <v>0</v>
      </c>
      <c r="L160" s="612">
        <f t="shared" si="43"/>
        <v>0</v>
      </c>
      <c r="M160" s="612">
        <f t="shared" si="43"/>
        <v>0</v>
      </c>
      <c r="N160" s="612">
        <f t="shared" si="43"/>
        <v>0</v>
      </c>
      <c r="O160" s="612">
        <f t="shared" si="43"/>
        <v>0</v>
      </c>
      <c r="P160" s="612">
        <f t="shared" si="43"/>
        <v>0</v>
      </c>
      <c r="Q160" s="612">
        <f t="shared" si="43"/>
        <v>0</v>
      </c>
      <c r="R160" s="612">
        <f t="shared" si="43"/>
        <v>0</v>
      </c>
      <c r="S160" s="28"/>
    </row>
    <row r="161" spans="2:19">
      <c r="B161" s="118"/>
      <c r="C161" s="68"/>
      <c r="D161" s="16" t="s">
        <v>120</v>
      </c>
      <c r="E161" s="613">
        <v>100</v>
      </c>
      <c r="F161" s="612">
        <f t="shared" ref="F161:R161" si="44">IF($E70&gt;0,F70*100/$E70,0)</f>
        <v>0</v>
      </c>
      <c r="G161" s="612">
        <f t="shared" si="44"/>
        <v>20</v>
      </c>
      <c r="H161" s="612">
        <f t="shared" si="44"/>
        <v>20</v>
      </c>
      <c r="I161" s="612">
        <f t="shared" si="44"/>
        <v>20</v>
      </c>
      <c r="J161" s="612">
        <f t="shared" si="44"/>
        <v>0</v>
      </c>
      <c r="K161" s="612">
        <f t="shared" si="44"/>
        <v>20</v>
      </c>
      <c r="L161" s="612">
        <f t="shared" si="44"/>
        <v>0</v>
      </c>
      <c r="M161" s="612">
        <f t="shared" si="44"/>
        <v>0</v>
      </c>
      <c r="N161" s="612">
        <f t="shared" si="44"/>
        <v>0</v>
      </c>
      <c r="O161" s="612">
        <f t="shared" si="44"/>
        <v>0</v>
      </c>
      <c r="P161" s="612">
        <f t="shared" si="44"/>
        <v>0</v>
      </c>
      <c r="Q161" s="612">
        <f t="shared" si="44"/>
        <v>20</v>
      </c>
      <c r="R161" s="612">
        <f t="shared" si="44"/>
        <v>0</v>
      </c>
      <c r="S161" s="28"/>
    </row>
    <row r="162" spans="2:19">
      <c r="B162" s="55"/>
      <c r="C162" s="147"/>
      <c r="D162" s="16"/>
      <c r="E162" s="615"/>
      <c r="F162" s="612"/>
      <c r="G162" s="612"/>
      <c r="H162" s="612"/>
      <c r="I162" s="612"/>
      <c r="J162" s="612"/>
      <c r="K162" s="612"/>
      <c r="L162" s="612"/>
      <c r="M162" s="612"/>
      <c r="N162" s="612"/>
      <c r="O162" s="612"/>
      <c r="P162" s="612"/>
      <c r="Q162" s="612"/>
      <c r="R162" s="612"/>
      <c r="S162" s="28"/>
    </row>
    <row r="163" spans="2:19">
      <c r="B163" s="55" t="s">
        <v>93</v>
      </c>
      <c r="C163" s="147"/>
      <c r="D163" s="16" t="s">
        <v>32</v>
      </c>
      <c r="E163" s="613">
        <v>100</v>
      </c>
      <c r="F163" s="612">
        <f t="shared" ref="F163:R163" si="45">IF($E72&gt;0,F72*100/$E72,0)</f>
        <v>6.1101549053356283</v>
      </c>
      <c r="G163" s="612">
        <f t="shared" si="45"/>
        <v>8.2616179001721175</v>
      </c>
      <c r="H163" s="612">
        <f t="shared" si="45"/>
        <v>9.3803786574870909</v>
      </c>
      <c r="I163" s="612">
        <f t="shared" si="45"/>
        <v>7.5731497418244409</v>
      </c>
      <c r="J163" s="612">
        <f t="shared" si="45"/>
        <v>8.0034423407917377</v>
      </c>
      <c r="K163" s="612">
        <f t="shared" si="45"/>
        <v>8.5197934595524956</v>
      </c>
      <c r="L163" s="612">
        <f t="shared" si="45"/>
        <v>8.0034423407917377</v>
      </c>
      <c r="M163" s="612">
        <f t="shared" si="45"/>
        <v>8.3476764199655769</v>
      </c>
      <c r="N163" s="612">
        <f t="shared" si="45"/>
        <v>9.8967297762478488</v>
      </c>
      <c r="O163" s="612">
        <f t="shared" si="45"/>
        <v>9.2943201376936315</v>
      </c>
      <c r="P163" s="612">
        <f t="shared" si="45"/>
        <v>9.0361445783132535</v>
      </c>
      <c r="Q163" s="612">
        <f t="shared" si="45"/>
        <v>7.5731497418244409</v>
      </c>
      <c r="R163" s="612">
        <f t="shared" si="45"/>
        <v>0</v>
      </c>
      <c r="S163" s="28"/>
    </row>
    <row r="164" spans="2:19">
      <c r="B164" s="118" t="s">
        <v>94</v>
      </c>
      <c r="C164" s="68"/>
      <c r="D164" s="16" t="s">
        <v>34</v>
      </c>
      <c r="E164" s="613">
        <v>100</v>
      </c>
      <c r="F164" s="612">
        <f t="shared" ref="F164:R164" si="46">IF($E73&gt;0,F73*100/$E73,0)</f>
        <v>0</v>
      </c>
      <c r="G164" s="612">
        <f t="shared" si="46"/>
        <v>0</v>
      </c>
      <c r="H164" s="612">
        <f t="shared" si="46"/>
        <v>0</v>
      </c>
      <c r="I164" s="612">
        <f t="shared" si="46"/>
        <v>0</v>
      </c>
      <c r="J164" s="612">
        <f t="shared" si="46"/>
        <v>0</v>
      </c>
      <c r="K164" s="612">
        <f t="shared" si="46"/>
        <v>0</v>
      </c>
      <c r="L164" s="612">
        <f t="shared" si="46"/>
        <v>0</v>
      </c>
      <c r="M164" s="612">
        <f t="shared" si="46"/>
        <v>0</v>
      </c>
      <c r="N164" s="612">
        <f t="shared" si="46"/>
        <v>100</v>
      </c>
      <c r="O164" s="612">
        <f t="shared" si="46"/>
        <v>0</v>
      </c>
      <c r="P164" s="612">
        <f t="shared" si="46"/>
        <v>0</v>
      </c>
      <c r="Q164" s="612">
        <f t="shared" si="46"/>
        <v>0</v>
      </c>
      <c r="R164" s="612">
        <f t="shared" si="46"/>
        <v>0</v>
      </c>
      <c r="S164" s="28"/>
    </row>
    <row r="165" spans="2:19">
      <c r="B165" s="118"/>
      <c r="C165" s="68"/>
      <c r="D165" s="16" t="s">
        <v>120</v>
      </c>
      <c r="E165" s="613">
        <v>100</v>
      </c>
      <c r="F165" s="612">
        <f t="shared" ref="F165:R165" si="47">IF($E74&gt;0,F74*100/$E74,0)</f>
        <v>0</v>
      </c>
      <c r="G165" s="612">
        <f t="shared" si="47"/>
        <v>40</v>
      </c>
      <c r="H165" s="612">
        <f t="shared" si="47"/>
        <v>0</v>
      </c>
      <c r="I165" s="612">
        <f t="shared" si="47"/>
        <v>0</v>
      </c>
      <c r="J165" s="612">
        <f t="shared" si="47"/>
        <v>40</v>
      </c>
      <c r="K165" s="612">
        <f t="shared" si="47"/>
        <v>0</v>
      </c>
      <c r="L165" s="612">
        <f t="shared" si="47"/>
        <v>0</v>
      </c>
      <c r="M165" s="612">
        <f t="shared" si="47"/>
        <v>0</v>
      </c>
      <c r="N165" s="612">
        <f t="shared" si="47"/>
        <v>20</v>
      </c>
      <c r="O165" s="612">
        <f t="shared" si="47"/>
        <v>0</v>
      </c>
      <c r="P165" s="612">
        <f t="shared" si="47"/>
        <v>0</v>
      </c>
      <c r="Q165" s="612">
        <f t="shared" si="47"/>
        <v>0</v>
      </c>
      <c r="R165" s="612">
        <f t="shared" si="47"/>
        <v>0</v>
      </c>
      <c r="S165" s="28"/>
    </row>
    <row r="166" spans="2:19">
      <c r="B166" s="55"/>
      <c r="C166" s="147"/>
      <c r="D166" s="16"/>
      <c r="E166" s="615"/>
      <c r="F166" s="612"/>
      <c r="G166" s="612"/>
      <c r="H166" s="612"/>
      <c r="I166" s="612"/>
      <c r="J166" s="612"/>
      <c r="K166" s="612"/>
      <c r="L166" s="612"/>
      <c r="M166" s="612"/>
      <c r="N166" s="612"/>
      <c r="O166" s="612"/>
      <c r="P166" s="612"/>
      <c r="Q166" s="612"/>
      <c r="R166" s="612"/>
      <c r="S166" s="28"/>
    </row>
    <row r="167" spans="2:19" ht="16.899999999999999" customHeight="1">
      <c r="B167" s="948" t="s">
        <v>1794</v>
      </c>
      <c r="C167" s="948"/>
      <c r="D167" s="16" t="s">
        <v>32</v>
      </c>
      <c r="E167" s="613">
        <v>100</v>
      </c>
      <c r="F167" s="612">
        <f t="shared" ref="F167:R167" si="48">IF($E76&gt;0,F76*100/$E76,0)</f>
        <v>8.3412774070543367</v>
      </c>
      <c r="G167" s="612">
        <f t="shared" si="48"/>
        <v>8.5319351763584361</v>
      </c>
      <c r="H167" s="612">
        <f t="shared" si="48"/>
        <v>7.5548141086749281</v>
      </c>
      <c r="I167" s="612">
        <f t="shared" si="48"/>
        <v>7.7216396568160155</v>
      </c>
      <c r="J167" s="612">
        <f t="shared" si="48"/>
        <v>8.0076263107721637</v>
      </c>
      <c r="K167" s="612">
        <f t="shared" si="48"/>
        <v>8.6987607244995235</v>
      </c>
      <c r="L167" s="612">
        <f t="shared" si="48"/>
        <v>9.3183984747378457</v>
      </c>
      <c r="M167" s="612">
        <f t="shared" si="48"/>
        <v>8.3412774070543367</v>
      </c>
      <c r="N167" s="612">
        <f t="shared" si="48"/>
        <v>9.3183984747378457</v>
      </c>
      <c r="O167" s="612">
        <f t="shared" si="48"/>
        <v>8.8417540514775972</v>
      </c>
      <c r="P167" s="612">
        <f t="shared" si="48"/>
        <v>7.6024785510009529</v>
      </c>
      <c r="Q167" s="612">
        <f t="shared" si="48"/>
        <v>7.7216396568160155</v>
      </c>
      <c r="R167" s="612">
        <f t="shared" si="48"/>
        <v>0</v>
      </c>
      <c r="S167" s="28"/>
    </row>
    <row r="168" spans="2:19" ht="16.5" customHeight="1">
      <c r="B168" s="951" t="s">
        <v>9</v>
      </c>
      <c r="C168" s="951"/>
      <c r="D168" s="16" t="s">
        <v>34</v>
      </c>
      <c r="E168" s="613">
        <v>100</v>
      </c>
      <c r="F168" s="612">
        <f t="shared" ref="F168:R168" si="49">IF($E77&gt;0,F77*100/$E77,0)</f>
        <v>10</v>
      </c>
      <c r="G168" s="612">
        <f t="shared" si="49"/>
        <v>0</v>
      </c>
      <c r="H168" s="612">
        <f t="shared" si="49"/>
        <v>0</v>
      </c>
      <c r="I168" s="612">
        <f t="shared" si="49"/>
        <v>0</v>
      </c>
      <c r="J168" s="612">
        <f t="shared" si="49"/>
        <v>10</v>
      </c>
      <c r="K168" s="612">
        <f t="shared" si="49"/>
        <v>10</v>
      </c>
      <c r="L168" s="612">
        <f t="shared" si="49"/>
        <v>0</v>
      </c>
      <c r="M168" s="612">
        <f t="shared" si="49"/>
        <v>0</v>
      </c>
      <c r="N168" s="612">
        <f t="shared" si="49"/>
        <v>10</v>
      </c>
      <c r="O168" s="612">
        <f t="shared" si="49"/>
        <v>10</v>
      </c>
      <c r="P168" s="612">
        <f t="shared" si="49"/>
        <v>30</v>
      </c>
      <c r="Q168" s="612">
        <f t="shared" si="49"/>
        <v>20</v>
      </c>
      <c r="R168" s="612">
        <f t="shared" si="49"/>
        <v>0</v>
      </c>
      <c r="S168" s="28"/>
    </row>
    <row r="169" spans="2:19">
      <c r="B169" s="118"/>
      <c r="C169" s="147"/>
      <c r="D169" s="16" t="s">
        <v>120</v>
      </c>
      <c r="E169" s="613">
        <v>100</v>
      </c>
      <c r="F169" s="612">
        <f t="shared" ref="F169:R169" si="50">IF($E78&gt;0,F78*100/$E78,0)</f>
        <v>5.2631578947368425</v>
      </c>
      <c r="G169" s="612">
        <f t="shared" si="50"/>
        <v>10.526315789473685</v>
      </c>
      <c r="H169" s="612">
        <f t="shared" si="50"/>
        <v>0</v>
      </c>
      <c r="I169" s="612">
        <f t="shared" si="50"/>
        <v>10.526315789473685</v>
      </c>
      <c r="J169" s="612">
        <f t="shared" si="50"/>
        <v>10.526315789473685</v>
      </c>
      <c r="K169" s="612">
        <f t="shared" si="50"/>
        <v>0</v>
      </c>
      <c r="L169" s="612">
        <f t="shared" si="50"/>
        <v>10.526315789473685</v>
      </c>
      <c r="M169" s="612">
        <f t="shared" si="50"/>
        <v>10.526315789473685</v>
      </c>
      <c r="N169" s="612">
        <f t="shared" si="50"/>
        <v>15.789473684210526</v>
      </c>
      <c r="O169" s="612">
        <f t="shared" si="50"/>
        <v>5.2631578947368425</v>
      </c>
      <c r="P169" s="612">
        <f t="shared" si="50"/>
        <v>15.789473684210526</v>
      </c>
      <c r="Q169" s="612">
        <f t="shared" si="50"/>
        <v>5.2631578947368425</v>
      </c>
      <c r="R169" s="612">
        <f t="shared" si="50"/>
        <v>0</v>
      </c>
      <c r="S169" s="28"/>
    </row>
    <row r="170" spans="2:19">
      <c r="B170" s="118"/>
      <c r="C170" s="68"/>
      <c r="D170" s="16"/>
      <c r="E170" s="615"/>
      <c r="F170" s="612"/>
      <c r="G170" s="612"/>
      <c r="H170" s="612"/>
      <c r="I170" s="612"/>
      <c r="J170" s="612"/>
      <c r="K170" s="612"/>
      <c r="L170" s="612"/>
      <c r="M170" s="612"/>
      <c r="N170" s="612"/>
      <c r="O170" s="612"/>
      <c r="P170" s="612"/>
      <c r="Q170" s="612"/>
      <c r="R170" s="612"/>
      <c r="S170" s="28"/>
    </row>
    <row r="171" spans="2:19" ht="30" customHeight="1">
      <c r="B171" s="961" t="s">
        <v>95</v>
      </c>
      <c r="C171" s="961"/>
      <c r="D171" s="16" t="s">
        <v>32</v>
      </c>
      <c r="E171" s="613">
        <v>100</v>
      </c>
      <c r="F171" s="612">
        <f t="shared" ref="F171:R171" si="51">IF($E80&gt;0,F80*100/$E80,0)</f>
        <v>8.4446564885496187</v>
      </c>
      <c r="G171" s="612">
        <f t="shared" si="51"/>
        <v>7.3234732824427482</v>
      </c>
      <c r="H171" s="612">
        <f t="shared" si="51"/>
        <v>8.9933206106870234</v>
      </c>
      <c r="I171" s="612">
        <f t="shared" si="51"/>
        <v>8.778625954198473</v>
      </c>
      <c r="J171" s="612">
        <f t="shared" si="51"/>
        <v>8.6593511450381673</v>
      </c>
      <c r="K171" s="612">
        <f t="shared" si="51"/>
        <v>8.9456106870229011</v>
      </c>
      <c r="L171" s="612">
        <f t="shared" si="51"/>
        <v>8.4446564885496187</v>
      </c>
      <c r="M171" s="612">
        <f t="shared" si="51"/>
        <v>7.5381679389312977</v>
      </c>
      <c r="N171" s="612">
        <f t="shared" si="51"/>
        <v>8.8740458015267176</v>
      </c>
      <c r="O171" s="612">
        <f t="shared" si="51"/>
        <v>9.1841603053435108</v>
      </c>
      <c r="P171" s="612">
        <f t="shared" si="51"/>
        <v>7.6335877862595423</v>
      </c>
      <c r="Q171" s="612">
        <f t="shared" si="51"/>
        <v>7.1803435114503813</v>
      </c>
      <c r="R171" s="612">
        <f t="shared" si="51"/>
        <v>0</v>
      </c>
      <c r="S171" s="28"/>
    </row>
    <row r="172" spans="2:19" ht="28.5" customHeight="1">
      <c r="B172" s="951" t="s">
        <v>96</v>
      </c>
      <c r="C172" s="951"/>
      <c r="D172" s="16" t="s">
        <v>34</v>
      </c>
      <c r="E172" s="613">
        <v>100</v>
      </c>
      <c r="F172" s="612">
        <f t="shared" ref="F172:R172" si="52">IF($E81&gt;0,F81*100/$E81,0)</f>
        <v>14.285714285714286</v>
      </c>
      <c r="G172" s="612">
        <f t="shared" si="52"/>
        <v>0</v>
      </c>
      <c r="H172" s="612">
        <f t="shared" si="52"/>
        <v>0</v>
      </c>
      <c r="I172" s="612">
        <f t="shared" si="52"/>
        <v>0</v>
      </c>
      <c r="J172" s="612">
        <f t="shared" si="52"/>
        <v>0</v>
      </c>
      <c r="K172" s="612">
        <f t="shared" si="52"/>
        <v>14.285714285714286</v>
      </c>
      <c r="L172" s="612">
        <f t="shared" si="52"/>
        <v>28.571428571428573</v>
      </c>
      <c r="M172" s="612">
        <f t="shared" si="52"/>
        <v>0</v>
      </c>
      <c r="N172" s="612">
        <f t="shared" si="52"/>
        <v>28.571428571428573</v>
      </c>
      <c r="O172" s="612">
        <f t="shared" si="52"/>
        <v>0</v>
      </c>
      <c r="P172" s="612">
        <f t="shared" si="52"/>
        <v>14.285714285714286</v>
      </c>
      <c r="Q172" s="612">
        <f t="shared" si="52"/>
        <v>0</v>
      </c>
      <c r="R172" s="612">
        <f t="shared" si="52"/>
        <v>0</v>
      </c>
      <c r="S172" s="28"/>
    </row>
    <row r="173" spans="2:19" ht="23.1" customHeight="1">
      <c r="B173" s="606"/>
      <c r="C173" s="68"/>
      <c r="D173" s="16" t="s">
        <v>120</v>
      </c>
      <c r="E173" s="613">
        <v>100</v>
      </c>
      <c r="F173" s="612">
        <f t="shared" ref="F173:R173" si="53">IF($E82&gt;0,F82*100/$E82,0)</f>
        <v>0</v>
      </c>
      <c r="G173" s="612">
        <f t="shared" si="53"/>
        <v>16.666666666666668</v>
      </c>
      <c r="H173" s="612">
        <f t="shared" si="53"/>
        <v>25</v>
      </c>
      <c r="I173" s="612">
        <f t="shared" si="53"/>
        <v>0</v>
      </c>
      <c r="J173" s="612">
        <f t="shared" si="53"/>
        <v>25</v>
      </c>
      <c r="K173" s="612">
        <f t="shared" si="53"/>
        <v>16.666666666666668</v>
      </c>
      <c r="L173" s="612">
        <f t="shared" si="53"/>
        <v>0</v>
      </c>
      <c r="M173" s="612">
        <f t="shared" si="53"/>
        <v>8.3333333333333339</v>
      </c>
      <c r="N173" s="612">
        <f t="shared" si="53"/>
        <v>8.3333333333333339</v>
      </c>
      <c r="O173" s="612">
        <f t="shared" si="53"/>
        <v>0</v>
      </c>
      <c r="P173" s="612">
        <f t="shared" si="53"/>
        <v>0</v>
      </c>
      <c r="Q173" s="612">
        <f t="shared" si="53"/>
        <v>0</v>
      </c>
      <c r="R173" s="612">
        <f t="shared" si="53"/>
        <v>0</v>
      </c>
      <c r="S173" s="28"/>
    </row>
    <row r="174" spans="2:19">
      <c r="B174" s="64"/>
      <c r="C174" s="65"/>
      <c r="D174" s="16"/>
      <c r="E174" s="615"/>
      <c r="F174" s="612"/>
      <c r="G174" s="612"/>
      <c r="H174" s="612"/>
      <c r="I174" s="612"/>
      <c r="J174" s="612"/>
      <c r="K174" s="612"/>
      <c r="L174" s="612"/>
      <c r="M174" s="612"/>
      <c r="N174" s="612"/>
      <c r="O174" s="612"/>
      <c r="P174" s="612"/>
      <c r="Q174" s="612"/>
      <c r="R174" s="612"/>
      <c r="S174" s="28"/>
    </row>
    <row r="175" spans="2:19">
      <c r="B175" s="960" t="s">
        <v>97</v>
      </c>
      <c r="C175" s="960"/>
      <c r="D175" s="16" t="s">
        <v>32</v>
      </c>
      <c r="E175" s="613">
        <v>100</v>
      </c>
      <c r="F175" s="612">
        <f t="shared" ref="F175:R175" si="54">IF($E84&gt;0,F84*100/$E84,0)</f>
        <v>9.4072980383885252</v>
      </c>
      <c r="G175" s="612">
        <f t="shared" si="54"/>
        <v>7.7831681079940944</v>
      </c>
      <c r="H175" s="612">
        <f t="shared" si="54"/>
        <v>10.314279687829572</v>
      </c>
      <c r="I175" s="612">
        <f t="shared" si="54"/>
        <v>9.6182240033748148</v>
      </c>
      <c r="J175" s="612">
        <f t="shared" si="54"/>
        <v>9.8924277578569928</v>
      </c>
      <c r="K175" s="612">
        <f t="shared" si="54"/>
        <v>9.5338536173803003</v>
      </c>
      <c r="L175" s="612">
        <f t="shared" si="54"/>
        <v>3.4170006327778948</v>
      </c>
      <c r="M175" s="612">
        <f t="shared" si="54"/>
        <v>4.492723054207973</v>
      </c>
      <c r="N175" s="612">
        <f t="shared" si="54"/>
        <v>9.8924277578569928</v>
      </c>
      <c r="O175" s="612">
        <f t="shared" si="54"/>
        <v>10.377557477325459</v>
      </c>
      <c r="P175" s="612">
        <f t="shared" si="54"/>
        <v>7.994094072980384</v>
      </c>
      <c r="Q175" s="612">
        <f t="shared" si="54"/>
        <v>7.2769457920269982</v>
      </c>
      <c r="R175" s="612">
        <f t="shared" si="54"/>
        <v>0</v>
      </c>
      <c r="S175" s="28"/>
    </row>
    <row r="176" spans="2:19">
      <c r="B176" s="1010" t="s">
        <v>98</v>
      </c>
      <c r="C176" s="1010"/>
      <c r="D176" s="16" t="s">
        <v>34</v>
      </c>
      <c r="E176" s="613">
        <v>100</v>
      </c>
      <c r="F176" s="612">
        <f t="shared" ref="F176:R176" si="55">IF($E85&gt;0,F85*100/$E85,0)</f>
        <v>0</v>
      </c>
      <c r="G176" s="612">
        <f t="shared" si="55"/>
        <v>0</v>
      </c>
      <c r="H176" s="612">
        <f t="shared" si="55"/>
        <v>0</v>
      </c>
      <c r="I176" s="612">
        <f t="shared" si="55"/>
        <v>50</v>
      </c>
      <c r="J176" s="612">
        <f t="shared" si="55"/>
        <v>0</v>
      </c>
      <c r="K176" s="612">
        <f t="shared" si="55"/>
        <v>0</v>
      </c>
      <c r="L176" s="612">
        <f t="shared" si="55"/>
        <v>0</v>
      </c>
      <c r="M176" s="612">
        <f t="shared" si="55"/>
        <v>0</v>
      </c>
      <c r="N176" s="612">
        <f t="shared" si="55"/>
        <v>0</v>
      </c>
      <c r="O176" s="612">
        <f t="shared" si="55"/>
        <v>50</v>
      </c>
      <c r="P176" s="612">
        <f t="shared" si="55"/>
        <v>0</v>
      </c>
      <c r="Q176" s="612">
        <f t="shared" si="55"/>
        <v>0</v>
      </c>
      <c r="R176" s="612">
        <f t="shared" si="55"/>
        <v>0</v>
      </c>
      <c r="S176" s="28"/>
    </row>
    <row r="177" spans="2:19">
      <c r="B177" s="67"/>
      <c r="C177" s="66"/>
      <c r="D177" s="16" t="s">
        <v>120</v>
      </c>
      <c r="E177" s="613">
        <v>100</v>
      </c>
      <c r="F177" s="612">
        <f t="shared" ref="F177:R177" si="56">IF($E86&gt;0,F86*100/$E86,0)</f>
        <v>0</v>
      </c>
      <c r="G177" s="612">
        <f t="shared" si="56"/>
        <v>0</v>
      </c>
      <c r="H177" s="612">
        <f t="shared" si="56"/>
        <v>16.666666666666668</v>
      </c>
      <c r="I177" s="612">
        <f t="shared" si="56"/>
        <v>16.666666666666668</v>
      </c>
      <c r="J177" s="612">
        <f t="shared" si="56"/>
        <v>0</v>
      </c>
      <c r="K177" s="612">
        <f t="shared" si="56"/>
        <v>16.666666666666668</v>
      </c>
      <c r="L177" s="612">
        <f t="shared" si="56"/>
        <v>16.666666666666668</v>
      </c>
      <c r="M177" s="612">
        <f t="shared" si="56"/>
        <v>0</v>
      </c>
      <c r="N177" s="612">
        <f t="shared" si="56"/>
        <v>16.666666666666668</v>
      </c>
      <c r="O177" s="612">
        <f t="shared" si="56"/>
        <v>16.666666666666668</v>
      </c>
      <c r="P177" s="612">
        <f t="shared" si="56"/>
        <v>0</v>
      </c>
      <c r="Q177" s="612">
        <f t="shared" si="56"/>
        <v>0</v>
      </c>
      <c r="R177" s="612">
        <f t="shared" si="56"/>
        <v>0</v>
      </c>
      <c r="S177" s="28"/>
    </row>
    <row r="178" spans="2:19">
      <c r="B178" s="67"/>
      <c r="C178" s="66"/>
      <c r="D178" s="16"/>
      <c r="E178" s="615"/>
      <c r="F178" s="612"/>
      <c r="G178" s="612"/>
      <c r="H178" s="612"/>
      <c r="I178" s="612"/>
      <c r="J178" s="612"/>
      <c r="K178" s="612"/>
      <c r="L178" s="612"/>
      <c r="M178" s="612"/>
      <c r="N178" s="612"/>
      <c r="O178" s="612"/>
      <c r="P178" s="612"/>
      <c r="Q178" s="612"/>
      <c r="R178" s="612"/>
      <c r="S178" s="28"/>
    </row>
    <row r="179" spans="2:19">
      <c r="B179" s="67" t="s">
        <v>99</v>
      </c>
      <c r="C179" s="66"/>
      <c r="D179" s="16" t="s">
        <v>32</v>
      </c>
      <c r="E179" s="613">
        <v>100</v>
      </c>
      <c r="F179" s="612">
        <f t="shared" ref="F179:R179" si="57">IF($E88&gt;0,F88*100/$E88,0)</f>
        <v>8.7521477663230236</v>
      </c>
      <c r="G179" s="612">
        <f t="shared" si="57"/>
        <v>8.0433848797250853</v>
      </c>
      <c r="H179" s="612">
        <f t="shared" si="57"/>
        <v>8.6877147766323031</v>
      </c>
      <c r="I179" s="612">
        <f t="shared" si="57"/>
        <v>8.6769759450171815</v>
      </c>
      <c r="J179" s="612">
        <f t="shared" si="57"/>
        <v>8.1937285223367695</v>
      </c>
      <c r="K179" s="612">
        <f t="shared" si="57"/>
        <v>8.8810137457044682</v>
      </c>
      <c r="L179" s="612">
        <f t="shared" si="57"/>
        <v>7.6997422680412368</v>
      </c>
      <c r="M179" s="612">
        <f t="shared" si="57"/>
        <v>8.0004295532646044</v>
      </c>
      <c r="N179" s="612">
        <f t="shared" si="57"/>
        <v>8.5266323024054991</v>
      </c>
      <c r="O179" s="612">
        <f t="shared" si="57"/>
        <v>8.451460481099657</v>
      </c>
      <c r="P179" s="612">
        <f t="shared" si="57"/>
        <v>8.2366838487972505</v>
      </c>
      <c r="Q179" s="612">
        <f t="shared" si="57"/>
        <v>7.8500859106529211</v>
      </c>
      <c r="R179" s="612">
        <f t="shared" si="57"/>
        <v>0</v>
      </c>
      <c r="S179" s="28"/>
    </row>
    <row r="180" spans="2:19">
      <c r="B180" s="64" t="s">
        <v>100</v>
      </c>
      <c r="C180" s="66"/>
      <c r="D180" s="16" t="s">
        <v>34</v>
      </c>
      <c r="E180" s="613">
        <v>100</v>
      </c>
      <c r="F180" s="612">
        <f t="shared" ref="F180:R180" si="58">IF($E89&gt;0,F89*100/$E89,0)</f>
        <v>16.666666666666668</v>
      </c>
      <c r="G180" s="612">
        <f t="shared" si="58"/>
        <v>0</v>
      </c>
      <c r="H180" s="612">
        <f t="shared" si="58"/>
        <v>0</v>
      </c>
      <c r="I180" s="612">
        <f t="shared" si="58"/>
        <v>0</v>
      </c>
      <c r="J180" s="612">
        <f t="shared" si="58"/>
        <v>0</v>
      </c>
      <c r="K180" s="612">
        <f t="shared" si="58"/>
        <v>0</v>
      </c>
      <c r="L180" s="612">
        <f t="shared" si="58"/>
        <v>0</v>
      </c>
      <c r="M180" s="612">
        <f t="shared" si="58"/>
        <v>0</v>
      </c>
      <c r="N180" s="612">
        <f t="shared" si="58"/>
        <v>0</v>
      </c>
      <c r="O180" s="612">
        <f t="shared" si="58"/>
        <v>16.666666666666668</v>
      </c>
      <c r="P180" s="612">
        <f t="shared" si="58"/>
        <v>33.333333333333336</v>
      </c>
      <c r="Q180" s="612">
        <f t="shared" si="58"/>
        <v>33.333333333333336</v>
      </c>
      <c r="R180" s="612">
        <f t="shared" si="58"/>
        <v>0</v>
      </c>
      <c r="S180" s="28"/>
    </row>
    <row r="181" spans="2:19">
      <c r="B181" s="28"/>
      <c r="C181" s="65"/>
      <c r="D181" s="16" t="s">
        <v>120</v>
      </c>
      <c r="E181" s="613">
        <v>100</v>
      </c>
      <c r="F181" s="612">
        <f t="shared" ref="F181:R181" si="59">IF($E90&gt;0,F90*100/$E90,0)</f>
        <v>12.5</v>
      </c>
      <c r="G181" s="612">
        <f t="shared" si="59"/>
        <v>25</v>
      </c>
      <c r="H181" s="612">
        <f t="shared" si="59"/>
        <v>0</v>
      </c>
      <c r="I181" s="612">
        <f t="shared" si="59"/>
        <v>0</v>
      </c>
      <c r="J181" s="612">
        <f t="shared" si="59"/>
        <v>12.5</v>
      </c>
      <c r="K181" s="612">
        <f t="shared" si="59"/>
        <v>0</v>
      </c>
      <c r="L181" s="612">
        <f t="shared" si="59"/>
        <v>0</v>
      </c>
      <c r="M181" s="612">
        <f t="shared" si="59"/>
        <v>12.5</v>
      </c>
      <c r="N181" s="612">
        <f t="shared" si="59"/>
        <v>0</v>
      </c>
      <c r="O181" s="612">
        <f t="shared" si="59"/>
        <v>0</v>
      </c>
      <c r="P181" s="612">
        <f t="shared" si="59"/>
        <v>25</v>
      </c>
      <c r="Q181" s="612">
        <f t="shared" si="59"/>
        <v>12.5</v>
      </c>
      <c r="R181" s="612">
        <f t="shared" si="59"/>
        <v>0</v>
      </c>
      <c r="S181" s="28"/>
    </row>
    <row r="182" spans="2:19">
      <c r="B182" s="67"/>
      <c r="C182" s="66"/>
      <c r="D182" s="16"/>
      <c r="E182" s="615"/>
      <c r="F182" s="612"/>
      <c r="G182" s="612"/>
      <c r="H182" s="612"/>
      <c r="I182" s="612"/>
      <c r="J182" s="612"/>
      <c r="K182" s="612"/>
      <c r="L182" s="612"/>
      <c r="M182" s="612"/>
      <c r="N182" s="612"/>
      <c r="O182" s="612"/>
      <c r="P182" s="612"/>
      <c r="Q182" s="612"/>
      <c r="R182" s="612"/>
      <c r="S182" s="28"/>
    </row>
    <row r="183" spans="2:19" ht="12.75" customHeight="1">
      <c r="B183" s="948" t="s">
        <v>101</v>
      </c>
      <c r="C183" s="948"/>
      <c r="D183" s="16" t="s">
        <v>32</v>
      </c>
      <c r="E183" s="613">
        <v>100</v>
      </c>
      <c r="F183" s="612">
        <f t="shared" ref="F183:R183" si="60">IF($E92&gt;0,F92*100/$E92,0)</f>
        <v>8.3623693379790947</v>
      </c>
      <c r="G183" s="612">
        <f t="shared" si="60"/>
        <v>6.6202090592334493</v>
      </c>
      <c r="H183" s="612">
        <f t="shared" si="60"/>
        <v>8.7108013937282234</v>
      </c>
      <c r="I183" s="612">
        <f t="shared" si="60"/>
        <v>6.7363530778164922</v>
      </c>
      <c r="J183" s="612">
        <f t="shared" si="60"/>
        <v>8.3623693379790947</v>
      </c>
      <c r="K183" s="612">
        <f t="shared" si="60"/>
        <v>9.9883855981416954</v>
      </c>
      <c r="L183" s="612">
        <f t="shared" si="60"/>
        <v>7.2009291521486647</v>
      </c>
      <c r="M183" s="612">
        <f t="shared" si="60"/>
        <v>7.8977932636469221</v>
      </c>
      <c r="N183" s="612">
        <f t="shared" si="60"/>
        <v>9.6399535423925666</v>
      </c>
      <c r="O183" s="612">
        <f t="shared" si="60"/>
        <v>11.033681765389083</v>
      </c>
      <c r="P183" s="612">
        <f t="shared" si="60"/>
        <v>8.1300813008130088</v>
      </c>
      <c r="Q183" s="612">
        <f t="shared" si="60"/>
        <v>7.3170731707317076</v>
      </c>
      <c r="R183" s="612">
        <f t="shared" si="60"/>
        <v>0</v>
      </c>
      <c r="S183" s="28"/>
    </row>
    <row r="184" spans="2:19" ht="12.75" customHeight="1">
      <c r="B184" s="951" t="s">
        <v>102</v>
      </c>
      <c r="C184" s="951"/>
      <c r="D184" s="16" t="s">
        <v>34</v>
      </c>
      <c r="E184" s="613">
        <v>100</v>
      </c>
      <c r="F184" s="612">
        <f t="shared" ref="F184:R184" si="61">IF($E93&gt;0,F93*100/$E93,0)</f>
        <v>0</v>
      </c>
      <c r="G184" s="612">
        <f t="shared" si="61"/>
        <v>0</v>
      </c>
      <c r="H184" s="612">
        <f t="shared" si="61"/>
        <v>0</v>
      </c>
      <c r="I184" s="612">
        <f t="shared" si="61"/>
        <v>0</v>
      </c>
      <c r="J184" s="612">
        <f t="shared" si="61"/>
        <v>20</v>
      </c>
      <c r="K184" s="612">
        <f t="shared" si="61"/>
        <v>20</v>
      </c>
      <c r="L184" s="612">
        <f t="shared" si="61"/>
        <v>0</v>
      </c>
      <c r="M184" s="612">
        <f t="shared" si="61"/>
        <v>0</v>
      </c>
      <c r="N184" s="612">
        <f t="shared" si="61"/>
        <v>20</v>
      </c>
      <c r="O184" s="612">
        <f t="shared" si="61"/>
        <v>40</v>
      </c>
      <c r="P184" s="612">
        <f t="shared" si="61"/>
        <v>0</v>
      </c>
      <c r="Q184" s="612">
        <f t="shared" si="61"/>
        <v>0</v>
      </c>
      <c r="R184" s="612">
        <f t="shared" si="61"/>
        <v>0</v>
      </c>
      <c r="S184" s="28"/>
    </row>
    <row r="185" spans="2:19">
      <c r="B185" s="606"/>
      <c r="C185" s="68"/>
      <c r="D185" s="16" t="s">
        <v>120</v>
      </c>
      <c r="E185" s="613">
        <v>100</v>
      </c>
      <c r="F185" s="612">
        <f t="shared" ref="F185:R185" si="62">IF($E94&gt;0,F94*100/$E94,0)</f>
        <v>0</v>
      </c>
      <c r="G185" s="612">
        <f t="shared" si="62"/>
        <v>0</v>
      </c>
      <c r="H185" s="612">
        <f t="shared" si="62"/>
        <v>0</v>
      </c>
      <c r="I185" s="612">
        <f t="shared" si="62"/>
        <v>20</v>
      </c>
      <c r="J185" s="612">
        <f t="shared" si="62"/>
        <v>0</v>
      </c>
      <c r="K185" s="612">
        <f t="shared" si="62"/>
        <v>0</v>
      </c>
      <c r="L185" s="612">
        <f t="shared" si="62"/>
        <v>0</v>
      </c>
      <c r="M185" s="612">
        <f t="shared" si="62"/>
        <v>0</v>
      </c>
      <c r="N185" s="612">
        <f t="shared" si="62"/>
        <v>20</v>
      </c>
      <c r="O185" s="612">
        <f t="shared" si="62"/>
        <v>20</v>
      </c>
      <c r="P185" s="612">
        <f t="shared" si="62"/>
        <v>0</v>
      </c>
      <c r="Q185" s="612">
        <f t="shared" si="62"/>
        <v>40</v>
      </c>
      <c r="R185" s="612">
        <f t="shared" si="62"/>
        <v>0</v>
      </c>
      <c r="S185" s="28"/>
    </row>
    <row r="186" spans="2:19">
      <c r="B186" s="118"/>
      <c r="C186" s="68"/>
      <c r="D186" s="16"/>
      <c r="E186" s="615"/>
      <c r="F186" s="612"/>
      <c r="G186" s="612"/>
      <c r="H186" s="612"/>
      <c r="I186" s="612"/>
      <c r="J186" s="612"/>
      <c r="K186" s="612"/>
      <c r="L186" s="612"/>
      <c r="M186" s="612"/>
      <c r="N186" s="612"/>
      <c r="O186" s="612"/>
      <c r="P186" s="612"/>
      <c r="Q186" s="612"/>
      <c r="R186" s="612"/>
      <c r="S186" s="28"/>
    </row>
    <row r="187" spans="2:19">
      <c r="B187" s="55" t="s">
        <v>103</v>
      </c>
      <c r="C187" s="147"/>
      <c r="D187" s="16" t="s">
        <v>32</v>
      </c>
      <c r="E187" s="613">
        <v>100</v>
      </c>
      <c r="F187" s="612">
        <f t="shared" ref="F187:R187" si="63">IF($E96&gt;0,F96*100/$E96,0)</f>
        <v>7.9664570230607969</v>
      </c>
      <c r="G187" s="612">
        <f t="shared" si="63"/>
        <v>6.7085953878406706</v>
      </c>
      <c r="H187" s="612">
        <f t="shared" si="63"/>
        <v>9.0146750524109009</v>
      </c>
      <c r="I187" s="612">
        <f t="shared" si="63"/>
        <v>9.433962264150944</v>
      </c>
      <c r="J187" s="612">
        <f t="shared" si="63"/>
        <v>10.482180293501049</v>
      </c>
      <c r="K187" s="612">
        <f t="shared" si="63"/>
        <v>8.3857442348008391</v>
      </c>
      <c r="L187" s="612">
        <f t="shared" si="63"/>
        <v>8.5953878406708597</v>
      </c>
      <c r="M187" s="612">
        <f t="shared" si="63"/>
        <v>8.5953878406708597</v>
      </c>
      <c r="N187" s="612">
        <f t="shared" si="63"/>
        <v>7.3375262054507342</v>
      </c>
      <c r="O187" s="612">
        <f t="shared" si="63"/>
        <v>7.9664570230607969</v>
      </c>
      <c r="P187" s="612">
        <f t="shared" si="63"/>
        <v>7.1278825995807127</v>
      </c>
      <c r="Q187" s="612">
        <f t="shared" si="63"/>
        <v>8.3857442348008391</v>
      </c>
      <c r="R187" s="612">
        <f t="shared" si="63"/>
        <v>0</v>
      </c>
      <c r="S187" s="28"/>
    </row>
    <row r="188" spans="2:19">
      <c r="B188" s="118" t="s">
        <v>104</v>
      </c>
      <c r="C188" s="147"/>
      <c r="D188" s="16" t="s">
        <v>34</v>
      </c>
      <c r="E188" s="613">
        <v>100</v>
      </c>
      <c r="F188" s="612">
        <f t="shared" ref="F188:R188" si="64">IF($E97&gt;0,F97*100/$E97,0)</f>
        <v>0</v>
      </c>
      <c r="G188" s="612">
        <f t="shared" si="64"/>
        <v>0</v>
      </c>
      <c r="H188" s="612">
        <f t="shared" si="64"/>
        <v>0</v>
      </c>
      <c r="I188" s="612">
        <f t="shared" si="64"/>
        <v>0</v>
      </c>
      <c r="J188" s="612">
        <f t="shared" si="64"/>
        <v>0</v>
      </c>
      <c r="K188" s="612">
        <f t="shared" si="64"/>
        <v>0</v>
      </c>
      <c r="L188" s="612">
        <f t="shared" si="64"/>
        <v>0</v>
      </c>
      <c r="M188" s="612">
        <f t="shared" si="64"/>
        <v>0</v>
      </c>
      <c r="N188" s="612">
        <f t="shared" si="64"/>
        <v>0</v>
      </c>
      <c r="O188" s="612">
        <f t="shared" si="64"/>
        <v>50</v>
      </c>
      <c r="P188" s="612">
        <f t="shared" si="64"/>
        <v>50</v>
      </c>
      <c r="Q188" s="612">
        <f t="shared" si="64"/>
        <v>0</v>
      </c>
      <c r="R188" s="612">
        <f t="shared" si="64"/>
        <v>0</v>
      </c>
      <c r="S188" s="28"/>
    </row>
    <row r="189" spans="2:19">
      <c r="C189" s="2"/>
      <c r="D189" s="16" t="s">
        <v>120</v>
      </c>
      <c r="E189" s="613">
        <v>100</v>
      </c>
      <c r="F189" s="612">
        <f t="shared" ref="F189:R189" si="65">IF($E98&gt;0,F98*100/$E98,0)</f>
        <v>0</v>
      </c>
      <c r="G189" s="612">
        <f t="shared" si="65"/>
        <v>33.333333333333336</v>
      </c>
      <c r="H189" s="612">
        <f t="shared" si="65"/>
        <v>0</v>
      </c>
      <c r="I189" s="612">
        <f t="shared" si="65"/>
        <v>33.333333333333336</v>
      </c>
      <c r="J189" s="612">
        <f t="shared" si="65"/>
        <v>33.333333333333336</v>
      </c>
      <c r="K189" s="612">
        <f t="shared" si="65"/>
        <v>0</v>
      </c>
      <c r="L189" s="612">
        <f t="shared" si="65"/>
        <v>0</v>
      </c>
      <c r="M189" s="612">
        <f t="shared" si="65"/>
        <v>0</v>
      </c>
      <c r="N189" s="612">
        <f t="shared" si="65"/>
        <v>0</v>
      </c>
      <c r="O189" s="612">
        <f t="shared" si="65"/>
        <v>0</v>
      </c>
      <c r="P189" s="612">
        <f t="shared" si="65"/>
        <v>0</v>
      </c>
      <c r="Q189" s="612">
        <f t="shared" si="65"/>
        <v>0</v>
      </c>
      <c r="R189" s="612">
        <f t="shared" si="65"/>
        <v>0</v>
      </c>
      <c r="S189" s="28"/>
    </row>
  </sheetData>
  <sheetProtection selectLockedCells="1" selectUnlockedCells="1"/>
  <mergeCells count="70">
    <mergeCell ref="B148:C148"/>
    <mergeCell ref="B159:C159"/>
    <mergeCell ref="B160:C160"/>
    <mergeCell ref="B183:C183"/>
    <mergeCell ref="B184:C184"/>
    <mergeCell ref="B167:C167"/>
    <mergeCell ref="B168:C168"/>
    <mergeCell ref="B171:C171"/>
    <mergeCell ref="B172:C172"/>
    <mergeCell ref="B175:C175"/>
    <mergeCell ref="B176:C176"/>
    <mergeCell ref="B132:C132"/>
    <mergeCell ref="B133:C133"/>
    <mergeCell ref="B139:C139"/>
    <mergeCell ref="B140:C140"/>
    <mergeCell ref="B147:C147"/>
    <mergeCell ref="B101:R101"/>
    <mergeCell ref="B108:C108"/>
    <mergeCell ref="B127:C127"/>
    <mergeCell ref="B128:C128"/>
    <mergeCell ref="B131:C131"/>
    <mergeCell ref="B84:C84"/>
    <mergeCell ref="B85:C85"/>
    <mergeCell ref="B92:C92"/>
    <mergeCell ref="B93:C93"/>
    <mergeCell ref="B100:R100"/>
    <mergeCell ref="B69:C69"/>
    <mergeCell ref="B76:C76"/>
    <mergeCell ref="B77:C77"/>
    <mergeCell ref="B80:C80"/>
    <mergeCell ref="B81:C81"/>
    <mergeCell ref="B48:C48"/>
    <mergeCell ref="B49:C49"/>
    <mergeCell ref="B56:C56"/>
    <mergeCell ref="B57:C57"/>
    <mergeCell ref="B68:C68"/>
    <mergeCell ref="B36:C36"/>
    <mergeCell ref="B37:C37"/>
    <mergeCell ref="B40:C40"/>
    <mergeCell ref="B41:C41"/>
    <mergeCell ref="B42:C42"/>
    <mergeCell ref="B10:R10"/>
    <mergeCell ref="B11:R11"/>
    <mergeCell ref="B17:C17"/>
    <mergeCell ref="N5:N9"/>
    <mergeCell ref="O5:O9"/>
    <mergeCell ref="B5:D5"/>
    <mergeCell ref="E5:E9"/>
    <mergeCell ref="F5:F9"/>
    <mergeCell ref="G5:G9"/>
    <mergeCell ref="H5:H9"/>
    <mergeCell ref="I5:I9"/>
    <mergeCell ref="R5:R7"/>
    <mergeCell ref="B6:D6"/>
    <mergeCell ref="B7:D7"/>
    <mergeCell ref="B8:D8"/>
    <mergeCell ref="R8:R9"/>
    <mergeCell ref="C1:R1"/>
    <mergeCell ref="B3:D3"/>
    <mergeCell ref="E3:E4"/>
    <mergeCell ref="F3:R3"/>
    <mergeCell ref="B4:D4"/>
    <mergeCell ref="F4:R4"/>
    <mergeCell ref="P5:P9"/>
    <mergeCell ref="Q5:Q9"/>
    <mergeCell ref="B9:D9"/>
    <mergeCell ref="J5:J9"/>
    <mergeCell ref="K5:K9"/>
    <mergeCell ref="L5:L9"/>
    <mergeCell ref="M5:M9"/>
  </mergeCells>
  <pageMargins left="0.51180555555555551" right="0.51180555555555551" top="0.74791666666666667" bottom="0.74791666666666667" header="0.51180555555555551" footer="0.51180555555555551"/>
  <pageSetup paperSize="9" scale="52" firstPageNumber="0" fitToHeight="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38</vt:i4>
      </vt:variant>
    </vt:vector>
  </HeadingPairs>
  <TitlesOfParts>
    <vt:vector size="38" baseType="lpstr">
      <vt:lpstr>SPIS TREŚCI (CONTENS)</vt:lpstr>
      <vt:lpstr>UWAGI METODYCZNE</vt:lpstr>
      <vt:lpstr>UWAGI DO TABLIC  </vt:lpstr>
      <vt:lpstr>Tabl.1 </vt:lpstr>
      <vt:lpstr>Tabl.2</vt:lpstr>
      <vt:lpstr>Tabl.3 </vt:lpstr>
      <vt:lpstr>Tabl.4 </vt:lpstr>
      <vt:lpstr>Tabl.5 </vt:lpstr>
      <vt:lpstr>Tabl.6 </vt:lpstr>
      <vt:lpstr>Tabl.7</vt:lpstr>
      <vt:lpstr>Tabl.8 </vt:lpstr>
      <vt:lpstr>Tabl.9 </vt:lpstr>
      <vt:lpstr>Tabl.10 </vt:lpstr>
      <vt:lpstr>Tabl.11 </vt:lpstr>
      <vt:lpstr>Tabl.12</vt:lpstr>
      <vt:lpstr>Tabl.13 </vt:lpstr>
      <vt:lpstr>Tabl.14 </vt:lpstr>
      <vt:lpstr>Tabl.15 </vt:lpstr>
      <vt:lpstr>Tabl.16 </vt:lpstr>
      <vt:lpstr>Tabl.17 </vt:lpstr>
      <vt:lpstr>Tabl.18 </vt:lpstr>
      <vt:lpstr>tabl.19 </vt:lpstr>
      <vt:lpstr>tabl.20 </vt:lpstr>
      <vt:lpstr>tabl.21 </vt:lpstr>
      <vt:lpstr>tabl.22 </vt:lpstr>
      <vt:lpstr>tabl.23 </vt:lpstr>
      <vt:lpstr>tabl.24 </vt:lpstr>
      <vt:lpstr>tabl.25 </vt:lpstr>
      <vt:lpstr>tabl.26</vt:lpstr>
      <vt:lpstr>tabl.27 </vt:lpstr>
      <vt:lpstr>tabl.28 </vt:lpstr>
      <vt:lpstr>tabl.29 </vt:lpstr>
      <vt:lpstr>tabl.30 </vt:lpstr>
      <vt:lpstr>tabl.31 </vt:lpstr>
      <vt:lpstr>tabl.32 </vt:lpstr>
      <vt:lpstr>tabl.33 </vt:lpstr>
      <vt:lpstr>tabl.34 </vt:lpstr>
      <vt:lpstr>tabl.35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Kulewska Justyna</dc:creator>
  <cp:lastModifiedBy>Brzezińska Beata</cp:lastModifiedBy>
  <cp:lastPrinted>2016-10-26T10:30:08Z</cp:lastPrinted>
  <dcterms:created xsi:type="dcterms:W3CDTF">2014-11-21T10:46:34Z</dcterms:created>
  <dcterms:modified xsi:type="dcterms:W3CDTF">2016-10-27T09:22:35Z</dcterms:modified>
</cp:coreProperties>
</file>