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485" windowWidth="15480" windowHeight="11640" tabRatio="705" firstSheet="25" activeTab="38"/>
  </bookViews>
  <sheets>
    <sheet name="Tab 1" sheetId="44" r:id="rId1"/>
    <sheet name="Tab 2" sheetId="4" r:id="rId2"/>
    <sheet name="Tab 3" sheetId="25" r:id="rId3"/>
    <sheet name="Tab 4" sheetId="5" r:id="rId4"/>
    <sheet name="Arkusz4" sheetId="28" state="hidden" r:id="rId5"/>
    <sheet name="Tab 5" sheetId="26" r:id="rId6"/>
    <sheet name="Tab 6" sheetId="6" r:id="rId7"/>
    <sheet name="Tab 7" sheetId="54" r:id="rId8"/>
    <sheet name="Tab 8" sheetId="7" r:id="rId9"/>
    <sheet name="Tab 9" sheetId="8" r:id="rId10"/>
    <sheet name="Tab 10" sheetId="9" r:id="rId11"/>
    <sheet name="Tab 11" sheetId="18" r:id="rId12"/>
    <sheet name="Tab 12" sheetId="55" r:id="rId13"/>
    <sheet name="Tab 13" sheetId="10" r:id="rId14"/>
    <sheet name="Tab 14" sheetId="22" r:id="rId15"/>
    <sheet name="Tab 15" sheetId="11" r:id="rId16"/>
    <sheet name="Tab 16" sheetId="29" r:id="rId17"/>
    <sheet name="Tab 17" sheetId="13" r:id="rId18"/>
    <sheet name="Tab 18" sheetId="19" r:id="rId19"/>
    <sheet name="Tab 19" sheetId="56" r:id="rId20"/>
    <sheet name="Tab 20" sheetId="32" r:id="rId21"/>
    <sheet name="Tab 21" sheetId="30" r:id="rId22"/>
    <sheet name="Tab 22" sheetId="59" r:id="rId23"/>
    <sheet name="Tab 23" sheetId="23" r:id="rId24"/>
    <sheet name="Tab 24" sheetId="60" r:id="rId25"/>
    <sheet name="Tab 25" sheetId="33" r:id="rId26"/>
    <sheet name="Tab 26" sheetId="35" r:id="rId27"/>
    <sheet name="Tab 27" sheetId="61" r:id="rId28"/>
    <sheet name="Tab 28" sheetId="36" r:id="rId29"/>
    <sheet name="Tab 29" sheetId="37" r:id="rId30"/>
    <sheet name="Tab 30" sheetId="41" r:id="rId31"/>
    <sheet name="Tab 31" sheetId="62" r:id="rId32"/>
    <sheet name="Tab 32" sheetId="45" r:id="rId33"/>
    <sheet name="Tab 33" sheetId="46" r:id="rId34"/>
    <sheet name="Tab 34" sheetId="49" r:id="rId35"/>
    <sheet name="Tab 35" sheetId="48" r:id="rId36"/>
    <sheet name="Tab 36" sheetId="63" r:id="rId37"/>
    <sheet name="Tab 37" sheetId="47" r:id="rId38"/>
    <sheet name="Tab 38" sheetId="50" r:id="rId39"/>
  </sheets>
  <externalReferences>
    <externalReference r:id="rId40"/>
  </externalReferences>
  <definedNames>
    <definedName name="_xlnm._FilterDatabase" localSheetId="6" hidden="1">'Tab 6'!$I$12:$K$57</definedName>
  </definedNames>
  <calcPr calcId="145621"/>
</workbook>
</file>

<file path=xl/calcChain.xml><?xml version="1.0" encoding="utf-8"?>
<calcChain xmlns="http://schemas.openxmlformats.org/spreadsheetml/2006/main">
  <c r="J7" i="63" l="1"/>
  <c r="I7" i="63"/>
  <c r="H7" i="63"/>
  <c r="G7" i="63"/>
  <c r="F7" i="63"/>
  <c r="D48" i="47" l="1"/>
  <c r="D42" i="47"/>
  <c r="D36" i="47"/>
  <c r="D21" i="47"/>
  <c r="D15" i="47"/>
  <c r="D10" i="47"/>
  <c r="F66" i="7"/>
  <c r="E66" i="7"/>
  <c r="D66" i="7"/>
  <c r="F63" i="7"/>
  <c r="E63" i="7"/>
  <c r="D63" i="7"/>
  <c r="F58" i="7"/>
  <c r="E58" i="7"/>
  <c r="D58" i="7"/>
  <c r="F55" i="7"/>
  <c r="E55" i="7"/>
  <c r="D55" i="7"/>
  <c r="F50" i="7"/>
  <c r="E50" i="7"/>
  <c r="D50" i="7"/>
  <c r="E47" i="7"/>
  <c r="F44" i="7"/>
  <c r="E44" i="7"/>
  <c r="D44" i="7"/>
  <c r="F39" i="7"/>
  <c r="E39" i="7"/>
  <c r="D39" i="7"/>
  <c r="F36" i="7"/>
  <c r="E36" i="7"/>
  <c r="D36" i="7"/>
  <c r="F31" i="7"/>
  <c r="E31" i="7"/>
  <c r="D31" i="7"/>
  <c r="F28" i="7"/>
  <c r="E28" i="7"/>
  <c r="D28" i="7"/>
  <c r="F25" i="7"/>
  <c r="E25" i="7"/>
  <c r="D25" i="7"/>
  <c r="F22" i="7"/>
  <c r="E22" i="7"/>
  <c r="D22" i="7"/>
  <c r="F17" i="7"/>
  <c r="E17" i="7"/>
  <c r="D17" i="7"/>
  <c r="F14" i="7"/>
  <c r="E14" i="7"/>
  <c r="D14" i="7"/>
  <c r="F11" i="7"/>
  <c r="E11" i="7"/>
  <c r="D11" i="7"/>
  <c r="D11" i="22"/>
  <c r="F11" i="36"/>
  <c r="E11" i="36"/>
  <c r="D11" i="36"/>
  <c r="F52" i="26"/>
  <c r="D52" i="26"/>
  <c r="F49" i="26"/>
  <c r="E49" i="26"/>
  <c r="D49" i="26"/>
  <c r="F46" i="26"/>
  <c r="E46" i="26"/>
  <c r="D46" i="26"/>
  <c r="F43" i="26"/>
  <c r="E43" i="26"/>
  <c r="D43" i="26"/>
  <c r="F40" i="26"/>
  <c r="E40" i="26"/>
  <c r="D40" i="26"/>
  <c r="F37" i="26"/>
  <c r="E37" i="26"/>
  <c r="D37" i="26"/>
  <c r="F34" i="26"/>
  <c r="E34" i="26"/>
  <c r="D34" i="26"/>
  <c r="F31" i="26"/>
  <c r="D31" i="26"/>
  <c r="F28" i="26"/>
  <c r="E28" i="26"/>
  <c r="D28" i="26"/>
  <c r="E25" i="26"/>
  <c r="D25" i="26"/>
  <c r="F22" i="26"/>
  <c r="E22" i="26"/>
  <c r="D22" i="26"/>
  <c r="F19" i="26"/>
  <c r="E19" i="26"/>
  <c r="F16" i="26"/>
  <c r="E16" i="26"/>
  <c r="D16" i="26"/>
  <c r="F11" i="26"/>
  <c r="E11" i="26"/>
  <c r="D11" i="26"/>
  <c r="F54" i="25"/>
  <c r="E54" i="25"/>
  <c r="D54" i="25"/>
  <c r="E51" i="25"/>
  <c r="D51" i="25"/>
  <c r="F48" i="25"/>
  <c r="E48" i="25"/>
  <c r="D48" i="25"/>
  <c r="F45" i="25"/>
  <c r="E45" i="25"/>
  <c r="D45" i="25"/>
  <c r="F42" i="25"/>
  <c r="E42" i="25"/>
  <c r="D42" i="25"/>
  <c r="F39" i="25"/>
  <c r="E39" i="25"/>
  <c r="D39" i="25"/>
  <c r="F36" i="25"/>
  <c r="E36" i="25"/>
  <c r="D36" i="25"/>
  <c r="F33" i="25"/>
  <c r="E33" i="25"/>
  <c r="D33" i="25"/>
  <c r="F30" i="25"/>
  <c r="E30" i="25"/>
  <c r="D30" i="25"/>
  <c r="F27" i="25"/>
  <c r="E27" i="25"/>
  <c r="D27" i="25"/>
  <c r="F24" i="25"/>
  <c r="E24" i="25"/>
  <c r="D24" i="25"/>
  <c r="F21" i="25"/>
  <c r="E21" i="25"/>
  <c r="D21" i="25"/>
  <c r="F18" i="25"/>
  <c r="E18" i="25"/>
  <c r="D18" i="25"/>
  <c r="F15" i="25"/>
  <c r="E15" i="25"/>
  <c r="D15" i="25"/>
  <c r="D44" i="4"/>
  <c r="J7" i="48"/>
  <c r="I7" i="48"/>
  <c r="H7" i="48"/>
  <c r="G7" i="48"/>
  <c r="F7" i="48"/>
  <c r="H7" i="22"/>
  <c r="I5" i="23"/>
  <c r="J5" i="23"/>
  <c r="K5" i="23"/>
  <c r="L5" i="23"/>
  <c r="H5" i="23"/>
  <c r="L6" i="23"/>
  <c r="L7" i="23"/>
  <c r="L8" i="23"/>
  <c r="I6" i="23"/>
  <c r="J6" i="23"/>
  <c r="K6" i="23"/>
  <c r="H6" i="23"/>
  <c r="L7" i="22"/>
  <c r="K7" i="22"/>
  <c r="J7" i="22"/>
  <c r="I7" i="22"/>
</calcChain>
</file>

<file path=xl/sharedStrings.xml><?xml version="1.0" encoding="utf-8"?>
<sst xmlns="http://schemas.openxmlformats.org/spreadsheetml/2006/main" count="4692" uniqueCount="1126">
  <si>
    <t>Sektor</t>
  </si>
  <si>
    <t>Wyszczególnienie</t>
  </si>
  <si>
    <t xml:space="preserve">publiczny </t>
  </si>
  <si>
    <t>prywatny</t>
  </si>
  <si>
    <t>OGÓŁEM</t>
  </si>
  <si>
    <t>Ogółem</t>
  </si>
  <si>
    <t>REGION CENTRALNY</t>
  </si>
  <si>
    <t>REGION POŁUDNIOWY</t>
  </si>
  <si>
    <t xml:space="preserve"> Łódzkie</t>
  </si>
  <si>
    <t xml:space="preserve"> Mazowieckie</t>
  </si>
  <si>
    <t xml:space="preserve"> Małopolskie</t>
  </si>
  <si>
    <t xml:space="preserve"> Śląskie</t>
  </si>
  <si>
    <t>REGION WSCHODNI</t>
  </si>
  <si>
    <t>Lubelskie</t>
  </si>
  <si>
    <t>Podkarpackie</t>
  </si>
  <si>
    <t>Podlaskie</t>
  </si>
  <si>
    <t>Świętokrzyskie</t>
  </si>
  <si>
    <t>REGION PÓŁNOCNO-ZACHODNI</t>
  </si>
  <si>
    <t>Lubuskie</t>
  </si>
  <si>
    <t>Wielkopolskie</t>
  </si>
  <si>
    <t>Zachodniopomorskie</t>
  </si>
  <si>
    <t>REGION POŁUDNIOWO-ZACHODNI</t>
  </si>
  <si>
    <t>Dolnośląskie</t>
  </si>
  <si>
    <t>Opolskie</t>
  </si>
  <si>
    <t>REGION PÓŁNOCNY</t>
  </si>
  <si>
    <t>Kujawsko-Pomorskie</t>
  </si>
  <si>
    <t>Pomorskie</t>
  </si>
  <si>
    <t>Warmińsko-Mazurskie</t>
  </si>
  <si>
    <t>w roku</t>
  </si>
  <si>
    <t>Specification</t>
  </si>
  <si>
    <t>a</t>
  </si>
  <si>
    <t>b</t>
  </si>
  <si>
    <t xml:space="preserve">OGÓŁEM </t>
  </si>
  <si>
    <t xml:space="preserve">TOTAL  </t>
  </si>
  <si>
    <t xml:space="preserve">I </t>
  </si>
  <si>
    <t xml:space="preserve">II </t>
  </si>
  <si>
    <t xml:space="preserve">III </t>
  </si>
  <si>
    <t xml:space="preserve">IV </t>
  </si>
  <si>
    <t>Przeciętna</t>
  </si>
  <si>
    <t xml:space="preserve">Przetwórstwo przemysłowe </t>
  </si>
  <si>
    <t xml:space="preserve">Manufacturing </t>
  </si>
  <si>
    <t xml:space="preserve">Construction </t>
  </si>
  <si>
    <t xml:space="preserve">Edukacja </t>
  </si>
  <si>
    <t>Education</t>
  </si>
  <si>
    <t>Sector</t>
  </si>
  <si>
    <t>private</t>
  </si>
  <si>
    <t>public</t>
  </si>
  <si>
    <t>Total</t>
  </si>
  <si>
    <t>Przedstawiciele władz publicznych, wyżsi urzędnicy i kierownicy</t>
  </si>
  <si>
    <t>Specjaliści</t>
  </si>
  <si>
    <t>Professionals</t>
  </si>
  <si>
    <t>Technicy i inny średni personel</t>
  </si>
  <si>
    <t>Technicians and associate professionals</t>
  </si>
  <si>
    <t>Pracownicy biurowi</t>
  </si>
  <si>
    <t>Rolnicy, ogrodnicy, leśnicy i rybacy</t>
  </si>
  <si>
    <t>Robotnicy przemysłowi i rzemieślnicy</t>
  </si>
  <si>
    <t>Craft and related trades workers</t>
  </si>
  <si>
    <t>Operatorzy i monterzy maszyn i urządzeń</t>
  </si>
  <si>
    <t>Plant and machine operators and assemblers</t>
  </si>
  <si>
    <t>Pracownicy przy pracach prostych</t>
  </si>
  <si>
    <t>Elementary occupations</t>
  </si>
  <si>
    <t xml:space="preserve">             </t>
  </si>
  <si>
    <t>Stan na koniec kwartału</t>
  </si>
  <si>
    <t xml:space="preserve"> w roku</t>
  </si>
  <si>
    <t>Average</t>
  </si>
  <si>
    <t>annual</t>
  </si>
  <si>
    <t>I - IV</t>
  </si>
  <si>
    <t xml:space="preserve">Public administration and defence; compulsory social security </t>
  </si>
  <si>
    <t>TOTAL</t>
  </si>
  <si>
    <r>
      <t>w tym</t>
    </r>
    <r>
      <rPr>
        <sz val="12"/>
        <rFont val="Times New Roman"/>
        <family val="1"/>
        <charset val="238"/>
      </rPr>
      <t xml:space="preserve"> : </t>
    </r>
    <r>
      <rPr>
        <i/>
        <sz val="12"/>
        <rFont val="Times New Roman"/>
        <family val="1"/>
        <charset val="238"/>
      </rPr>
      <t>of which :</t>
    </r>
  </si>
  <si>
    <r>
      <t>b - okres poprzedni (</t>
    </r>
    <r>
      <rPr>
        <i/>
        <sz val="12"/>
        <rFont val="Times New Roman"/>
        <family val="1"/>
        <charset val="238"/>
      </rPr>
      <t>previous period)</t>
    </r>
    <r>
      <rPr>
        <sz val="12"/>
        <rFont val="Times New Roman"/>
        <family val="1"/>
        <charset val="238"/>
      </rPr>
      <t xml:space="preserve"> = 100</t>
    </r>
  </si>
  <si>
    <r>
      <t>a - w tysiącach</t>
    </r>
    <r>
      <rPr>
        <i/>
        <sz val="12"/>
        <rFont val="Times New Roman"/>
        <family val="1"/>
        <charset val="238"/>
      </rPr>
      <t xml:space="preserve">  in thousand</t>
    </r>
  </si>
  <si>
    <r>
      <t>w tym 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of which :</t>
    </r>
  </si>
  <si>
    <r>
      <t xml:space="preserve">w tysiącach </t>
    </r>
    <r>
      <rPr>
        <i/>
        <sz val="12"/>
        <rFont val="Times New Roman"/>
        <family val="1"/>
        <charset val="238"/>
      </rPr>
      <t xml:space="preserve"> in thousand</t>
    </r>
  </si>
  <si>
    <t xml:space="preserve">Wyszczególnienie </t>
  </si>
  <si>
    <r>
      <t xml:space="preserve">pracownicy przy pracach prostych </t>
    </r>
    <r>
      <rPr>
        <sz val="12"/>
        <rFont val="Times New Roman"/>
        <family val="1"/>
        <charset val="238"/>
      </rPr>
      <t xml:space="preserve">             </t>
    </r>
    <r>
      <rPr>
        <i/>
        <sz val="12"/>
        <rFont val="Times New Roman"/>
        <family val="1"/>
        <charset val="238"/>
      </rPr>
      <t xml:space="preserve">  elementary occupations</t>
    </r>
  </si>
  <si>
    <t>Stan na koniec okresu</t>
  </si>
  <si>
    <r>
      <t xml:space="preserve">a - w tysiącach </t>
    </r>
    <r>
      <rPr>
        <i/>
        <sz val="12"/>
        <rFont val="Times New Roman"/>
        <family val="1"/>
        <charset val="238"/>
      </rPr>
      <t xml:space="preserve"> in thousand</t>
    </r>
  </si>
  <si>
    <r>
      <t>w tysiącach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in thousand</t>
    </r>
  </si>
  <si>
    <r>
      <t>w tysiącach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in thousand</t>
    </r>
  </si>
  <si>
    <r>
      <t>w tysiącach</t>
    </r>
    <r>
      <rPr>
        <i/>
        <sz val="12"/>
        <rFont val="Times New Roman"/>
        <family val="1"/>
        <charset val="238"/>
      </rPr>
      <t xml:space="preserve">  in thousand</t>
    </r>
  </si>
  <si>
    <r>
      <t xml:space="preserve">Wyszczególnienie </t>
    </r>
    <r>
      <rPr>
        <i/>
        <sz val="12"/>
        <rFont val="Times New Roman"/>
        <family val="1"/>
        <charset val="238"/>
      </rPr>
      <t xml:space="preserve">                             Specification                       </t>
    </r>
  </si>
  <si>
    <r>
      <t xml:space="preserve">a - w tysiącach  </t>
    </r>
    <r>
      <rPr>
        <i/>
        <sz val="12"/>
        <rFont val="Times New Roman"/>
        <family val="1"/>
        <charset val="238"/>
      </rPr>
      <t>in thousand</t>
    </r>
  </si>
  <si>
    <r>
      <t xml:space="preserve">Ogółem               </t>
    </r>
    <r>
      <rPr>
        <b/>
        <i/>
        <sz val="12"/>
        <rFont val="Times New Roman"/>
        <family val="1"/>
        <charset val="238"/>
      </rPr>
      <t>Total</t>
    </r>
  </si>
  <si>
    <t>Utworzone w kwartale</t>
  </si>
  <si>
    <t>kierowcy i operatorzy pojazdów</t>
  </si>
  <si>
    <r>
      <t xml:space="preserve"> w tysiącach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 xml:space="preserve"> in thousand</t>
    </r>
  </si>
  <si>
    <t>Pracujący</t>
  </si>
  <si>
    <t xml:space="preserve">Nowo utworzone </t>
  </si>
  <si>
    <t>miejsca pracy</t>
  </si>
  <si>
    <t>The employed</t>
  </si>
  <si>
    <t>Vacancies</t>
  </si>
  <si>
    <t xml:space="preserve">     według sektorów własności</t>
  </si>
  <si>
    <t xml:space="preserve">     by ownership sectors</t>
  </si>
  <si>
    <t xml:space="preserve">      według wielkości jednostek</t>
  </si>
  <si>
    <t xml:space="preserve">      by sitze of units</t>
  </si>
  <si>
    <t>10 - 49</t>
  </si>
  <si>
    <t xml:space="preserve">     według rodzajów działalności</t>
  </si>
  <si>
    <t>pracy</t>
  </si>
  <si>
    <t xml:space="preserve">Wolne miejsca </t>
  </si>
  <si>
    <t>persons</t>
  </si>
  <si>
    <t>Newly created jobs</t>
  </si>
  <si>
    <r>
      <t>Sektor publiczny</t>
    </r>
    <r>
      <rPr>
        <sz val="10"/>
        <rFont val="Times New Roman"/>
        <family val="1"/>
        <charset val="238"/>
      </rPr>
      <t xml:space="preserve">: </t>
    </r>
    <r>
      <rPr>
        <i/>
        <sz val="10"/>
        <rFont val="Times New Roman"/>
        <family val="1"/>
        <charset val="238"/>
      </rPr>
      <t>Public sector</t>
    </r>
  </si>
  <si>
    <r>
      <t>Sektor prywatny</t>
    </r>
    <r>
      <rPr>
        <sz val="10"/>
        <rFont val="Times New Roman"/>
        <family val="1"/>
        <charset val="238"/>
      </rPr>
      <t xml:space="preserve">: </t>
    </r>
    <r>
      <rPr>
        <i/>
        <sz val="10"/>
        <rFont val="Times New Roman"/>
        <family val="1"/>
        <charset val="238"/>
      </rPr>
      <t>Private sector</t>
    </r>
  </si>
  <si>
    <r>
      <t xml:space="preserve">do 9  </t>
    </r>
    <r>
      <rPr>
        <i/>
        <sz val="10"/>
        <rFont val="Times New Roman"/>
        <family val="1"/>
        <charset val="238"/>
      </rPr>
      <t>up to 9</t>
    </r>
  </si>
  <si>
    <r>
      <t xml:space="preserve">50 i więcej: </t>
    </r>
    <r>
      <rPr>
        <i/>
        <sz val="10"/>
        <rFont val="Times New Roman"/>
        <family val="1"/>
        <charset val="238"/>
      </rPr>
      <t>and more</t>
    </r>
  </si>
  <si>
    <t xml:space="preserve">     by kind of activity</t>
  </si>
  <si>
    <t>Zlikwidowane miejsca</t>
  </si>
  <si>
    <t>Budownictwo</t>
  </si>
  <si>
    <t>Trade; repair of motor vehicles</t>
  </si>
  <si>
    <t>Transport i gospodarka magazynowa</t>
  </si>
  <si>
    <t>Transportation and storage</t>
  </si>
  <si>
    <t>Zakwaterowanie i gastronomia</t>
  </si>
  <si>
    <t>Accommodation and catering</t>
  </si>
  <si>
    <t>Informacja i komunikacja</t>
  </si>
  <si>
    <t>Information and communication</t>
  </si>
  <si>
    <t>Działalność finansowa i ubezpieczeniowa</t>
  </si>
  <si>
    <t>Financial and insurance activities</t>
  </si>
  <si>
    <t>Działalność profesjonalna, naukowa i techniczna</t>
  </si>
  <si>
    <t>Professional, scientific and technical activities</t>
  </si>
  <si>
    <t>Administrative and support service activities</t>
  </si>
  <si>
    <t>Opieka zdrowotna i pomoc społeczna</t>
  </si>
  <si>
    <t xml:space="preserve">Human health and social work activities </t>
  </si>
  <si>
    <t>Arts, entertainment and recreation</t>
  </si>
  <si>
    <t>Działalność związana z kulturą, rozrywką   i rekreacją</t>
  </si>
  <si>
    <t>X</t>
  </si>
  <si>
    <t>Pozostała działalność usługowa</t>
  </si>
  <si>
    <t>Other service activities</t>
  </si>
  <si>
    <r>
      <t xml:space="preserve">Administracja publiczna i obrona narodowa, obowiązkowe zabezpieczenia społeczne </t>
    </r>
    <r>
      <rPr>
        <b/>
        <vertAlign val="superscript"/>
        <sz val="12"/>
        <rFont val="Times New Roman"/>
        <family val="1"/>
        <charset val="238"/>
      </rPr>
      <t>Δ</t>
    </r>
  </si>
  <si>
    <r>
      <t>Administracja publiczna i obrona narodowa; obowiązkowe zabezpieczenia społeczne</t>
    </r>
    <r>
      <rPr>
        <b/>
        <vertAlign val="superscript"/>
        <sz val="12"/>
        <rFont val="Times New Roman"/>
        <family val="1"/>
        <charset val="238"/>
      </rPr>
      <t>∆</t>
    </r>
    <r>
      <rPr>
        <b/>
        <sz val="12"/>
        <rFont val="Times New Roman"/>
        <family val="1"/>
        <charset val="238"/>
      </rPr>
      <t xml:space="preserve"> </t>
    </r>
  </si>
  <si>
    <r>
      <t xml:space="preserve">Administracja publiczna i obrona narodowa; obowiązkowe zabezpieczenia społeczne </t>
    </r>
    <r>
      <rPr>
        <b/>
        <vertAlign val="superscript"/>
        <sz val="12"/>
        <rFont val="Times New Roman"/>
        <family val="1"/>
        <charset val="238"/>
      </rPr>
      <t>Δ</t>
    </r>
  </si>
  <si>
    <r>
      <t>Administracja publiczna i obrona narodowa; obowiązkowe zabezpieczenia społeczne</t>
    </r>
    <r>
      <rPr>
        <b/>
        <vertAlign val="superscript"/>
        <sz val="12"/>
        <rFont val="Times New Roman"/>
        <family val="1"/>
        <charset val="238"/>
      </rPr>
      <t>∆</t>
    </r>
    <r>
      <rPr>
        <b/>
        <sz val="12"/>
        <rFont val="Times New Roman"/>
        <family val="1"/>
        <charset val="238"/>
      </rPr>
      <t xml:space="preserve">  </t>
    </r>
  </si>
  <si>
    <t>Działalność związana z kulturą, rozrywką i rekreacją</t>
  </si>
  <si>
    <t>Działalność związana z kulturą, rozrywką           i rekreacją</t>
  </si>
  <si>
    <t>Działalność związana z kulturą, rozrywką                            i rekreacją</t>
  </si>
  <si>
    <t>Działalność profesjonalna, naukowa                 i techniczna</t>
  </si>
  <si>
    <t>Działalność związana z kulturą, rozrywką                  i rekreacją</t>
  </si>
  <si>
    <t>Działalność związana z kulturą, rozrywką              i rekreacją</t>
  </si>
  <si>
    <r>
      <t>Administracja publiczna i obrona narodowa; obowiązkowe zabezpieczenia społeczne</t>
    </r>
    <r>
      <rPr>
        <b/>
        <vertAlign val="superscript"/>
        <sz val="20"/>
        <rFont val="Times New Roman"/>
        <family val="1"/>
        <charset val="238"/>
      </rPr>
      <t>∆</t>
    </r>
    <r>
      <rPr>
        <b/>
        <sz val="20"/>
        <rFont val="Times New Roman"/>
        <family val="1"/>
        <charset val="238"/>
      </rPr>
      <t xml:space="preserve">  </t>
    </r>
  </si>
  <si>
    <t>Działalność finansowa                        i ubezpieczeniowa</t>
  </si>
  <si>
    <t>Działalność profesjonalna, naukowa  i techniczna</t>
  </si>
  <si>
    <t>Działalność związana z kulturą, rozrywką         i rekreacją</t>
  </si>
  <si>
    <r>
      <t>Administracja publiczna i obrona narodowa; obowiązkowe zabezpieczenia społeczne</t>
    </r>
    <r>
      <rPr>
        <b/>
        <vertAlign val="superscript"/>
        <sz val="12"/>
        <rFont val="Times New Roman"/>
        <family val="1"/>
        <charset val="238"/>
      </rPr>
      <t xml:space="preserve">∆ </t>
    </r>
    <r>
      <rPr>
        <b/>
        <sz val="12"/>
        <rFont val="Times New Roman"/>
        <family val="1"/>
        <charset val="238"/>
      </rPr>
      <t xml:space="preserve"> </t>
    </r>
  </si>
  <si>
    <t>Działalność profesjonalna, naukowa                    i techniczna</t>
  </si>
  <si>
    <t>Liquidated jobs</t>
  </si>
  <si>
    <t xml:space="preserve">                Vacancies by particular occupations, ownership sectors and size of entities </t>
  </si>
  <si>
    <r>
      <t>Handel;naprawa pojazdów samochodowych</t>
    </r>
    <r>
      <rPr>
        <b/>
        <vertAlign val="superscript"/>
        <sz val="12"/>
        <rFont val="Times New Roman"/>
        <family val="1"/>
        <charset val="238"/>
      </rPr>
      <t xml:space="preserve"> ∆</t>
    </r>
  </si>
  <si>
    <r>
      <t xml:space="preserve">Administrowanie i działalność wspierająca </t>
    </r>
    <r>
      <rPr>
        <b/>
        <vertAlign val="superscript"/>
        <sz val="12"/>
        <rFont val="Times New Roman"/>
        <family val="1"/>
        <charset val="238"/>
      </rPr>
      <t>∆</t>
    </r>
  </si>
  <si>
    <r>
      <t xml:space="preserve">Handel; naprawa pojazdów samochodowych </t>
    </r>
    <r>
      <rPr>
        <b/>
        <vertAlign val="superscript"/>
        <sz val="12"/>
        <rFont val="Times New Roman"/>
        <family val="1"/>
        <charset val="238"/>
      </rPr>
      <t>∆</t>
    </r>
  </si>
  <si>
    <t>Zlikwidowane w kwartale</t>
  </si>
  <si>
    <r>
      <t xml:space="preserve">Handel; naprawa pojazdów samochodowych </t>
    </r>
    <r>
      <rPr>
        <b/>
        <vertAlign val="superscript"/>
        <sz val="20"/>
        <rFont val="Times New Roman"/>
        <family val="1"/>
        <charset val="238"/>
      </rPr>
      <t>∆</t>
    </r>
  </si>
  <si>
    <r>
      <t xml:space="preserve">Administrowanie i działalność wspierająca </t>
    </r>
    <r>
      <rPr>
        <b/>
        <vertAlign val="superscript"/>
        <sz val="20"/>
        <rFont val="Times New Roman"/>
        <family val="1"/>
        <charset val="238"/>
      </rPr>
      <t>∆</t>
    </r>
  </si>
  <si>
    <r>
      <t xml:space="preserve">              </t>
    </r>
    <r>
      <rPr>
        <sz val="12"/>
        <rFont val="Times New Roman"/>
        <family val="1"/>
        <charset val="238"/>
      </rPr>
      <t xml:space="preserve"> 
.  </t>
    </r>
  </si>
  <si>
    <t>Przeciętne w roku</t>
  </si>
  <si>
    <t>Average annual</t>
  </si>
  <si>
    <t>Utworzone w roku</t>
  </si>
  <si>
    <t>specjaliści nauczania i wychowania</t>
  </si>
  <si>
    <t>specjaliści do spraw ekonomicznych i zarządzania</t>
  </si>
  <si>
    <t>pracownicy obsługi klienta</t>
  </si>
  <si>
    <t>sprzedawcy i pokrewni</t>
  </si>
  <si>
    <r>
      <t>w tym</t>
    </r>
    <r>
      <rPr>
        <sz val="11"/>
        <rFont val="Times New Roman"/>
        <family val="1"/>
        <charset val="238"/>
      </rPr>
      <t xml:space="preserve"> : </t>
    </r>
    <r>
      <rPr>
        <i/>
        <sz val="11"/>
        <rFont val="Times New Roman"/>
        <family val="1"/>
        <charset val="238"/>
      </rPr>
      <t>of which :</t>
    </r>
  </si>
  <si>
    <t>Pracownicy usług i sprzedawcy</t>
  </si>
  <si>
    <t xml:space="preserve">   sprzedawcy i pokrewni</t>
  </si>
  <si>
    <t>teaching professionals</t>
  </si>
  <si>
    <t>business and administration professionals</t>
  </si>
  <si>
    <t>customer services clerks</t>
  </si>
  <si>
    <t>sales workers</t>
  </si>
  <si>
    <t>metal, machinery and related trades workers</t>
  </si>
  <si>
    <r>
      <t>w tym</t>
    </r>
    <r>
      <rPr>
        <sz val="10"/>
        <rFont val="Times New Roman"/>
        <family val="1"/>
        <charset val="238"/>
      </rPr>
      <t xml:space="preserve"> : </t>
    </r>
    <r>
      <rPr>
        <i/>
        <sz val="10"/>
        <rFont val="Times New Roman"/>
        <family val="1"/>
        <charset val="238"/>
      </rPr>
      <t>of which :</t>
    </r>
  </si>
  <si>
    <r>
      <t xml:space="preserve">Handel; naprawa pojazdów samochodowych </t>
    </r>
    <r>
      <rPr>
        <b/>
        <vertAlign val="superscript"/>
        <sz val="10"/>
        <rFont val="Arial"/>
        <family val="2"/>
        <charset val="238"/>
      </rPr>
      <t>∆</t>
    </r>
  </si>
  <si>
    <r>
      <t xml:space="preserve">Administrowanie i działalność wspierająca </t>
    </r>
    <r>
      <rPr>
        <b/>
        <vertAlign val="superscript"/>
        <sz val="10"/>
        <rFont val="Arial"/>
        <family val="2"/>
        <charset val="238"/>
      </rPr>
      <t>∆</t>
    </r>
  </si>
  <si>
    <r>
      <t>Administracja publiczna i obrona narodowa, obowiązkowe zabezpieczenia społeczne</t>
    </r>
    <r>
      <rPr>
        <b/>
        <vertAlign val="superscript"/>
        <sz val="10"/>
        <rFont val="Times New Roman"/>
        <family val="1"/>
        <charset val="238"/>
      </rPr>
      <t>Δ</t>
    </r>
  </si>
  <si>
    <t>Service and sales workers</t>
  </si>
  <si>
    <t>Skilled agricultural, forestry and fishery workers</t>
  </si>
  <si>
    <t>Managers</t>
  </si>
  <si>
    <t>Clerical support workers</t>
  </si>
  <si>
    <r>
      <t xml:space="preserve">pracownicy biurowi </t>
    </r>
    <r>
      <rPr>
        <i/>
        <sz val="12"/>
        <rFont val="Times New Roman"/>
        <family val="1"/>
        <charset val="238"/>
      </rPr>
      <t>clerical support workers</t>
    </r>
  </si>
  <si>
    <t>drivers and mobile plant operators</t>
  </si>
  <si>
    <r>
      <t xml:space="preserve">a - w tysiącach  </t>
    </r>
    <r>
      <rPr>
        <i/>
        <sz val="11"/>
        <rFont val="Times New Roman"/>
        <family val="1"/>
        <charset val="238"/>
      </rPr>
      <t>in thousand</t>
    </r>
  </si>
  <si>
    <r>
      <t>b - okres poprzedni (</t>
    </r>
    <r>
      <rPr>
        <i/>
        <sz val="11"/>
        <rFont val="Times New Roman"/>
        <family val="1"/>
        <charset val="238"/>
      </rPr>
      <t>previous period)</t>
    </r>
    <r>
      <rPr>
        <sz val="11"/>
        <rFont val="Times New Roman"/>
        <family val="1"/>
        <charset val="238"/>
      </rPr>
      <t xml:space="preserve"> = 100</t>
    </r>
  </si>
  <si>
    <r>
      <t>Handel;naprawa pojazdów samochodowych</t>
    </r>
    <r>
      <rPr>
        <b/>
        <vertAlign val="superscript"/>
        <sz val="11"/>
        <rFont val="Times New Roman"/>
        <family val="1"/>
        <charset val="238"/>
      </rPr>
      <t xml:space="preserve"> </t>
    </r>
    <r>
      <rPr>
        <b/>
        <vertAlign val="superscript"/>
        <sz val="11"/>
        <rFont val="Arial"/>
        <family val="2"/>
        <charset val="238"/>
      </rPr>
      <t>∆</t>
    </r>
  </si>
  <si>
    <r>
      <t xml:space="preserve">Administrowanie i działalność wspierająca </t>
    </r>
    <r>
      <rPr>
        <b/>
        <vertAlign val="superscript"/>
        <sz val="11"/>
        <rFont val="Arial"/>
        <family val="2"/>
        <charset val="238"/>
      </rPr>
      <t>∆</t>
    </r>
  </si>
  <si>
    <r>
      <t>Administracja publiczna i obrona narodowa; obowiązkowe zabezpieczenia społeczne</t>
    </r>
    <r>
      <rPr>
        <b/>
        <vertAlign val="superscript"/>
        <sz val="11"/>
        <rFont val="Times New Roman"/>
        <family val="1"/>
        <charset val="238"/>
      </rPr>
      <t>∆</t>
    </r>
    <r>
      <rPr>
        <b/>
        <sz val="11"/>
        <rFont val="Times New Roman"/>
        <family val="1"/>
        <charset val="238"/>
      </rPr>
      <t xml:space="preserve">  </t>
    </r>
  </si>
  <si>
    <t>Działalność profesjonalna, naukowa                       i techniczna</t>
  </si>
  <si>
    <t>Działalność profesjonalna, naukowa                         i techniczna</t>
  </si>
  <si>
    <r>
      <t>Administracja publiczna i obrona narodowa; obowiązkowe zabezpieczenia społeczne</t>
    </r>
    <r>
      <rPr>
        <b/>
        <vertAlign val="superscript"/>
        <sz val="11"/>
        <rFont val="Times New Roman"/>
        <family val="1"/>
        <charset val="238"/>
      </rPr>
      <t>∆</t>
    </r>
    <r>
      <rPr>
        <b/>
        <sz val="11"/>
        <rFont val="Times New Roman"/>
        <family val="1"/>
        <charset val="238"/>
      </rPr>
      <t xml:space="preserve"> </t>
    </r>
  </si>
  <si>
    <t>Działalność profesjonalna, naukowa                        i techniczna</t>
  </si>
  <si>
    <t>Przedstawiciele władz publicznych, wyżsi urzędnicy      i kierownicy</t>
  </si>
  <si>
    <t>robotnicy obróbki metali, mechanicy maszyn                 i urządzeń i pokrewni</t>
  </si>
  <si>
    <t>specjaliści do spraw ekonomicznych                           i zarządzania</t>
  </si>
  <si>
    <r>
      <rPr>
        <b/>
        <sz val="20"/>
        <rFont val="Times New Roman"/>
        <family val="1"/>
        <charset val="238"/>
      </rPr>
      <t>w tysiącach</t>
    </r>
    <r>
      <rPr>
        <sz val="20"/>
        <rFont val="Times New Roman"/>
        <family val="1"/>
        <charset val="238"/>
      </rPr>
      <t xml:space="preserve"> </t>
    </r>
    <r>
      <rPr>
        <i/>
        <sz val="20"/>
        <rFont val="Times New Roman"/>
        <family val="1"/>
        <charset val="238"/>
      </rPr>
      <t xml:space="preserve"> in thousand</t>
    </r>
  </si>
  <si>
    <r>
      <rPr>
        <b/>
        <sz val="20"/>
        <rFont val="Times New Roman"/>
        <family val="1"/>
        <charset val="238"/>
      </rPr>
      <t>w tym</t>
    </r>
    <r>
      <rPr>
        <sz val="20"/>
        <rFont val="Times New Roman"/>
        <family val="1"/>
        <charset val="238"/>
      </rPr>
      <t xml:space="preserve"> : </t>
    </r>
    <r>
      <rPr>
        <i/>
        <sz val="20"/>
        <rFont val="Times New Roman"/>
        <family val="1"/>
        <charset val="238"/>
      </rPr>
      <t>of which :</t>
    </r>
  </si>
  <si>
    <t>specjaliści do spraw ekonomicznych                                      i zarządzania</t>
  </si>
  <si>
    <r>
      <rPr>
        <b/>
        <sz val="20"/>
        <rFont val="Times New Roman"/>
        <family val="1"/>
        <charset val="238"/>
      </rPr>
      <t>specjaliści</t>
    </r>
    <r>
      <rPr>
        <sz val="20"/>
        <rFont val="Times New Roman"/>
        <family val="1"/>
        <charset val="238"/>
      </rPr>
      <t xml:space="preserve">  </t>
    </r>
    <r>
      <rPr>
        <i/>
        <sz val="20"/>
        <rFont val="Times New Roman"/>
        <family val="1"/>
        <charset val="238"/>
      </rPr>
      <t xml:space="preserve">  professio-  nals</t>
    </r>
  </si>
  <si>
    <r>
      <rPr>
        <b/>
        <sz val="20"/>
        <rFont val="Times New Roman"/>
        <family val="1"/>
        <charset val="238"/>
      </rPr>
      <t>technicy i inny średni personel</t>
    </r>
    <r>
      <rPr>
        <i/>
        <sz val="20"/>
        <rFont val="Times New Roman"/>
        <family val="1"/>
        <charset val="238"/>
      </rPr>
      <t xml:space="preserve"> technicians and associate professionals</t>
    </r>
  </si>
  <si>
    <r>
      <rPr>
        <b/>
        <sz val="20"/>
        <rFont val="Times New Roman"/>
        <family val="1"/>
        <charset val="238"/>
      </rPr>
      <t>pracownicy biurowi</t>
    </r>
    <r>
      <rPr>
        <sz val="20"/>
        <rFont val="Times New Roman"/>
        <family val="1"/>
        <charset val="238"/>
      </rPr>
      <t xml:space="preserve"> </t>
    </r>
    <r>
      <rPr>
        <i/>
        <sz val="20"/>
        <rFont val="Times New Roman"/>
        <family val="1"/>
        <charset val="238"/>
      </rPr>
      <t>clerical support workers</t>
    </r>
  </si>
  <si>
    <r>
      <rPr>
        <b/>
        <sz val="20"/>
        <rFont val="Times New Roman"/>
        <family val="1"/>
        <charset val="238"/>
      </rPr>
      <t>robotnicy przemysłowi i rzemieślnicy</t>
    </r>
    <r>
      <rPr>
        <sz val="20"/>
        <rFont val="Times New Roman"/>
        <family val="1"/>
        <charset val="238"/>
      </rPr>
      <t xml:space="preserve"> </t>
    </r>
    <r>
      <rPr>
        <i/>
        <sz val="20"/>
        <rFont val="Times New Roman"/>
        <family val="1"/>
        <charset val="238"/>
      </rPr>
      <t>craft and related trades workers</t>
    </r>
  </si>
  <si>
    <r>
      <rPr>
        <b/>
        <sz val="20"/>
        <rFont val="Times New Roman"/>
        <family val="1"/>
        <charset val="238"/>
      </rPr>
      <t>operatorzy i monterzy maszyn i urządzeń</t>
    </r>
    <r>
      <rPr>
        <sz val="20"/>
        <rFont val="Times New Roman"/>
        <family val="1"/>
        <charset val="238"/>
      </rPr>
      <t xml:space="preserve">                    </t>
    </r>
    <r>
      <rPr>
        <i/>
        <sz val="20"/>
        <rFont val="Times New Roman"/>
        <family val="1"/>
        <charset val="238"/>
      </rPr>
      <t>plant and machine operators and assemblers</t>
    </r>
  </si>
  <si>
    <r>
      <rPr>
        <b/>
        <sz val="20"/>
        <rFont val="Times New Roman"/>
        <family val="1"/>
        <charset val="238"/>
      </rPr>
      <t>pracownicy przy pracach prostych</t>
    </r>
    <r>
      <rPr>
        <sz val="20"/>
        <rFont val="Times New Roman"/>
        <family val="1"/>
        <charset val="238"/>
      </rPr>
      <t xml:space="preserve">              </t>
    </r>
    <r>
      <rPr>
        <i/>
        <sz val="20"/>
        <rFont val="Times New Roman"/>
        <family val="1"/>
        <charset val="238"/>
      </rPr>
      <t xml:space="preserve">  elementary occupations</t>
    </r>
  </si>
  <si>
    <r>
      <t>technicy         i inny średni personel</t>
    </r>
    <r>
      <rPr>
        <i/>
        <sz val="12"/>
        <rFont val="Times New Roman"/>
        <family val="1"/>
        <charset val="238"/>
      </rPr>
      <t xml:space="preserve"> technicians and associate professionals</t>
    </r>
  </si>
  <si>
    <r>
      <t xml:space="preserve">robotnicy przemysłowi       i rzemieślnicy </t>
    </r>
    <r>
      <rPr>
        <i/>
        <sz val="12"/>
        <rFont val="Times New Roman"/>
        <family val="1"/>
        <charset val="238"/>
      </rPr>
      <t>craft and related trades workers</t>
    </r>
  </si>
  <si>
    <r>
      <t>operatorzy       i monterzy maszyn i urządzeń</t>
    </r>
    <r>
      <rPr>
        <sz val="12"/>
        <rFont val="Times New Roman"/>
        <family val="1"/>
        <charset val="238"/>
      </rPr>
      <t xml:space="preserve">                    </t>
    </r>
    <r>
      <rPr>
        <i/>
        <sz val="12"/>
        <rFont val="Times New Roman"/>
        <family val="1"/>
        <charset val="238"/>
      </rPr>
      <t>plant and machine operators and assemblers</t>
    </r>
  </si>
  <si>
    <t>Działalność związana z kulturą, rozrywką                       i rekreacją</t>
  </si>
  <si>
    <t>robotnicy obróbki metali, mechanicy maszyn                      i urządzeń i pokrewni</t>
  </si>
  <si>
    <t xml:space="preserve">             The employed by particular occupations, ownership sectors and size of entities </t>
  </si>
  <si>
    <t xml:space="preserve">              Employed women by particular occupations, ownership sectors and size of entities </t>
  </si>
  <si>
    <r>
      <t xml:space="preserve">w tysiącach </t>
    </r>
    <r>
      <rPr>
        <i/>
        <sz val="12"/>
        <rFont val="Times New Roman"/>
        <family val="1"/>
        <charset val="238"/>
      </rPr>
      <t>in thousand</t>
    </r>
  </si>
  <si>
    <r>
      <t xml:space="preserve">w %   </t>
    </r>
    <r>
      <rPr>
        <i/>
        <sz val="12"/>
        <rFont val="Times New Roman"/>
        <family val="1"/>
        <charset val="238"/>
      </rPr>
      <t>in</t>
    </r>
    <r>
      <rPr>
        <b/>
        <i/>
        <sz val="12"/>
        <rFont val="Times New Roman"/>
        <family val="1"/>
        <charset val="238"/>
      </rPr>
      <t>%</t>
    </r>
  </si>
  <si>
    <r>
      <t xml:space="preserve">w %    </t>
    </r>
    <r>
      <rPr>
        <i/>
        <sz val="12"/>
        <rFont val="Times New Roman"/>
        <family val="1"/>
        <charset val="238"/>
      </rPr>
      <t>in</t>
    </r>
    <r>
      <rPr>
        <b/>
        <i/>
        <sz val="12"/>
        <rFont val="Times New Roman"/>
        <family val="1"/>
        <charset val="238"/>
      </rPr>
      <t>%</t>
    </r>
  </si>
  <si>
    <t>Created in the years</t>
  </si>
  <si>
    <t xml:space="preserve"> W tym  w zawodach:</t>
  </si>
  <si>
    <t>Of which  in occupations</t>
  </si>
  <si>
    <t xml:space="preserve">              Estimates on relative standard erros of estimators for selected outcome positions of the demand for labour </t>
  </si>
  <si>
    <t>Zlikwidowane w roku</t>
  </si>
  <si>
    <t>Przedstawiciele władz publicznych, wyżsi urzędnicy       i kierownicy</t>
  </si>
  <si>
    <t>Przedstawiciele władz publicznych, wyżsi urzędnicy        i kierownicy</t>
  </si>
  <si>
    <r>
      <t>Administracja publiczna i obrona narodowa; obowiązkowe zabezpieczenia społeczne</t>
    </r>
    <r>
      <rPr>
        <b/>
        <vertAlign val="superscript"/>
        <sz val="12"/>
        <rFont val="Times New Roman"/>
        <family val="1"/>
        <charset val="238"/>
      </rPr>
      <t xml:space="preserve">∆ </t>
    </r>
  </si>
  <si>
    <t>Działalność związana z kulturą, rozrywką            i rekreacją</t>
  </si>
  <si>
    <t>robotnicy obróbki metali, mechanicy maszyn        i urządzeń i pokrewni</t>
  </si>
  <si>
    <t>specjaliści do spraw ekonomicznych                            i zarządzania</t>
  </si>
  <si>
    <r>
      <t xml:space="preserve">Ogółem </t>
    </r>
    <r>
      <rPr>
        <i/>
        <sz val="20"/>
        <rFont val="Times New Roman"/>
        <family val="1"/>
        <charset val="238"/>
      </rPr>
      <t>Total</t>
    </r>
  </si>
  <si>
    <t>robotnicy obróbki metali, mechanicy maszyn                    i urządzeń i pokrewni</t>
  </si>
  <si>
    <r>
      <t xml:space="preserve">specjaliści </t>
    </r>
    <r>
      <rPr>
        <sz val="12"/>
        <rFont val="Times New Roman"/>
        <family val="1"/>
        <charset val="238"/>
      </rPr>
      <t xml:space="preserve">   </t>
    </r>
    <r>
      <rPr>
        <i/>
        <sz val="12"/>
        <rFont val="Times New Roman"/>
        <family val="1"/>
        <charset val="238"/>
      </rPr>
      <t>professio- nals</t>
    </r>
  </si>
  <si>
    <t>Działalność profesjonalna, naukowa                                    i techniczna</t>
  </si>
  <si>
    <t>robotnicy obróbki metali, mechanicy maszyn                           i urządzeń i pokrewni</t>
  </si>
  <si>
    <t>Działalność związana z kulturą, rozrywką                                  i rekreacją</t>
  </si>
  <si>
    <r>
      <t xml:space="preserve">Administracja publiczna i obrona narodowa; obowiązkowe zabezpieczenia społeczne </t>
    </r>
    <r>
      <rPr>
        <b/>
        <vertAlign val="superscript"/>
        <sz val="12"/>
        <rFont val="Times New Roman"/>
        <family val="1"/>
        <charset val="238"/>
      </rPr>
      <t>∆</t>
    </r>
  </si>
  <si>
    <t>Działalność związana z kulturą, rozrywką                                               i rekreacją</t>
  </si>
  <si>
    <r>
      <rPr>
        <b/>
        <sz val="10"/>
        <rFont val="Times New Roman"/>
        <family val="1"/>
        <charset val="238"/>
      </rPr>
      <t>Wyszczególnienie: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Specyfication</t>
    </r>
  </si>
  <si>
    <r>
      <t>Handel;naprawa pojazdów samochodowych</t>
    </r>
    <r>
      <rPr>
        <b/>
        <vertAlign val="superscript"/>
        <sz val="12"/>
        <rFont val="Times New Roman"/>
        <family val="1"/>
        <charset val="238"/>
      </rPr>
      <t xml:space="preserve"> </t>
    </r>
  </si>
  <si>
    <t xml:space="preserve">Administrowanie i działalność wspierająca </t>
  </si>
  <si>
    <t xml:space="preserve">Jednostki według liczby pracujących </t>
  </si>
  <si>
    <t xml:space="preserve">Units by number of employees  </t>
  </si>
  <si>
    <t>up to 9 persons</t>
  </si>
  <si>
    <t>more than 49 persons</t>
  </si>
  <si>
    <t>powyżej 49 osób</t>
  </si>
  <si>
    <t>do 9 osób</t>
  </si>
  <si>
    <t>from 10 to 49 persons</t>
  </si>
  <si>
    <t>od 10 do 49 osób</t>
  </si>
  <si>
    <t>0,0</t>
  </si>
  <si>
    <t>11537,0</t>
  </si>
  <si>
    <t>2322,0</t>
  </si>
  <si>
    <t>1323,0</t>
  </si>
  <si>
    <t>94,0</t>
  </si>
  <si>
    <t>724,0</t>
  </si>
  <si>
    <t>279,0</t>
  </si>
  <si>
    <t>480,0</t>
  </si>
  <si>
    <t>766,0</t>
  </si>
  <si>
    <t>67,0</t>
  </si>
  <si>
    <t>31,0</t>
  </si>
  <si>
    <t>377,0</t>
  </si>
  <si>
    <t>462,0</t>
  </si>
  <si>
    <t>341,0</t>
  </si>
  <si>
    <t>71,0</t>
  </si>
  <si>
    <t>30,0</t>
  </si>
  <si>
    <t>2235,0</t>
  </si>
  <si>
    <t>126,0</t>
  </si>
  <si>
    <t>125,9</t>
  </si>
  <si>
    <t>42,1</t>
  </si>
  <si>
    <t>188,9</t>
  </si>
  <si>
    <t>405,0</t>
  </si>
  <si>
    <t>82,0</t>
  </si>
  <si>
    <t>15,0</t>
  </si>
  <si>
    <t>92,0</t>
  </si>
  <si>
    <t>48,0</t>
  </si>
  <si>
    <t xml:space="preserve">                na koniec  IV kwartału sprawozdawczego 2015 r.</t>
  </si>
  <si>
    <t xml:space="preserve">              na koniec IV kwartału sprawozdawczego 2015 r.</t>
  </si>
  <si>
    <t xml:space="preserve">             reporting quarter of 2015</t>
  </si>
  <si>
    <t>5865,0</t>
  </si>
  <si>
    <t>5803,0</t>
  </si>
  <si>
    <t>95,0</t>
  </si>
  <si>
    <t>246,0</t>
  </si>
  <si>
    <t>266,0</t>
  </si>
  <si>
    <t>212,0</t>
  </si>
  <si>
    <t>888,8</t>
  </si>
  <si>
    <t>647,0</t>
  </si>
  <si>
    <t>101,0</t>
  </si>
  <si>
    <t>449,8</t>
  </si>
  <si>
    <t>84,4</t>
  </si>
  <si>
    <t>365,4</t>
  </si>
  <si>
    <t>315,1</t>
  </si>
  <si>
    <t>92,6</t>
  </si>
  <si>
    <t>119,2</t>
  </si>
  <si>
    <t>1,8</t>
  </si>
  <si>
    <t>87,5</t>
  </si>
  <si>
    <t>25,6</t>
  </si>
  <si>
    <t>6,1</t>
  </si>
  <si>
    <t>10,8</t>
  </si>
  <si>
    <t>0,3</t>
  </si>
  <si>
    <t>10,6</t>
  </si>
  <si>
    <t>4,3</t>
  </si>
  <si>
    <t>3,8</t>
  </si>
  <si>
    <t>2,7</t>
  </si>
  <si>
    <t>62,1</t>
  </si>
  <si>
    <t>0,1</t>
  </si>
  <si>
    <t>62,0</t>
  </si>
  <si>
    <t>32,7</t>
  </si>
  <si>
    <t>16,8</t>
  </si>
  <si>
    <t>12,6</t>
  </si>
  <si>
    <t>2,5</t>
  </si>
  <si>
    <t>8,3</t>
  </si>
  <si>
    <t>0,9</t>
  </si>
  <si>
    <t>10,5</t>
  </si>
  <si>
    <t>0,8</t>
  </si>
  <si>
    <t>9,8</t>
  </si>
  <si>
    <t>4,7</t>
  </si>
  <si>
    <t>3,3</t>
  </si>
  <si>
    <t>4,4</t>
  </si>
  <si>
    <t>0,2</t>
  </si>
  <si>
    <t>4,1</t>
  </si>
  <si>
    <t>2,8</t>
  </si>
  <si>
    <t>0,7</t>
  </si>
  <si>
    <t>3,9</t>
  </si>
  <si>
    <t>3,4</t>
  </si>
  <si>
    <t>0,5</t>
  </si>
  <si>
    <t>8,5</t>
  </si>
  <si>
    <t>1,6</t>
  </si>
  <si>
    <t>6,9</t>
  </si>
  <si>
    <t>2,9</t>
  </si>
  <si>
    <t>115,9</t>
  </si>
  <si>
    <t>115,4</t>
  </si>
  <si>
    <t>101,4</t>
  </si>
  <si>
    <t>10,2</t>
  </si>
  <si>
    <t>22,7</t>
  </si>
  <si>
    <t>18,7</t>
  </si>
  <si>
    <t>19,7</t>
  </si>
  <si>
    <t>16,0</t>
  </si>
  <si>
    <t>11,1</t>
  </si>
  <si>
    <t>7,2</t>
  </si>
  <si>
    <t>1,4</t>
  </si>
  <si>
    <t>37,5</t>
  </si>
  <si>
    <t>26,9</t>
  </si>
  <si>
    <t>27,6</t>
  </si>
  <si>
    <t>7,7</t>
  </si>
  <si>
    <t>2,2</t>
  </si>
  <si>
    <t xml:space="preserve">                na koniec IV kwartału sprawozdawczego 2015 r.</t>
  </si>
  <si>
    <t>117,4</t>
  </si>
  <si>
    <t>9,7</t>
  </si>
  <si>
    <t>4,0</t>
  </si>
  <si>
    <t>3,7</t>
  </si>
  <si>
    <t>95,7</t>
  </si>
  <si>
    <t>71,4</t>
  </si>
  <si>
    <t>74,9</t>
  </si>
  <si>
    <t>75,5</t>
  </si>
  <si>
    <t>317,6</t>
  </si>
  <si>
    <t>28,4</t>
  </si>
  <si>
    <t>18,6</t>
  </si>
  <si>
    <t>20,6</t>
  </si>
  <si>
    <t>20,4</t>
  </si>
  <si>
    <t>87,9</t>
  </si>
  <si>
    <t>5,4</t>
  </si>
  <si>
    <t>4,2</t>
  </si>
  <si>
    <t>5,8</t>
  </si>
  <si>
    <t>22,9</t>
  </si>
  <si>
    <t>14,3</t>
  </si>
  <si>
    <t>14,8</t>
  </si>
  <si>
    <t>13,2</t>
  </si>
  <si>
    <t>65,2</t>
  </si>
  <si>
    <t>16,6</t>
  </si>
  <si>
    <t>15,1</t>
  </si>
  <si>
    <t>15,2</t>
  </si>
  <si>
    <t>69,9</t>
  </si>
  <si>
    <t>9,2</t>
  </si>
  <si>
    <t>6,8</t>
  </si>
  <si>
    <t>6,3</t>
  </si>
  <si>
    <t>5,3</t>
  </si>
  <si>
    <t>13,8</t>
  </si>
  <si>
    <t>8,8</t>
  </si>
  <si>
    <t>9,9</t>
  </si>
  <si>
    <t>42,3</t>
  </si>
  <si>
    <t>12,3</t>
  </si>
  <si>
    <t>7,9</t>
  </si>
  <si>
    <t>9,4</t>
  </si>
  <si>
    <t>39,4</t>
  </si>
  <si>
    <t>1,9</t>
  </si>
  <si>
    <t>2,3</t>
  </si>
  <si>
    <t>2,0</t>
  </si>
  <si>
    <t>9,5</t>
  </si>
  <si>
    <t>5,7</t>
  </si>
  <si>
    <t>3,5</t>
  </si>
  <si>
    <t>16,3</t>
  </si>
  <si>
    <t>1,1</t>
  </si>
  <si>
    <t>1,2</t>
  </si>
  <si>
    <t>3,0</t>
  </si>
  <si>
    <t>1,7</t>
  </si>
  <si>
    <t>9,3</t>
  </si>
  <si>
    <t>13,4</t>
  </si>
  <si>
    <t>11,2</t>
  </si>
  <si>
    <t>13,1</t>
  </si>
  <si>
    <t>50,1</t>
  </si>
  <si>
    <t>1,0</t>
  </si>
  <si>
    <t>6,6</t>
  </si>
  <si>
    <t>6,5</t>
  </si>
  <si>
    <t>7,6</t>
  </si>
  <si>
    <t>4,8</t>
  </si>
  <si>
    <t>6,7</t>
  </si>
  <si>
    <t>28,6</t>
  </si>
  <si>
    <t>8,0</t>
  </si>
  <si>
    <t>3,6</t>
  </si>
  <si>
    <t>4,5</t>
  </si>
  <si>
    <t>21,9</t>
  </si>
  <si>
    <t>10,4</t>
  </si>
  <si>
    <t>9,6</t>
  </si>
  <si>
    <t>11,5</t>
  </si>
  <si>
    <t>5,6</t>
  </si>
  <si>
    <t>19,8</t>
  </si>
  <si>
    <t>3,2</t>
  </si>
  <si>
    <t>14,2</t>
  </si>
  <si>
    <t>5,5</t>
  </si>
  <si>
    <t>13,7</t>
  </si>
  <si>
    <t>16,2</t>
  </si>
  <si>
    <t>7,1</t>
  </si>
  <si>
    <t>7,5</t>
  </si>
  <si>
    <t>2,6</t>
  </si>
  <si>
    <t>37,2</t>
  </si>
  <si>
    <t>280,4</t>
  </si>
  <si>
    <t>88,2</t>
  </si>
  <si>
    <t>99,3</t>
  </si>
  <si>
    <t>130,1</t>
  </si>
  <si>
    <t>53,4</t>
  </si>
  <si>
    <t>52,5</t>
  </si>
  <si>
    <t>19,2</t>
  </si>
  <si>
    <t>14,4</t>
  </si>
  <si>
    <t>43,6</t>
  </si>
  <si>
    <t>43,4</t>
  </si>
  <si>
    <t>6,4</t>
  </si>
  <si>
    <t>23,4</t>
  </si>
  <si>
    <t>75,3</t>
  </si>
  <si>
    <t>38,9</t>
  </si>
  <si>
    <t>20,5</t>
  </si>
  <si>
    <t>15,6</t>
  </si>
  <si>
    <t>8,2</t>
  </si>
  <si>
    <t>8,6</t>
  </si>
  <si>
    <t>1,5</t>
  </si>
  <si>
    <t>21,8</t>
  </si>
  <si>
    <t>4,6</t>
  </si>
  <si>
    <t>17,3</t>
  </si>
  <si>
    <t>17,0</t>
  </si>
  <si>
    <t>7,0</t>
  </si>
  <si>
    <t>2,1</t>
  </si>
  <si>
    <t>4,9</t>
  </si>
  <si>
    <t>8,7</t>
  </si>
  <si>
    <t>2,4</t>
  </si>
  <si>
    <t>15,7</t>
  </si>
  <si>
    <t>13,5</t>
  </si>
  <si>
    <t xml:space="preserve">               reporting quarter of 2015</t>
  </si>
  <si>
    <t>192,8</t>
  </si>
  <si>
    <t>154,4</t>
  </si>
  <si>
    <t>137,7</t>
  </si>
  <si>
    <t>111,0</t>
  </si>
  <si>
    <t>595,8</t>
  </si>
  <si>
    <t>52,3</t>
  </si>
  <si>
    <t>38,1</t>
  </si>
  <si>
    <t>31,6</t>
  </si>
  <si>
    <t>162,6</t>
  </si>
  <si>
    <t>12,5</t>
  </si>
  <si>
    <t>12,2</t>
  </si>
  <si>
    <t>38,7</t>
  </si>
  <si>
    <t>39,8</t>
  </si>
  <si>
    <t>28,9</t>
  </si>
  <si>
    <t>26,8</t>
  </si>
  <si>
    <t>123,9</t>
  </si>
  <si>
    <t>44,4</t>
  </si>
  <si>
    <t>29,4</t>
  </si>
  <si>
    <t>27,8</t>
  </si>
  <si>
    <t>122,0</t>
  </si>
  <si>
    <t>21,5</t>
  </si>
  <si>
    <t>14,1</t>
  </si>
  <si>
    <t>6,0</t>
  </si>
  <si>
    <t>52,8</t>
  </si>
  <si>
    <t>15,3</t>
  </si>
  <si>
    <t>14,5</t>
  </si>
  <si>
    <t>69,2</t>
  </si>
  <si>
    <t>19,6</t>
  </si>
  <si>
    <t>19,5</t>
  </si>
  <si>
    <t>18,4</t>
  </si>
  <si>
    <t>20,2</t>
  </si>
  <si>
    <t>7,4</t>
  </si>
  <si>
    <t>27,7</t>
  </si>
  <si>
    <t>3,1</t>
  </si>
  <si>
    <t>12,0</t>
  </si>
  <si>
    <t>12,9</t>
  </si>
  <si>
    <t>26,1</t>
  </si>
  <si>
    <t>20,9</t>
  </si>
  <si>
    <t>17,4</t>
  </si>
  <si>
    <t>98,9</t>
  </si>
  <si>
    <t>22,0</t>
  </si>
  <si>
    <t>16,4</t>
  </si>
  <si>
    <t>65,5</t>
  </si>
  <si>
    <t>21,1</t>
  </si>
  <si>
    <t>57,9</t>
  </si>
  <si>
    <t>13,3</t>
  </si>
  <si>
    <t>47,9</t>
  </si>
  <si>
    <t>10,0</t>
  </si>
  <si>
    <t>25,7</t>
  </si>
  <si>
    <t>17,8</t>
  </si>
  <si>
    <t>24,2</t>
  </si>
  <si>
    <t>17,6</t>
  </si>
  <si>
    <t>30,9</t>
  </si>
  <si>
    <t>41,7</t>
  </si>
  <si>
    <t>72,8</t>
  </si>
  <si>
    <t>40,7</t>
  </si>
  <si>
    <t>34,5</t>
  </si>
  <si>
    <t>28,5</t>
  </si>
  <si>
    <t>0,80</t>
  </si>
  <si>
    <t xml:space="preserve">                i województw w 2015 r.</t>
  </si>
  <si>
    <t>0,70</t>
  </si>
  <si>
    <t>0,60</t>
  </si>
  <si>
    <t>0,50</t>
  </si>
  <si>
    <t>0,30</t>
  </si>
  <si>
    <t>0,40</t>
  </si>
  <si>
    <t>74,6</t>
  </si>
  <si>
    <t>74,8</t>
  </si>
  <si>
    <t>73,2</t>
  </si>
  <si>
    <t>71,6</t>
  </si>
  <si>
    <t>22,3</t>
  </si>
  <si>
    <t>19,0</t>
  </si>
  <si>
    <t>21,4</t>
  </si>
  <si>
    <t>17,2</t>
  </si>
  <si>
    <t>17,7</t>
  </si>
  <si>
    <t>15,8</t>
  </si>
  <si>
    <t>14,6</t>
  </si>
  <si>
    <t>14,0</t>
  </si>
  <si>
    <t>14,7</t>
  </si>
  <si>
    <t>8,1</t>
  </si>
  <si>
    <t>7,3</t>
  </si>
  <si>
    <t>6,2</t>
  </si>
  <si>
    <t>5,0</t>
  </si>
  <si>
    <t>5,1</t>
  </si>
  <si>
    <t>5,2</t>
  </si>
  <si>
    <t>1,3</t>
  </si>
  <si>
    <t>7,8</t>
  </si>
  <si>
    <t>10,1</t>
  </si>
  <si>
    <t>8,4</t>
  </si>
  <si>
    <t>18,3</t>
  </si>
  <si>
    <t>15,9</t>
  </si>
  <si>
    <t>11735,3</t>
  </si>
  <si>
    <t>11689,4</t>
  </si>
  <si>
    <t>11595,8</t>
  </si>
  <si>
    <t>11639,4</t>
  </si>
  <si>
    <t>3140,5</t>
  </si>
  <si>
    <t>3145,5</t>
  </si>
  <si>
    <t>3121,0</t>
  </si>
  <si>
    <t>3129,6</t>
  </si>
  <si>
    <t>736,6</t>
  </si>
  <si>
    <t>729,7</t>
  </si>
  <si>
    <t>730,5</t>
  </si>
  <si>
    <t>730,9</t>
  </si>
  <si>
    <t>2413,7</t>
  </si>
  <si>
    <t>2408,9</t>
  </si>
  <si>
    <t>2381,5</t>
  </si>
  <si>
    <t>2398,7</t>
  </si>
  <si>
    <t>2506,2</t>
  </si>
  <si>
    <t>2464,1</t>
  </si>
  <si>
    <t>2434,2</t>
  </si>
  <si>
    <t>2455,8</t>
  </si>
  <si>
    <t>1030,5</t>
  </si>
  <si>
    <t>1026,9</t>
  </si>
  <si>
    <t>999,9</t>
  </si>
  <si>
    <t>976,8</t>
  </si>
  <si>
    <t>1008,5</t>
  </si>
  <si>
    <t>1475,7</t>
  </si>
  <si>
    <t>1434,3</t>
  </si>
  <si>
    <t>1447,3</t>
  </si>
  <si>
    <t>1485,9</t>
  </si>
  <si>
    <t>1478,8</t>
  </si>
  <si>
    <t>1477,1</t>
  </si>
  <si>
    <t>1484,9</t>
  </si>
  <si>
    <t>460,6</t>
  </si>
  <si>
    <t>456,6</t>
  </si>
  <si>
    <t>456,7</t>
  </si>
  <si>
    <t>450,7</t>
  </si>
  <si>
    <t>456,2</t>
  </si>
  <si>
    <t>507,9</t>
  </si>
  <si>
    <t>503,6</t>
  </si>
  <si>
    <t>500,9</t>
  </si>
  <si>
    <t>507,3</t>
  </si>
  <si>
    <t>504,9</t>
  </si>
  <si>
    <t>242,2</t>
  </si>
  <si>
    <t>244,3</t>
  </si>
  <si>
    <t>241,5</t>
  </si>
  <si>
    <t>242,6</t>
  </si>
  <si>
    <t>287,0</t>
  </si>
  <si>
    <t>281,4</t>
  </si>
  <si>
    <t>276,5</t>
  </si>
  <si>
    <t>281,2</t>
  </si>
  <si>
    <t>1917,0</t>
  </si>
  <si>
    <t>1886,3</t>
  </si>
  <si>
    <t>1892,9</t>
  </si>
  <si>
    <t>1835,9</t>
  </si>
  <si>
    <t>1883,0</t>
  </si>
  <si>
    <t>256,1</t>
  </si>
  <si>
    <t>254,1</t>
  </si>
  <si>
    <t>253,8</t>
  </si>
  <si>
    <t>250,9</t>
  </si>
  <si>
    <t>253,7</t>
  </si>
  <si>
    <t>1231,4</t>
  </si>
  <si>
    <t>1239,2</t>
  </si>
  <si>
    <t>1196,9</t>
  </si>
  <si>
    <t>1231,5</t>
  </si>
  <si>
    <t>402,3</t>
  </si>
  <si>
    <t>400,8</t>
  </si>
  <si>
    <t>388,1</t>
  </si>
  <si>
    <t>397,8</t>
  </si>
  <si>
    <t>1165,0</t>
  </si>
  <si>
    <t>1174,9</t>
  </si>
  <si>
    <t>1166,8</t>
  </si>
  <si>
    <t>1176,2</t>
  </si>
  <si>
    <t>1170,7</t>
  </si>
  <si>
    <t>929,4</t>
  </si>
  <si>
    <t>942,4</t>
  </si>
  <si>
    <t>933,4</t>
  </si>
  <si>
    <t>944,4</t>
  </si>
  <si>
    <t>937,4</t>
  </si>
  <si>
    <t>235,6</t>
  </si>
  <si>
    <t>232,5</t>
  </si>
  <si>
    <t>233,4</t>
  </si>
  <si>
    <t>231,8</t>
  </si>
  <si>
    <t>233,3</t>
  </si>
  <si>
    <t>1508,9</t>
  </si>
  <si>
    <t>1532,7</t>
  </si>
  <si>
    <t>1511,9</t>
  </si>
  <si>
    <t>1507,9</t>
  </si>
  <si>
    <t>522,3</t>
  </si>
  <si>
    <t>532,9</t>
  </si>
  <si>
    <t>526,8</t>
  </si>
  <si>
    <t>521,7</t>
  </si>
  <si>
    <t>525,9</t>
  </si>
  <si>
    <t>669,9</t>
  </si>
  <si>
    <t>678,4</t>
  </si>
  <si>
    <t>665,4</t>
  </si>
  <si>
    <t>669,8</t>
  </si>
  <si>
    <t>316,7</t>
  </si>
  <si>
    <t>321,4</t>
  </si>
  <si>
    <t>319,7</t>
  </si>
  <si>
    <t>320,8</t>
  </si>
  <si>
    <t>399,9</t>
  </si>
  <si>
    <t>1258,6</t>
  </si>
  <si>
    <t>1497,7</t>
  </si>
  <si>
    <t>279,7</t>
  </si>
  <si>
    <t>3111,2</t>
  </si>
  <si>
    <t>2390,5</t>
  </si>
  <si>
    <t>1437,2</t>
  </si>
  <si>
    <t>726,8</t>
  </si>
  <si>
    <t>1515,4</t>
  </si>
  <si>
    <t>54,3</t>
  </si>
  <si>
    <t>541,5</t>
  </si>
  <si>
    <t>162,1</t>
  </si>
  <si>
    <t>160,4</t>
  </si>
  <si>
    <t>273,3</t>
  </si>
  <si>
    <t>113,4</t>
  </si>
  <si>
    <t>48,2</t>
  </si>
  <si>
    <t>35,5</t>
  </si>
  <si>
    <t>73,8</t>
  </si>
  <si>
    <t>0,4</t>
  </si>
  <si>
    <t>73,4</t>
  </si>
  <si>
    <t>46,1</t>
  </si>
  <si>
    <t>142,7</t>
  </si>
  <si>
    <t>142,6</t>
  </si>
  <si>
    <t>28,7</t>
  </si>
  <si>
    <t>40,1</t>
  </si>
  <si>
    <t>73,9</t>
  </si>
  <si>
    <t>34,9</t>
  </si>
  <si>
    <t>9,1</t>
  </si>
  <si>
    <t>26,3</t>
  </si>
  <si>
    <t>25,8</t>
  </si>
  <si>
    <t>18,1</t>
  </si>
  <si>
    <t>24,9</t>
  </si>
  <si>
    <t>12,1</t>
  </si>
  <si>
    <t>36,3</t>
  </si>
  <si>
    <t>30,1</t>
  </si>
  <si>
    <t>29,9</t>
  </si>
  <si>
    <t>32,4</t>
  </si>
  <si>
    <t>20,7</t>
  </si>
  <si>
    <t>9,0</t>
  </si>
  <si>
    <t>15,5</t>
  </si>
  <si>
    <t>17,9</t>
  </si>
  <si>
    <t>10,9</t>
  </si>
  <si>
    <t xml:space="preserve">                 w 2015 r.</t>
  </si>
  <si>
    <t>37,3</t>
  </si>
  <si>
    <t>26,0</t>
  </si>
  <si>
    <t>27,0</t>
  </si>
  <si>
    <t>23,1</t>
  </si>
  <si>
    <t>21,6</t>
  </si>
  <si>
    <t>26,7</t>
  </si>
  <si>
    <t>51,1</t>
  </si>
  <si>
    <t>5,9</t>
  </si>
  <si>
    <t>13,0</t>
  </si>
  <si>
    <t>11,8</t>
  </si>
  <si>
    <t>15,4</t>
  </si>
  <si>
    <t>595,9</t>
  </si>
  <si>
    <t>12,4</t>
  </si>
  <si>
    <t>0,6</t>
  </si>
  <si>
    <t xml:space="preserve">                i wielkości jednostek na koniec IV kwartału sprawozdawczego 2015 r.</t>
  </si>
  <si>
    <t>18,9</t>
  </si>
  <si>
    <t>16,7</t>
  </si>
  <si>
    <t>17,5</t>
  </si>
  <si>
    <t xml:space="preserve">                 Job vacancy rate by particular occupations in 2015</t>
  </si>
  <si>
    <t>63,9</t>
  </si>
  <si>
    <t>31,3</t>
  </si>
  <si>
    <t>13,6</t>
  </si>
  <si>
    <t>10,7</t>
  </si>
  <si>
    <t xml:space="preserve">                 IV kwartału sprawozdawczego 2015 r.</t>
  </si>
  <si>
    <t>16,9</t>
  </si>
  <si>
    <t>23,5</t>
  </si>
  <si>
    <t xml:space="preserve">                sektorów własności i wielkości jednostek na koniec IV kwartału sprawozdawczego 2015 r.</t>
  </si>
  <si>
    <t>2447,4</t>
  </si>
  <si>
    <t>1021,5</t>
  </si>
  <si>
    <t>1571,4</t>
  </si>
  <si>
    <t>1763,7</t>
  </si>
  <si>
    <t>1355,0</t>
  </si>
  <si>
    <t>929,3</t>
  </si>
  <si>
    <t>2574,7</t>
  </si>
  <si>
    <t>192,6</t>
  </si>
  <si>
    <t>178,6</t>
  </si>
  <si>
    <t>200,5</t>
  </si>
  <si>
    <t>992,6</t>
  </si>
  <si>
    <t>565,8</t>
  </si>
  <si>
    <t>187,5</t>
  </si>
  <si>
    <t>692,3</t>
  </si>
  <si>
    <t>45,9</t>
  </si>
  <si>
    <t>28,3</t>
  </si>
  <si>
    <t>318,5</t>
  </si>
  <si>
    <t>102,0</t>
  </si>
  <si>
    <t>56,6</t>
  </si>
  <si>
    <t>2240,6</t>
  </si>
  <si>
    <t>142,0</t>
  </si>
  <si>
    <t>120,0</t>
  </si>
  <si>
    <t>400,7</t>
  </si>
  <si>
    <t>134,5</t>
  </si>
  <si>
    <t>64,2</t>
  </si>
  <si>
    <t>688,4</t>
  </si>
  <si>
    <t>30,3</t>
  </si>
  <si>
    <t>39,2</t>
  </si>
  <si>
    <t>153,3</t>
  </si>
  <si>
    <t>320,3</t>
  </si>
  <si>
    <t>29,5</t>
  </si>
  <si>
    <t>44,9</t>
  </si>
  <si>
    <t>87,8</t>
  </si>
  <si>
    <t>255,8</t>
  </si>
  <si>
    <t>119,8</t>
  </si>
  <si>
    <t>36,7</t>
  </si>
  <si>
    <t>351,5</t>
  </si>
  <si>
    <t>130,9</t>
  </si>
  <si>
    <t>39,0</t>
  </si>
  <si>
    <t>122,1</t>
  </si>
  <si>
    <t>452,7</t>
  </si>
  <si>
    <t>182,4</t>
  </si>
  <si>
    <t>69,0</t>
  </si>
  <si>
    <t>100,0</t>
  </si>
  <si>
    <t>472,2</t>
  </si>
  <si>
    <t>29,2</t>
  </si>
  <si>
    <t>76,6</t>
  </si>
  <si>
    <t>42,4</t>
  </si>
  <si>
    <t>45,1</t>
  </si>
  <si>
    <t>117,7</t>
  </si>
  <si>
    <t>506,2</t>
  </si>
  <si>
    <t>161,5</t>
  </si>
  <si>
    <t>136,1</t>
  </si>
  <si>
    <t>106,6</t>
  </si>
  <si>
    <t>1325,3</t>
  </si>
  <si>
    <t>917,9</t>
  </si>
  <si>
    <t>81,2</t>
  </si>
  <si>
    <t>178,0</t>
  </si>
  <si>
    <t>771,8</t>
  </si>
  <si>
    <t>350,9</t>
  </si>
  <si>
    <t>187,1</t>
  </si>
  <si>
    <t>65,7</t>
  </si>
  <si>
    <t>64,1</t>
  </si>
  <si>
    <t>143,4</t>
  </si>
  <si>
    <t>32,2</t>
  </si>
  <si>
    <t>22,5</t>
  </si>
  <si>
    <t>93,2</t>
  </si>
  <si>
    <t>20,8</t>
  </si>
  <si>
    <t>5746,3</t>
  </si>
  <si>
    <t>2101,6</t>
  </si>
  <si>
    <t>3644,7</t>
  </si>
  <si>
    <t>3144,8</t>
  </si>
  <si>
    <t>1500,2</t>
  </si>
  <si>
    <t>1101,3</t>
  </si>
  <si>
    <t>400,2</t>
  </si>
  <si>
    <t>289,2</t>
  </si>
  <si>
    <t>201,6</t>
  </si>
  <si>
    <t>91,2</t>
  </si>
  <si>
    <t>107,4</t>
  </si>
  <si>
    <t>1650,2</t>
  </si>
  <si>
    <t>1079,1</t>
  </si>
  <si>
    <t>571,1</t>
  </si>
  <si>
    <t>928,7</t>
  </si>
  <si>
    <t>532,2</t>
  </si>
  <si>
    <t>189,3</t>
  </si>
  <si>
    <t>719,6</t>
  </si>
  <si>
    <t>637,2</t>
  </si>
  <si>
    <t>82,4</t>
  </si>
  <si>
    <t>256,7</t>
  </si>
  <si>
    <t>401,2</t>
  </si>
  <si>
    <t>61,7</t>
  </si>
  <si>
    <t>450,3</t>
  </si>
  <si>
    <t>146,2</t>
  </si>
  <si>
    <t>62,8</t>
  </si>
  <si>
    <t>55,3</t>
  </si>
  <si>
    <t>596,0</t>
  </si>
  <si>
    <t>277,0</t>
  </si>
  <si>
    <t>377,7</t>
  </si>
  <si>
    <t>1047,2</t>
  </si>
  <si>
    <t>295,8</t>
  </si>
  <si>
    <t>751,4</t>
  </si>
  <si>
    <t>510,0</t>
  </si>
  <si>
    <t>183,1</t>
  </si>
  <si>
    <t>396,2</t>
  </si>
  <si>
    <t>327,2</t>
  </si>
  <si>
    <t>181,5</t>
  </si>
  <si>
    <t>126,9</t>
  </si>
  <si>
    <t>85,0</t>
  </si>
  <si>
    <t>302,9</t>
  </si>
  <si>
    <t>788,2</t>
  </si>
  <si>
    <t>371,1</t>
  </si>
  <si>
    <t>240,6</t>
  </si>
  <si>
    <t>311,8</t>
  </si>
  <si>
    <t>203,0</t>
  </si>
  <si>
    <t>76,1</t>
  </si>
  <si>
    <t>121,0</t>
  </si>
  <si>
    <t>283,1</t>
  </si>
  <si>
    <t>3184,9</t>
  </si>
  <si>
    <t>8352,1</t>
  </si>
  <si>
    <t>6358,5</t>
  </si>
  <si>
    <t>2806,8</t>
  </si>
  <si>
    <t>2371,7</t>
  </si>
  <si>
    <t>960,0</t>
  </si>
  <si>
    <t>183,5</t>
  </si>
  <si>
    <t>776,5</t>
  </si>
  <si>
    <t>442,3</t>
  </si>
  <si>
    <t>217,8</t>
  </si>
  <si>
    <t>299,9</t>
  </si>
  <si>
    <t>1435,2</t>
  </si>
  <si>
    <t>1012,2</t>
  </si>
  <si>
    <t>697,6</t>
  </si>
  <si>
    <t>277,7</t>
  </si>
  <si>
    <t>922,9</t>
  </si>
  <si>
    <t>101,3</t>
  </si>
  <si>
    <t>364,0</t>
  </si>
  <si>
    <t>484,7</t>
  </si>
  <si>
    <t>656,6</t>
  </si>
  <si>
    <t>197,9</t>
  </si>
  <si>
    <t>458,7</t>
  </si>
  <si>
    <t>494,7</t>
  </si>
  <si>
    <t>86,6</t>
  </si>
  <si>
    <t>400,0</t>
  </si>
  <si>
    <t>683,1</t>
  </si>
  <si>
    <t>158,9</t>
  </si>
  <si>
    <t>381,8</t>
  </si>
  <si>
    <t>1189,6</t>
  </si>
  <si>
    <t>777,8</t>
  </si>
  <si>
    <t>368,3</t>
  </si>
  <si>
    <t>425,3</t>
  </si>
  <si>
    <t>616,8</t>
  </si>
  <si>
    <t>82,9</t>
  </si>
  <si>
    <t>533,9</t>
  </si>
  <si>
    <t>253,5</t>
  </si>
  <si>
    <t>146,1</t>
  </si>
  <si>
    <t>1460,3</t>
  </si>
  <si>
    <t>675,1</t>
  </si>
  <si>
    <t>349,6</t>
  </si>
  <si>
    <t>435,6</t>
  </si>
  <si>
    <t>1074,7</t>
  </si>
  <si>
    <t>1066,6</t>
  </si>
  <si>
    <t>468,8</t>
  </si>
  <si>
    <t>256,5</t>
  </si>
  <si>
    <t>349,4</t>
  </si>
  <si>
    <t>19,4</t>
  </si>
  <si>
    <t>11,0</t>
  </si>
  <si>
    <t>1617,6</t>
  </si>
  <si>
    <t>966,5</t>
  </si>
  <si>
    <t>426,3</t>
  </si>
  <si>
    <t>370,9</t>
  </si>
  <si>
    <t>601,0</t>
  </si>
  <si>
    <t>52,0</t>
  </si>
  <si>
    <t>390,3</t>
  </si>
  <si>
    <t>89,7</t>
  </si>
  <si>
    <t>186,2</t>
  </si>
  <si>
    <t>1168,8</t>
  </si>
  <si>
    <t>836,0</t>
  </si>
  <si>
    <t>278,0</t>
  </si>
  <si>
    <t>241,0</t>
  </si>
  <si>
    <t>641,7</t>
  </si>
  <si>
    <t>115,2</t>
  </si>
  <si>
    <t>526,5</t>
  </si>
  <si>
    <t>298,1</t>
  </si>
  <si>
    <t>165,6</t>
  </si>
  <si>
    <t>308,1</t>
  </si>
  <si>
    <t>621,2</t>
  </si>
  <si>
    <t>494,6</t>
  </si>
  <si>
    <t>280,2</t>
  </si>
  <si>
    <t>154,5</t>
  </si>
  <si>
    <t>217,2</t>
  </si>
  <si>
    <t>549,0</t>
  </si>
  <si>
    <t>973,6</t>
  </si>
  <si>
    <t>958,2</t>
  </si>
  <si>
    <t>962,7</t>
  </si>
  <si>
    <t>963,6</t>
  </si>
  <si>
    <t>2467,5</t>
  </si>
  <si>
    <t>2424,8</t>
  </si>
  <si>
    <t>2442,0</t>
  </si>
  <si>
    <t>936,0</t>
  </si>
  <si>
    <t>910,5</t>
  </si>
  <si>
    <t>921,8</t>
  </si>
  <si>
    <t>664,6</t>
  </si>
  <si>
    <t>653,9</t>
  </si>
  <si>
    <t>651,0</t>
  </si>
  <si>
    <t>656,5</t>
  </si>
  <si>
    <t>1022,8</t>
  </si>
  <si>
    <t>1035,2</t>
  </si>
  <si>
    <t>1013,7</t>
  </si>
  <si>
    <t>1023,3</t>
  </si>
  <si>
    <t>1578,3</t>
  </si>
  <si>
    <t>1579,8</t>
  </si>
  <si>
    <t>1558,6</t>
  </si>
  <si>
    <t>1572,0</t>
  </si>
  <si>
    <t>627,5</t>
  </si>
  <si>
    <t>621,1</t>
  </si>
  <si>
    <t>603,5</t>
  </si>
  <si>
    <t>617,2</t>
  </si>
  <si>
    <t>1547,3</t>
  </si>
  <si>
    <t>1529,3</t>
  </si>
  <si>
    <t>1524,6</t>
  </si>
  <si>
    <t>1135,2</t>
  </si>
  <si>
    <t>1137,7</t>
  </si>
  <si>
    <t>1121,4</t>
  </si>
  <si>
    <t>30,5</t>
  </si>
  <si>
    <t>1777,7</t>
  </si>
  <si>
    <t>1804,3</t>
  </si>
  <si>
    <t>1791,9</t>
  </si>
  <si>
    <t>1784,4</t>
  </si>
  <si>
    <t>590,2</t>
  </si>
  <si>
    <t>589,0</t>
  </si>
  <si>
    <t>590,6</t>
  </si>
  <si>
    <t>592,7</t>
  </si>
  <si>
    <t>1359,0</t>
  </si>
  <si>
    <t>1348,7</t>
  </si>
  <si>
    <t>1347,8</t>
  </si>
  <si>
    <t>1352,6</t>
  </si>
  <si>
    <t>655,1</t>
  </si>
  <si>
    <t>649,3</t>
  </si>
  <si>
    <t>644,3</t>
  </si>
  <si>
    <t>647,6</t>
  </si>
  <si>
    <t>978,6</t>
  </si>
  <si>
    <t>974,4</t>
  </si>
  <si>
    <t>942,3</t>
  </si>
  <si>
    <t>956,2</t>
  </si>
  <si>
    <t>1137,9</t>
  </si>
  <si>
    <t>2428,2</t>
  </si>
  <si>
    <t xml:space="preserve">               The employed by particular occupations in 2015</t>
  </si>
  <si>
    <t>1472,1</t>
  </si>
  <si>
    <t xml:space="preserve">               badania popytu na pracę w IV kwartale 2015 r.</t>
  </si>
  <si>
    <t>2418,9</t>
  </si>
  <si>
    <t>1442,1</t>
  </si>
  <si>
    <t>81,7</t>
  </si>
  <si>
    <t>39,9</t>
  </si>
  <si>
    <t>621,5</t>
  </si>
  <si>
    <t>821,6</t>
  </si>
  <si>
    <t>74,2</t>
  </si>
  <si>
    <t>135,0</t>
  </si>
  <si>
    <t>179,5</t>
  </si>
  <si>
    <t xml:space="preserve">             na koniec IV kwartału sprawozdawczego 2015 r.</t>
  </si>
  <si>
    <t>112,7</t>
  </si>
  <si>
    <t>34,2</t>
  </si>
  <si>
    <t>24,6</t>
  </si>
  <si>
    <t>11,7</t>
  </si>
  <si>
    <t>29,7</t>
  </si>
  <si>
    <t>43,5</t>
  </si>
  <si>
    <t>92,2</t>
  </si>
  <si>
    <t>89,0</t>
  </si>
  <si>
    <t>78,1</t>
  </si>
  <si>
    <t>98,8</t>
  </si>
  <si>
    <t>113,0</t>
  </si>
  <si>
    <t>119,0</t>
  </si>
  <si>
    <t>89,8</t>
  </si>
  <si>
    <t>112,0</t>
  </si>
  <si>
    <t>133,5</t>
  </si>
  <si>
    <t>104,0</t>
  </si>
  <si>
    <t>93,0</t>
  </si>
  <si>
    <t>20,0</t>
  </si>
  <si>
    <t>83,0</t>
  </si>
  <si>
    <t>99,9</t>
  </si>
  <si>
    <t>88,5</t>
  </si>
  <si>
    <t>88,1</t>
  </si>
  <si>
    <t>99,2</t>
  </si>
  <si>
    <t>71,7</t>
  </si>
  <si>
    <t>109,0</t>
  </si>
  <si>
    <t>129,1</t>
  </si>
  <si>
    <t>304,1</t>
  </si>
  <si>
    <t>332,2</t>
  </si>
  <si>
    <t>910,2</t>
  </si>
  <si>
    <t>241,6</t>
  </si>
  <si>
    <t>794,8</t>
  </si>
  <si>
    <t>319,0</t>
  </si>
  <si>
    <t>305,4</t>
  </si>
  <si>
    <t>117,3</t>
  </si>
  <si>
    <t>114,0</t>
  </si>
  <si>
    <t>106,0</t>
  </si>
  <si>
    <t>Tabl.  2  Jednostki sprawozdawcze według sekcji PKD, sektorów własności i wielkości jednostek</t>
  </si>
  <si>
    <t>Tabl. 3    Pracujący według sekcji PKD w 2015 r</t>
  </si>
  <si>
    <t xml:space="preserve">Tabl. 5  Pracujące kobiety według sekcji PKD w 2015 r. </t>
  </si>
  <si>
    <t>Tabl. 6  Pracujące kobiety według sekcji PKD, sektorów własności i wielkości jednostek</t>
  </si>
  <si>
    <t>Tabl. 7  Pracujące osoby niepełnosprawne według sekcji PKD, sektorów własności i wielkości jednostek</t>
  </si>
  <si>
    <t>Tabl. 8   Pracujący według zawodów w 2015 r.</t>
  </si>
  <si>
    <t xml:space="preserve">Tabl. 9  Pracujący według zawodów, sektorów własności i wielkości jednostek </t>
  </si>
  <si>
    <t xml:space="preserve">Tabl. 10  Pracujące kobiety według zawodów, sektorów własności i wielkości jednostek </t>
  </si>
  <si>
    <t>Tabl. 11  Pracujący według sekcji PKD i wybranych zawodów na koniec IV kwartału sprawozdawczego 2015 r.</t>
  </si>
  <si>
    <t>Tabl. 12   Liczba pracujących według regionów i województw w 2015 r.</t>
  </si>
  <si>
    <t>Tabl. 13   Liczba jednostek sprawozdawczych, które dysponowały wolnymi miejscami pracy według sekcji PKD,</t>
  </si>
  <si>
    <t>Tabl. 14 Wolne  miejsca pracy według sekcji PKD w 2015 r.</t>
  </si>
  <si>
    <t xml:space="preserve">Tabl.  15  Wolne miejsca pracy według sekcji PKD, sektorów własności i wielkości jednostek na koniec </t>
  </si>
  <si>
    <t>Tabl. 17  Wolne miejsca pracy według zawodów, sektorów własności i wielkości jednostek</t>
  </si>
  <si>
    <t>Tabl. 18  Wolne miejsca pracy według sekcji PKD i wybranych zawodów na koniec IV kwartału sprawozdawczego 2015 r.</t>
  </si>
  <si>
    <t>Tabl. 19   Wolne miejsca pracy według regionów i województw w 2015 r.</t>
  </si>
  <si>
    <t xml:space="preserve">Tabl. 21  Odsetek niewykorzystania wolnych miejsc pracy według zawodów w 2015 r. </t>
  </si>
  <si>
    <t xml:space="preserve">Tabl. 22  Odsetek niewykorzystania wolnych miejsc pracy według regionów </t>
  </si>
  <si>
    <t>Tabl. 23  Wolne nowo utworzone miejsca pracy według sekcji PKD w 2015r.</t>
  </si>
  <si>
    <t xml:space="preserve">Tabl. 24  Wolne nowo utworzone miejsca pracy według sekcji PKD, sektorów własności i wielkości jednostek </t>
  </si>
  <si>
    <t xml:space="preserve">Tabl. 26  Wolne nowo utworzone miejsca pracy według grup zawodów, sektorów własności </t>
  </si>
  <si>
    <t>Tabl. 20  Odsetek niewykorzystania wolnych miejsc pracy według sekcji PKD w 2015 r.</t>
  </si>
  <si>
    <t>Tabl. 28  Nowo utworzone miejsca pracy według sekcji PKD w 2015 r.</t>
  </si>
  <si>
    <t xml:space="preserve">Tabl. 29   Nowo utworzone miejsca pracy według sekcji PKD, sektorów własności i wielkości jednostek </t>
  </si>
  <si>
    <t>Tabl. 30  Nowo utworzone miejsca pracy według regionów i województw 2015 r.</t>
  </si>
  <si>
    <t>Tabl.32  Zlikwidowane miejsca pracy według sekcji PKD, sektorów własności i wielkości jednostek w 2015 r.</t>
  </si>
  <si>
    <t>Tabl. 33   Zlikwidowane miejsca pracy według regionów i województw w 2015 r.</t>
  </si>
  <si>
    <t>Tabl. 38  Zlikwidowane miejsca pracy według sekcji PKD  w latach 2013 - 2015 R.</t>
  </si>
  <si>
    <t>Tabl. 37  Nowo utworzone miejsca pracy według sekcji PKD w latach 2013 - 2015 R.</t>
  </si>
  <si>
    <t>Tabl. 35  Wolne miejsca pracy według sekcji PKD w latach 2013 - 2015 R.</t>
  </si>
  <si>
    <t>Tabl. 34    Pracujący według sekcji PKD w latach 2013 - 2015 R.</t>
  </si>
  <si>
    <r>
      <t xml:space="preserve">Przeciętna w roku </t>
    </r>
    <r>
      <rPr>
        <i/>
        <sz val="12"/>
        <rFont val="Times New Roman"/>
        <family val="1"/>
        <charset val="238"/>
      </rPr>
      <t>Average annual</t>
    </r>
  </si>
  <si>
    <t>Tabl. 27 Wolne  nowo utworzone miejsca pracy według regionów i województw 2015 r.</t>
  </si>
  <si>
    <t>Tabl. 36  Wolne nowo utworzone miejsca pracy według sekcji PKD w latach 2013 - 2015 R.</t>
  </si>
  <si>
    <t xml:space="preserve">                Vacancies - newly created jobs by particular nace sections in the years 2013 - 2015 </t>
  </si>
  <si>
    <t>127,4</t>
  </si>
  <si>
    <t>117,9</t>
  </si>
  <si>
    <t>140,5</t>
  </si>
  <si>
    <t>198,5</t>
  </si>
  <si>
    <t>79,3</t>
  </si>
  <si>
    <t>122,3</t>
  </si>
  <si>
    <t>132,0</t>
  </si>
  <si>
    <t>157,7</t>
  </si>
  <si>
    <t>178,5</t>
  </si>
  <si>
    <t>82,5</t>
  </si>
  <si>
    <t>134,3</t>
  </si>
  <si>
    <t>82,8</t>
  </si>
  <si>
    <t xml:space="preserve">                The employed by particular nace sections in 2015</t>
  </si>
  <si>
    <t>powyżej 49</t>
  </si>
  <si>
    <t xml:space="preserve">             Employed women by particular nace sections in 2015</t>
  </si>
  <si>
    <t xml:space="preserve">              Employed women by particular nace sections, ownership sectors and size of entities at the end </t>
  </si>
  <si>
    <t xml:space="preserve">               The disabled employed by particular nace sections, ownership sectors and size of entities </t>
  </si>
  <si>
    <t>up to persons</t>
  </si>
  <si>
    <t>The  number  of reporting entities which had  vacancies by particular nace sections, ownership sectors and size of entities</t>
  </si>
  <si>
    <t xml:space="preserve">                Vacancies by particular nace sections in 2015</t>
  </si>
  <si>
    <t xml:space="preserve">                 Vacancies by particular nace sections, ownership sectors and size of entities </t>
  </si>
  <si>
    <t>Units by number of employees</t>
  </si>
  <si>
    <t xml:space="preserve">                Job vacancy rate by particular nace sections in 2015</t>
  </si>
  <si>
    <t xml:space="preserve">                 Vacancies - newly created jobs by particular nace sections in 2015</t>
  </si>
  <si>
    <t xml:space="preserve">                 Newly created  jobs by particular nace sections, ownership sectors and size of entities in 2015</t>
  </si>
  <si>
    <t xml:space="preserve">                 Newly created jobs by particular nace sections in 2015</t>
  </si>
  <si>
    <t xml:space="preserve">                The employed by particular nace sections in the years 2013 - 2015 </t>
  </si>
  <si>
    <t xml:space="preserve">                Vacancies by particular nace sections in the years 2013 - 2015 </t>
  </si>
  <si>
    <t xml:space="preserve">                 Newly created jobs by particular nace sections in the years 2013 - 2015</t>
  </si>
  <si>
    <t xml:space="preserve">                 Liquidated jobs by particular nace sections in the years 2013 - 2015</t>
  </si>
  <si>
    <t xml:space="preserve">Działalność związana z kulturą, rozrywką i rekreacją          </t>
  </si>
  <si>
    <t>7,50</t>
  </si>
  <si>
    <t>Tabl.1  Oszacowania względnych błędów standardowych estymatorów dla wybranych pozycji wynikowych</t>
  </si>
  <si>
    <t>60,6</t>
  </si>
  <si>
    <t>186,4</t>
  </si>
  <si>
    <t>Tabl. 31  Zlikwidowane miejsca pracy według sekcji PKD w 2015 r.</t>
  </si>
  <si>
    <t xml:space="preserve">                 Liquidated jobs particular nace sections in 2015</t>
  </si>
  <si>
    <t>x</t>
  </si>
  <si>
    <t>28,8</t>
  </si>
  <si>
    <t>137,6</t>
  </si>
  <si>
    <t>37,6</t>
  </si>
  <si>
    <t>1,20</t>
  </si>
  <si>
    <t>56,0</t>
  </si>
  <si>
    <t>2,90</t>
  </si>
  <si>
    <t>1,30</t>
  </si>
  <si>
    <t>2,40</t>
  </si>
  <si>
    <t>3,50</t>
  </si>
  <si>
    <t>5,70</t>
  </si>
  <si>
    <t xml:space="preserve">              Reporting entities by particular nace sections, ownership sectors and size of entities </t>
  </si>
  <si>
    <t>Tabl. 4  Pracujący według sekcji PKD, sektorów własności i wielkości jednostek</t>
  </si>
  <si>
    <t>12,8</t>
  </si>
  <si>
    <t>Tabl. 16 Wolne miejsca pracy według zawodów w 2015 r.</t>
  </si>
  <si>
    <t xml:space="preserve">               Vacancies by particular occupations in 2015</t>
  </si>
  <si>
    <t xml:space="preserve">                Vacancies by particular nace sections and selected occupations at the end of the fourth reporting guarter of 2015</t>
  </si>
  <si>
    <t>0,74</t>
  </si>
  <si>
    <t xml:space="preserve">               Vacancies- newly created  jobs by particular nace sections, ownership sectors and size </t>
  </si>
  <si>
    <t>Tabl. 25 Wolne nowo utworzone miejsca pracy według zawodów w 2015 r.</t>
  </si>
  <si>
    <t xml:space="preserve">               Vacancies- newly cerated jobs by particular occupations in 2015</t>
  </si>
  <si>
    <t>Created in the quarter</t>
  </si>
  <si>
    <t>Działalność związana z kulturą, rozryw i rekreacją</t>
  </si>
  <si>
    <t>Liquidated in the year</t>
  </si>
  <si>
    <t>169,0</t>
  </si>
  <si>
    <t>As of the end of the quarter</t>
  </si>
  <si>
    <t xml:space="preserve">              at the end of the fourth reporting quarter of 2015</t>
  </si>
  <si>
    <t xml:space="preserve">              in the four quarter 2015</t>
  </si>
  <si>
    <t xml:space="preserve">            The employed by particular nace sections, ownership sectors and size of entities at the end of the fourth  </t>
  </si>
  <si>
    <t>Jednostki według liczby pracujacych</t>
  </si>
  <si>
    <t xml:space="preserve">Units by number of employees </t>
  </si>
  <si>
    <t xml:space="preserve">              of the fourth reporting quarter of 2015</t>
  </si>
  <si>
    <t>Jednostki według liczby pracujących</t>
  </si>
  <si>
    <t xml:space="preserve">               at the end of the fourth reporting quarter of 2015</t>
  </si>
  <si>
    <t xml:space="preserve">             at the end of the fourth reporting quarter of 2015</t>
  </si>
  <si>
    <t xml:space="preserve">             The employed by particular nace sections and selected occupations at the end of the fourth reporting quarter of 2015  </t>
  </si>
  <si>
    <t xml:space="preserve"> W tym:   w zawodach:</t>
  </si>
  <si>
    <t>Of which:  in occupations</t>
  </si>
  <si>
    <t xml:space="preserve">                 The number of the employed by regions and voivodships in 2015</t>
  </si>
  <si>
    <t xml:space="preserve"> of entities at the end of the fourth reporting quarter of 2015</t>
  </si>
  <si>
    <t xml:space="preserve">                 at the end of the fourth reporting quarter of 2015</t>
  </si>
  <si>
    <t xml:space="preserve">                at the end of the fourth reporting quarter of 2015</t>
  </si>
  <si>
    <t xml:space="preserve">                 Vacancies by regions and voivodships in 2015</t>
  </si>
  <si>
    <t xml:space="preserve">                Job vacancy rate by regions and voivodships in 2015</t>
  </si>
  <si>
    <t xml:space="preserve">               of entities at the end of the fourth reporting  quarter of 2015</t>
  </si>
  <si>
    <t>Vacancies - newly created jobs  by particular occupations, ownership sectors and size of entities at the end of the fourth reporting quarter of 2015</t>
  </si>
  <si>
    <t>As of the edn of the quarter</t>
  </si>
  <si>
    <t xml:space="preserve">            Vacancies - newly created jobs by regions and voivodships in 2015</t>
  </si>
  <si>
    <t xml:space="preserve">                Newly created jobs by regions and voivodships in 2015</t>
  </si>
  <si>
    <t>Created in quarter</t>
  </si>
  <si>
    <t>Liquidated in  the quarter</t>
  </si>
  <si>
    <t xml:space="preserve">               Liquidated jobs by particular nace sections, ownership sectors and size of entities at the end of the fourth </t>
  </si>
  <si>
    <t xml:space="preserve">                 Liquidated jobs by regions and voivodships in 2015</t>
  </si>
  <si>
    <t>Liquidated in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</si>
</sst>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###0.00_-;\-* ####0.00_-;_-* &quot;-&quot;_-;_-@_-"/>
    <numFmt numFmtId="166" formatCode="_-* ####0_-;\-* ####0_-;_-* &quot;-&quot;_-;_-@_-"/>
  </numFmts>
  <fonts count="31" x14ac:knownFonts="1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vertAlign val="superscript"/>
      <sz val="2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Symbol"/>
      <family val="1"/>
      <charset val="2"/>
    </font>
    <font>
      <b/>
      <sz val="10"/>
      <name val="Arial CE"/>
      <charset val="238"/>
    </font>
    <font>
      <sz val="10"/>
      <name val="Arial CE"/>
      <charset val="238"/>
    </font>
    <font>
      <sz val="16"/>
      <name val="Arial"/>
      <family val="2"/>
      <charset val="238"/>
    </font>
    <font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47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6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8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164" fontId="3" fillId="0" borderId="0" xfId="0" applyNumberFormat="1" applyFo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3" fillId="0" borderId="11" xfId="0" applyFont="1" applyBorder="1"/>
    <xf numFmtId="0" fontId="5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164" fontId="5" fillId="0" borderId="0" xfId="0" applyNumberFormat="1" applyFont="1"/>
    <xf numFmtId="0" fontId="3" fillId="0" borderId="7" xfId="0" applyFont="1" applyBorder="1" applyAlignment="1">
      <alignment vertical="top" wrapText="1"/>
    </xf>
    <xf numFmtId="164" fontId="3" fillId="0" borderId="0" xfId="0" applyNumberFormat="1" applyFont="1" applyBorder="1"/>
    <xf numFmtId="0" fontId="4" fillId="0" borderId="0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/>
    <xf numFmtId="0" fontId="3" fillId="0" borderId="9" xfId="0" applyFont="1" applyBorder="1" applyAlignment="1"/>
    <xf numFmtId="0" fontId="4" fillId="0" borderId="8" xfId="0" applyFont="1" applyBorder="1" applyAlignment="1"/>
    <xf numFmtId="0" fontId="4" fillId="0" borderId="2" xfId="0" applyFont="1" applyBorder="1"/>
    <xf numFmtId="0" fontId="3" fillId="0" borderId="2" xfId="0" applyFont="1" applyFill="1" applyBorder="1"/>
    <xf numFmtId="0" fontId="5" fillId="0" borderId="2" xfId="0" applyFont="1" applyFill="1" applyBorder="1"/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Border="1" applyAlignment="1"/>
    <xf numFmtId="164" fontId="5" fillId="0" borderId="0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0" xfId="0" applyNumberFormat="1" applyFont="1"/>
    <xf numFmtId="1" fontId="3" fillId="0" borderId="0" xfId="0" applyNumberFormat="1" applyFont="1"/>
    <xf numFmtId="1" fontId="5" fillId="0" borderId="0" xfId="0" applyNumberFormat="1" applyFont="1" applyBorder="1"/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1" xfId="0" applyFont="1" applyBorder="1"/>
    <xf numFmtId="0" fontId="10" fillId="0" borderId="6" xfId="0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3" fillId="0" borderId="11" xfId="0" applyFont="1" applyBorder="1" applyAlignment="1">
      <alignment vertical="top" wrapText="1"/>
    </xf>
    <xf numFmtId="0" fontId="11" fillId="0" borderId="7" xfId="0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2" fillId="0" borderId="0" xfId="0" applyFont="1"/>
    <xf numFmtId="0" fontId="8" fillId="0" borderId="7" xfId="0" applyFont="1" applyBorder="1"/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1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wrapText="1" indent="1"/>
    </xf>
    <xf numFmtId="0" fontId="4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wrapText="1" inden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3" fillId="0" borderId="0" xfId="0" applyFont="1"/>
    <xf numFmtId="164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164" fontId="3" fillId="0" borderId="6" xfId="0" applyNumberFormat="1" applyFont="1" applyFill="1" applyBorder="1"/>
    <xf numFmtId="164" fontId="5" fillId="0" borderId="5" xfId="0" applyNumberFormat="1" applyFont="1" applyFill="1" applyBorder="1"/>
    <xf numFmtId="164" fontId="5" fillId="0" borderId="6" xfId="0" applyNumberFormat="1" applyFont="1" applyFill="1" applyBorder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NumberFormat="1" applyFont="1" applyBorder="1"/>
    <xf numFmtId="0" fontId="4" fillId="0" borderId="0" xfId="0" applyFont="1" applyFill="1" applyBorder="1" applyAlignment="1">
      <alignment horizontal="left" wrapText="1" indent="1"/>
    </xf>
    <xf numFmtId="0" fontId="3" fillId="0" borderId="0" xfId="0" applyFont="1" applyFill="1"/>
    <xf numFmtId="0" fontId="5" fillId="0" borderId="0" xfId="0" applyFont="1" applyFill="1" applyBorder="1" applyAlignment="1">
      <alignment vertical="top" wrapText="1"/>
    </xf>
    <xf numFmtId="164" fontId="3" fillId="0" borderId="0" xfId="0" applyNumberFormat="1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7" xfId="0" applyFont="1" applyBorder="1"/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0" fontId="19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164" fontId="17" fillId="0" borderId="6" xfId="0" applyNumberFormat="1" applyFont="1" applyBorder="1"/>
    <xf numFmtId="0" fontId="16" fillId="0" borderId="0" xfId="0" applyFont="1" applyBorder="1"/>
    <xf numFmtId="0" fontId="18" fillId="0" borderId="0" xfId="0" applyFont="1" applyBorder="1"/>
    <xf numFmtId="0" fontId="17" fillId="0" borderId="0" xfId="0" applyFont="1" applyBorder="1"/>
    <xf numFmtId="0" fontId="17" fillId="0" borderId="11" xfId="0" applyFont="1" applyBorder="1"/>
    <xf numFmtId="0" fontId="18" fillId="0" borderId="0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top" wrapText="1"/>
    </xf>
    <xf numFmtId="0" fontId="17" fillId="0" borderId="4" xfId="0" applyFont="1" applyBorder="1"/>
    <xf numFmtId="0" fontId="18" fillId="0" borderId="0" xfId="0" applyFont="1" applyBorder="1" applyAlignment="1">
      <alignment vertical="top" wrapText="1"/>
    </xf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 indent="1"/>
    </xf>
    <xf numFmtId="0" fontId="4" fillId="0" borderId="2" xfId="0" applyFont="1" applyFill="1" applyBorder="1" applyAlignment="1">
      <alignment horizontal="left" wrapText="1" indent="1"/>
    </xf>
    <xf numFmtId="0" fontId="4" fillId="0" borderId="0" xfId="0" applyFont="1" applyFill="1" applyAlignment="1">
      <alignment horizontal="left" indent="1"/>
    </xf>
    <xf numFmtId="0" fontId="5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wrapText="1"/>
    </xf>
    <xf numFmtId="0" fontId="9" fillId="0" borderId="0" xfId="0" applyFont="1" applyBorder="1"/>
    <xf numFmtId="0" fontId="15" fillId="0" borderId="0" xfId="0" applyFont="1"/>
    <xf numFmtId="0" fontId="10" fillId="0" borderId="0" xfId="0" applyFont="1" applyBorder="1"/>
    <xf numFmtId="0" fontId="11" fillId="0" borderId="0" xfId="0" applyFont="1" applyBorder="1"/>
    <xf numFmtId="49" fontId="11" fillId="0" borderId="0" xfId="0" applyNumberFormat="1" applyFont="1" applyBorder="1"/>
    <xf numFmtId="0" fontId="9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24" fillId="0" borderId="0" xfId="0" applyFont="1"/>
    <xf numFmtId="0" fontId="16" fillId="0" borderId="11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2" xfId="0" applyFont="1" applyBorder="1"/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/>
    <xf numFmtId="164" fontId="17" fillId="0" borderId="3" xfId="0" applyNumberFormat="1" applyFont="1" applyBorder="1"/>
    <xf numFmtId="164" fontId="17" fillId="0" borderId="4" xfId="0" applyNumberFormat="1" applyFont="1" applyBorder="1"/>
    <xf numFmtId="0" fontId="16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7" fillId="0" borderId="11" xfId="0" applyFont="1" applyBorder="1" applyAlignment="1">
      <alignment vertical="top" wrapText="1"/>
    </xf>
    <xf numFmtId="0" fontId="17" fillId="0" borderId="4" xfId="0" applyFont="1" applyBorder="1" applyAlignment="1">
      <alignment horizontal="center"/>
    </xf>
    <xf numFmtId="164" fontId="17" fillId="0" borderId="2" xfId="0" applyNumberFormat="1" applyFont="1" applyBorder="1"/>
    <xf numFmtId="0" fontId="13" fillId="0" borderId="2" xfId="0" applyFont="1" applyBorder="1" applyAlignment="1">
      <alignment horizontal="center" vertical="center"/>
    </xf>
    <xf numFmtId="164" fontId="24" fillId="0" borderId="0" xfId="0" applyNumberFormat="1" applyFont="1"/>
    <xf numFmtId="164" fontId="17" fillId="0" borderId="6" xfId="0" applyNumberFormat="1" applyFont="1" applyFill="1" applyBorder="1" applyAlignment="1">
      <alignment horizontal="right"/>
    </xf>
    <xf numFmtId="164" fontId="17" fillId="0" borderId="6" xfId="0" applyNumberFormat="1" applyFont="1" applyFill="1" applyBorder="1"/>
    <xf numFmtId="164" fontId="16" fillId="0" borderId="6" xfId="0" applyNumberFormat="1" applyFont="1" applyFill="1" applyBorder="1"/>
    <xf numFmtId="165" fontId="3" fillId="0" borderId="6" xfId="0" applyNumberFormat="1" applyFont="1" applyFill="1" applyBorder="1"/>
    <xf numFmtId="0" fontId="4" fillId="0" borderId="8" xfId="0" applyFont="1" applyBorder="1" applyAlignment="1">
      <alignment horizontal="center" vertical="top" wrapText="1"/>
    </xf>
    <xf numFmtId="0" fontId="3" fillId="0" borderId="14" xfId="0" applyFont="1" applyBorder="1"/>
    <xf numFmtId="0" fontId="3" fillId="0" borderId="6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/>
    <xf numFmtId="0" fontId="5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164" fontId="3" fillId="0" borderId="2" xfId="0" applyNumberFormat="1" applyFont="1" applyFill="1" applyBorder="1"/>
    <xf numFmtId="0" fontId="3" fillId="0" borderId="0" xfId="0" applyFont="1" applyFill="1" applyBorder="1"/>
    <xf numFmtId="0" fontId="3" fillId="0" borderId="2" xfId="0" applyFont="1" applyBorder="1" applyAlignment="1">
      <alignment horizontal="right"/>
    </xf>
    <xf numFmtId="0" fontId="8" fillId="0" borderId="11" xfId="0" applyFont="1" applyBorder="1"/>
    <xf numFmtId="164" fontId="5" fillId="0" borderId="0" xfId="0" applyNumberFormat="1" applyFont="1" applyFill="1" applyBorder="1"/>
    <xf numFmtId="0" fontId="3" fillId="0" borderId="5" xfId="0" applyFont="1" applyFill="1" applyBorder="1"/>
    <xf numFmtId="164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/>
    <xf numFmtId="0" fontId="3" fillId="0" borderId="11" xfId="0" applyFont="1" applyFill="1" applyBorder="1"/>
    <xf numFmtId="0" fontId="3" fillId="0" borderId="6" xfId="0" applyFont="1" applyFill="1" applyBorder="1"/>
    <xf numFmtId="164" fontId="9" fillId="0" borderId="5" xfId="0" applyNumberFormat="1" applyFont="1" applyBorder="1"/>
    <xf numFmtId="164" fontId="9" fillId="0" borderId="2" xfId="0" applyNumberFormat="1" applyFont="1" applyBorder="1"/>
    <xf numFmtId="164" fontId="9" fillId="0" borderId="0" xfId="0" applyNumberFormat="1" applyFont="1" applyFill="1"/>
    <xf numFmtId="164" fontId="11" fillId="0" borderId="6" xfId="0" applyNumberFormat="1" applyFont="1" applyFill="1" applyBorder="1"/>
    <xf numFmtId="164" fontId="11" fillId="0" borderId="0" xfId="0" applyNumberFormat="1" applyFont="1" applyFill="1" applyBorder="1"/>
    <xf numFmtId="164" fontId="3" fillId="0" borderId="3" xfId="0" applyNumberFormat="1" applyFont="1" applyFill="1" applyBorder="1"/>
    <xf numFmtId="164" fontId="3" fillId="0" borderId="4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4" xfId="0" applyFont="1" applyFill="1" applyBorder="1"/>
    <xf numFmtId="164" fontId="9" fillId="0" borderId="0" xfId="0" applyNumberFormat="1" applyFont="1" applyBorder="1"/>
    <xf numFmtId="0" fontId="17" fillId="0" borderId="3" xfId="0" applyFont="1" applyFill="1" applyBorder="1"/>
    <xf numFmtId="0" fontId="17" fillId="0" borderId="4" xfId="0" applyFont="1" applyFill="1" applyBorder="1"/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/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top" wrapText="1"/>
    </xf>
    <xf numFmtId="0" fontId="3" fillId="0" borderId="14" xfId="0" applyFont="1" applyFill="1" applyBorder="1"/>
    <xf numFmtId="0" fontId="4" fillId="0" borderId="7" xfId="0" applyFont="1" applyFill="1" applyBorder="1" applyAlignment="1">
      <alignment horizontal="center" vertical="top" wrapText="1"/>
    </xf>
    <xf numFmtId="0" fontId="5" fillId="0" borderId="5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4" fillId="0" borderId="2" xfId="0" applyFont="1" applyFill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3" fillId="0" borderId="13" xfId="0" applyFont="1" applyFill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26" fillId="0" borderId="0" xfId="0" applyFont="1" applyFill="1"/>
    <xf numFmtId="0" fontId="8" fillId="0" borderId="4" xfId="0" applyFont="1" applyBorder="1"/>
    <xf numFmtId="164" fontId="9" fillId="0" borderId="0" xfId="0" applyNumberFormat="1" applyFont="1" applyFill="1" applyBorder="1"/>
    <xf numFmtId="0" fontId="5" fillId="0" borderId="7" xfId="0" applyFont="1" applyFill="1" applyBorder="1"/>
    <xf numFmtId="0" fontId="6" fillId="0" borderId="8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8" xfId="0" applyFont="1" applyFill="1" applyBorder="1"/>
    <xf numFmtId="0" fontId="5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indent="5"/>
    </xf>
    <xf numFmtId="0" fontId="3" fillId="0" borderId="7" xfId="0" applyFont="1" applyFill="1" applyBorder="1" applyAlignment="1">
      <alignment horizontal="right"/>
    </xf>
    <xf numFmtId="0" fontId="4" fillId="0" borderId="14" xfId="0" applyFont="1" applyFill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right"/>
    </xf>
    <xf numFmtId="0" fontId="5" fillId="0" borderId="6" xfId="0" applyFont="1" applyFill="1" applyBorder="1"/>
    <xf numFmtId="164" fontId="0" fillId="0" borderId="0" xfId="0" applyNumberFormat="1"/>
    <xf numFmtId="164" fontId="5" fillId="0" borderId="0" xfId="0" applyNumberFormat="1" applyFont="1" applyFill="1"/>
    <xf numFmtId="164" fontId="8" fillId="0" borderId="6" xfId="0" applyNumberFormat="1" applyFont="1" applyFill="1" applyBorder="1"/>
    <xf numFmtId="164" fontId="13" fillId="0" borderId="6" xfId="0" applyNumberFormat="1" applyFont="1" applyFill="1" applyBorder="1"/>
    <xf numFmtId="0" fontId="3" fillId="0" borderId="8" xfId="0" applyFont="1" applyBorder="1"/>
    <xf numFmtId="2" fontId="3" fillId="0" borderId="0" xfId="0" applyNumberFormat="1" applyFont="1" applyBorder="1" applyAlignment="1">
      <alignment wrapText="1"/>
    </xf>
    <xf numFmtId="2" fontId="3" fillId="0" borderId="11" xfId="0" applyNumberFormat="1" applyFont="1" applyBorder="1" applyAlignment="1">
      <alignment wrapText="1"/>
    </xf>
    <xf numFmtId="2" fontId="3" fillId="0" borderId="0" xfId="0" applyNumberFormat="1" applyFont="1" applyBorder="1" applyAlignment="1">
      <alignment vertical="top" wrapText="1"/>
    </xf>
    <xf numFmtId="2" fontId="3" fillId="0" borderId="8" xfId="0" applyNumberFormat="1" applyFont="1" applyBorder="1" applyAlignment="1">
      <alignment vertical="top" wrapText="1"/>
    </xf>
    <xf numFmtId="2" fontId="3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Alignment="1">
      <alignment wrapText="1"/>
    </xf>
    <xf numFmtId="2" fontId="5" fillId="0" borderId="0" xfId="0" applyNumberFormat="1" applyFont="1" applyBorder="1" applyAlignment="1">
      <alignment wrapText="1"/>
    </xf>
    <xf numFmtId="0" fontId="3" fillId="0" borderId="0" xfId="0" applyFont="1" applyFill="1" applyBorder="1" applyAlignment="1">
      <alignment vertical="top"/>
    </xf>
    <xf numFmtId="2" fontId="3" fillId="0" borderId="6" xfId="0" applyNumberFormat="1" applyFont="1" applyFill="1" applyBorder="1"/>
    <xf numFmtId="2" fontId="11" fillId="0" borderId="6" xfId="0" applyNumberFormat="1" applyFont="1" applyBorder="1"/>
    <xf numFmtId="164" fontId="16" fillId="0" borderId="0" xfId="0" applyNumberFormat="1" applyFont="1" applyFill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/>
    <xf numFmtId="0" fontId="9" fillId="0" borderId="6" xfId="0" applyFont="1" applyFill="1" applyBorder="1" applyAlignment="1">
      <alignment horizontal="center"/>
    </xf>
    <xf numFmtId="2" fontId="5" fillId="0" borderId="0" xfId="0" applyNumberFormat="1" applyFont="1" applyBorder="1"/>
    <xf numFmtId="165" fontId="27" fillId="0" borderId="0" xfId="0" applyNumberFormat="1" applyFont="1"/>
    <xf numFmtId="0" fontId="5" fillId="0" borderId="2" xfId="0" applyFont="1" applyBorder="1" applyAlignment="1">
      <alignment horizontal="left" wrapText="1" indent="1"/>
    </xf>
    <xf numFmtId="2" fontId="0" fillId="0" borderId="0" xfId="0" applyNumberFormat="1"/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5" fontId="5" fillId="0" borderId="6" xfId="0" applyNumberFormat="1" applyFont="1" applyBorder="1"/>
    <xf numFmtId="164" fontId="3" fillId="0" borderId="6" xfId="0" applyNumberFormat="1" applyFont="1" applyFill="1" applyBorder="1" applyAlignment="1">
      <alignment horizontal="right" vertical="top"/>
    </xf>
    <xf numFmtId="49" fontId="3" fillId="0" borderId="0" xfId="0" applyNumberFormat="1" applyFont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6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center"/>
    </xf>
    <xf numFmtId="0" fontId="17" fillId="0" borderId="6" xfId="0" applyFont="1" applyFill="1" applyBorder="1"/>
    <xf numFmtId="0" fontId="5" fillId="0" borderId="6" xfId="0" applyFont="1" applyBorder="1"/>
    <xf numFmtId="49" fontId="5" fillId="0" borderId="6" xfId="0" applyNumberFormat="1" applyFont="1" applyBorder="1" applyAlignment="1">
      <alignment horizontal="right"/>
    </xf>
    <xf numFmtId="165" fontId="0" fillId="0" borderId="0" xfId="0" applyNumberFormat="1"/>
    <xf numFmtId="164" fontId="3" fillId="0" borderId="6" xfId="0" applyNumberFormat="1" applyFont="1" applyFill="1" applyBorder="1" applyAlignment="1" applyProtection="1">
      <protection hidden="1"/>
    </xf>
    <xf numFmtId="164" fontId="3" fillId="0" borderId="6" xfId="0" applyNumberFormat="1" applyFont="1" applyFill="1" applyBorder="1" applyAlignment="1"/>
    <xf numFmtId="0" fontId="3" fillId="0" borderId="6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165" fontId="3" fillId="0" borderId="6" xfId="0" applyNumberFormat="1" applyFont="1" applyBorder="1"/>
    <xf numFmtId="0" fontId="3" fillId="0" borderId="6" xfId="0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/>
    <xf numFmtId="1" fontId="5" fillId="0" borderId="0" xfId="0" applyNumberFormat="1" applyFont="1" applyFill="1" applyBorder="1"/>
    <xf numFmtId="49" fontId="3" fillId="0" borderId="5" xfId="0" applyNumberFormat="1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vertical="top"/>
    </xf>
    <xf numFmtId="165" fontId="3" fillId="0" borderId="6" xfId="0" applyNumberFormat="1" applyFont="1" applyBorder="1" applyAlignment="1">
      <alignment horizontal="right"/>
    </xf>
    <xf numFmtId="49" fontId="15" fillId="0" borderId="6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right"/>
    </xf>
    <xf numFmtId="49" fontId="15" fillId="0" borderId="5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right"/>
    </xf>
    <xf numFmtId="49" fontId="8" fillId="0" borderId="6" xfId="0" applyNumberFormat="1" applyFont="1" applyBorder="1" applyAlignment="1">
      <alignment horizontal="right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/>
    <xf numFmtId="0" fontId="8" fillId="0" borderId="6" xfId="0" applyFont="1" applyFill="1" applyBorder="1"/>
    <xf numFmtId="0" fontId="0" fillId="0" borderId="6" xfId="0" applyBorder="1"/>
    <xf numFmtId="0" fontId="11" fillId="0" borderId="4" xfId="0" applyFont="1" applyBorder="1"/>
    <xf numFmtId="2" fontId="11" fillId="0" borderId="6" xfId="0" applyNumberFormat="1" applyFont="1" applyBorder="1" applyAlignment="1">
      <alignment horizontal="right"/>
    </xf>
    <xf numFmtId="164" fontId="28" fillId="0" borderId="0" xfId="0" applyNumberFormat="1" applyFont="1" applyFill="1"/>
    <xf numFmtId="0" fontId="13" fillId="0" borderId="0" xfId="0" applyFont="1" applyBorder="1"/>
    <xf numFmtId="0" fontId="12" fillId="0" borderId="0" xfId="0" applyFont="1" applyBorder="1"/>
    <xf numFmtId="0" fontId="29" fillId="0" borderId="0" xfId="0" applyFont="1"/>
    <xf numFmtId="0" fontId="30" fillId="0" borderId="0" xfId="0" applyFont="1"/>
    <xf numFmtId="49" fontId="16" fillId="0" borderId="6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right"/>
    </xf>
    <xf numFmtId="49" fontId="17" fillId="0" borderId="6" xfId="0" applyNumberFormat="1" applyFont="1" applyFill="1" applyBorder="1" applyAlignment="1">
      <alignment horizontal="right"/>
    </xf>
    <xf numFmtId="0" fontId="16" fillId="0" borderId="6" xfId="0" applyFont="1" applyBorder="1"/>
    <xf numFmtId="0" fontId="17" fillId="0" borderId="6" xfId="0" applyFont="1" applyBorder="1"/>
    <xf numFmtId="49" fontId="5" fillId="0" borderId="6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 indent="5"/>
    </xf>
    <xf numFmtId="0" fontId="4" fillId="0" borderId="0" xfId="0" applyFont="1" applyFill="1" applyBorder="1" applyAlignment="1">
      <alignment horizontal="left" vertical="top" wrapText="1" indent="5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15" fillId="0" borderId="0" xfId="0" applyNumberFormat="1" applyFont="1"/>
    <xf numFmtId="166" fontId="15" fillId="0" borderId="0" xfId="0" applyNumberFormat="1" applyFont="1" applyBorder="1"/>
    <xf numFmtId="165" fontId="15" fillId="0" borderId="0" xfId="0" applyNumberFormat="1" applyFont="1" applyBorder="1"/>
    <xf numFmtId="164" fontId="15" fillId="0" borderId="0" xfId="0" applyNumberFormat="1" applyFont="1"/>
    <xf numFmtId="166" fontId="15" fillId="0" borderId="0" xfId="0" applyNumberFormat="1" applyFont="1"/>
    <xf numFmtId="164" fontId="15" fillId="0" borderId="0" xfId="0" applyNumberFormat="1" applyFont="1" applyFill="1"/>
    <xf numFmtId="0" fontId="15" fillId="2" borderId="0" xfId="0" applyFont="1" applyFill="1"/>
    <xf numFmtId="165" fontId="15" fillId="2" borderId="0" xfId="0" applyNumberFormat="1" applyFont="1" applyFill="1"/>
    <xf numFmtId="0" fontId="5" fillId="0" borderId="11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5" fontId="24" fillId="0" borderId="0" xfId="0" applyNumberFormat="1" applyFont="1" applyBorder="1"/>
    <xf numFmtId="49" fontId="17" fillId="0" borderId="0" xfId="0" applyNumberFormat="1" applyFont="1" applyAlignment="1">
      <alignment horizontal="right"/>
    </xf>
    <xf numFmtId="49" fontId="17" fillId="0" borderId="0" xfId="0" applyNumberFormat="1" applyFont="1" applyBorder="1" applyAlignment="1">
      <alignment horizontal="right"/>
    </xf>
    <xf numFmtId="165" fontId="0" fillId="0" borderId="0" xfId="0" applyNumberFormat="1" applyFill="1" applyBorder="1"/>
    <xf numFmtId="49" fontId="17" fillId="0" borderId="0" xfId="0" applyNumberFormat="1" applyFont="1" applyBorder="1"/>
    <xf numFmtId="49" fontId="3" fillId="0" borderId="4" xfId="0" applyNumberFormat="1" applyFont="1" applyBorder="1" applyAlignment="1">
      <alignment horizontal="right"/>
    </xf>
    <xf numFmtId="49" fontId="17" fillId="0" borderId="0" xfId="0" applyNumberFormat="1" applyFont="1"/>
    <xf numFmtId="0" fontId="0" fillId="0" borderId="0" xfId="0" applyBorder="1"/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6" xfId="0" applyFill="1" applyBorder="1"/>
    <xf numFmtId="0" fontId="5" fillId="0" borderId="4" xfId="0" applyFont="1" applyBorder="1" applyAlignment="1">
      <alignment horizontal="center"/>
    </xf>
    <xf numFmtId="0" fontId="24" fillId="0" borderId="6" xfId="0" applyFont="1" applyBorder="1"/>
    <xf numFmtId="0" fontId="5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wrapText="1" indent="1"/>
    </xf>
    <xf numFmtId="164" fontId="3" fillId="0" borderId="6" xfId="0" applyNumberFormat="1" applyFont="1" applyBorder="1"/>
    <xf numFmtId="49" fontId="24" fillId="0" borderId="0" xfId="0" applyNumberFormat="1" applyFont="1" applyAlignment="1">
      <alignment horizontal="right"/>
    </xf>
    <xf numFmtId="49" fontId="24" fillId="0" borderId="6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right"/>
    </xf>
    <xf numFmtId="49" fontId="13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3" xfId="0" applyFont="1" applyBorder="1" applyAlignment="1"/>
    <xf numFmtId="0" fontId="5" fillId="0" borderId="3" xfId="0" applyFont="1" applyBorder="1" applyAlignment="1">
      <alignment horizontal="center" vertical="center"/>
    </xf>
    <xf numFmtId="0" fontId="3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5" fillId="0" borderId="8" xfId="0" applyFont="1" applyFill="1" applyBorder="1" applyAlignment="1"/>
    <xf numFmtId="0" fontId="5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wrapText="1" indent="5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 indent="5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/>
    <xf numFmtId="0" fontId="16" fillId="0" borderId="4" xfId="0" applyFont="1" applyBorder="1" applyAlignment="1">
      <alignment horizontal="center" vertical="center"/>
    </xf>
    <xf numFmtId="0" fontId="0" fillId="0" borderId="1" xfId="0" applyBorder="1" applyAlignment="1"/>
    <xf numFmtId="0" fontId="17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tockama/AppData/Local/Microsoft/Windows/Temporary%20Internet%20Files/Content.Outlook/73ZOWZQU/z54_tabw00_skorygo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10"/>
      <sheetName val="t11"/>
      <sheetName val="t12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</sheetNames>
    <sheetDataSet>
      <sheetData sheetId="0">
        <row r="100">
          <cell r="D10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F73"/>
  <sheetViews>
    <sheetView zoomScaleNormal="100" workbookViewId="0">
      <selection activeCell="B4" sqref="B4"/>
    </sheetView>
  </sheetViews>
  <sheetFormatPr defaultRowHeight="12.75" x14ac:dyDescent="0.2"/>
  <cols>
    <col min="1" max="1" width="42.85546875" customWidth="1"/>
    <col min="2" max="3" width="14.28515625" customWidth="1"/>
    <col min="4" max="4" width="16.5703125" customWidth="1"/>
    <col min="5" max="5" width="18.85546875" customWidth="1"/>
  </cols>
  <sheetData>
    <row r="1" spans="1:5" x14ac:dyDescent="0.2">
      <c r="A1" s="77" t="s">
        <v>1067</v>
      </c>
      <c r="B1" s="77"/>
      <c r="C1" s="77"/>
      <c r="D1" s="77"/>
    </row>
    <row r="2" spans="1:5" x14ac:dyDescent="0.2">
      <c r="A2" s="77" t="s">
        <v>953</v>
      </c>
      <c r="B2" s="77"/>
      <c r="C2" s="77"/>
      <c r="D2" s="77"/>
    </row>
    <row r="3" spans="1:5" ht="15.95" customHeight="1" x14ac:dyDescent="0.2">
      <c r="A3" s="78" t="s">
        <v>212</v>
      </c>
      <c r="B3" s="79"/>
      <c r="C3" s="79"/>
      <c r="D3" s="79"/>
    </row>
    <row r="4" spans="1:5" x14ac:dyDescent="0.2">
      <c r="A4" s="78" t="s">
        <v>1099</v>
      </c>
      <c r="B4" s="79"/>
      <c r="C4" s="79"/>
      <c r="D4" s="79"/>
    </row>
    <row r="5" spans="1:5" ht="9.9499999999999993" customHeight="1" x14ac:dyDescent="0.2">
      <c r="A5" s="79"/>
      <c r="B5" s="79"/>
      <c r="C5" s="79"/>
      <c r="D5" s="79"/>
    </row>
    <row r="6" spans="1:5" x14ac:dyDescent="0.2">
      <c r="A6" s="88"/>
      <c r="B6" s="285" t="s">
        <v>87</v>
      </c>
      <c r="C6" s="285" t="s">
        <v>99</v>
      </c>
      <c r="D6" s="285" t="s">
        <v>88</v>
      </c>
      <c r="E6" s="288" t="s">
        <v>107</v>
      </c>
    </row>
    <row r="7" spans="1:5" x14ac:dyDescent="0.2">
      <c r="A7" s="89" t="s">
        <v>228</v>
      </c>
      <c r="B7" s="80" t="s">
        <v>90</v>
      </c>
      <c r="C7" s="286" t="s">
        <v>98</v>
      </c>
      <c r="D7" s="287" t="s">
        <v>89</v>
      </c>
      <c r="E7" s="289" t="s">
        <v>98</v>
      </c>
    </row>
    <row r="8" spans="1:5" x14ac:dyDescent="0.2">
      <c r="A8" s="90"/>
      <c r="B8" s="82" t="s">
        <v>100</v>
      </c>
      <c r="C8" s="80" t="s">
        <v>91</v>
      </c>
      <c r="D8" s="81" t="s">
        <v>101</v>
      </c>
      <c r="E8" s="84" t="s">
        <v>144</v>
      </c>
    </row>
    <row r="9" spans="1:5" x14ac:dyDescent="0.2">
      <c r="A9" s="83"/>
      <c r="B9" s="339"/>
      <c r="C9" s="339"/>
      <c r="D9" s="339"/>
      <c r="E9" s="339"/>
    </row>
    <row r="10" spans="1:5" s="155" customFormat="1" x14ac:dyDescent="0.2">
      <c r="A10" s="146" t="s">
        <v>5</v>
      </c>
      <c r="B10" s="399">
        <v>0.94</v>
      </c>
      <c r="C10" s="399">
        <v>3.64</v>
      </c>
      <c r="D10" s="399">
        <v>1.96</v>
      </c>
      <c r="E10" s="399">
        <v>2.12</v>
      </c>
    </row>
    <row r="11" spans="1:5" x14ac:dyDescent="0.2">
      <c r="A11" s="148" t="s">
        <v>47</v>
      </c>
      <c r="B11" s="340"/>
      <c r="C11" s="340"/>
      <c r="D11" s="340"/>
      <c r="E11" s="283"/>
    </row>
    <row r="12" spans="1:5" x14ac:dyDescent="0.2">
      <c r="A12" s="149"/>
      <c r="B12" s="340"/>
      <c r="C12" s="340"/>
      <c r="D12" s="340"/>
      <c r="E12" s="283"/>
    </row>
    <row r="13" spans="1:5" x14ac:dyDescent="0.2">
      <c r="A13" s="149" t="s">
        <v>92</v>
      </c>
      <c r="B13" s="340"/>
      <c r="C13" s="340"/>
      <c r="D13" s="340"/>
      <c r="E13" s="283"/>
    </row>
    <row r="14" spans="1:5" x14ac:dyDescent="0.2">
      <c r="A14" s="148" t="s">
        <v>93</v>
      </c>
      <c r="B14" s="340"/>
      <c r="C14" s="340"/>
      <c r="D14" s="340"/>
      <c r="E14" s="283"/>
    </row>
    <row r="15" spans="1:5" ht="4.5" customHeight="1" x14ac:dyDescent="0.2">
      <c r="A15" s="149"/>
      <c r="B15" s="340"/>
      <c r="C15" s="340"/>
      <c r="D15" s="340"/>
      <c r="E15" s="283"/>
    </row>
    <row r="16" spans="1:5" x14ac:dyDescent="0.2">
      <c r="A16" s="146" t="s">
        <v>102</v>
      </c>
      <c r="B16" s="338">
        <v>0.67</v>
      </c>
      <c r="C16" s="338">
        <v>2.96</v>
      </c>
      <c r="D16" s="338">
        <v>1.85</v>
      </c>
      <c r="E16" s="338">
        <v>3.48</v>
      </c>
    </row>
    <row r="17" spans="1:5" ht="6" customHeight="1" x14ac:dyDescent="0.2">
      <c r="A17" s="149"/>
      <c r="B17" s="340"/>
      <c r="C17" s="340"/>
      <c r="D17" s="340"/>
      <c r="E17" s="283"/>
    </row>
    <row r="18" spans="1:5" x14ac:dyDescent="0.2">
      <c r="A18" s="146" t="s">
        <v>103</v>
      </c>
      <c r="B18" s="338">
        <v>1.27</v>
      </c>
      <c r="C18" s="338">
        <v>4.13</v>
      </c>
      <c r="D18" s="338">
        <v>2.14</v>
      </c>
      <c r="E18" s="338">
        <v>2.36</v>
      </c>
    </row>
    <row r="19" spans="1:5" ht="6" customHeight="1" x14ac:dyDescent="0.2">
      <c r="A19" s="149"/>
      <c r="B19" s="340"/>
      <c r="C19" s="340"/>
      <c r="D19" s="340"/>
      <c r="E19" s="283"/>
    </row>
    <row r="20" spans="1:5" x14ac:dyDescent="0.2">
      <c r="A20" s="149" t="s">
        <v>94</v>
      </c>
      <c r="B20" s="340"/>
      <c r="C20" s="340"/>
      <c r="D20" s="340"/>
      <c r="E20" s="283"/>
    </row>
    <row r="21" spans="1:5" x14ac:dyDescent="0.2">
      <c r="A21" s="148" t="s">
        <v>95</v>
      </c>
      <c r="B21" s="340"/>
      <c r="C21" s="340"/>
      <c r="D21" s="340"/>
      <c r="E21" s="283"/>
    </row>
    <row r="22" spans="1:5" ht="6" customHeight="1" x14ac:dyDescent="0.2">
      <c r="A22" s="149"/>
      <c r="B22" s="340"/>
      <c r="C22" s="340"/>
      <c r="D22" s="340"/>
      <c r="E22" s="283"/>
    </row>
    <row r="23" spans="1:5" x14ac:dyDescent="0.2">
      <c r="A23" s="149" t="s">
        <v>104</v>
      </c>
      <c r="B23" s="338">
        <v>1.03</v>
      </c>
      <c r="C23" s="338">
        <v>10.23</v>
      </c>
      <c r="D23" s="338">
        <v>3.21</v>
      </c>
      <c r="E23" s="338">
        <v>3.92</v>
      </c>
    </row>
    <row r="24" spans="1:5" x14ac:dyDescent="0.2">
      <c r="A24" s="150" t="s">
        <v>96</v>
      </c>
      <c r="B24" s="338">
        <v>1.1200000000000001</v>
      </c>
      <c r="C24" s="338">
        <v>6.92</v>
      </c>
      <c r="D24" s="338">
        <v>2.92</v>
      </c>
      <c r="E24" s="338">
        <v>3.75</v>
      </c>
    </row>
    <row r="25" spans="1:5" x14ac:dyDescent="0.2">
      <c r="A25" s="149" t="s">
        <v>105</v>
      </c>
      <c r="B25" s="338">
        <v>1.65</v>
      </c>
      <c r="C25" s="338">
        <v>2.29</v>
      </c>
      <c r="D25" s="338">
        <v>3.97</v>
      </c>
      <c r="E25" s="338">
        <v>2.95</v>
      </c>
    </row>
    <row r="26" spans="1:5" x14ac:dyDescent="0.2">
      <c r="A26" s="149"/>
      <c r="B26" s="340"/>
      <c r="C26" s="340"/>
      <c r="D26" s="340"/>
      <c r="E26" s="283"/>
    </row>
    <row r="27" spans="1:5" x14ac:dyDescent="0.2">
      <c r="A27" s="149" t="s">
        <v>97</v>
      </c>
      <c r="B27" s="340"/>
      <c r="C27" s="340"/>
      <c r="D27" s="340"/>
      <c r="E27" s="283"/>
    </row>
    <row r="28" spans="1:5" x14ac:dyDescent="0.2">
      <c r="A28" s="148" t="s">
        <v>106</v>
      </c>
      <c r="B28" s="340"/>
      <c r="C28" s="340"/>
      <c r="D28" s="340"/>
      <c r="E28" s="283"/>
    </row>
    <row r="29" spans="1:5" ht="6" customHeight="1" x14ac:dyDescent="0.2">
      <c r="A29" s="30"/>
      <c r="B29" s="340"/>
      <c r="C29" s="340"/>
      <c r="D29" s="340"/>
      <c r="E29" s="283"/>
    </row>
    <row r="30" spans="1:5" x14ac:dyDescent="0.2">
      <c r="A30" s="151" t="s">
        <v>168</v>
      </c>
      <c r="B30" s="340"/>
      <c r="C30" s="340"/>
      <c r="D30" s="340"/>
      <c r="E30" s="283"/>
    </row>
    <row r="31" spans="1:5" ht="6" customHeight="1" x14ac:dyDescent="0.2">
      <c r="A31" s="152"/>
      <c r="B31" s="340"/>
      <c r="C31" s="340"/>
      <c r="D31" s="340"/>
      <c r="E31" s="283"/>
    </row>
    <row r="32" spans="1:5" x14ac:dyDescent="0.2">
      <c r="A32" s="151" t="s">
        <v>39</v>
      </c>
      <c r="B32" s="338">
        <v>0.68</v>
      </c>
      <c r="C32" s="338">
        <v>5.35</v>
      </c>
      <c r="D32" s="338">
        <v>3.25</v>
      </c>
      <c r="E32" s="338">
        <v>4.34</v>
      </c>
    </row>
    <row r="33" spans="1:5" x14ac:dyDescent="0.2">
      <c r="A33" s="153" t="s">
        <v>40</v>
      </c>
      <c r="B33" s="340"/>
      <c r="C33" s="340"/>
      <c r="D33" s="340"/>
      <c r="E33" s="283"/>
    </row>
    <row r="34" spans="1:5" ht="6" customHeight="1" x14ac:dyDescent="0.2">
      <c r="A34" s="153"/>
      <c r="B34" s="340"/>
      <c r="C34" s="340"/>
      <c r="D34" s="340"/>
      <c r="E34" s="283"/>
    </row>
    <row r="35" spans="1:5" x14ac:dyDescent="0.2">
      <c r="A35" s="151" t="s">
        <v>108</v>
      </c>
      <c r="B35" s="338">
        <v>1.28</v>
      </c>
      <c r="C35" s="338">
        <v>15.38</v>
      </c>
      <c r="D35" s="338">
        <v>5.09</v>
      </c>
      <c r="E35" s="338">
        <v>5.34</v>
      </c>
    </row>
    <row r="36" spans="1:5" x14ac:dyDescent="0.2">
      <c r="A36" s="153" t="s">
        <v>41</v>
      </c>
      <c r="B36" s="340"/>
      <c r="C36" s="340"/>
      <c r="D36" s="340"/>
      <c r="E36" s="283"/>
    </row>
    <row r="37" spans="1:5" ht="6" customHeight="1" x14ac:dyDescent="0.2">
      <c r="A37" s="153"/>
      <c r="B37" s="340"/>
      <c r="C37" s="340"/>
      <c r="D37" s="340"/>
      <c r="E37" s="283"/>
    </row>
    <row r="38" spans="1:5" ht="14.25" x14ac:dyDescent="0.2">
      <c r="A38" s="151" t="s">
        <v>169</v>
      </c>
      <c r="B38" s="338">
        <v>4.42</v>
      </c>
      <c r="C38" s="338">
        <v>13.93</v>
      </c>
      <c r="D38" s="338">
        <v>6.19</v>
      </c>
      <c r="E38" s="338">
        <v>5.93</v>
      </c>
    </row>
    <row r="39" spans="1:5" x14ac:dyDescent="0.2">
      <c r="A39" s="153" t="s">
        <v>109</v>
      </c>
      <c r="B39" s="340"/>
      <c r="C39" s="340"/>
      <c r="D39" s="340"/>
      <c r="E39" s="283"/>
    </row>
    <row r="40" spans="1:5" ht="6" customHeight="1" x14ac:dyDescent="0.2">
      <c r="A40" s="153"/>
      <c r="B40" s="340"/>
      <c r="C40" s="340"/>
      <c r="D40" s="340"/>
      <c r="E40" s="283"/>
    </row>
    <row r="41" spans="1:5" x14ac:dyDescent="0.2">
      <c r="A41" s="151" t="s">
        <v>110</v>
      </c>
      <c r="B41" s="338">
        <v>2.98</v>
      </c>
      <c r="C41" s="338">
        <v>11.73</v>
      </c>
      <c r="D41" s="338">
        <v>6.73</v>
      </c>
      <c r="E41" s="338">
        <v>10.029999999999999</v>
      </c>
    </row>
    <row r="42" spans="1:5" x14ac:dyDescent="0.2">
      <c r="A42" s="153" t="s">
        <v>111</v>
      </c>
      <c r="B42" s="340"/>
      <c r="C42" s="340"/>
      <c r="D42" s="340"/>
      <c r="E42" s="283"/>
    </row>
    <row r="43" spans="1:5" ht="6" customHeight="1" x14ac:dyDescent="0.2">
      <c r="A43" s="153"/>
      <c r="B43" s="340"/>
      <c r="C43" s="340"/>
      <c r="D43" s="340"/>
      <c r="E43" s="283"/>
    </row>
    <row r="44" spans="1:5" x14ac:dyDescent="0.2">
      <c r="A44" s="151" t="s">
        <v>112</v>
      </c>
      <c r="B44" s="330" t="s">
        <v>1078</v>
      </c>
      <c r="C44" s="338">
        <v>15.75</v>
      </c>
      <c r="D44" s="338">
        <v>9.3699999999999992</v>
      </c>
      <c r="E44" s="338">
        <v>8.65</v>
      </c>
    </row>
    <row r="45" spans="1:5" x14ac:dyDescent="0.2">
      <c r="A45" s="153" t="s">
        <v>113</v>
      </c>
      <c r="B45" s="340"/>
      <c r="C45" s="340"/>
      <c r="D45" s="340"/>
      <c r="E45" s="283"/>
    </row>
    <row r="46" spans="1:5" ht="6" customHeight="1" x14ac:dyDescent="0.2">
      <c r="A46" s="153"/>
      <c r="B46" s="340"/>
      <c r="C46" s="340"/>
      <c r="D46" s="340"/>
      <c r="E46" s="283"/>
    </row>
    <row r="47" spans="1:5" x14ac:dyDescent="0.2">
      <c r="A47" s="151" t="s">
        <v>114</v>
      </c>
      <c r="B47" s="338">
        <v>2.31</v>
      </c>
      <c r="C47" s="338">
        <v>8.82</v>
      </c>
      <c r="D47" s="338">
        <v>5.12</v>
      </c>
      <c r="E47" s="338">
        <v>8.57</v>
      </c>
    </row>
    <row r="48" spans="1:5" x14ac:dyDescent="0.2">
      <c r="A48" s="153" t="s">
        <v>115</v>
      </c>
      <c r="B48" s="340"/>
      <c r="C48" s="340"/>
      <c r="D48" s="340"/>
      <c r="E48" s="283"/>
    </row>
    <row r="49" spans="1:5" ht="6" customHeight="1" x14ac:dyDescent="0.2">
      <c r="A49" s="153"/>
      <c r="B49" s="340"/>
      <c r="C49" s="340"/>
      <c r="D49" s="340"/>
      <c r="E49" s="283"/>
    </row>
    <row r="50" spans="1:5" x14ac:dyDescent="0.2">
      <c r="A50" s="151" t="s">
        <v>116</v>
      </c>
      <c r="B50" s="338">
        <v>1.78</v>
      </c>
      <c r="C50" s="338">
        <v>8.83</v>
      </c>
      <c r="D50" s="338">
        <v>6.26</v>
      </c>
      <c r="E50" s="338">
        <v>5.77</v>
      </c>
    </row>
    <row r="51" spans="1:5" x14ac:dyDescent="0.2">
      <c r="A51" s="153" t="s">
        <v>117</v>
      </c>
      <c r="B51" s="340"/>
      <c r="C51" s="340"/>
      <c r="D51" s="340"/>
      <c r="E51" s="283"/>
    </row>
    <row r="52" spans="1:5" ht="6" customHeight="1" x14ac:dyDescent="0.2">
      <c r="A52" s="153"/>
      <c r="B52" s="340"/>
      <c r="C52" s="340"/>
      <c r="D52" s="340"/>
      <c r="E52" s="283"/>
    </row>
    <row r="53" spans="1:5" x14ac:dyDescent="0.2">
      <c r="A53" s="151" t="s">
        <v>118</v>
      </c>
      <c r="B53" s="330" t="s">
        <v>1079</v>
      </c>
      <c r="C53" s="338">
        <v>7.58</v>
      </c>
      <c r="D53" s="338">
        <v>4.54</v>
      </c>
      <c r="E53" s="338">
        <v>9.84</v>
      </c>
    </row>
    <row r="54" spans="1:5" ht="14.25" customHeight="1" x14ac:dyDescent="0.2">
      <c r="A54" s="153" t="s">
        <v>119</v>
      </c>
      <c r="B54" s="340"/>
      <c r="C54" s="340"/>
      <c r="D54" s="340"/>
      <c r="E54" s="283"/>
    </row>
    <row r="55" spans="1:5" ht="6" customHeight="1" x14ac:dyDescent="0.2">
      <c r="A55" s="153"/>
      <c r="B55" s="340"/>
      <c r="C55" s="340"/>
      <c r="D55" s="340"/>
      <c r="E55" s="283"/>
    </row>
    <row r="56" spans="1:5" ht="14.25" x14ac:dyDescent="0.2">
      <c r="A56" s="151" t="s">
        <v>170</v>
      </c>
      <c r="B56" s="330" t="s">
        <v>1080</v>
      </c>
      <c r="C56" s="338">
        <v>11.22</v>
      </c>
      <c r="D56" s="338">
        <v>8.36</v>
      </c>
      <c r="E56" s="338">
        <v>9.2799999999999994</v>
      </c>
    </row>
    <row r="57" spans="1:5" x14ac:dyDescent="0.2">
      <c r="A57" s="153" t="s">
        <v>120</v>
      </c>
      <c r="B57" s="340"/>
      <c r="C57" s="340"/>
      <c r="D57" s="340"/>
      <c r="E57" s="283"/>
    </row>
    <row r="58" spans="1:5" ht="6" customHeight="1" x14ac:dyDescent="0.2">
      <c r="A58" s="153"/>
      <c r="B58" s="340"/>
      <c r="C58" s="340"/>
      <c r="D58" s="340"/>
      <c r="E58" s="283"/>
    </row>
    <row r="59" spans="1:5" ht="28.5" x14ac:dyDescent="0.2">
      <c r="A59" s="151" t="s">
        <v>171</v>
      </c>
      <c r="B59" s="338">
        <v>0.56000000000000005</v>
      </c>
      <c r="C59" s="338">
        <v>3.53</v>
      </c>
      <c r="D59" s="330" t="s">
        <v>1081</v>
      </c>
      <c r="E59" s="330" t="s">
        <v>1082</v>
      </c>
    </row>
    <row r="60" spans="1:5" ht="25.5" x14ac:dyDescent="0.2">
      <c r="A60" s="153" t="s">
        <v>67</v>
      </c>
      <c r="B60" s="340"/>
      <c r="C60" s="340"/>
      <c r="D60" s="340"/>
      <c r="E60" s="283"/>
    </row>
    <row r="61" spans="1:5" ht="6" customHeight="1" x14ac:dyDescent="0.2">
      <c r="A61" s="154"/>
      <c r="B61" s="340"/>
      <c r="C61" s="340"/>
      <c r="D61" s="340"/>
      <c r="E61" s="283"/>
    </row>
    <row r="62" spans="1:5" x14ac:dyDescent="0.2">
      <c r="A62" s="151" t="s">
        <v>42</v>
      </c>
      <c r="B62" s="338">
        <v>0.56999999999999995</v>
      </c>
      <c r="C62" s="338">
        <v>13.57</v>
      </c>
      <c r="D62" s="338">
        <v>2.56</v>
      </c>
      <c r="E62" s="338">
        <v>3.32</v>
      </c>
    </row>
    <row r="63" spans="1:5" x14ac:dyDescent="0.2">
      <c r="A63" s="153" t="s">
        <v>43</v>
      </c>
      <c r="B63" s="340"/>
      <c r="C63" s="340"/>
      <c r="D63" s="340"/>
      <c r="E63" s="283"/>
    </row>
    <row r="64" spans="1:5" ht="6" customHeight="1" x14ac:dyDescent="0.2">
      <c r="A64" s="153"/>
      <c r="B64" s="340"/>
      <c r="C64" s="340"/>
      <c r="D64" s="340"/>
      <c r="E64" s="283"/>
    </row>
    <row r="65" spans="1:6" x14ac:dyDescent="0.2">
      <c r="A65" s="151" t="s">
        <v>121</v>
      </c>
      <c r="B65" s="338">
        <v>0.68</v>
      </c>
      <c r="C65" s="330" t="s">
        <v>1066</v>
      </c>
      <c r="D65" s="338">
        <v>7.11</v>
      </c>
      <c r="E65" s="338">
        <v>6.63</v>
      </c>
    </row>
    <row r="66" spans="1:6" x14ac:dyDescent="0.2">
      <c r="A66" s="153" t="s">
        <v>122</v>
      </c>
      <c r="B66" s="340"/>
      <c r="C66" s="340"/>
      <c r="D66" s="340"/>
      <c r="E66" s="283"/>
    </row>
    <row r="67" spans="1:6" ht="6" customHeight="1" x14ac:dyDescent="0.2">
      <c r="A67" s="153"/>
      <c r="B67" s="283"/>
      <c r="C67" s="283"/>
      <c r="D67" s="283"/>
      <c r="E67" s="283"/>
    </row>
    <row r="68" spans="1:6" ht="12.75" customHeight="1" x14ac:dyDescent="0.2">
      <c r="A68" s="395" t="s">
        <v>1065</v>
      </c>
      <c r="B68" s="338">
        <v>0.67</v>
      </c>
      <c r="C68" s="338">
        <v>7.71</v>
      </c>
      <c r="D68" s="338">
        <v>4.57</v>
      </c>
      <c r="E68" s="338">
        <v>5.24</v>
      </c>
    </row>
    <row r="69" spans="1:6" x14ac:dyDescent="0.2">
      <c r="A69" s="396" t="s">
        <v>123</v>
      </c>
      <c r="B69" s="283"/>
      <c r="C69" s="283"/>
      <c r="D69" s="283"/>
      <c r="E69" s="283"/>
    </row>
    <row r="70" spans="1:6" ht="6" customHeight="1" x14ac:dyDescent="0.2">
      <c r="B70" s="283"/>
      <c r="C70" s="283"/>
      <c r="D70" s="283"/>
      <c r="E70" s="283"/>
    </row>
    <row r="71" spans="1:6" s="147" customFormat="1" x14ac:dyDescent="0.2">
      <c r="A71" s="146" t="s">
        <v>126</v>
      </c>
      <c r="B71" s="338">
        <v>2.61</v>
      </c>
      <c r="C71" s="338">
        <v>21.33</v>
      </c>
      <c r="D71" s="338">
        <v>9.4700000000000006</v>
      </c>
      <c r="E71" s="397">
        <v>10.02</v>
      </c>
      <c r="F71"/>
    </row>
    <row r="72" spans="1:6" s="147" customFormat="1" x14ac:dyDescent="0.2">
      <c r="A72" s="148" t="s">
        <v>127</v>
      </c>
      <c r="B72" s="283"/>
      <c r="C72" s="283"/>
      <c r="D72" s="283"/>
      <c r="E72" s="283"/>
    </row>
    <row r="73" spans="1:6" x14ac:dyDescent="0.2">
      <c r="B73" s="379"/>
      <c r="C73" s="379"/>
      <c r="D73" s="379"/>
      <c r="E73" s="379"/>
    </row>
  </sheetData>
  <phoneticPr fontId="1" type="noConversion"/>
  <pageMargins left="0.78740157480314965" right="0.59055118110236227" top="0.98425196850393704" bottom="0.98425196850393704" header="0.51181102362204722" footer="0.51181102362204722"/>
  <pageSetup paperSize="9" scale="83" fitToHeight="0" orientation="portrait" r:id="rId1"/>
  <headerFooter scaleWithDoc="0">
    <oddHeader>&amp;R&amp;"Times New Roman,Normalny"27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70"/>
  <sheetViews>
    <sheetView workbookViewId="0">
      <selection activeCell="C2" sqref="C2"/>
    </sheetView>
  </sheetViews>
  <sheetFormatPr defaultRowHeight="15.75" x14ac:dyDescent="0.25"/>
  <cols>
    <col min="1" max="1" width="48.140625" style="118" customWidth="1"/>
    <col min="2" max="4" width="12.28515625" style="118" customWidth="1"/>
    <col min="5" max="5" width="15.7109375" style="118" customWidth="1"/>
    <col min="6" max="6" width="17.28515625" style="118" customWidth="1"/>
    <col min="7" max="7" width="12.5703125" style="118" customWidth="1"/>
    <col min="8" max="8" width="9.140625" style="118"/>
    <col min="9" max="9" width="10.5703125" style="118" bestFit="1" customWidth="1"/>
    <col min="10" max="10" width="11.42578125" style="118" bestFit="1" customWidth="1"/>
    <col min="11" max="12" width="10.5703125" style="118" bestFit="1" customWidth="1"/>
    <col min="13" max="13" width="10.42578125" style="118" customWidth="1"/>
    <col min="14" max="14" width="11.42578125" style="118" customWidth="1"/>
    <col min="15" max="16384" width="9.140625" style="118"/>
  </cols>
  <sheetData>
    <row r="1" spans="1:17" x14ac:dyDescent="0.25">
      <c r="A1" s="215" t="s">
        <v>1006</v>
      </c>
    </row>
    <row r="2" spans="1:17" x14ac:dyDescent="0.25">
      <c r="A2" s="215" t="s">
        <v>963</v>
      </c>
      <c r="K2" s="215"/>
    </row>
    <row r="3" spans="1:17" ht="15.95" customHeight="1" x14ac:dyDescent="0.25">
      <c r="A3" s="216" t="s">
        <v>204</v>
      </c>
    </row>
    <row r="4" spans="1:17" ht="15.75" customHeight="1" x14ac:dyDescent="0.25">
      <c r="A4" s="216" t="s">
        <v>1106</v>
      </c>
    </row>
    <row r="5" spans="1:17" ht="13.5" customHeight="1" x14ac:dyDescent="0.25">
      <c r="A5" s="217"/>
      <c r="B5" s="197"/>
      <c r="C5" s="421" t="s">
        <v>0</v>
      </c>
      <c r="D5" s="423"/>
      <c r="E5" s="421" t="s">
        <v>1104</v>
      </c>
      <c r="F5" s="422"/>
      <c r="G5" s="422"/>
    </row>
    <row r="6" spans="1:17" x14ac:dyDescent="0.25">
      <c r="A6" s="253" t="s">
        <v>1</v>
      </c>
      <c r="B6" s="219" t="s">
        <v>5</v>
      </c>
      <c r="C6" s="424" t="s">
        <v>44</v>
      </c>
      <c r="D6" s="426"/>
      <c r="E6" s="424" t="s">
        <v>232</v>
      </c>
      <c r="F6" s="425"/>
      <c r="G6" s="431"/>
    </row>
    <row r="7" spans="1:17" x14ac:dyDescent="0.25">
      <c r="A7" s="220" t="s">
        <v>29</v>
      </c>
      <c r="B7" s="221" t="s">
        <v>47</v>
      </c>
      <c r="C7" s="219" t="s">
        <v>2</v>
      </c>
      <c r="D7" s="219" t="s">
        <v>3</v>
      </c>
      <c r="E7" s="219" t="s">
        <v>235</v>
      </c>
      <c r="F7" s="237" t="s">
        <v>238</v>
      </c>
      <c r="G7" s="237" t="s">
        <v>236</v>
      </c>
    </row>
    <row r="8" spans="1:17" ht="31.5" x14ac:dyDescent="0.25">
      <c r="A8" s="191"/>
      <c r="B8" s="221"/>
      <c r="C8" s="389" t="s">
        <v>46</v>
      </c>
      <c r="D8" s="389" t="s">
        <v>45</v>
      </c>
      <c r="E8" s="386" t="s">
        <v>234</v>
      </c>
      <c r="F8" s="390" t="s">
        <v>237</v>
      </c>
      <c r="G8" s="391" t="s">
        <v>1052</v>
      </c>
    </row>
    <row r="9" spans="1:17" ht="18" customHeight="1" x14ac:dyDescent="0.25">
      <c r="A9" s="257"/>
      <c r="B9" s="254"/>
      <c r="C9" s="429" t="s">
        <v>86</v>
      </c>
      <c r="D9" s="430"/>
      <c r="E9" s="430"/>
      <c r="F9" s="430"/>
      <c r="G9" s="241"/>
      <c r="I9" s="120"/>
      <c r="J9" s="120"/>
      <c r="K9" s="120"/>
      <c r="L9" s="120"/>
      <c r="M9" s="120"/>
      <c r="N9" s="120"/>
    </row>
    <row r="10" spans="1:17" ht="6" customHeight="1" x14ac:dyDescent="0.25">
      <c r="A10" s="217"/>
      <c r="B10" s="255"/>
      <c r="C10" s="255"/>
      <c r="D10" s="255"/>
      <c r="E10" s="255"/>
      <c r="F10" s="255"/>
      <c r="G10" s="191"/>
    </row>
    <row r="11" spans="1:17" ht="13.5" customHeight="1" x14ac:dyDescent="0.25">
      <c r="A11" s="62"/>
      <c r="B11" s="109"/>
      <c r="C11" s="109"/>
      <c r="D11" s="109"/>
      <c r="E11" s="109"/>
      <c r="F11" s="109"/>
      <c r="G11" s="191"/>
    </row>
    <row r="12" spans="1:17" x14ac:dyDescent="0.25">
      <c r="A12" s="45" t="s">
        <v>4</v>
      </c>
      <c r="B12" s="321" t="s">
        <v>240</v>
      </c>
      <c r="C12" s="310" t="s">
        <v>823</v>
      </c>
      <c r="D12" s="310" t="s">
        <v>824</v>
      </c>
      <c r="E12" s="310" t="s">
        <v>825</v>
      </c>
      <c r="F12" s="310" t="s">
        <v>826</v>
      </c>
      <c r="G12" s="310" t="s">
        <v>827</v>
      </c>
      <c r="H12" s="215"/>
      <c r="I12" s="120"/>
      <c r="J12" s="120"/>
      <c r="L12" s="366"/>
      <c r="M12" s="366"/>
      <c r="N12" s="366"/>
      <c r="O12" s="366"/>
      <c r="P12" s="366"/>
      <c r="Q12" s="366"/>
    </row>
    <row r="13" spans="1:17" x14ac:dyDescent="0.25">
      <c r="A13" s="189" t="s">
        <v>33</v>
      </c>
      <c r="B13" s="110"/>
      <c r="C13" s="110"/>
      <c r="D13" s="110"/>
      <c r="E13" s="110"/>
      <c r="F13" s="110"/>
      <c r="G13" s="110"/>
      <c r="I13" s="120"/>
      <c r="J13" s="120"/>
      <c r="L13" s="366"/>
      <c r="M13" s="366"/>
      <c r="N13" s="366"/>
      <c r="O13" s="366"/>
      <c r="P13" s="366"/>
      <c r="Q13" s="366"/>
    </row>
    <row r="14" spans="1:17" ht="11.25" customHeight="1" x14ac:dyDescent="0.25">
      <c r="A14" s="42"/>
      <c r="B14" s="110"/>
      <c r="C14" s="110"/>
      <c r="D14" s="110"/>
      <c r="E14" s="110"/>
      <c r="F14" s="110"/>
      <c r="G14" s="110"/>
      <c r="I14" s="120"/>
      <c r="J14" s="120"/>
    </row>
    <row r="15" spans="1:17" ht="31.5" x14ac:dyDescent="0.25">
      <c r="A15" s="45" t="s">
        <v>48</v>
      </c>
      <c r="B15" s="304" t="s">
        <v>828</v>
      </c>
      <c r="C15" s="305" t="s">
        <v>829</v>
      </c>
      <c r="D15" s="305" t="s">
        <v>830</v>
      </c>
      <c r="E15" s="305" t="s">
        <v>831</v>
      </c>
      <c r="F15" s="305" t="s">
        <v>832</v>
      </c>
      <c r="G15" s="305" t="s">
        <v>833</v>
      </c>
      <c r="I15" s="120"/>
      <c r="J15" s="120"/>
    </row>
    <row r="16" spans="1:17" ht="15.75" customHeight="1" x14ac:dyDescent="0.25">
      <c r="A16" s="140" t="s">
        <v>174</v>
      </c>
      <c r="B16" s="110"/>
      <c r="C16" s="110"/>
      <c r="D16" s="110"/>
      <c r="E16" s="110"/>
      <c r="F16" s="110"/>
      <c r="G16" s="110"/>
      <c r="I16" s="120"/>
      <c r="J16" s="120"/>
    </row>
    <row r="17" spans="1:18" ht="9" customHeight="1" x14ac:dyDescent="0.25">
      <c r="A17" s="42"/>
      <c r="B17" s="110"/>
      <c r="C17" s="110"/>
      <c r="D17" s="110"/>
      <c r="E17" s="110"/>
      <c r="F17" s="110"/>
      <c r="G17" s="110"/>
      <c r="I17" s="120"/>
      <c r="J17" s="120"/>
    </row>
    <row r="18" spans="1:18" x14ac:dyDescent="0.25">
      <c r="A18" s="45" t="s">
        <v>49</v>
      </c>
      <c r="B18" s="304" t="s">
        <v>706</v>
      </c>
      <c r="C18" s="305" t="s">
        <v>834</v>
      </c>
      <c r="D18" s="305" t="s">
        <v>835</v>
      </c>
      <c r="E18" s="305" t="s">
        <v>952</v>
      </c>
      <c r="F18" s="305" t="s">
        <v>836</v>
      </c>
      <c r="G18" s="305" t="s">
        <v>837</v>
      </c>
      <c r="H18" s="304"/>
      <c r="I18" s="120"/>
      <c r="J18" s="120"/>
      <c r="L18" s="366"/>
      <c r="M18" s="366"/>
      <c r="N18" s="366"/>
      <c r="O18" s="366"/>
      <c r="P18" s="366"/>
      <c r="Q18" s="366"/>
    </row>
    <row r="19" spans="1:18" x14ac:dyDescent="0.25">
      <c r="A19" s="43" t="s">
        <v>50</v>
      </c>
      <c r="B19" s="110"/>
      <c r="C19" s="110"/>
      <c r="D19" s="110"/>
      <c r="E19" s="110"/>
      <c r="F19" s="110"/>
      <c r="G19" s="110"/>
      <c r="I19" s="120"/>
      <c r="J19" s="120"/>
    </row>
    <row r="20" spans="1:18" ht="9" customHeight="1" x14ac:dyDescent="0.25">
      <c r="A20" s="43"/>
      <c r="B20" s="110"/>
      <c r="C20" s="110"/>
      <c r="D20" s="110"/>
      <c r="E20" s="110"/>
      <c r="F20" s="110"/>
      <c r="G20" s="110"/>
      <c r="I20" s="120"/>
      <c r="J20" s="120"/>
    </row>
    <row r="21" spans="1:18" x14ac:dyDescent="0.25">
      <c r="A21" s="258" t="s">
        <v>72</v>
      </c>
      <c r="B21" s="110"/>
      <c r="C21" s="110"/>
      <c r="D21" s="110"/>
      <c r="E21" s="110"/>
      <c r="F21" s="110"/>
      <c r="G21" s="110"/>
      <c r="I21" s="120"/>
      <c r="J21" s="120"/>
    </row>
    <row r="22" spans="1:18" ht="9" customHeight="1" x14ac:dyDescent="0.25">
      <c r="A22" s="258"/>
      <c r="B22" s="110"/>
      <c r="C22" s="110"/>
      <c r="D22" s="110"/>
      <c r="E22" s="110"/>
      <c r="F22" s="110"/>
      <c r="G22" s="110"/>
      <c r="I22" s="120"/>
      <c r="J22" s="120"/>
    </row>
    <row r="23" spans="1:18" x14ac:dyDescent="0.25">
      <c r="A23" s="141" t="s">
        <v>156</v>
      </c>
      <c r="B23" s="304" t="s">
        <v>838</v>
      </c>
      <c r="C23" s="305" t="s">
        <v>959</v>
      </c>
      <c r="D23" s="305" t="s">
        <v>839</v>
      </c>
      <c r="E23" s="305" t="s">
        <v>840</v>
      </c>
      <c r="F23" s="305" t="s">
        <v>841</v>
      </c>
      <c r="G23" s="305" t="s">
        <v>960</v>
      </c>
      <c r="H23" s="304"/>
      <c r="I23" s="120"/>
      <c r="J23" s="120"/>
      <c r="L23" s="147"/>
      <c r="M23" s="147"/>
      <c r="N23" s="147"/>
      <c r="O23" s="147"/>
      <c r="P23" s="147"/>
      <c r="Q23" s="147"/>
    </row>
    <row r="24" spans="1:18" x14ac:dyDescent="0.25">
      <c r="A24" s="142" t="s">
        <v>163</v>
      </c>
      <c r="B24" s="199"/>
      <c r="C24" s="199"/>
      <c r="D24" s="199"/>
      <c r="E24" s="199"/>
      <c r="F24" s="199"/>
      <c r="G24" s="199"/>
      <c r="I24" s="120"/>
      <c r="J24" s="120"/>
    </row>
    <row r="25" spans="1:18" ht="9" customHeight="1" x14ac:dyDescent="0.25">
      <c r="A25" s="142"/>
      <c r="B25" s="110"/>
      <c r="C25" s="110"/>
      <c r="D25" s="110"/>
      <c r="E25" s="110"/>
      <c r="F25" s="110"/>
      <c r="G25" s="110"/>
      <c r="I25" s="120"/>
      <c r="J25" s="120"/>
    </row>
    <row r="26" spans="1:18" ht="31.5" x14ac:dyDescent="0.25">
      <c r="A26" s="141" t="s">
        <v>189</v>
      </c>
      <c r="B26" s="304" t="s">
        <v>842</v>
      </c>
      <c r="C26" s="305" t="s">
        <v>843</v>
      </c>
      <c r="D26" s="305" t="s">
        <v>844</v>
      </c>
      <c r="E26" s="305" t="s">
        <v>845</v>
      </c>
      <c r="F26" s="305" t="s">
        <v>846</v>
      </c>
      <c r="G26" s="305" t="s">
        <v>427</v>
      </c>
      <c r="H26" s="304"/>
      <c r="I26" s="120"/>
      <c r="J26" s="120"/>
      <c r="L26" s="147"/>
      <c r="M26" s="147"/>
      <c r="N26" s="147"/>
      <c r="O26" s="147"/>
      <c r="P26" s="147"/>
      <c r="Q26" s="147"/>
    </row>
    <row r="27" spans="1:18" x14ac:dyDescent="0.25">
      <c r="A27" s="143" t="s">
        <v>164</v>
      </c>
      <c r="B27" s="110"/>
      <c r="C27" s="110"/>
      <c r="D27" s="110"/>
      <c r="E27" s="110"/>
      <c r="F27" s="110"/>
      <c r="G27" s="110"/>
      <c r="I27" s="120"/>
      <c r="J27" s="120"/>
    </row>
    <row r="28" spans="1:18" ht="9" customHeight="1" x14ac:dyDescent="0.25">
      <c r="A28" s="42"/>
      <c r="B28" s="110"/>
      <c r="C28" s="110"/>
      <c r="D28" s="110"/>
      <c r="E28" s="110"/>
      <c r="F28" s="110"/>
      <c r="G28" s="110"/>
      <c r="I28" s="120"/>
      <c r="J28" s="120"/>
    </row>
    <row r="29" spans="1:18" x14ac:dyDescent="0.25">
      <c r="A29" s="45" t="s">
        <v>51</v>
      </c>
      <c r="B29" s="304" t="s">
        <v>707</v>
      </c>
      <c r="C29" s="305" t="s">
        <v>847</v>
      </c>
      <c r="D29" s="305" t="s">
        <v>958</v>
      </c>
      <c r="E29" s="305" t="s">
        <v>848</v>
      </c>
      <c r="F29" s="305" t="s">
        <v>962</v>
      </c>
      <c r="G29" s="305" t="s">
        <v>849</v>
      </c>
      <c r="H29" s="304"/>
      <c r="I29" s="120"/>
      <c r="J29" s="120"/>
      <c r="L29" s="147"/>
      <c r="M29" s="147"/>
      <c r="N29" s="147"/>
      <c r="O29" s="147"/>
      <c r="P29" s="147"/>
      <c r="Q29" s="147"/>
      <c r="R29" s="147"/>
    </row>
    <row r="30" spans="1:18" x14ac:dyDescent="0.25">
      <c r="A30" s="43" t="s">
        <v>52</v>
      </c>
      <c r="B30" s="110"/>
      <c r="C30" s="110"/>
      <c r="D30" s="110"/>
      <c r="E30" s="110"/>
      <c r="F30" s="110"/>
      <c r="G30" s="110"/>
      <c r="I30" s="120"/>
      <c r="J30" s="120"/>
    </row>
    <row r="31" spans="1:18" ht="9" customHeight="1" x14ac:dyDescent="0.25">
      <c r="A31" s="43"/>
      <c r="B31" s="110"/>
      <c r="C31" s="110"/>
      <c r="D31" s="110"/>
      <c r="E31" s="110"/>
      <c r="F31" s="110"/>
      <c r="G31" s="110"/>
      <c r="I31" s="120"/>
      <c r="J31" s="120"/>
    </row>
    <row r="32" spans="1:18" x14ac:dyDescent="0.25">
      <c r="A32" s="45" t="s">
        <v>53</v>
      </c>
      <c r="B32" s="304" t="s">
        <v>708</v>
      </c>
      <c r="C32" s="305" t="s">
        <v>850</v>
      </c>
      <c r="D32" s="305" t="s">
        <v>851</v>
      </c>
      <c r="E32" s="305" t="s">
        <v>852</v>
      </c>
      <c r="F32" s="305" t="s">
        <v>853</v>
      </c>
      <c r="G32" s="305" t="s">
        <v>854</v>
      </c>
      <c r="H32" s="304"/>
      <c r="I32" s="120"/>
      <c r="J32" s="120"/>
      <c r="L32" s="147"/>
      <c r="M32" s="147"/>
      <c r="N32" s="147"/>
      <c r="O32" s="147"/>
      <c r="P32" s="147"/>
      <c r="Q32" s="147"/>
      <c r="R32" s="147"/>
    </row>
    <row r="33" spans="1:18" x14ac:dyDescent="0.25">
      <c r="A33" s="140" t="s">
        <v>175</v>
      </c>
      <c r="B33" s="110"/>
      <c r="C33" s="110"/>
      <c r="D33" s="110"/>
      <c r="E33" s="110"/>
      <c r="F33" s="110"/>
      <c r="G33" s="110"/>
      <c r="I33" s="120"/>
      <c r="J33" s="120"/>
    </row>
    <row r="34" spans="1:18" ht="9" customHeight="1" x14ac:dyDescent="0.25">
      <c r="A34" s="43"/>
      <c r="B34" s="110"/>
      <c r="C34" s="110"/>
      <c r="D34" s="110"/>
      <c r="E34" s="110"/>
      <c r="F34" s="110"/>
      <c r="G34" s="110"/>
      <c r="I34" s="120"/>
      <c r="J34" s="120"/>
    </row>
    <row r="35" spans="1:18" x14ac:dyDescent="0.25">
      <c r="A35" s="258" t="s">
        <v>72</v>
      </c>
      <c r="B35" s="110"/>
      <c r="C35" s="110"/>
      <c r="D35" s="110"/>
      <c r="E35" s="110"/>
      <c r="F35" s="110"/>
      <c r="G35" s="110"/>
      <c r="I35" s="120"/>
      <c r="J35" s="120"/>
    </row>
    <row r="36" spans="1:18" ht="9" customHeight="1" x14ac:dyDescent="0.25">
      <c r="A36" s="258"/>
      <c r="B36" s="110"/>
      <c r="C36" s="110"/>
      <c r="D36" s="110"/>
      <c r="E36" s="110"/>
      <c r="F36" s="110"/>
      <c r="G36" s="110"/>
      <c r="I36" s="120"/>
      <c r="J36" s="120"/>
    </row>
    <row r="37" spans="1:18" x14ac:dyDescent="0.25">
      <c r="A37" s="141" t="s">
        <v>158</v>
      </c>
      <c r="B37" s="304" t="s">
        <v>855</v>
      </c>
      <c r="C37" s="305" t="s">
        <v>856</v>
      </c>
      <c r="D37" s="305" t="s">
        <v>857</v>
      </c>
      <c r="E37" s="305" t="s">
        <v>858</v>
      </c>
      <c r="F37" s="305" t="s">
        <v>859</v>
      </c>
      <c r="G37" s="305" t="s">
        <v>894</v>
      </c>
      <c r="H37" s="304"/>
      <c r="I37" s="120"/>
      <c r="J37" s="120"/>
      <c r="L37" s="147"/>
      <c r="M37" s="147"/>
      <c r="N37" s="147"/>
      <c r="O37" s="147"/>
      <c r="P37" s="147"/>
      <c r="Q37" s="147"/>
    </row>
    <row r="38" spans="1:18" x14ac:dyDescent="0.25">
      <c r="A38" s="143" t="s">
        <v>165</v>
      </c>
      <c r="B38" s="110"/>
      <c r="C38" s="110"/>
      <c r="D38" s="110"/>
      <c r="E38" s="110"/>
      <c r="F38" s="110"/>
      <c r="G38" s="110"/>
      <c r="I38" s="120"/>
      <c r="J38" s="120"/>
    </row>
    <row r="39" spans="1:18" ht="9" customHeight="1" x14ac:dyDescent="0.25">
      <c r="A39" s="43"/>
      <c r="B39" s="110"/>
      <c r="C39" s="110"/>
      <c r="D39" s="110"/>
      <c r="E39" s="110"/>
      <c r="F39" s="110"/>
      <c r="G39" s="110"/>
      <c r="I39" s="120"/>
      <c r="J39" s="120"/>
    </row>
    <row r="40" spans="1:18" x14ac:dyDescent="0.25">
      <c r="A40" s="45" t="s">
        <v>161</v>
      </c>
      <c r="B40" s="304" t="s">
        <v>860</v>
      </c>
      <c r="C40" s="305" t="s">
        <v>961</v>
      </c>
      <c r="D40" s="305" t="s">
        <v>760</v>
      </c>
      <c r="E40" s="305" t="s">
        <v>861</v>
      </c>
      <c r="F40" s="305" t="s">
        <v>862</v>
      </c>
      <c r="G40" s="305" t="s">
        <v>863</v>
      </c>
      <c r="H40" s="304"/>
      <c r="I40" s="120"/>
      <c r="J40" s="120"/>
      <c r="L40" s="147"/>
      <c r="M40" s="147"/>
      <c r="N40" s="147"/>
      <c r="O40" s="147"/>
      <c r="P40" s="147"/>
      <c r="Q40" s="147"/>
      <c r="R40" s="147"/>
    </row>
    <row r="41" spans="1:18" x14ac:dyDescent="0.25">
      <c r="A41" s="43" t="s">
        <v>172</v>
      </c>
      <c r="B41" s="110"/>
      <c r="C41" s="110"/>
      <c r="D41" s="110"/>
      <c r="E41" s="110"/>
      <c r="F41" s="110"/>
      <c r="G41" s="110"/>
      <c r="I41" s="120"/>
      <c r="J41" s="120"/>
    </row>
    <row r="42" spans="1:18" ht="9" customHeight="1" x14ac:dyDescent="0.25">
      <c r="A42" s="43"/>
      <c r="B42" s="110"/>
      <c r="C42" s="110"/>
      <c r="D42" s="110"/>
      <c r="E42" s="110"/>
      <c r="F42" s="110"/>
      <c r="G42" s="110"/>
      <c r="I42" s="120"/>
      <c r="J42" s="120"/>
    </row>
    <row r="43" spans="1:18" x14ac:dyDescent="0.25">
      <c r="A43" s="258" t="s">
        <v>72</v>
      </c>
      <c r="B43" s="110"/>
      <c r="C43" s="110"/>
      <c r="D43" s="110"/>
      <c r="E43" s="110"/>
      <c r="F43" s="110"/>
      <c r="G43" s="110"/>
      <c r="I43" s="120"/>
      <c r="J43" s="120"/>
    </row>
    <row r="44" spans="1:18" ht="8.25" customHeight="1" x14ac:dyDescent="0.25">
      <c r="A44" s="259"/>
      <c r="B44" s="110"/>
      <c r="C44" s="110"/>
      <c r="D44" s="110"/>
      <c r="E44" s="110"/>
      <c r="F44" s="110"/>
      <c r="G44" s="110"/>
      <c r="I44" s="120"/>
      <c r="J44" s="120"/>
    </row>
    <row r="45" spans="1:18" x14ac:dyDescent="0.25">
      <c r="A45" s="141" t="s">
        <v>159</v>
      </c>
      <c r="B45" s="304" t="s">
        <v>864</v>
      </c>
      <c r="C45" s="305" t="s">
        <v>524</v>
      </c>
      <c r="D45" s="305" t="s">
        <v>865</v>
      </c>
      <c r="E45" s="305" t="s">
        <v>866</v>
      </c>
      <c r="F45" s="305" t="s">
        <v>867</v>
      </c>
      <c r="G45" s="305" t="s">
        <v>868</v>
      </c>
      <c r="H45" s="304"/>
      <c r="I45" s="120"/>
      <c r="J45" s="120"/>
      <c r="L45" s="147"/>
      <c r="M45" s="147"/>
      <c r="N45" s="147"/>
      <c r="O45" s="147"/>
      <c r="P45" s="147"/>
      <c r="Q45" s="147"/>
      <c r="R45" s="147"/>
    </row>
    <row r="46" spans="1:18" x14ac:dyDescent="0.25">
      <c r="A46" s="143" t="s">
        <v>166</v>
      </c>
      <c r="B46" s="110"/>
      <c r="C46" s="110"/>
      <c r="D46" s="110"/>
      <c r="E46" s="110"/>
      <c r="F46" s="110"/>
      <c r="G46" s="110"/>
      <c r="I46" s="120"/>
      <c r="J46" s="120"/>
    </row>
    <row r="47" spans="1:18" ht="9" customHeight="1" x14ac:dyDescent="0.25">
      <c r="A47" s="42"/>
      <c r="B47" s="110"/>
      <c r="C47" s="110"/>
      <c r="D47" s="110"/>
      <c r="E47" s="110"/>
      <c r="F47" s="110"/>
      <c r="G47" s="110"/>
      <c r="I47" s="120"/>
      <c r="J47" s="120"/>
    </row>
    <row r="48" spans="1:18" x14ac:dyDescent="0.25">
      <c r="A48" s="45" t="s">
        <v>54</v>
      </c>
      <c r="B48" s="304" t="s">
        <v>345</v>
      </c>
      <c r="C48" s="305" t="s">
        <v>674</v>
      </c>
      <c r="D48" s="305" t="s">
        <v>869</v>
      </c>
      <c r="E48" s="305" t="s">
        <v>870</v>
      </c>
      <c r="F48" s="305" t="s">
        <v>377</v>
      </c>
      <c r="G48" s="305" t="s">
        <v>371</v>
      </c>
      <c r="H48" s="304"/>
      <c r="I48" s="120"/>
      <c r="J48" s="120"/>
    </row>
    <row r="49" spans="1:18" x14ac:dyDescent="0.25">
      <c r="A49" s="140" t="s">
        <v>173</v>
      </c>
      <c r="B49" s="110"/>
      <c r="C49" s="110"/>
      <c r="D49" s="110"/>
      <c r="E49" s="110"/>
      <c r="F49" s="110"/>
      <c r="G49" s="110"/>
      <c r="I49" s="120"/>
      <c r="J49" s="120"/>
      <c r="L49" s="147"/>
      <c r="M49" s="147"/>
      <c r="N49" s="147"/>
      <c r="O49" s="147"/>
      <c r="P49" s="147"/>
      <c r="Q49" s="147"/>
      <c r="R49" s="147"/>
    </row>
    <row r="50" spans="1:18" ht="9" customHeight="1" x14ac:dyDescent="0.25">
      <c r="A50" s="42"/>
      <c r="B50" s="110"/>
      <c r="C50" s="110"/>
      <c r="D50" s="110"/>
      <c r="E50" s="110"/>
      <c r="F50" s="110"/>
      <c r="G50" s="110"/>
      <c r="I50" s="120"/>
      <c r="J50" s="120"/>
    </row>
    <row r="51" spans="1:18" x14ac:dyDescent="0.25">
      <c r="A51" s="45" t="s">
        <v>55</v>
      </c>
      <c r="B51" s="304" t="s">
        <v>709</v>
      </c>
      <c r="C51" s="305" t="s">
        <v>859</v>
      </c>
      <c r="D51" s="305" t="s">
        <v>871</v>
      </c>
      <c r="E51" s="305" t="s">
        <v>872</v>
      </c>
      <c r="F51" s="305" t="s">
        <v>873</v>
      </c>
      <c r="G51" s="305" t="s">
        <v>874</v>
      </c>
      <c r="H51" s="304"/>
      <c r="I51" s="120"/>
      <c r="J51" s="120"/>
      <c r="L51" s="147"/>
      <c r="M51" s="147"/>
      <c r="N51" s="147"/>
      <c r="O51" s="147"/>
      <c r="P51" s="147"/>
      <c r="Q51" s="147"/>
    </row>
    <row r="52" spans="1:18" x14ac:dyDescent="0.25">
      <c r="A52" s="43" t="s">
        <v>56</v>
      </c>
      <c r="B52" s="110"/>
      <c r="C52" s="110"/>
      <c r="D52" s="110"/>
      <c r="E52" s="110"/>
      <c r="F52" s="110"/>
      <c r="G52" s="110"/>
      <c r="I52" s="120"/>
      <c r="J52" s="120"/>
    </row>
    <row r="53" spans="1:18" ht="9" customHeight="1" x14ac:dyDescent="0.25">
      <c r="A53" s="43"/>
      <c r="B53" s="110"/>
      <c r="C53" s="110"/>
      <c r="D53" s="110"/>
      <c r="E53" s="110"/>
      <c r="F53" s="110"/>
      <c r="G53" s="110"/>
      <c r="I53" s="120"/>
      <c r="J53" s="120"/>
    </row>
    <row r="54" spans="1:18" x14ac:dyDescent="0.25">
      <c r="A54" s="258" t="s">
        <v>72</v>
      </c>
      <c r="B54" s="110"/>
      <c r="C54" s="110"/>
      <c r="D54" s="110"/>
      <c r="E54" s="110"/>
      <c r="F54" s="110"/>
      <c r="G54" s="110"/>
      <c r="I54" s="120"/>
      <c r="J54" s="120"/>
    </row>
    <row r="55" spans="1:18" ht="9" customHeight="1" x14ac:dyDescent="0.25">
      <c r="A55" s="259"/>
      <c r="B55" s="110"/>
      <c r="C55" s="110"/>
      <c r="D55" s="110"/>
      <c r="E55" s="110"/>
      <c r="F55" s="110"/>
      <c r="G55" s="110"/>
      <c r="I55" s="120"/>
      <c r="J55" s="120"/>
    </row>
    <row r="56" spans="1:18" ht="31.5" x14ac:dyDescent="0.25">
      <c r="A56" s="141" t="s">
        <v>218</v>
      </c>
      <c r="B56" s="304" t="s">
        <v>875</v>
      </c>
      <c r="C56" s="305" t="s">
        <v>876</v>
      </c>
      <c r="D56" s="305" t="s">
        <v>895</v>
      </c>
      <c r="E56" s="305" t="s">
        <v>877</v>
      </c>
      <c r="F56" s="305" t="s">
        <v>821</v>
      </c>
      <c r="G56" s="305" t="s">
        <v>878</v>
      </c>
      <c r="H56" s="304"/>
      <c r="I56" s="120"/>
      <c r="J56" s="120"/>
      <c r="L56" s="147"/>
      <c r="M56" s="147"/>
      <c r="N56" s="147"/>
      <c r="O56" s="147"/>
      <c r="P56" s="147"/>
      <c r="Q56" s="147"/>
    </row>
    <row r="57" spans="1:18" ht="18" customHeight="1" x14ac:dyDescent="0.25">
      <c r="A57" s="143" t="s">
        <v>167</v>
      </c>
      <c r="B57" s="110"/>
      <c r="C57" s="110"/>
      <c r="D57" s="110"/>
      <c r="E57" s="110"/>
      <c r="F57" s="110"/>
      <c r="G57" s="110"/>
      <c r="I57" s="120"/>
      <c r="J57" s="120"/>
    </row>
    <row r="58" spans="1:18" ht="8.25" customHeight="1" x14ac:dyDescent="0.25">
      <c r="A58" s="142"/>
      <c r="B58" s="110"/>
      <c r="C58" s="110"/>
      <c r="D58" s="110"/>
      <c r="E58" s="110"/>
      <c r="F58" s="110"/>
      <c r="G58" s="110"/>
      <c r="I58" s="120"/>
      <c r="J58" s="120"/>
    </row>
    <row r="59" spans="1:18" x14ac:dyDescent="0.25">
      <c r="A59" s="45" t="s">
        <v>57</v>
      </c>
      <c r="B59" s="304" t="s">
        <v>710</v>
      </c>
      <c r="C59" s="305" t="s">
        <v>879</v>
      </c>
      <c r="D59" s="305" t="s">
        <v>880</v>
      </c>
      <c r="E59" s="305" t="s">
        <v>881</v>
      </c>
      <c r="F59" s="305" t="s">
        <v>882</v>
      </c>
      <c r="G59" s="305" t="s">
        <v>883</v>
      </c>
      <c r="H59" s="304"/>
      <c r="I59" s="120"/>
      <c r="J59" s="120"/>
      <c r="L59" s="147"/>
      <c r="M59" s="147"/>
      <c r="N59" s="147"/>
      <c r="O59" s="147"/>
      <c r="P59" s="147"/>
      <c r="Q59" s="147"/>
      <c r="R59" s="147"/>
    </row>
    <row r="60" spans="1:18" ht="21.75" customHeight="1" x14ac:dyDescent="0.25">
      <c r="A60" s="43" t="s">
        <v>58</v>
      </c>
      <c r="B60" s="110"/>
      <c r="C60" s="110"/>
      <c r="D60" s="110"/>
      <c r="E60" s="110"/>
      <c r="F60" s="110"/>
      <c r="G60" s="110"/>
      <c r="I60" s="120"/>
      <c r="J60" s="120"/>
    </row>
    <row r="61" spans="1:18" ht="9" customHeight="1" x14ac:dyDescent="0.25">
      <c r="A61" s="43"/>
      <c r="B61" s="110"/>
      <c r="C61" s="110"/>
      <c r="D61" s="110"/>
      <c r="E61" s="110"/>
      <c r="F61" s="110"/>
      <c r="G61" s="110"/>
      <c r="I61" s="120"/>
      <c r="J61" s="120"/>
    </row>
    <row r="62" spans="1:18" x14ac:dyDescent="0.25">
      <c r="A62" s="258" t="s">
        <v>72</v>
      </c>
      <c r="B62" s="110"/>
      <c r="C62" s="110"/>
      <c r="D62" s="110"/>
      <c r="E62" s="110"/>
      <c r="F62" s="110"/>
      <c r="G62" s="110"/>
      <c r="I62" s="120"/>
      <c r="J62" s="120"/>
    </row>
    <row r="63" spans="1:18" ht="9" customHeight="1" x14ac:dyDescent="0.25">
      <c r="A63" s="259"/>
      <c r="B63" s="110"/>
      <c r="C63" s="110"/>
      <c r="D63" s="110"/>
      <c r="E63" s="110"/>
      <c r="F63" s="110"/>
      <c r="G63" s="110"/>
      <c r="I63" s="120"/>
      <c r="J63" s="120"/>
    </row>
    <row r="64" spans="1:18" x14ac:dyDescent="0.25">
      <c r="A64" s="141" t="s">
        <v>85</v>
      </c>
      <c r="B64" s="304" t="s">
        <v>884</v>
      </c>
      <c r="C64" s="305" t="s">
        <v>885</v>
      </c>
      <c r="D64" s="305" t="s">
        <v>886</v>
      </c>
      <c r="E64" s="305" t="s">
        <v>887</v>
      </c>
      <c r="F64" s="305" t="s">
        <v>763</v>
      </c>
      <c r="G64" s="305" t="s">
        <v>888</v>
      </c>
      <c r="H64" s="304"/>
      <c r="I64" s="120"/>
      <c r="J64" s="120"/>
      <c r="L64" s="147"/>
      <c r="M64" s="147"/>
      <c r="N64" s="147"/>
      <c r="O64" s="147"/>
      <c r="P64" s="147"/>
      <c r="Q64" s="147"/>
    </row>
    <row r="65" spans="1:18" x14ac:dyDescent="0.25">
      <c r="A65" s="142" t="s">
        <v>177</v>
      </c>
      <c r="B65" s="110"/>
      <c r="C65" s="110"/>
      <c r="D65" s="110"/>
      <c r="E65" s="110"/>
      <c r="F65" s="110"/>
      <c r="G65" s="110"/>
      <c r="I65" s="120"/>
      <c r="J65" s="120"/>
    </row>
    <row r="66" spans="1:18" ht="9" customHeight="1" x14ac:dyDescent="0.25">
      <c r="A66" s="42"/>
      <c r="B66" s="110"/>
      <c r="C66" s="110"/>
      <c r="D66" s="110"/>
      <c r="E66" s="110"/>
      <c r="F66" s="110"/>
      <c r="G66" s="110"/>
      <c r="I66" s="120"/>
      <c r="J66" s="120"/>
    </row>
    <row r="67" spans="1:18" x14ac:dyDescent="0.25">
      <c r="A67" s="45" t="s">
        <v>59</v>
      </c>
      <c r="B67" s="304" t="s">
        <v>711</v>
      </c>
      <c r="C67" s="305" t="s">
        <v>889</v>
      </c>
      <c r="D67" s="305" t="s">
        <v>890</v>
      </c>
      <c r="E67" s="305" t="s">
        <v>891</v>
      </c>
      <c r="F67" s="305" t="s">
        <v>892</v>
      </c>
      <c r="G67" s="305" t="s">
        <v>893</v>
      </c>
      <c r="H67" s="304"/>
      <c r="I67" s="120"/>
      <c r="J67" s="120"/>
      <c r="L67" s="147"/>
      <c r="M67" s="147"/>
      <c r="N67" s="147"/>
      <c r="O67" s="147"/>
      <c r="P67" s="147"/>
      <c r="Q67" s="147"/>
      <c r="R67" s="147"/>
    </row>
    <row r="68" spans="1:18" x14ac:dyDescent="0.25">
      <c r="A68" s="43" t="s">
        <v>60</v>
      </c>
      <c r="B68" s="110"/>
      <c r="C68" s="110"/>
      <c r="D68" s="110"/>
      <c r="E68" s="110"/>
      <c r="F68" s="110"/>
      <c r="G68" s="110"/>
      <c r="I68" s="120"/>
      <c r="J68" s="120"/>
    </row>
    <row r="70" spans="1:18" x14ac:dyDescent="0.25">
      <c r="B70" s="120"/>
      <c r="C70" s="120"/>
      <c r="D70" s="120"/>
      <c r="E70" s="120"/>
      <c r="F70" s="120"/>
      <c r="G70" s="120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3" orientation="portrait" r:id="rId1"/>
  <headerFooter scaleWithDoc="0">
    <oddHeader>&amp;L&amp;"Times New Roman,Normalny"34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69"/>
  <sheetViews>
    <sheetView workbookViewId="0">
      <selection activeCell="A4" sqref="A4"/>
    </sheetView>
  </sheetViews>
  <sheetFormatPr defaultRowHeight="15.75" x14ac:dyDescent="0.25"/>
  <cols>
    <col min="1" max="1" width="46" style="1" customWidth="1"/>
    <col min="2" max="4" width="12.7109375" style="1" customWidth="1"/>
    <col min="5" max="5" width="17.42578125" style="1" customWidth="1"/>
    <col min="6" max="6" width="16.85546875" style="1" customWidth="1"/>
    <col min="7" max="7" width="17.7109375" style="1" customWidth="1"/>
    <col min="8" max="8" width="10.5703125" style="1" customWidth="1"/>
    <col min="9" max="9" width="11" style="1" bestFit="1" customWidth="1"/>
    <col min="10" max="10" width="11.7109375" style="1" customWidth="1"/>
    <col min="11" max="11" width="13.140625" style="1" customWidth="1"/>
    <col min="12" max="12" width="11.28515625" style="1" customWidth="1"/>
    <col min="13" max="13" width="12.140625" style="1" customWidth="1"/>
    <col min="14" max="14" width="12" style="1" customWidth="1"/>
    <col min="15" max="15" width="14.42578125" style="1" customWidth="1"/>
    <col min="16" max="16384" width="9.140625" style="1"/>
  </cols>
  <sheetData>
    <row r="1" spans="1:17" x14ac:dyDescent="0.25">
      <c r="A1" s="8" t="s">
        <v>1007</v>
      </c>
    </row>
    <row r="2" spans="1:17" x14ac:dyDescent="0.25">
      <c r="A2" s="8" t="s">
        <v>266</v>
      </c>
    </row>
    <row r="3" spans="1:17" ht="15.95" customHeight="1" x14ac:dyDescent="0.25">
      <c r="A3" s="2" t="s">
        <v>205</v>
      </c>
    </row>
    <row r="4" spans="1:17" ht="14.25" customHeight="1" x14ac:dyDescent="0.25">
      <c r="A4" s="2" t="s">
        <v>1098</v>
      </c>
    </row>
    <row r="5" spans="1:17" ht="12" customHeight="1" x14ac:dyDescent="0.25">
      <c r="A5" s="48"/>
      <c r="B5" s="15"/>
      <c r="C5" s="412" t="s">
        <v>0</v>
      </c>
      <c r="D5" s="409"/>
      <c r="E5" s="421" t="s">
        <v>1104</v>
      </c>
      <c r="F5" s="422"/>
      <c r="G5" s="422"/>
    </row>
    <row r="6" spans="1:17" x14ac:dyDescent="0.25">
      <c r="A6" s="49" t="s">
        <v>1</v>
      </c>
      <c r="B6" s="12" t="s">
        <v>5</v>
      </c>
      <c r="C6" s="413" t="s">
        <v>44</v>
      </c>
      <c r="D6" s="411"/>
      <c r="E6" s="410" t="s">
        <v>232</v>
      </c>
      <c r="F6" s="413"/>
      <c r="G6" s="413"/>
    </row>
    <row r="7" spans="1:17" x14ac:dyDescent="0.25">
      <c r="A7" s="27" t="s">
        <v>29</v>
      </c>
      <c r="B7" s="18" t="s">
        <v>47</v>
      </c>
      <c r="C7" s="50" t="s">
        <v>2</v>
      </c>
      <c r="D7" s="12" t="s">
        <v>3</v>
      </c>
      <c r="E7" s="12" t="s">
        <v>235</v>
      </c>
      <c r="F7" s="10" t="s">
        <v>238</v>
      </c>
      <c r="G7" s="370" t="s">
        <v>236</v>
      </c>
      <c r="K7" s="39"/>
      <c r="L7" s="39"/>
      <c r="M7" s="39"/>
    </row>
    <row r="8" spans="1:17" ht="31.5" x14ac:dyDescent="0.25">
      <c r="B8" s="18"/>
      <c r="C8" s="393" t="s">
        <v>46</v>
      </c>
      <c r="D8" s="392" t="s">
        <v>45</v>
      </c>
      <c r="E8" s="386" t="s">
        <v>234</v>
      </c>
      <c r="F8" s="390" t="s">
        <v>237</v>
      </c>
      <c r="G8" s="391" t="s">
        <v>1052</v>
      </c>
    </row>
    <row r="9" spans="1:17" x14ac:dyDescent="0.25">
      <c r="A9" s="27"/>
      <c r="B9" s="180"/>
      <c r="C9" s="419" t="s">
        <v>86</v>
      </c>
      <c r="D9" s="420"/>
      <c r="E9" s="420"/>
      <c r="F9" s="420"/>
      <c r="G9" s="71"/>
      <c r="H9" s="39"/>
      <c r="I9" s="39"/>
      <c r="J9" s="39"/>
      <c r="K9" s="39"/>
      <c r="L9" s="39"/>
      <c r="M9" s="39"/>
    </row>
    <row r="10" spans="1:17" ht="6" customHeight="1" x14ac:dyDescent="0.25">
      <c r="A10" s="20"/>
      <c r="B10" s="46"/>
      <c r="C10" s="192"/>
      <c r="D10" s="21"/>
      <c r="E10" s="21"/>
      <c r="F10" s="179"/>
      <c r="G10" s="24"/>
    </row>
    <row r="11" spans="1:17" ht="9" customHeight="1" x14ac:dyDescent="0.25">
      <c r="A11" s="17"/>
      <c r="B11" s="109"/>
      <c r="C11" s="109"/>
      <c r="D11" s="109"/>
      <c r="E11" s="190"/>
      <c r="F11" s="109"/>
      <c r="G11" s="110"/>
    </row>
    <row r="12" spans="1:17" s="8" customFormat="1" ht="18" customHeight="1" x14ac:dyDescent="0.25">
      <c r="A12" s="100" t="s">
        <v>4</v>
      </c>
      <c r="B12" s="310" t="s">
        <v>774</v>
      </c>
      <c r="C12" s="310" t="s">
        <v>775</v>
      </c>
      <c r="D12" s="310" t="s">
        <v>776</v>
      </c>
      <c r="E12" s="310" t="s">
        <v>777</v>
      </c>
      <c r="F12" s="310" t="s">
        <v>778</v>
      </c>
      <c r="G12" s="310" t="s">
        <v>779</v>
      </c>
      <c r="H12" s="86"/>
      <c r="I12" s="53"/>
      <c r="J12" s="53"/>
      <c r="L12" s="147"/>
      <c r="M12" s="147"/>
      <c r="N12" s="147"/>
      <c r="O12" s="147"/>
      <c r="P12" s="147"/>
      <c r="Q12" s="147"/>
    </row>
    <row r="13" spans="1:17" x14ac:dyDescent="0.25">
      <c r="A13" s="32" t="s">
        <v>33</v>
      </c>
      <c r="B13" s="112"/>
      <c r="C13" s="112"/>
      <c r="D13" s="112"/>
      <c r="E13" s="112"/>
      <c r="F13" s="112"/>
      <c r="G13" s="112"/>
      <c r="H13" s="17"/>
      <c r="I13" s="53"/>
      <c r="J13" s="53"/>
      <c r="K13" s="8"/>
      <c r="L13" s="147"/>
      <c r="M13" s="147"/>
      <c r="N13" s="147"/>
      <c r="O13" s="147"/>
      <c r="P13" s="147"/>
      <c r="Q13" s="147"/>
    </row>
    <row r="14" spans="1:17" ht="9.75" customHeight="1" x14ac:dyDescent="0.25">
      <c r="A14" s="47"/>
      <c r="B14" s="112"/>
      <c r="C14" s="112"/>
      <c r="D14" s="112"/>
      <c r="E14" s="112"/>
      <c r="F14" s="112"/>
      <c r="G14" s="112"/>
      <c r="H14" s="17"/>
      <c r="I14" s="53"/>
      <c r="J14" s="53"/>
      <c r="K14" s="8"/>
      <c r="L14" s="8"/>
    </row>
    <row r="15" spans="1:17" ht="31.5" x14ac:dyDescent="0.25">
      <c r="A15" s="100" t="s">
        <v>48</v>
      </c>
      <c r="B15" s="305" t="s">
        <v>780</v>
      </c>
      <c r="C15" s="305" t="s">
        <v>449</v>
      </c>
      <c r="D15" s="305" t="s">
        <v>781</v>
      </c>
      <c r="E15" s="305" t="s">
        <v>782</v>
      </c>
      <c r="F15" s="305" t="s">
        <v>783</v>
      </c>
      <c r="G15" s="305" t="s">
        <v>784</v>
      </c>
      <c r="H15" s="17"/>
      <c r="I15" s="53"/>
      <c r="J15" s="53"/>
      <c r="K15" s="8"/>
      <c r="L15" s="8"/>
    </row>
    <row r="16" spans="1:17" x14ac:dyDescent="0.25">
      <c r="A16" s="139" t="s">
        <v>174</v>
      </c>
      <c r="B16" s="110"/>
      <c r="C16" s="110"/>
      <c r="D16" s="110"/>
      <c r="E16" s="110"/>
      <c r="F16" s="110"/>
      <c r="G16" s="110"/>
      <c r="H16" s="17"/>
      <c r="I16" s="53"/>
      <c r="J16" s="53"/>
      <c r="K16" s="8"/>
      <c r="L16" s="8"/>
    </row>
    <row r="17" spans="1:18" ht="9.75" customHeight="1" x14ac:dyDescent="0.25">
      <c r="A17" s="47"/>
      <c r="B17" s="110"/>
      <c r="C17" s="110"/>
      <c r="D17" s="110"/>
      <c r="E17" s="110"/>
      <c r="F17" s="110"/>
      <c r="G17" s="110"/>
      <c r="H17" s="17"/>
      <c r="I17" s="53"/>
      <c r="J17" s="53"/>
      <c r="K17" s="8"/>
      <c r="L17" s="8"/>
    </row>
    <row r="18" spans="1:18" x14ac:dyDescent="0.25">
      <c r="A18" s="100" t="s">
        <v>49</v>
      </c>
      <c r="B18" s="305" t="s">
        <v>785</v>
      </c>
      <c r="C18" s="305" t="s">
        <v>786</v>
      </c>
      <c r="D18" s="305" t="s">
        <v>787</v>
      </c>
      <c r="E18" s="305" t="s">
        <v>788</v>
      </c>
      <c r="F18" s="305" t="s">
        <v>789</v>
      </c>
      <c r="G18" s="305" t="s">
        <v>790</v>
      </c>
      <c r="H18" s="17"/>
      <c r="I18" s="53"/>
      <c r="J18" s="53"/>
      <c r="K18" s="8"/>
      <c r="L18" s="147"/>
      <c r="M18" s="147"/>
      <c r="N18" s="147"/>
      <c r="O18" s="147"/>
      <c r="P18" s="147"/>
      <c r="Q18" s="147"/>
      <c r="R18" s="147"/>
    </row>
    <row r="19" spans="1:18" x14ac:dyDescent="0.25">
      <c r="A19" s="56" t="s">
        <v>50</v>
      </c>
      <c r="B19" s="110"/>
      <c r="C19" s="110"/>
      <c r="D19" s="110"/>
      <c r="E19" s="110"/>
      <c r="F19" s="110"/>
      <c r="G19" s="110"/>
      <c r="H19" s="17"/>
      <c r="I19" s="53"/>
      <c r="J19" s="53"/>
      <c r="K19" s="8"/>
      <c r="L19" s="8"/>
    </row>
    <row r="20" spans="1:18" ht="9.75" customHeight="1" x14ac:dyDescent="0.25">
      <c r="A20" s="56"/>
      <c r="B20" s="110"/>
      <c r="C20" s="110"/>
      <c r="D20" s="110"/>
      <c r="E20" s="110"/>
      <c r="F20" s="110"/>
      <c r="G20" s="110"/>
      <c r="H20" s="17"/>
      <c r="I20" s="53"/>
      <c r="J20" s="53"/>
      <c r="K20" s="8"/>
      <c r="L20" s="8"/>
    </row>
    <row r="21" spans="1:18" x14ac:dyDescent="0.25">
      <c r="A21" s="101" t="s">
        <v>72</v>
      </c>
      <c r="B21" s="110"/>
      <c r="C21" s="110"/>
      <c r="D21" s="110"/>
      <c r="E21" s="110"/>
      <c r="F21" s="110"/>
      <c r="G21" s="110"/>
      <c r="H21" s="17"/>
      <c r="I21" s="53"/>
      <c r="J21" s="53"/>
      <c r="K21" s="8"/>
      <c r="L21" s="8"/>
    </row>
    <row r="22" spans="1:18" ht="9.75" customHeight="1" x14ac:dyDescent="0.25">
      <c r="A22" s="101"/>
      <c r="B22" s="110"/>
      <c r="C22" s="110"/>
      <c r="D22" s="110"/>
      <c r="E22" s="110"/>
      <c r="F22" s="110"/>
      <c r="G22" s="110"/>
      <c r="H22" s="17"/>
      <c r="I22" s="53"/>
      <c r="J22" s="53"/>
      <c r="K22" s="8"/>
      <c r="L22" s="8"/>
    </row>
    <row r="23" spans="1:18" x14ac:dyDescent="0.25">
      <c r="A23" s="292" t="s">
        <v>156</v>
      </c>
      <c r="B23" s="305" t="s">
        <v>791</v>
      </c>
      <c r="C23" s="305" t="s">
        <v>792</v>
      </c>
      <c r="D23" s="305" t="s">
        <v>793</v>
      </c>
      <c r="E23" s="305" t="s">
        <v>794</v>
      </c>
      <c r="F23" s="305" t="s">
        <v>795</v>
      </c>
      <c r="G23" s="305" t="s">
        <v>796</v>
      </c>
      <c r="H23" s="17"/>
      <c r="I23" s="53"/>
      <c r="J23" s="53"/>
      <c r="K23" s="8"/>
      <c r="L23" s="147"/>
      <c r="M23" s="147"/>
      <c r="N23" s="147"/>
      <c r="O23" s="147"/>
      <c r="P23" s="147"/>
      <c r="Q23" s="147"/>
    </row>
    <row r="24" spans="1:18" x14ac:dyDescent="0.25">
      <c r="A24" s="117" t="s">
        <v>163</v>
      </c>
      <c r="B24" s="110"/>
      <c r="C24" s="110"/>
      <c r="D24" s="110"/>
      <c r="E24" s="110"/>
      <c r="F24" s="110"/>
      <c r="G24" s="110"/>
      <c r="H24" s="17"/>
      <c r="I24" s="53"/>
      <c r="J24" s="53"/>
      <c r="K24" s="8"/>
      <c r="L24" s="8"/>
    </row>
    <row r="25" spans="1:18" ht="9.75" customHeight="1" x14ac:dyDescent="0.25">
      <c r="A25" s="103"/>
      <c r="B25" s="110"/>
      <c r="C25" s="110"/>
      <c r="D25" s="110"/>
      <c r="E25" s="110"/>
      <c r="F25" s="110"/>
      <c r="G25" s="110"/>
      <c r="H25" s="17"/>
      <c r="I25" s="53"/>
      <c r="J25" s="53"/>
      <c r="K25" s="8"/>
      <c r="L25" s="8"/>
    </row>
    <row r="26" spans="1:18" ht="31.5" x14ac:dyDescent="0.25">
      <c r="A26" s="292" t="s">
        <v>219</v>
      </c>
      <c r="B26" s="305" t="s">
        <v>797</v>
      </c>
      <c r="C26" s="305" t="s">
        <v>798</v>
      </c>
      <c r="D26" s="305" t="s">
        <v>990</v>
      </c>
      <c r="E26" s="305" t="s">
        <v>991</v>
      </c>
      <c r="F26" s="305" t="s">
        <v>799</v>
      </c>
      <c r="G26" s="305" t="s">
        <v>800</v>
      </c>
      <c r="H26" s="17"/>
      <c r="I26" s="53"/>
      <c r="J26" s="53"/>
      <c r="K26" s="8"/>
      <c r="L26" s="147"/>
      <c r="M26" s="147"/>
      <c r="N26" s="147"/>
      <c r="O26" s="147"/>
      <c r="P26" s="147"/>
      <c r="Q26" s="147"/>
      <c r="R26" s="147"/>
    </row>
    <row r="27" spans="1:18" x14ac:dyDescent="0.25">
      <c r="A27" s="143" t="s">
        <v>164</v>
      </c>
      <c r="B27" s="110"/>
      <c r="C27" s="110"/>
      <c r="D27" s="110"/>
      <c r="E27" s="110"/>
      <c r="F27" s="110"/>
      <c r="G27" s="110"/>
      <c r="H27" s="17"/>
      <c r="I27" s="53"/>
      <c r="J27" s="53"/>
      <c r="K27" s="8"/>
      <c r="L27" s="8"/>
    </row>
    <row r="28" spans="1:18" ht="9.75" customHeight="1" x14ac:dyDescent="0.25">
      <c r="A28" s="47"/>
      <c r="B28" s="110"/>
      <c r="C28" s="110"/>
      <c r="D28" s="110"/>
      <c r="E28" s="110"/>
      <c r="F28" s="110"/>
      <c r="G28" s="110"/>
      <c r="H28" s="17"/>
      <c r="I28" s="53"/>
      <c r="J28" s="53"/>
      <c r="K28" s="8"/>
      <c r="L28" s="8"/>
    </row>
    <row r="29" spans="1:18" x14ac:dyDescent="0.25">
      <c r="A29" s="100" t="s">
        <v>51</v>
      </c>
      <c r="B29" s="305" t="s">
        <v>801</v>
      </c>
      <c r="C29" s="305" t="s">
        <v>802</v>
      </c>
      <c r="D29" s="305" t="s">
        <v>995</v>
      </c>
      <c r="E29" s="305" t="s">
        <v>803</v>
      </c>
      <c r="F29" s="305" t="s">
        <v>997</v>
      </c>
      <c r="G29" s="305" t="s">
        <v>276</v>
      </c>
      <c r="H29" s="17"/>
      <c r="I29" s="53"/>
      <c r="J29" s="53"/>
      <c r="K29" s="8"/>
      <c r="L29" s="147"/>
      <c r="M29" s="147"/>
      <c r="N29" s="147"/>
      <c r="O29" s="147"/>
      <c r="P29" s="147"/>
      <c r="Q29" s="147"/>
      <c r="R29" s="147"/>
    </row>
    <row r="30" spans="1:18" ht="22.5" customHeight="1" x14ac:dyDescent="0.25">
      <c r="A30" s="56" t="s">
        <v>52</v>
      </c>
      <c r="B30" s="110"/>
      <c r="C30" s="110"/>
      <c r="D30" s="110"/>
      <c r="E30" s="110"/>
      <c r="F30" s="110"/>
      <c r="G30" s="110"/>
      <c r="H30" s="17"/>
      <c r="I30" s="53"/>
      <c r="J30" s="53"/>
      <c r="K30" s="8"/>
      <c r="L30" s="8"/>
    </row>
    <row r="31" spans="1:18" ht="9.75" customHeight="1" x14ac:dyDescent="0.25">
      <c r="A31" s="56"/>
      <c r="B31" s="110"/>
      <c r="C31" s="110"/>
      <c r="D31" s="110"/>
      <c r="E31" s="110"/>
      <c r="F31" s="110"/>
      <c r="G31" s="110"/>
      <c r="H31" s="17"/>
      <c r="I31" s="53"/>
      <c r="J31" s="53"/>
      <c r="K31" s="8"/>
      <c r="L31" s="8"/>
    </row>
    <row r="32" spans="1:18" ht="9.75" customHeight="1" x14ac:dyDescent="0.25">
      <c r="A32" s="56"/>
      <c r="B32" s="110"/>
      <c r="C32" s="110"/>
      <c r="D32" s="110"/>
      <c r="E32" s="110"/>
      <c r="F32" s="110"/>
      <c r="G32" s="110"/>
      <c r="H32" s="17"/>
      <c r="I32" s="53"/>
      <c r="J32" s="53"/>
      <c r="K32" s="8"/>
      <c r="L32" s="8"/>
    </row>
    <row r="33" spans="1:18" ht="21.75" customHeight="1" x14ac:dyDescent="0.25">
      <c r="A33" s="100" t="s">
        <v>53</v>
      </c>
      <c r="B33" s="305" t="s">
        <v>804</v>
      </c>
      <c r="C33" s="305" t="s">
        <v>805</v>
      </c>
      <c r="D33" s="305" t="s">
        <v>806</v>
      </c>
      <c r="E33" s="305" t="s">
        <v>807</v>
      </c>
      <c r="F33" s="305" t="s">
        <v>592</v>
      </c>
      <c r="G33" s="305" t="s">
        <v>822</v>
      </c>
      <c r="H33" s="17"/>
      <c r="I33" s="53"/>
      <c r="J33" s="53"/>
      <c r="K33" s="8"/>
      <c r="L33" s="8"/>
    </row>
    <row r="34" spans="1:18" x14ac:dyDescent="0.25">
      <c r="A34" s="139" t="s">
        <v>175</v>
      </c>
      <c r="B34" s="110"/>
      <c r="C34" s="110"/>
      <c r="D34" s="110"/>
      <c r="E34" s="110"/>
      <c r="F34" s="110"/>
      <c r="G34" s="110"/>
      <c r="H34" s="17"/>
      <c r="I34" s="53"/>
      <c r="J34" s="53"/>
      <c r="K34" s="8"/>
      <c r="L34" s="147"/>
      <c r="M34" s="147"/>
      <c r="N34" s="147"/>
      <c r="O34" s="147"/>
      <c r="P34" s="147"/>
      <c r="Q34" s="147"/>
      <c r="R34" s="147"/>
    </row>
    <row r="35" spans="1:18" x14ac:dyDescent="0.25">
      <c r="A35" s="56"/>
      <c r="B35" s="110"/>
      <c r="C35" s="110"/>
      <c r="D35" s="110"/>
      <c r="E35" s="110"/>
      <c r="F35" s="110"/>
      <c r="G35" s="110"/>
      <c r="H35" s="17"/>
      <c r="I35" s="53"/>
      <c r="J35" s="53"/>
      <c r="K35" s="8"/>
      <c r="L35" s="8"/>
    </row>
    <row r="36" spans="1:18" ht="24.75" customHeight="1" x14ac:dyDescent="0.25">
      <c r="A36" s="101" t="s">
        <v>72</v>
      </c>
      <c r="B36" s="110"/>
      <c r="C36" s="110"/>
      <c r="D36" s="110"/>
      <c r="E36" s="110"/>
      <c r="F36" s="110"/>
      <c r="G36" s="110"/>
      <c r="H36" s="17"/>
      <c r="I36" s="53"/>
      <c r="J36" s="53"/>
      <c r="K36" s="8"/>
      <c r="L36" s="8"/>
    </row>
    <row r="37" spans="1:18" x14ac:dyDescent="0.25">
      <c r="A37" s="101"/>
      <c r="B37" s="110"/>
      <c r="C37" s="110"/>
      <c r="D37" s="110"/>
      <c r="E37" s="110"/>
      <c r="F37" s="110"/>
      <c r="G37" s="110"/>
      <c r="H37" s="17"/>
      <c r="I37" s="53"/>
      <c r="J37" s="53"/>
      <c r="K37" s="8"/>
      <c r="L37" s="147"/>
      <c r="M37" s="147"/>
      <c r="N37" s="147"/>
      <c r="O37" s="147"/>
      <c r="P37" s="147"/>
      <c r="Q37" s="147"/>
      <c r="R37" s="147"/>
    </row>
    <row r="38" spans="1:18" x14ac:dyDescent="0.25">
      <c r="A38" s="292" t="s">
        <v>158</v>
      </c>
      <c r="B38" s="305" t="s">
        <v>809</v>
      </c>
      <c r="C38" s="305" t="s">
        <v>748</v>
      </c>
      <c r="D38" s="305" t="s">
        <v>810</v>
      </c>
      <c r="E38" s="305" t="s">
        <v>811</v>
      </c>
      <c r="F38" s="305" t="s">
        <v>738</v>
      </c>
      <c r="G38" s="305" t="s">
        <v>812</v>
      </c>
      <c r="H38" s="17"/>
      <c r="I38" s="53"/>
      <c r="J38" s="53"/>
      <c r="K38" s="8"/>
      <c r="L38" s="8"/>
    </row>
    <row r="39" spans="1:18" ht="12.75" customHeight="1" x14ac:dyDescent="0.25">
      <c r="A39" s="143" t="s">
        <v>165</v>
      </c>
      <c r="B39" s="110"/>
      <c r="C39" s="110"/>
      <c r="D39" s="110"/>
      <c r="E39" s="110"/>
      <c r="F39" s="110"/>
      <c r="G39" s="110"/>
      <c r="H39" s="17"/>
      <c r="I39" s="53"/>
      <c r="J39" s="53"/>
      <c r="K39" s="8"/>
      <c r="L39" s="8"/>
    </row>
    <row r="40" spans="1:18" x14ac:dyDescent="0.25">
      <c r="A40" s="56"/>
      <c r="B40" s="110"/>
      <c r="C40" s="110"/>
      <c r="D40" s="110"/>
      <c r="E40" s="110"/>
      <c r="F40" s="110"/>
      <c r="G40" s="110"/>
      <c r="H40" s="17"/>
      <c r="I40" s="53"/>
      <c r="J40" s="53"/>
      <c r="K40" s="8"/>
      <c r="L40" s="8"/>
    </row>
    <row r="41" spans="1:18" ht="15.75" customHeight="1" x14ac:dyDescent="0.25">
      <c r="A41" s="100" t="s">
        <v>161</v>
      </c>
      <c r="B41" s="305">
        <v>995.2</v>
      </c>
      <c r="C41" s="305" t="s">
        <v>813</v>
      </c>
      <c r="D41" s="305" t="s">
        <v>992</v>
      </c>
      <c r="E41" s="305" t="s">
        <v>571</v>
      </c>
      <c r="F41" s="305" t="s">
        <v>993</v>
      </c>
      <c r="G41" s="305" t="s">
        <v>814</v>
      </c>
      <c r="H41" s="17"/>
      <c r="I41" s="53"/>
      <c r="J41" s="53"/>
      <c r="K41" s="8"/>
      <c r="L41" s="8"/>
    </row>
    <row r="42" spans="1:18" ht="21.75" customHeight="1" x14ac:dyDescent="0.25">
      <c r="A42" s="106" t="s">
        <v>172</v>
      </c>
      <c r="B42" s="110"/>
      <c r="C42" s="110"/>
      <c r="D42" s="110"/>
      <c r="E42" s="110"/>
      <c r="F42" s="110"/>
      <c r="G42" s="110"/>
      <c r="H42" s="17"/>
      <c r="I42" s="270"/>
      <c r="J42" s="270"/>
      <c r="K42" s="8"/>
      <c r="L42" s="147"/>
      <c r="M42" s="147"/>
      <c r="N42" s="147"/>
      <c r="O42" s="147"/>
      <c r="P42" s="147"/>
      <c r="Q42" s="147"/>
      <c r="R42" s="147"/>
    </row>
    <row r="43" spans="1:18" x14ac:dyDescent="0.25">
      <c r="A43" s="56"/>
      <c r="B43" s="110"/>
      <c r="C43" s="110"/>
      <c r="D43" s="110"/>
      <c r="E43" s="110"/>
      <c r="F43" s="110"/>
      <c r="G43" s="110"/>
      <c r="H43" s="17"/>
      <c r="I43" s="53"/>
      <c r="J43" s="53"/>
      <c r="K43" s="8"/>
      <c r="L43" s="8"/>
    </row>
    <row r="44" spans="1:18" ht="18" customHeight="1" x14ac:dyDescent="0.25">
      <c r="A44" s="101" t="s">
        <v>72</v>
      </c>
      <c r="B44" s="110"/>
      <c r="C44" s="110"/>
      <c r="D44" s="110"/>
      <c r="E44" s="110"/>
      <c r="F44" s="110"/>
      <c r="G44" s="110"/>
      <c r="H44" s="17"/>
      <c r="I44" s="53"/>
      <c r="J44" s="53"/>
      <c r="K44" s="8"/>
      <c r="L44" s="8"/>
    </row>
    <row r="45" spans="1:18" x14ac:dyDescent="0.25">
      <c r="A45" s="104"/>
      <c r="B45" s="110"/>
      <c r="C45" s="110"/>
      <c r="D45" s="110"/>
      <c r="E45" s="110"/>
      <c r="F45" s="110"/>
      <c r="G45" s="110"/>
      <c r="H45" s="17"/>
      <c r="I45" s="53"/>
      <c r="J45" s="53"/>
      <c r="K45" s="8"/>
      <c r="L45" s="147"/>
      <c r="M45" s="147"/>
      <c r="N45" s="147"/>
      <c r="O45" s="147"/>
      <c r="P45" s="147"/>
      <c r="Q45" s="147"/>
      <c r="R45" s="147"/>
    </row>
    <row r="46" spans="1:18" x14ac:dyDescent="0.25">
      <c r="A46" s="102" t="s">
        <v>159</v>
      </c>
      <c r="B46" s="305" t="s">
        <v>994</v>
      </c>
      <c r="C46" s="305" t="s">
        <v>391</v>
      </c>
      <c r="D46" s="305" t="s">
        <v>815</v>
      </c>
      <c r="E46" s="305" t="s">
        <v>816</v>
      </c>
      <c r="F46" s="305" t="s">
        <v>808</v>
      </c>
      <c r="G46" s="305" t="s">
        <v>817</v>
      </c>
      <c r="H46" s="17"/>
      <c r="I46" s="53"/>
      <c r="J46" s="53"/>
      <c r="K46" s="8"/>
      <c r="L46" s="8"/>
    </row>
    <row r="47" spans="1:18" ht="12.75" customHeight="1" x14ac:dyDescent="0.25">
      <c r="A47" s="143" t="s">
        <v>166</v>
      </c>
      <c r="B47" s="110"/>
      <c r="C47" s="110"/>
      <c r="D47" s="110"/>
      <c r="E47" s="110"/>
      <c r="F47" s="110"/>
      <c r="G47" s="110"/>
      <c r="H47" s="17"/>
      <c r="I47" s="53"/>
      <c r="J47" s="53"/>
      <c r="K47" s="8"/>
      <c r="L47" s="8"/>
    </row>
    <row r="48" spans="1:18" x14ac:dyDescent="0.25">
      <c r="A48" s="117"/>
      <c r="B48" s="110"/>
      <c r="C48" s="110"/>
      <c r="D48" s="110"/>
      <c r="E48" s="110"/>
      <c r="F48" s="110"/>
      <c r="G48" s="110"/>
      <c r="H48" s="17"/>
      <c r="I48" s="53"/>
      <c r="J48" s="53"/>
      <c r="K48" s="8"/>
      <c r="L48" s="8"/>
    </row>
    <row r="49" spans="1:18" ht="15" customHeight="1" x14ac:dyDescent="0.25">
      <c r="A49" s="105" t="s">
        <v>54</v>
      </c>
      <c r="B49" s="305" t="s">
        <v>378</v>
      </c>
      <c r="C49" s="305" t="s">
        <v>334</v>
      </c>
      <c r="D49" s="305" t="s">
        <v>379</v>
      </c>
      <c r="E49" s="305" t="s">
        <v>479</v>
      </c>
      <c r="F49" s="305" t="s">
        <v>316</v>
      </c>
      <c r="G49" s="305" t="s">
        <v>390</v>
      </c>
      <c r="H49" s="17"/>
      <c r="I49" s="53"/>
      <c r="J49" s="53"/>
      <c r="K49" s="8"/>
      <c r="L49" s="8"/>
    </row>
    <row r="50" spans="1:18" ht="30" x14ac:dyDescent="0.25">
      <c r="A50" s="140" t="s">
        <v>173</v>
      </c>
      <c r="B50" s="110"/>
      <c r="C50" s="110"/>
      <c r="D50" s="110"/>
      <c r="E50" s="110"/>
      <c r="F50" s="110"/>
      <c r="G50" s="110"/>
      <c r="H50" s="17"/>
      <c r="I50" s="53"/>
      <c r="J50" s="53"/>
      <c r="K50" s="8"/>
      <c r="L50" s="147"/>
      <c r="M50" s="147"/>
      <c r="N50" s="147"/>
      <c r="O50" s="147"/>
      <c r="P50" s="147"/>
      <c r="Q50" s="147"/>
      <c r="R50" s="147"/>
    </row>
    <row r="51" spans="1:18" ht="14.25" customHeight="1" x14ac:dyDescent="0.25">
      <c r="A51" s="47"/>
      <c r="B51" s="110"/>
      <c r="C51" s="110"/>
      <c r="D51" s="110"/>
      <c r="E51" s="110"/>
      <c r="F51" s="110"/>
      <c r="G51" s="110"/>
      <c r="H51" s="17"/>
      <c r="I51" s="53"/>
      <c r="J51" s="53"/>
      <c r="K51" s="8"/>
      <c r="L51" s="8"/>
    </row>
    <row r="52" spans="1:18" s="118" customFormat="1" ht="16.5" customHeight="1" x14ac:dyDescent="0.25">
      <c r="A52" s="100" t="s">
        <v>55</v>
      </c>
      <c r="B52" s="305" t="s">
        <v>818</v>
      </c>
      <c r="C52" s="305" t="s">
        <v>425</v>
      </c>
      <c r="D52" s="305" t="s">
        <v>996</v>
      </c>
      <c r="E52" s="305" t="s">
        <v>819</v>
      </c>
      <c r="F52" s="305" t="s">
        <v>820</v>
      </c>
      <c r="G52" s="305" t="s">
        <v>296</v>
      </c>
      <c r="H52" s="191"/>
      <c r="I52" s="53"/>
      <c r="J52" s="53"/>
      <c r="K52" s="8"/>
      <c r="L52" s="8"/>
    </row>
    <row r="53" spans="1:18" ht="21.75" customHeight="1" x14ac:dyDescent="0.25">
      <c r="A53" s="56" t="s">
        <v>56</v>
      </c>
      <c r="B53" s="110"/>
      <c r="C53" s="110"/>
      <c r="D53" s="110"/>
      <c r="E53" s="110"/>
      <c r="F53" s="110"/>
      <c r="G53" s="110"/>
      <c r="H53" s="17"/>
      <c r="I53" s="53"/>
      <c r="J53" s="53"/>
      <c r="K53" s="8"/>
      <c r="L53" s="147"/>
      <c r="M53" s="147"/>
      <c r="N53" s="147"/>
      <c r="O53" s="147"/>
      <c r="P53" s="147"/>
      <c r="Q53" s="147"/>
      <c r="R53" s="147"/>
    </row>
    <row r="54" spans="1:18" x14ac:dyDescent="0.25">
      <c r="A54" s="56"/>
      <c r="B54" s="110"/>
      <c r="C54" s="110"/>
      <c r="D54" s="110"/>
      <c r="E54" s="110"/>
      <c r="F54" s="110"/>
      <c r="G54" s="110"/>
      <c r="H54" s="17"/>
      <c r="I54" s="53"/>
      <c r="J54" s="53"/>
      <c r="K54" s="8"/>
      <c r="L54" s="8"/>
    </row>
    <row r="55" spans="1:18" ht="15.75" customHeight="1" x14ac:dyDescent="0.25">
      <c r="A55" s="101" t="s">
        <v>72</v>
      </c>
      <c r="B55" s="305"/>
      <c r="C55" s="305"/>
      <c r="D55" s="305"/>
      <c r="E55" s="305"/>
      <c r="F55" s="305"/>
      <c r="G55" s="305"/>
      <c r="H55" s="17"/>
      <c r="I55" s="53"/>
      <c r="J55" s="53"/>
      <c r="K55" s="8"/>
      <c r="L55" s="8"/>
    </row>
    <row r="56" spans="1:18" ht="15" customHeight="1" x14ac:dyDescent="0.25">
      <c r="A56" s="56"/>
      <c r="B56" s="110"/>
      <c r="C56" s="110"/>
      <c r="D56" s="110"/>
      <c r="E56" s="110"/>
      <c r="F56" s="110"/>
      <c r="G56" s="110"/>
      <c r="H56" s="17"/>
      <c r="I56" s="53"/>
      <c r="J56" s="53"/>
      <c r="K56" s="8"/>
      <c r="L56" s="147"/>
      <c r="M56" s="147"/>
      <c r="N56" s="147"/>
      <c r="O56" s="147"/>
      <c r="P56" s="147"/>
      <c r="Q56" s="147"/>
      <c r="R56" s="147"/>
    </row>
    <row r="57" spans="1:18" ht="31.5" x14ac:dyDescent="0.25">
      <c r="A57" s="141" t="s">
        <v>218</v>
      </c>
      <c r="B57" s="110">
        <v>39.5</v>
      </c>
      <c r="C57" s="110">
        <v>1.1000000000000001</v>
      </c>
      <c r="D57" s="110">
        <v>38.4</v>
      </c>
      <c r="E57" s="110">
        <v>28.3</v>
      </c>
      <c r="F57" s="110">
        <v>6.5</v>
      </c>
      <c r="G57" s="110">
        <v>4.7</v>
      </c>
      <c r="H57" s="17"/>
      <c r="I57" s="53"/>
      <c r="J57" s="53"/>
      <c r="K57" s="8"/>
      <c r="L57" s="8"/>
    </row>
    <row r="58" spans="1:18" ht="15.75" customHeight="1" x14ac:dyDescent="0.25">
      <c r="A58" s="143" t="s">
        <v>167</v>
      </c>
      <c r="B58" s="305"/>
      <c r="C58" s="305"/>
      <c r="D58" s="305"/>
      <c r="E58" s="305"/>
      <c r="F58" s="305"/>
      <c r="G58" s="305"/>
      <c r="H58" s="17"/>
      <c r="I58" s="53"/>
      <c r="J58" s="53"/>
      <c r="K58" s="8"/>
      <c r="L58" s="8"/>
    </row>
    <row r="59" spans="1:18" ht="17.25" customHeight="1" x14ac:dyDescent="0.25">
      <c r="A59" s="56"/>
      <c r="B59" s="110"/>
      <c r="C59" s="110"/>
      <c r="D59" s="110"/>
      <c r="E59" s="110"/>
      <c r="F59" s="110"/>
      <c r="G59" s="110"/>
      <c r="H59" s="17"/>
      <c r="I59" s="53"/>
      <c r="J59" s="53"/>
      <c r="K59" s="8"/>
      <c r="L59" s="147"/>
      <c r="M59" s="147"/>
      <c r="N59" s="147"/>
      <c r="O59" s="147"/>
      <c r="P59" s="147"/>
      <c r="Q59" s="147"/>
      <c r="R59" s="147"/>
    </row>
    <row r="60" spans="1:18" ht="17.25" customHeight="1" x14ac:dyDescent="0.25">
      <c r="A60" s="100" t="s">
        <v>57</v>
      </c>
      <c r="B60" s="110">
        <v>213.2</v>
      </c>
      <c r="C60" s="110">
        <v>16</v>
      </c>
      <c r="D60" s="110">
        <v>197.2</v>
      </c>
      <c r="E60" s="110">
        <v>187.4</v>
      </c>
      <c r="F60" s="110">
        <v>17.100000000000001</v>
      </c>
      <c r="G60" s="110">
        <v>8.6999999999999993</v>
      </c>
      <c r="H60" s="17"/>
      <c r="I60" s="53"/>
      <c r="J60" s="53"/>
      <c r="K60" s="8"/>
      <c r="L60" s="8"/>
    </row>
    <row r="61" spans="1:18" ht="21" customHeight="1" x14ac:dyDescent="0.25">
      <c r="A61" s="56" t="s">
        <v>58</v>
      </c>
      <c r="B61" s="110"/>
      <c r="C61" s="110"/>
      <c r="D61" s="110"/>
      <c r="E61" s="110"/>
      <c r="F61" s="110"/>
      <c r="G61" s="110"/>
      <c r="H61" s="17"/>
      <c r="I61" s="53"/>
      <c r="J61" s="53"/>
      <c r="K61" s="8"/>
      <c r="L61" s="8"/>
    </row>
    <row r="62" spans="1:18" x14ac:dyDescent="0.25">
      <c r="A62" s="56"/>
      <c r="B62" s="110"/>
      <c r="C62" s="110"/>
      <c r="D62" s="110"/>
      <c r="E62" s="110"/>
      <c r="F62" s="110"/>
      <c r="G62" s="110"/>
      <c r="H62" s="17"/>
      <c r="I62" s="53"/>
      <c r="J62" s="53"/>
      <c r="K62" s="8"/>
      <c r="L62" s="147"/>
      <c r="M62" s="147"/>
      <c r="N62" s="147"/>
      <c r="O62" s="147"/>
      <c r="P62" s="147"/>
      <c r="Q62" s="147"/>
      <c r="R62" s="147"/>
    </row>
    <row r="63" spans="1:18" x14ac:dyDescent="0.25">
      <c r="A63" s="400" t="s">
        <v>72</v>
      </c>
      <c r="B63" s="305"/>
      <c r="C63" s="305"/>
      <c r="D63" s="305"/>
      <c r="E63" s="305"/>
      <c r="F63" s="305"/>
      <c r="G63" s="305"/>
      <c r="H63" s="17"/>
      <c r="I63" s="53"/>
      <c r="J63" s="53"/>
      <c r="K63" s="8"/>
      <c r="L63" s="8"/>
    </row>
    <row r="64" spans="1:18" ht="9.75" customHeight="1" x14ac:dyDescent="0.25">
      <c r="A64" s="401"/>
      <c r="B64" s="110"/>
      <c r="C64" s="110"/>
      <c r="D64" s="110"/>
      <c r="E64" s="110"/>
      <c r="F64" s="110"/>
      <c r="G64" s="110"/>
      <c r="H64" s="17"/>
      <c r="I64" s="53"/>
      <c r="J64" s="53"/>
      <c r="K64" s="8"/>
      <c r="L64" s="8"/>
    </row>
    <row r="65" spans="1:18" x14ac:dyDescent="0.25">
      <c r="A65" s="144" t="s">
        <v>85</v>
      </c>
      <c r="B65" s="110">
        <v>23</v>
      </c>
      <c r="C65" s="110">
        <v>12.1</v>
      </c>
      <c r="D65" s="110">
        <v>10.9</v>
      </c>
      <c r="E65" s="110">
        <v>18.2</v>
      </c>
      <c r="F65" s="110">
        <v>1.6</v>
      </c>
      <c r="G65" s="110">
        <v>3.2</v>
      </c>
      <c r="H65" s="17"/>
      <c r="I65" s="53"/>
      <c r="J65" s="53"/>
      <c r="K65" s="8"/>
      <c r="L65" s="8"/>
    </row>
    <row r="66" spans="1:18" ht="15" customHeight="1" x14ac:dyDescent="0.25">
      <c r="A66" s="117" t="s">
        <v>177</v>
      </c>
      <c r="B66" s="402"/>
      <c r="C66" s="402"/>
      <c r="D66" s="402"/>
      <c r="E66" s="402"/>
      <c r="F66" s="402"/>
      <c r="G66" s="402"/>
      <c r="H66" s="17"/>
      <c r="I66" s="53"/>
      <c r="J66" s="53"/>
      <c r="K66" s="8"/>
      <c r="L66" s="8"/>
    </row>
    <row r="67" spans="1:18" x14ac:dyDescent="0.25">
      <c r="B67" s="24"/>
      <c r="C67" s="24"/>
      <c r="D67" s="24"/>
      <c r="E67" s="24"/>
      <c r="F67" s="24"/>
      <c r="G67" s="24"/>
      <c r="H67" s="17"/>
      <c r="I67" s="53"/>
      <c r="J67" s="53"/>
      <c r="K67" s="8"/>
      <c r="L67" s="147"/>
      <c r="M67" s="147"/>
      <c r="N67" s="147"/>
      <c r="O67" s="147"/>
      <c r="P67" s="147"/>
      <c r="Q67" s="147"/>
      <c r="R67" s="147"/>
    </row>
    <row r="68" spans="1:18" x14ac:dyDescent="0.25">
      <c r="A68" s="105" t="s">
        <v>59</v>
      </c>
      <c r="B68" s="24">
        <v>526.79999999999995</v>
      </c>
      <c r="C68" s="24">
        <v>229.1</v>
      </c>
      <c r="D68" s="24">
        <v>297.7</v>
      </c>
      <c r="E68" s="24">
        <v>282.60000000000002</v>
      </c>
      <c r="F68" s="305" t="s">
        <v>1096</v>
      </c>
      <c r="G68" s="24">
        <v>75.2</v>
      </c>
      <c r="H68" s="17"/>
      <c r="I68" s="53"/>
      <c r="J68" s="53"/>
      <c r="K68" s="8"/>
      <c r="L68" s="8"/>
    </row>
    <row r="69" spans="1:18" x14ac:dyDescent="0.25">
      <c r="A69" s="106" t="s">
        <v>60</v>
      </c>
      <c r="B69" s="24"/>
      <c r="C69" s="24"/>
      <c r="D69" s="24"/>
      <c r="E69" s="24"/>
      <c r="F69" s="24"/>
      <c r="G69" s="24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1" orientation="portrait" r:id="rId1"/>
  <headerFooter scaleWithDoc="0">
    <oddHeader>&amp;R&amp;"Times New Roman,Normalny"35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55"/>
  <sheetViews>
    <sheetView zoomScale="50" zoomScaleNormal="50" workbookViewId="0">
      <selection activeCell="C3" sqref="C3:H3"/>
    </sheetView>
  </sheetViews>
  <sheetFormatPr defaultRowHeight="26.25" x14ac:dyDescent="0.4"/>
  <cols>
    <col min="1" max="1" width="56.28515625" style="66" customWidth="1"/>
    <col min="2" max="2" width="21" style="66" customWidth="1"/>
    <col min="3" max="8" width="22.7109375" style="66" customWidth="1"/>
    <col min="9" max="9" width="20.7109375" style="66" customWidth="1"/>
    <col min="10" max="10" width="13.28515625" style="66" customWidth="1"/>
    <col min="11" max="11" width="15.28515625" style="66" customWidth="1"/>
    <col min="12" max="12" width="16.7109375" style="66" customWidth="1"/>
    <col min="13" max="13" width="12.42578125" style="66" customWidth="1"/>
    <col min="14" max="14" width="13.42578125" style="66" customWidth="1"/>
    <col min="15" max="15" width="13.140625" style="66" customWidth="1"/>
    <col min="16" max="16" width="13.85546875" style="66" customWidth="1"/>
    <col min="17" max="17" width="8.140625" style="66" customWidth="1"/>
    <col min="18" max="16384" width="9.140625" style="66"/>
  </cols>
  <sheetData>
    <row r="1" spans="1:18" x14ac:dyDescent="0.4">
      <c r="A1" s="107" t="s">
        <v>1008</v>
      </c>
    </row>
    <row r="2" spans="1:18" x14ac:dyDescent="0.4">
      <c r="A2" s="91" t="s">
        <v>1107</v>
      </c>
    </row>
    <row r="3" spans="1:18" ht="23.25" customHeight="1" x14ac:dyDescent="0.4">
      <c r="A3" s="92"/>
      <c r="B3" s="181"/>
      <c r="C3" s="435" t="s">
        <v>1108</v>
      </c>
      <c r="D3" s="436"/>
      <c r="E3" s="436"/>
      <c r="F3" s="436"/>
      <c r="G3" s="436"/>
      <c r="H3" s="436"/>
    </row>
    <row r="4" spans="1:18" x14ac:dyDescent="0.4">
      <c r="A4" s="171" t="s">
        <v>74</v>
      </c>
      <c r="B4" s="182"/>
      <c r="C4" s="437" t="s">
        <v>1109</v>
      </c>
      <c r="D4" s="438"/>
      <c r="E4" s="438"/>
      <c r="F4" s="438"/>
      <c r="G4" s="438"/>
      <c r="H4" s="438"/>
    </row>
    <row r="5" spans="1:18" ht="233.25" customHeight="1" x14ac:dyDescent="0.4">
      <c r="A5" s="407" t="s">
        <v>29</v>
      </c>
      <c r="B5" s="93" t="s">
        <v>220</v>
      </c>
      <c r="C5" s="183" t="s">
        <v>193</v>
      </c>
      <c r="D5" s="183" t="s">
        <v>194</v>
      </c>
      <c r="E5" s="183" t="s">
        <v>195</v>
      </c>
      <c r="F5" s="183" t="s">
        <v>196</v>
      </c>
      <c r="G5" s="184" t="s">
        <v>197</v>
      </c>
      <c r="H5" s="185" t="s">
        <v>198</v>
      </c>
      <c r="R5" s="67"/>
    </row>
    <row r="6" spans="1:18" x14ac:dyDescent="0.4">
      <c r="A6" s="94"/>
      <c r="B6" s="439" t="s">
        <v>190</v>
      </c>
      <c r="C6" s="440"/>
      <c r="D6" s="440"/>
      <c r="E6" s="440"/>
      <c r="F6" s="440"/>
      <c r="G6" s="440"/>
      <c r="H6" s="440"/>
      <c r="R6" s="67"/>
    </row>
    <row r="7" spans="1:18" ht="14.1" customHeight="1" x14ac:dyDescent="0.4">
      <c r="A7" s="92"/>
      <c r="B7" s="245"/>
      <c r="C7" s="95"/>
      <c r="D7" s="95"/>
      <c r="E7" s="95"/>
      <c r="F7" s="95"/>
      <c r="G7" s="95"/>
      <c r="H7" s="193"/>
    </row>
    <row r="8" spans="1:18" ht="22.5" customHeight="1" x14ac:dyDescent="0.4">
      <c r="A8" s="96" t="s">
        <v>32</v>
      </c>
      <c r="B8" s="405" t="s">
        <v>240</v>
      </c>
      <c r="C8" s="406" t="s">
        <v>706</v>
      </c>
      <c r="D8" s="406" t="s">
        <v>707</v>
      </c>
      <c r="E8" s="406" t="s">
        <v>708</v>
      </c>
      <c r="F8" s="406" t="s">
        <v>709</v>
      </c>
      <c r="G8" s="406" t="s">
        <v>710</v>
      </c>
      <c r="H8" s="406" t="s">
        <v>711</v>
      </c>
      <c r="I8" s="335"/>
    </row>
    <row r="9" spans="1:18" ht="23.25" customHeight="1" x14ac:dyDescent="0.4">
      <c r="A9" s="97" t="s">
        <v>33</v>
      </c>
      <c r="B9" s="271"/>
      <c r="C9" s="272"/>
      <c r="D9" s="272"/>
      <c r="E9" s="272"/>
      <c r="F9" s="272"/>
      <c r="G9" s="272"/>
      <c r="H9" s="272"/>
      <c r="I9" s="336"/>
    </row>
    <row r="10" spans="1:18" ht="15" customHeight="1" x14ac:dyDescent="0.4">
      <c r="A10" s="97"/>
      <c r="B10" s="271"/>
      <c r="C10" s="271"/>
      <c r="D10" s="271"/>
      <c r="E10" s="271"/>
      <c r="F10" s="271"/>
      <c r="G10" s="271"/>
      <c r="H10" s="271"/>
      <c r="I10" s="336"/>
    </row>
    <row r="11" spans="1:18" ht="26.25" customHeight="1" x14ac:dyDescent="0.4">
      <c r="A11" s="98" t="s">
        <v>191</v>
      </c>
      <c r="B11" s="271"/>
      <c r="C11" s="271"/>
      <c r="D11" s="271"/>
      <c r="E11" s="271"/>
      <c r="F11" s="271"/>
      <c r="G11" s="271"/>
      <c r="H11" s="271"/>
      <c r="I11" s="336"/>
    </row>
    <row r="12" spans="1:18" ht="17.25" customHeight="1" x14ac:dyDescent="0.4">
      <c r="A12" s="98"/>
      <c r="B12" s="271"/>
      <c r="C12" s="271"/>
      <c r="D12" s="271"/>
      <c r="E12" s="271"/>
      <c r="F12" s="271"/>
      <c r="G12" s="271"/>
      <c r="H12" s="271"/>
      <c r="I12" s="336"/>
    </row>
    <row r="13" spans="1:18" ht="23.25" customHeight="1" x14ac:dyDescent="0.4">
      <c r="A13" s="96" t="s">
        <v>39</v>
      </c>
      <c r="B13" s="333" t="s">
        <v>712</v>
      </c>
      <c r="C13" s="334" t="s">
        <v>713</v>
      </c>
      <c r="D13" s="334" t="s">
        <v>714</v>
      </c>
      <c r="E13" s="334" t="s">
        <v>715</v>
      </c>
      <c r="F13" s="334" t="s">
        <v>716</v>
      </c>
      <c r="G13" s="334" t="s">
        <v>717</v>
      </c>
      <c r="H13" s="334" t="s">
        <v>718</v>
      </c>
      <c r="I13" s="335"/>
      <c r="J13" s="344"/>
      <c r="K13" s="344"/>
      <c r="L13" s="344"/>
      <c r="M13" s="344"/>
      <c r="N13" s="344"/>
      <c r="O13" s="344"/>
      <c r="P13" s="344"/>
      <c r="Q13" s="345"/>
    </row>
    <row r="14" spans="1:18" ht="28.5" customHeight="1" x14ac:dyDescent="0.4">
      <c r="A14" s="97" t="s">
        <v>40</v>
      </c>
      <c r="B14" s="271"/>
      <c r="C14" s="271"/>
      <c r="D14" s="271"/>
      <c r="E14" s="271"/>
      <c r="F14" s="271"/>
      <c r="G14" s="271"/>
      <c r="H14" s="271"/>
      <c r="I14" s="336"/>
      <c r="J14" s="345"/>
      <c r="K14" s="345"/>
      <c r="L14" s="345"/>
      <c r="M14" s="345"/>
      <c r="N14" s="345"/>
      <c r="O14" s="345"/>
      <c r="P14" s="345"/>
      <c r="Q14" s="345"/>
    </row>
    <row r="15" spans="1:18" ht="17.25" customHeight="1" x14ac:dyDescent="0.4">
      <c r="A15" s="97"/>
      <c r="B15" s="271"/>
      <c r="C15" s="271"/>
      <c r="D15" s="271"/>
      <c r="E15" s="271"/>
      <c r="F15" s="271"/>
      <c r="G15" s="271"/>
      <c r="H15" s="271"/>
      <c r="I15" s="336"/>
      <c r="J15" s="345"/>
      <c r="K15" s="345"/>
      <c r="L15" s="345"/>
      <c r="M15" s="345"/>
      <c r="N15" s="345"/>
      <c r="O15" s="345"/>
      <c r="P15" s="345"/>
      <c r="Q15" s="345"/>
    </row>
    <row r="16" spans="1:18" ht="21.75" customHeight="1" x14ac:dyDescent="0.4">
      <c r="A16" s="96" t="s">
        <v>108</v>
      </c>
      <c r="B16" s="333" t="s">
        <v>719</v>
      </c>
      <c r="C16" s="334" t="s">
        <v>720</v>
      </c>
      <c r="D16" s="334" t="s">
        <v>721</v>
      </c>
      <c r="E16" s="334" t="s">
        <v>419</v>
      </c>
      <c r="F16" s="334" t="s">
        <v>722</v>
      </c>
      <c r="G16" s="334" t="s">
        <v>723</v>
      </c>
      <c r="H16" s="334" t="s">
        <v>724</v>
      </c>
      <c r="I16" s="335"/>
      <c r="J16" s="344"/>
      <c r="K16" s="344"/>
      <c r="L16" s="344"/>
      <c r="M16" s="344"/>
      <c r="N16" s="344"/>
      <c r="O16" s="344"/>
      <c r="P16" s="344"/>
      <c r="Q16" s="345"/>
    </row>
    <row r="17" spans="1:17" ht="26.25" customHeight="1" x14ac:dyDescent="0.4">
      <c r="A17" s="97" t="s">
        <v>41</v>
      </c>
      <c r="B17" s="271"/>
      <c r="C17" s="271"/>
      <c r="D17" s="271"/>
      <c r="E17" s="271"/>
      <c r="F17" s="271"/>
      <c r="G17" s="271"/>
      <c r="H17" s="271"/>
      <c r="I17" s="336"/>
      <c r="J17" s="345"/>
      <c r="K17" s="345"/>
      <c r="L17" s="345"/>
      <c r="M17" s="345"/>
      <c r="N17" s="345"/>
      <c r="O17" s="345"/>
      <c r="P17" s="345"/>
      <c r="Q17" s="345"/>
    </row>
    <row r="18" spans="1:17" ht="17.25" customHeight="1" x14ac:dyDescent="0.4">
      <c r="A18" s="97"/>
      <c r="B18" s="271"/>
      <c r="C18" s="271"/>
      <c r="D18" s="271"/>
      <c r="E18" s="271"/>
      <c r="F18" s="271"/>
      <c r="G18" s="271"/>
      <c r="H18" s="271"/>
      <c r="I18" s="336"/>
      <c r="J18" s="345"/>
      <c r="K18" s="345"/>
      <c r="L18" s="345"/>
      <c r="M18" s="345"/>
      <c r="N18" s="345"/>
      <c r="O18" s="345"/>
      <c r="P18" s="345"/>
      <c r="Q18" s="345"/>
    </row>
    <row r="19" spans="1:17" ht="56.25" customHeight="1" x14ac:dyDescent="0.4">
      <c r="A19" s="96" t="s">
        <v>150</v>
      </c>
      <c r="B19" s="333" t="s">
        <v>725</v>
      </c>
      <c r="C19" s="334" t="s">
        <v>726</v>
      </c>
      <c r="D19" s="334" t="s">
        <v>727</v>
      </c>
      <c r="E19" s="334" t="s">
        <v>728</v>
      </c>
      <c r="F19" s="334" t="s">
        <v>714</v>
      </c>
      <c r="G19" s="334" t="s">
        <v>729</v>
      </c>
      <c r="H19" s="334" t="s">
        <v>730</v>
      </c>
      <c r="I19" s="335"/>
      <c r="J19" s="344"/>
      <c r="K19" s="344"/>
      <c r="L19" s="344"/>
      <c r="M19" s="344"/>
      <c r="N19" s="344"/>
      <c r="O19" s="344"/>
      <c r="P19" s="344"/>
      <c r="Q19" s="345"/>
    </row>
    <row r="20" spans="1:17" ht="23.25" customHeight="1" x14ac:dyDescent="0.4">
      <c r="A20" s="97" t="s">
        <v>109</v>
      </c>
      <c r="B20" s="271"/>
      <c r="C20" s="271"/>
      <c r="D20" s="271"/>
      <c r="E20" s="271"/>
      <c r="F20" s="271"/>
      <c r="G20" s="271"/>
      <c r="H20" s="271"/>
      <c r="I20" s="336"/>
      <c r="J20" s="345"/>
      <c r="K20" s="345"/>
      <c r="L20" s="345"/>
      <c r="M20" s="345"/>
      <c r="N20" s="345"/>
      <c r="O20" s="345"/>
      <c r="P20" s="345"/>
      <c r="Q20" s="345"/>
    </row>
    <row r="21" spans="1:17" ht="18" customHeight="1" x14ac:dyDescent="0.4">
      <c r="A21" s="97"/>
      <c r="B21" s="271"/>
      <c r="C21" s="271"/>
      <c r="D21" s="271"/>
      <c r="E21" s="271"/>
      <c r="F21" s="271"/>
      <c r="G21" s="271"/>
      <c r="H21" s="271"/>
      <c r="I21" s="336"/>
      <c r="J21" s="345"/>
      <c r="K21" s="345"/>
      <c r="L21" s="345"/>
      <c r="M21" s="345"/>
      <c r="N21" s="345"/>
      <c r="O21" s="345"/>
      <c r="P21" s="345"/>
      <c r="Q21" s="345"/>
    </row>
    <row r="22" spans="1:17" ht="56.25" customHeight="1" x14ac:dyDescent="0.4">
      <c r="A22" s="96" t="s">
        <v>110</v>
      </c>
      <c r="B22" s="333" t="s">
        <v>731</v>
      </c>
      <c r="C22" s="334" t="s">
        <v>732</v>
      </c>
      <c r="D22" s="334" t="s">
        <v>733</v>
      </c>
      <c r="E22" s="334" t="s">
        <v>734</v>
      </c>
      <c r="F22" s="334" t="s">
        <v>424</v>
      </c>
      <c r="G22" s="334" t="s">
        <v>735</v>
      </c>
      <c r="H22" s="334" t="s">
        <v>736</v>
      </c>
      <c r="I22" s="335"/>
      <c r="J22" s="344"/>
      <c r="K22" s="344"/>
      <c r="L22" s="344"/>
      <c r="M22" s="344"/>
      <c r="N22" s="344"/>
      <c r="O22" s="344"/>
      <c r="P22" s="344"/>
      <c r="Q22" s="345"/>
    </row>
    <row r="23" spans="1:17" ht="26.25" customHeight="1" x14ac:dyDescent="0.4">
      <c r="A23" s="97" t="s">
        <v>111</v>
      </c>
      <c r="B23" s="271"/>
      <c r="C23" s="271"/>
      <c r="D23" s="271"/>
      <c r="E23" s="271"/>
      <c r="F23" s="271"/>
      <c r="G23" s="271"/>
      <c r="H23" s="271"/>
      <c r="I23" s="336"/>
      <c r="J23" s="345"/>
      <c r="K23" s="345"/>
      <c r="L23" s="345"/>
      <c r="M23" s="345"/>
      <c r="N23" s="345"/>
      <c r="O23" s="345"/>
      <c r="P23" s="345"/>
      <c r="Q23" s="345"/>
    </row>
    <row r="24" spans="1:17" ht="18" customHeight="1" x14ac:dyDescent="0.4">
      <c r="A24" s="97"/>
      <c r="B24" s="271"/>
      <c r="C24" s="271"/>
      <c r="D24" s="271"/>
      <c r="E24" s="271"/>
      <c r="F24" s="271"/>
      <c r="G24" s="271"/>
      <c r="H24" s="271"/>
      <c r="I24" s="336"/>
      <c r="J24" s="345"/>
      <c r="K24" s="345"/>
      <c r="L24" s="345"/>
      <c r="M24" s="345"/>
      <c r="N24" s="345"/>
      <c r="O24" s="345"/>
      <c r="P24" s="345"/>
      <c r="Q24" s="345"/>
    </row>
    <row r="25" spans="1:17" ht="25.5" customHeight="1" x14ac:dyDescent="0.4">
      <c r="A25" s="96" t="s">
        <v>112</v>
      </c>
      <c r="B25" s="333" t="s">
        <v>245</v>
      </c>
      <c r="C25" s="334" t="s">
        <v>359</v>
      </c>
      <c r="D25" s="334" t="s">
        <v>525</v>
      </c>
      <c r="E25" s="334" t="s">
        <v>737</v>
      </c>
      <c r="F25" s="334" t="s">
        <v>531</v>
      </c>
      <c r="G25" s="334" t="s">
        <v>394</v>
      </c>
      <c r="H25" s="334" t="s">
        <v>738</v>
      </c>
      <c r="I25" s="335"/>
      <c r="J25" s="344"/>
      <c r="K25" s="344"/>
      <c r="L25" s="344"/>
      <c r="M25" s="344"/>
      <c r="N25" s="344"/>
      <c r="O25" s="344"/>
      <c r="P25" s="344"/>
      <c r="Q25" s="345"/>
    </row>
    <row r="26" spans="1:17" ht="26.25" customHeight="1" x14ac:dyDescent="0.4">
      <c r="A26" s="97" t="s">
        <v>113</v>
      </c>
      <c r="B26" s="271"/>
      <c r="C26" s="271"/>
      <c r="D26" s="271"/>
      <c r="E26" s="271"/>
      <c r="F26" s="271"/>
      <c r="G26" s="271"/>
      <c r="H26" s="271"/>
      <c r="I26" s="336"/>
      <c r="J26" s="345"/>
      <c r="K26" s="345"/>
      <c r="L26" s="345"/>
      <c r="M26" s="345"/>
      <c r="N26" s="345"/>
      <c r="O26" s="345"/>
      <c r="P26" s="345"/>
      <c r="Q26" s="345"/>
    </row>
    <row r="27" spans="1:17" ht="18" customHeight="1" x14ac:dyDescent="0.4">
      <c r="A27" s="97"/>
      <c r="B27" s="271"/>
      <c r="C27" s="271"/>
      <c r="D27" s="271"/>
      <c r="E27" s="271"/>
      <c r="F27" s="271"/>
      <c r="G27" s="271"/>
      <c r="H27" s="271"/>
      <c r="I27" s="336"/>
      <c r="J27" s="345"/>
      <c r="K27" s="345"/>
      <c r="L27" s="345"/>
      <c r="M27" s="345"/>
      <c r="N27" s="345"/>
      <c r="O27" s="345"/>
      <c r="P27" s="345"/>
      <c r="Q27" s="345"/>
    </row>
    <row r="28" spans="1:17" ht="25.5" customHeight="1" x14ac:dyDescent="0.4">
      <c r="A28" s="96" t="s">
        <v>114</v>
      </c>
      <c r="B28" s="333" t="s">
        <v>739</v>
      </c>
      <c r="C28" s="334" t="s">
        <v>740</v>
      </c>
      <c r="D28" s="334" t="s">
        <v>737</v>
      </c>
      <c r="E28" s="334" t="s">
        <v>741</v>
      </c>
      <c r="F28" s="334" t="s">
        <v>397</v>
      </c>
      <c r="G28" s="334" t="s">
        <v>307</v>
      </c>
      <c r="H28" s="334" t="s">
        <v>433</v>
      </c>
      <c r="I28" s="335"/>
      <c r="J28" s="344"/>
      <c r="K28" s="344"/>
      <c r="L28" s="344"/>
      <c r="M28" s="344"/>
      <c r="N28" s="344"/>
      <c r="O28" s="344"/>
      <c r="P28" s="344"/>
      <c r="Q28" s="345"/>
    </row>
    <row r="29" spans="1:17" ht="25.5" customHeight="1" x14ac:dyDescent="0.4">
      <c r="A29" s="97" t="s">
        <v>115</v>
      </c>
      <c r="B29" s="271"/>
      <c r="C29" s="271"/>
      <c r="D29" s="271"/>
      <c r="E29" s="271"/>
      <c r="F29" s="271"/>
      <c r="G29" s="271"/>
      <c r="H29" s="271"/>
      <c r="I29" s="336"/>
      <c r="J29" s="345"/>
      <c r="K29" s="345"/>
      <c r="L29" s="345"/>
      <c r="M29" s="345"/>
      <c r="N29" s="345"/>
      <c r="O29" s="345"/>
      <c r="P29" s="345"/>
      <c r="Q29" s="345"/>
    </row>
    <row r="30" spans="1:17" ht="17.25" customHeight="1" x14ac:dyDescent="0.4">
      <c r="A30" s="97"/>
      <c r="B30" s="271"/>
      <c r="C30" s="271"/>
      <c r="D30" s="271"/>
      <c r="E30" s="271"/>
      <c r="F30" s="271"/>
      <c r="G30" s="271"/>
      <c r="H30" s="271"/>
      <c r="I30" s="336"/>
      <c r="J30" s="345"/>
      <c r="K30" s="345"/>
      <c r="L30" s="345"/>
      <c r="M30" s="345"/>
      <c r="N30" s="345"/>
      <c r="O30" s="345"/>
      <c r="P30" s="345"/>
      <c r="Q30" s="345"/>
    </row>
    <row r="31" spans="1:17" ht="51" customHeight="1" x14ac:dyDescent="0.4">
      <c r="A31" s="96" t="s">
        <v>139</v>
      </c>
      <c r="B31" s="333" t="s">
        <v>742</v>
      </c>
      <c r="C31" s="334" t="s">
        <v>743</v>
      </c>
      <c r="D31" s="334" t="s">
        <v>744</v>
      </c>
      <c r="E31" s="334" t="s">
        <v>745</v>
      </c>
      <c r="F31" s="334" t="s">
        <v>381</v>
      </c>
      <c r="G31" s="334" t="s">
        <v>288</v>
      </c>
      <c r="H31" s="334" t="s">
        <v>283</v>
      </c>
      <c r="I31" s="335"/>
      <c r="J31" s="344"/>
      <c r="K31" s="344"/>
      <c r="L31" s="344"/>
      <c r="M31" s="344"/>
      <c r="N31" s="344"/>
      <c r="O31" s="344"/>
      <c r="P31" s="344"/>
      <c r="Q31" s="345"/>
    </row>
    <row r="32" spans="1:17" ht="26.25" customHeight="1" x14ac:dyDescent="0.4">
      <c r="A32" s="97" t="s">
        <v>117</v>
      </c>
      <c r="B32" s="271"/>
      <c r="C32" s="271"/>
      <c r="D32" s="271"/>
      <c r="E32" s="271"/>
      <c r="F32" s="271"/>
      <c r="G32" s="271"/>
      <c r="H32" s="271"/>
      <c r="I32" s="336"/>
      <c r="J32" s="345"/>
      <c r="K32" s="345"/>
      <c r="L32" s="345"/>
      <c r="M32" s="345"/>
      <c r="N32" s="345"/>
      <c r="O32" s="345"/>
      <c r="P32" s="345"/>
      <c r="Q32" s="345"/>
    </row>
    <row r="33" spans="1:17" ht="17.25" customHeight="1" x14ac:dyDescent="0.4">
      <c r="A33" s="97"/>
      <c r="B33" s="271"/>
      <c r="C33" s="271"/>
      <c r="D33" s="271"/>
      <c r="E33" s="271"/>
      <c r="F33" s="271"/>
      <c r="G33" s="271"/>
      <c r="H33" s="271"/>
      <c r="I33" s="336"/>
      <c r="J33" s="345"/>
      <c r="K33" s="345"/>
      <c r="L33" s="345"/>
      <c r="M33" s="345"/>
      <c r="N33" s="345"/>
      <c r="O33" s="345"/>
      <c r="P33" s="345"/>
      <c r="Q33" s="345"/>
    </row>
    <row r="34" spans="1:17" ht="51.75" customHeight="1" x14ac:dyDescent="0.4">
      <c r="A34" s="96" t="s">
        <v>140</v>
      </c>
      <c r="B34" s="333" t="s">
        <v>746</v>
      </c>
      <c r="C34" s="334" t="s">
        <v>747</v>
      </c>
      <c r="D34" s="334" t="s">
        <v>748</v>
      </c>
      <c r="E34" s="334" t="s">
        <v>749</v>
      </c>
      <c r="F34" s="334" t="s">
        <v>437</v>
      </c>
      <c r="G34" s="334" t="s">
        <v>385</v>
      </c>
      <c r="H34" s="334" t="s">
        <v>441</v>
      </c>
      <c r="I34" s="335"/>
      <c r="J34" s="344"/>
      <c r="K34" s="344"/>
      <c r="L34" s="344"/>
      <c r="M34" s="344"/>
      <c r="N34" s="344"/>
      <c r="O34" s="344"/>
      <c r="P34" s="344"/>
      <c r="Q34" s="345"/>
    </row>
    <row r="35" spans="1:17" ht="54" customHeight="1" x14ac:dyDescent="0.4">
      <c r="A35" s="97" t="s">
        <v>119</v>
      </c>
      <c r="B35" s="271"/>
      <c r="C35" s="271"/>
      <c r="D35" s="271"/>
      <c r="E35" s="271"/>
      <c r="F35" s="271"/>
      <c r="G35" s="271"/>
      <c r="H35" s="271"/>
      <c r="I35" s="336"/>
      <c r="J35" s="345"/>
      <c r="K35" s="345"/>
      <c r="L35" s="345"/>
      <c r="M35" s="345"/>
      <c r="N35" s="345"/>
      <c r="O35" s="345"/>
      <c r="P35" s="345"/>
      <c r="Q35" s="345"/>
    </row>
    <row r="36" spans="1:17" ht="18" customHeight="1" x14ac:dyDescent="0.4">
      <c r="A36" s="97"/>
      <c r="B36" s="271"/>
      <c r="C36" s="271"/>
      <c r="D36" s="271"/>
      <c r="E36" s="271"/>
      <c r="F36" s="271"/>
      <c r="G36" s="271"/>
      <c r="H36" s="271"/>
      <c r="I36" s="336"/>
      <c r="J36" s="345"/>
      <c r="K36" s="345"/>
      <c r="L36" s="345"/>
      <c r="M36" s="345"/>
      <c r="N36" s="345"/>
      <c r="O36" s="345"/>
      <c r="P36" s="345"/>
      <c r="Q36" s="345"/>
    </row>
    <row r="37" spans="1:17" ht="54" customHeight="1" x14ac:dyDescent="0.4">
      <c r="A37" s="96" t="s">
        <v>151</v>
      </c>
      <c r="B37" s="333" t="s">
        <v>750</v>
      </c>
      <c r="C37" s="334" t="s">
        <v>751</v>
      </c>
      <c r="D37" s="334" t="s">
        <v>426</v>
      </c>
      <c r="E37" s="334" t="s">
        <v>752</v>
      </c>
      <c r="F37" s="334" t="s">
        <v>753</v>
      </c>
      <c r="G37" s="334" t="s">
        <v>754</v>
      </c>
      <c r="H37" s="334" t="s">
        <v>755</v>
      </c>
      <c r="I37" s="336"/>
      <c r="J37" s="344"/>
      <c r="K37" s="344"/>
      <c r="L37" s="344"/>
      <c r="M37" s="344"/>
      <c r="N37" s="344"/>
      <c r="O37" s="344"/>
      <c r="P37" s="344"/>
      <c r="Q37" s="345"/>
    </row>
    <row r="38" spans="1:17" ht="26.25" customHeight="1" x14ac:dyDescent="0.4">
      <c r="A38" s="97" t="s">
        <v>120</v>
      </c>
      <c r="B38" s="271"/>
      <c r="C38" s="271"/>
      <c r="D38" s="271"/>
      <c r="E38" s="271"/>
      <c r="F38" s="271"/>
      <c r="G38" s="271"/>
      <c r="H38" s="271"/>
      <c r="I38" s="336"/>
      <c r="J38" s="345"/>
      <c r="K38" s="345"/>
      <c r="L38" s="345"/>
      <c r="M38" s="345"/>
      <c r="N38" s="345"/>
      <c r="O38" s="345"/>
      <c r="P38" s="345"/>
      <c r="Q38" s="345"/>
    </row>
    <row r="39" spans="1:17" ht="19.5" customHeight="1" x14ac:dyDescent="0.4">
      <c r="A39" s="97"/>
      <c r="B39" s="271"/>
      <c r="C39" s="271"/>
      <c r="D39" s="271"/>
      <c r="E39" s="271"/>
      <c r="F39" s="271"/>
      <c r="G39" s="271"/>
      <c r="H39" s="271"/>
      <c r="I39" s="336"/>
      <c r="J39" s="345"/>
      <c r="K39" s="345"/>
      <c r="L39" s="345"/>
      <c r="M39" s="345"/>
      <c r="N39" s="345"/>
      <c r="O39" s="345"/>
      <c r="P39" s="345"/>
      <c r="Q39" s="345"/>
    </row>
    <row r="40" spans="1:17" ht="83.25" customHeight="1" x14ac:dyDescent="0.4">
      <c r="A40" s="96" t="s">
        <v>138</v>
      </c>
      <c r="B40" s="333" t="s">
        <v>756</v>
      </c>
      <c r="C40" s="334" t="s">
        <v>757</v>
      </c>
      <c r="D40" s="334" t="s">
        <v>758</v>
      </c>
      <c r="E40" s="334" t="s">
        <v>759</v>
      </c>
      <c r="F40" s="334" t="s">
        <v>392</v>
      </c>
      <c r="G40" s="334" t="s">
        <v>377</v>
      </c>
      <c r="H40" s="334" t="s">
        <v>682</v>
      </c>
      <c r="I40" s="335"/>
      <c r="J40" s="344"/>
      <c r="K40" s="344"/>
      <c r="L40" s="344"/>
      <c r="M40" s="344"/>
      <c r="N40" s="344"/>
      <c r="O40" s="344"/>
      <c r="P40" s="344"/>
      <c r="Q40" s="345"/>
    </row>
    <row r="41" spans="1:17" ht="55.5" customHeight="1" x14ac:dyDescent="0.4">
      <c r="A41" s="97" t="s">
        <v>67</v>
      </c>
      <c r="B41" s="271"/>
      <c r="C41" s="271"/>
      <c r="D41" s="271"/>
      <c r="E41" s="271"/>
      <c r="F41" s="271"/>
      <c r="G41" s="271"/>
      <c r="H41" s="271"/>
      <c r="I41" s="336"/>
      <c r="J41" s="345"/>
      <c r="K41" s="345"/>
      <c r="L41" s="345"/>
      <c r="M41" s="345"/>
      <c r="N41" s="345"/>
      <c r="O41" s="345"/>
      <c r="P41" s="345"/>
      <c r="Q41" s="345"/>
    </row>
    <row r="42" spans="1:17" ht="18" customHeight="1" x14ac:dyDescent="0.4">
      <c r="A42" s="97"/>
      <c r="B42" s="271"/>
      <c r="C42" s="271"/>
      <c r="D42" s="271"/>
      <c r="E42" s="271"/>
      <c r="F42" s="271"/>
      <c r="G42" s="271"/>
      <c r="H42" s="271"/>
      <c r="I42" s="336"/>
      <c r="J42" s="345"/>
      <c r="K42" s="345"/>
      <c r="L42" s="345"/>
      <c r="M42" s="345"/>
      <c r="N42" s="345"/>
      <c r="O42" s="345"/>
      <c r="P42" s="345"/>
      <c r="Q42" s="345"/>
    </row>
    <row r="43" spans="1:17" ht="27" customHeight="1" x14ac:dyDescent="0.4">
      <c r="A43" s="96" t="s">
        <v>42</v>
      </c>
      <c r="B43" s="333" t="s">
        <v>760</v>
      </c>
      <c r="C43" s="334" t="s">
        <v>761</v>
      </c>
      <c r="D43" s="334" t="s">
        <v>659</v>
      </c>
      <c r="E43" s="334" t="s">
        <v>762</v>
      </c>
      <c r="F43" s="334" t="s">
        <v>298</v>
      </c>
      <c r="G43" s="334" t="s">
        <v>364</v>
      </c>
      <c r="H43" s="334" t="s">
        <v>763</v>
      </c>
      <c r="I43" s="335"/>
      <c r="J43" s="344"/>
      <c r="K43" s="344"/>
      <c r="L43" s="344"/>
      <c r="M43" s="344"/>
      <c r="N43" s="344"/>
      <c r="O43" s="344"/>
      <c r="P43" s="344"/>
      <c r="Q43" s="345"/>
    </row>
    <row r="44" spans="1:17" ht="27.75" customHeight="1" x14ac:dyDescent="0.4">
      <c r="A44" s="97" t="s">
        <v>43</v>
      </c>
      <c r="B44" s="271"/>
      <c r="C44" s="271"/>
      <c r="D44" s="271"/>
      <c r="E44" s="271"/>
      <c r="F44" s="271"/>
      <c r="G44" s="271"/>
      <c r="H44" s="271"/>
      <c r="I44" s="336"/>
      <c r="J44" s="345"/>
      <c r="K44" s="345"/>
      <c r="L44" s="345"/>
      <c r="M44" s="345"/>
      <c r="N44" s="345"/>
      <c r="O44" s="345"/>
      <c r="P44" s="345"/>
      <c r="Q44" s="345"/>
    </row>
    <row r="45" spans="1:17" ht="17.25" customHeight="1" x14ac:dyDescent="0.4">
      <c r="A45" s="97"/>
      <c r="B45" s="271"/>
      <c r="C45" s="271"/>
      <c r="D45" s="271"/>
      <c r="E45" s="271"/>
      <c r="F45" s="271"/>
      <c r="G45" s="271"/>
      <c r="H45" s="271"/>
      <c r="I45" s="336"/>
      <c r="J45" s="345"/>
      <c r="K45" s="345"/>
      <c r="L45" s="345"/>
      <c r="M45" s="345"/>
      <c r="N45" s="345"/>
      <c r="O45" s="345"/>
      <c r="P45" s="345"/>
      <c r="Q45" s="345"/>
    </row>
    <row r="46" spans="1:17" ht="48.75" customHeight="1" x14ac:dyDescent="0.4">
      <c r="A46" s="96" t="s">
        <v>121</v>
      </c>
      <c r="B46" s="333" t="s">
        <v>764</v>
      </c>
      <c r="C46" s="334" t="s">
        <v>765</v>
      </c>
      <c r="D46" s="334" t="s">
        <v>766</v>
      </c>
      <c r="E46" s="334" t="s">
        <v>767</v>
      </c>
      <c r="F46" s="334" t="s">
        <v>674</v>
      </c>
      <c r="G46" s="334" t="s">
        <v>674</v>
      </c>
      <c r="H46" s="334" t="s">
        <v>768</v>
      </c>
      <c r="I46" s="335"/>
      <c r="J46" s="344"/>
      <c r="K46" s="344"/>
      <c r="L46" s="344"/>
      <c r="M46" s="344"/>
      <c r="N46" s="344"/>
      <c r="O46" s="344"/>
      <c r="P46" s="344"/>
      <c r="Q46" s="345"/>
    </row>
    <row r="47" spans="1:17" ht="51" customHeight="1" x14ac:dyDescent="0.4">
      <c r="A47" s="97" t="s">
        <v>122</v>
      </c>
      <c r="B47" s="271"/>
      <c r="C47" s="271"/>
      <c r="D47" s="271"/>
      <c r="E47" s="271"/>
      <c r="F47" s="271"/>
      <c r="G47" s="271"/>
      <c r="H47" s="271"/>
      <c r="I47" s="336"/>
      <c r="J47" s="345"/>
      <c r="K47" s="345"/>
      <c r="L47" s="345"/>
      <c r="M47" s="345"/>
      <c r="N47" s="345"/>
      <c r="O47" s="345"/>
      <c r="P47" s="345"/>
      <c r="Q47" s="345"/>
    </row>
    <row r="48" spans="1:17" ht="18" customHeight="1" x14ac:dyDescent="0.4">
      <c r="A48" s="97"/>
      <c r="B48" s="271"/>
      <c r="C48" s="271"/>
      <c r="D48" s="271"/>
      <c r="E48" s="271"/>
      <c r="F48" s="271"/>
      <c r="G48" s="271"/>
      <c r="H48" s="271"/>
      <c r="I48" s="336"/>
      <c r="J48" s="345"/>
      <c r="K48" s="345"/>
      <c r="L48" s="345"/>
      <c r="M48" s="345"/>
      <c r="N48" s="345"/>
      <c r="O48" s="345"/>
      <c r="P48" s="345"/>
      <c r="Q48" s="345"/>
    </row>
    <row r="49" spans="1:17" ht="54" customHeight="1" x14ac:dyDescent="0.4">
      <c r="A49" s="96" t="s">
        <v>132</v>
      </c>
      <c r="B49" s="333" t="s">
        <v>769</v>
      </c>
      <c r="C49" s="334" t="s">
        <v>457</v>
      </c>
      <c r="D49" s="334" t="s">
        <v>770</v>
      </c>
      <c r="E49" s="334" t="s">
        <v>771</v>
      </c>
      <c r="F49" s="334" t="s">
        <v>395</v>
      </c>
      <c r="G49" s="334" t="s">
        <v>283</v>
      </c>
      <c r="H49" s="334" t="s">
        <v>689</v>
      </c>
      <c r="I49" s="336"/>
      <c r="J49" s="344"/>
      <c r="K49" s="344"/>
      <c r="L49" s="344"/>
      <c r="M49" s="344"/>
      <c r="N49" s="344"/>
      <c r="O49" s="344"/>
      <c r="P49" s="344"/>
      <c r="Q49" s="345"/>
    </row>
    <row r="50" spans="1:17" ht="25.5" customHeight="1" x14ac:dyDescent="0.4">
      <c r="A50" s="97" t="s">
        <v>123</v>
      </c>
      <c r="B50" s="271"/>
      <c r="C50" s="271"/>
      <c r="D50" s="271"/>
      <c r="E50" s="271"/>
      <c r="F50" s="271"/>
      <c r="G50" s="271"/>
      <c r="H50" s="271"/>
      <c r="I50" s="336"/>
      <c r="J50" s="345"/>
      <c r="K50" s="345"/>
      <c r="L50" s="345"/>
      <c r="M50" s="345"/>
      <c r="N50" s="345"/>
      <c r="O50" s="345"/>
      <c r="P50" s="345"/>
      <c r="Q50" s="345"/>
    </row>
    <row r="51" spans="1:17" ht="18.75" customHeight="1" x14ac:dyDescent="0.4">
      <c r="A51" s="99"/>
      <c r="B51" s="203"/>
      <c r="C51" s="203"/>
      <c r="D51" s="203"/>
      <c r="E51" s="203"/>
      <c r="F51" s="203"/>
      <c r="G51" s="203"/>
      <c r="H51" s="203"/>
      <c r="I51" s="336"/>
      <c r="J51" s="345"/>
      <c r="K51" s="345"/>
      <c r="L51" s="345"/>
      <c r="M51" s="345"/>
      <c r="N51" s="345"/>
      <c r="O51" s="345"/>
      <c r="P51" s="345"/>
      <c r="Q51" s="345"/>
    </row>
    <row r="52" spans="1:17" x14ac:dyDescent="0.4">
      <c r="A52" s="342" t="s">
        <v>126</v>
      </c>
      <c r="B52" s="334" t="s">
        <v>772</v>
      </c>
      <c r="C52" s="334" t="s">
        <v>307</v>
      </c>
      <c r="D52" s="334" t="s">
        <v>408</v>
      </c>
      <c r="E52" s="334" t="s">
        <v>773</v>
      </c>
      <c r="F52" s="334" t="s">
        <v>392</v>
      </c>
      <c r="G52" s="334" t="s">
        <v>365</v>
      </c>
      <c r="H52" s="334" t="s">
        <v>686</v>
      </c>
      <c r="I52" s="335"/>
      <c r="J52" s="344"/>
      <c r="K52" s="344"/>
      <c r="L52" s="344"/>
      <c r="M52" s="344"/>
      <c r="N52" s="344"/>
      <c r="O52" s="344"/>
      <c r="P52" s="344"/>
      <c r="Q52" s="345"/>
    </row>
    <row r="53" spans="1:17" x14ac:dyDescent="0.4">
      <c r="A53" s="343" t="s">
        <v>127</v>
      </c>
      <c r="B53" s="337"/>
      <c r="C53" s="337"/>
      <c r="D53" s="337"/>
      <c r="E53" s="337"/>
      <c r="F53" s="337"/>
      <c r="G53" s="337"/>
      <c r="H53" s="337"/>
      <c r="I53" s="336"/>
      <c r="J53" s="345"/>
      <c r="K53" s="345"/>
      <c r="L53" s="345"/>
      <c r="M53" s="345"/>
      <c r="N53" s="345"/>
      <c r="O53" s="345"/>
      <c r="P53" s="345"/>
      <c r="Q53" s="345"/>
    </row>
    <row r="54" spans="1:17" x14ac:dyDescent="0.4">
      <c r="B54" s="336"/>
      <c r="C54" s="336"/>
      <c r="D54" s="336"/>
      <c r="E54" s="336"/>
      <c r="F54" s="336"/>
      <c r="G54" s="336"/>
      <c r="H54" s="336"/>
      <c r="I54" s="336"/>
      <c r="J54" s="345"/>
      <c r="K54" s="345"/>
      <c r="L54" s="345"/>
      <c r="M54" s="345"/>
      <c r="N54" s="345"/>
      <c r="O54" s="345"/>
      <c r="P54" s="345"/>
      <c r="Q54" s="345"/>
    </row>
    <row r="55" spans="1:17" x14ac:dyDescent="0.4">
      <c r="B55" s="336"/>
      <c r="C55" s="336"/>
      <c r="D55" s="336"/>
      <c r="E55" s="336"/>
      <c r="F55" s="336"/>
      <c r="G55" s="336"/>
      <c r="H55" s="336"/>
      <c r="I55" s="336"/>
    </row>
  </sheetData>
  <mergeCells count="3">
    <mergeCell ref="C3:H3"/>
    <mergeCell ref="C4:H4"/>
    <mergeCell ref="B6:H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41" orientation="portrait" r:id="rId1"/>
  <headerFooter scaleWithDoc="0">
    <oddHeader>&amp;L&amp;"Times New Roman,Normalny"36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50"/>
  <sheetViews>
    <sheetView workbookViewId="0">
      <selection activeCell="A3" sqref="A3"/>
    </sheetView>
  </sheetViews>
  <sheetFormatPr defaultRowHeight="15.75" x14ac:dyDescent="0.25"/>
  <cols>
    <col min="1" max="1" width="39.42578125" style="1" customWidth="1"/>
    <col min="2" max="2" width="12.28515625" style="1" customWidth="1"/>
    <col min="3" max="4" width="11.42578125" style="1" customWidth="1"/>
    <col min="5" max="5" width="11.140625" style="1" customWidth="1"/>
    <col min="6" max="6" width="12.7109375" style="17" customWidth="1"/>
    <col min="7" max="7" width="10.5703125" style="1" bestFit="1" customWidth="1"/>
    <col min="8" max="11" width="9.5703125" style="1" bestFit="1" customWidth="1"/>
    <col min="12" max="14" width="9.140625" style="1"/>
    <col min="15" max="15" width="14.28515625" style="1" customWidth="1"/>
    <col min="16" max="16" width="13.28515625" style="1" customWidth="1"/>
    <col min="17" max="17" width="13" style="1" customWidth="1"/>
    <col min="18" max="18" width="14.85546875" style="1" customWidth="1"/>
    <col min="19" max="19" width="19.5703125" style="1" customWidth="1"/>
    <col min="20" max="16384" width="9.140625" style="1"/>
  </cols>
  <sheetData>
    <row r="1" spans="1:19" x14ac:dyDescent="0.25">
      <c r="A1" s="8" t="s">
        <v>1009</v>
      </c>
    </row>
    <row r="2" spans="1:19" x14ac:dyDescent="0.25">
      <c r="A2" s="2" t="s">
        <v>1110</v>
      </c>
    </row>
    <row r="3" spans="1:19" ht="30.75" customHeight="1" x14ac:dyDescent="0.25"/>
    <row r="4" spans="1:19" ht="22.5" customHeight="1" x14ac:dyDescent="0.25">
      <c r="A4" s="20"/>
      <c r="B4" s="408" t="s">
        <v>62</v>
      </c>
      <c r="C4" s="412"/>
      <c r="D4" s="412"/>
      <c r="E4" s="409"/>
      <c r="F4" s="359" t="s">
        <v>38</v>
      </c>
    </row>
    <row r="5" spans="1:19" ht="16.5" customHeight="1" x14ac:dyDescent="0.25">
      <c r="A5" s="9" t="s">
        <v>1</v>
      </c>
      <c r="B5" s="24"/>
      <c r="C5" s="60" t="s">
        <v>1097</v>
      </c>
      <c r="D5" s="58"/>
      <c r="E5" s="59"/>
      <c r="F5" s="14" t="s">
        <v>28</v>
      </c>
    </row>
    <row r="6" spans="1:19" x14ac:dyDescent="0.25">
      <c r="A6" s="27" t="s">
        <v>29</v>
      </c>
      <c r="B6" s="416" t="s">
        <v>34</v>
      </c>
      <c r="C6" s="416" t="s">
        <v>35</v>
      </c>
      <c r="D6" s="416" t="s">
        <v>36</v>
      </c>
      <c r="E6" s="416" t="s">
        <v>37</v>
      </c>
      <c r="F6" s="19" t="s">
        <v>64</v>
      </c>
    </row>
    <row r="7" spans="1:19" x14ac:dyDescent="0.25">
      <c r="A7" s="26"/>
      <c r="B7" s="418"/>
      <c r="C7" s="418"/>
      <c r="D7" s="418"/>
      <c r="E7" s="418"/>
      <c r="F7" s="361" t="s">
        <v>65</v>
      </c>
    </row>
    <row r="8" spans="1:19" ht="21" customHeight="1" x14ac:dyDescent="0.25">
      <c r="A8" s="57"/>
      <c r="B8" s="414" t="s">
        <v>78</v>
      </c>
      <c r="C8" s="420"/>
      <c r="D8" s="420"/>
      <c r="E8" s="420"/>
      <c r="F8" s="420"/>
      <c r="G8" s="246"/>
      <c r="H8" s="246"/>
      <c r="I8" s="246"/>
      <c r="J8" s="246"/>
      <c r="K8" s="202"/>
    </row>
    <row r="9" spans="1:19" ht="1.5" customHeight="1" x14ac:dyDescent="0.25">
      <c r="A9" s="17"/>
      <c r="B9" s="197"/>
      <c r="C9" s="197"/>
      <c r="D9" s="197"/>
      <c r="E9" s="197"/>
      <c r="F9" s="211"/>
      <c r="H9" s="39"/>
      <c r="I9" s="39"/>
      <c r="J9" s="39"/>
      <c r="K9" s="39"/>
      <c r="L9" s="39"/>
    </row>
    <row r="10" spans="1:19" ht="24.75" customHeight="1" x14ac:dyDescent="0.25">
      <c r="A10" s="13" t="s">
        <v>32</v>
      </c>
      <c r="B10" s="317" t="s">
        <v>536</v>
      </c>
      <c r="C10" s="310" t="s">
        <v>537</v>
      </c>
      <c r="D10" s="310" t="s">
        <v>538</v>
      </c>
      <c r="E10" s="310" t="s">
        <v>240</v>
      </c>
      <c r="F10" s="310" t="s">
        <v>539</v>
      </c>
      <c r="G10" s="113"/>
      <c r="H10" s="367"/>
      <c r="I10" s="367"/>
      <c r="J10" s="367"/>
      <c r="K10" s="367"/>
      <c r="L10" s="367"/>
      <c r="M10" s="172"/>
    </row>
    <row r="11" spans="1:19" x14ac:dyDescent="0.25">
      <c r="A11" s="61" t="s">
        <v>68</v>
      </c>
      <c r="B11" s="108"/>
      <c r="C11" s="108"/>
      <c r="D11" s="108"/>
      <c r="E11" s="108"/>
      <c r="F11" s="108"/>
      <c r="G11" s="75"/>
      <c r="H11" s="118"/>
      <c r="I11" s="118"/>
      <c r="J11" s="118"/>
      <c r="K11" s="118"/>
      <c r="L11" s="118"/>
    </row>
    <row r="12" spans="1:19" ht="23.25" customHeight="1" x14ac:dyDescent="0.25">
      <c r="A12" s="28"/>
      <c r="B12" s="108"/>
      <c r="C12" s="108"/>
      <c r="D12" s="108"/>
      <c r="E12" s="108"/>
      <c r="F12" s="108"/>
      <c r="G12" s="17"/>
      <c r="H12" s="118"/>
      <c r="I12" s="118"/>
      <c r="J12" s="118"/>
      <c r="K12" s="118"/>
      <c r="L12" s="118"/>
      <c r="O12" s="363"/>
      <c r="P12" s="363"/>
      <c r="Q12" s="363"/>
      <c r="R12" s="363"/>
      <c r="S12" s="364"/>
    </row>
    <row r="13" spans="1:19" x14ac:dyDescent="0.25">
      <c r="A13" s="13" t="s">
        <v>6</v>
      </c>
      <c r="B13" s="304" t="s">
        <v>540</v>
      </c>
      <c r="C13" s="305" t="s">
        <v>541</v>
      </c>
      <c r="D13" s="305" t="s">
        <v>640</v>
      </c>
      <c r="E13" s="305" t="s">
        <v>542</v>
      </c>
      <c r="F13" s="305" t="s">
        <v>543</v>
      </c>
      <c r="G13" s="55"/>
      <c r="H13" s="367"/>
      <c r="I13" s="367"/>
      <c r="J13" s="367"/>
      <c r="K13" s="367"/>
      <c r="L13" s="367"/>
      <c r="O13" s="147"/>
      <c r="P13" s="147"/>
      <c r="Q13" s="147"/>
      <c r="R13" s="147"/>
      <c r="S13" s="362"/>
    </row>
    <row r="14" spans="1:19" x14ac:dyDescent="0.25">
      <c r="A14" s="13"/>
      <c r="B14" s="108"/>
      <c r="C14" s="108"/>
      <c r="D14" s="108"/>
      <c r="E14" s="108"/>
      <c r="F14" s="108"/>
      <c r="G14" s="55"/>
      <c r="H14" s="186"/>
      <c r="I14" s="186"/>
      <c r="J14" s="186"/>
      <c r="K14" s="186"/>
      <c r="L14" s="118"/>
      <c r="O14" s="147"/>
      <c r="P14" s="147"/>
      <c r="Q14" s="147"/>
      <c r="R14" s="147"/>
      <c r="S14" s="362"/>
    </row>
    <row r="15" spans="1:19" x14ac:dyDescent="0.25">
      <c r="A15" s="28" t="s">
        <v>8</v>
      </c>
      <c r="B15" s="304" t="s">
        <v>643</v>
      </c>
      <c r="C15" s="305" t="s">
        <v>544</v>
      </c>
      <c r="D15" s="305" t="s">
        <v>545</v>
      </c>
      <c r="E15" s="305" t="s">
        <v>546</v>
      </c>
      <c r="F15" s="305" t="s">
        <v>547</v>
      </c>
      <c r="G15" s="55"/>
      <c r="H15" s="367"/>
      <c r="I15" s="341"/>
      <c r="J15" s="367"/>
      <c r="K15" s="367"/>
      <c r="L15" s="367"/>
      <c r="O15" s="147"/>
      <c r="P15" s="147"/>
      <c r="Q15" s="147"/>
      <c r="R15" s="147"/>
      <c r="S15" s="362"/>
    </row>
    <row r="16" spans="1:19" x14ac:dyDescent="0.25">
      <c r="A16" s="28" t="s">
        <v>9</v>
      </c>
      <c r="B16" s="304" t="s">
        <v>548</v>
      </c>
      <c r="C16" s="305" t="s">
        <v>549</v>
      </c>
      <c r="D16" s="305" t="s">
        <v>550</v>
      </c>
      <c r="E16" s="305" t="s">
        <v>641</v>
      </c>
      <c r="F16" s="305" t="s">
        <v>551</v>
      </c>
      <c r="G16" s="55"/>
      <c r="H16" s="367"/>
      <c r="I16" s="367"/>
      <c r="J16" s="367"/>
      <c r="K16" s="367"/>
      <c r="L16" s="367"/>
      <c r="O16" s="147"/>
      <c r="P16" s="147"/>
      <c r="Q16" s="147"/>
      <c r="R16" s="147"/>
      <c r="S16" s="362"/>
    </row>
    <row r="17" spans="1:19" x14ac:dyDescent="0.25">
      <c r="A17" s="28"/>
      <c r="B17" s="108"/>
      <c r="C17" s="108"/>
      <c r="D17" s="108"/>
      <c r="E17" s="108"/>
      <c r="F17" s="108"/>
      <c r="G17" s="55"/>
      <c r="H17" s="120"/>
      <c r="I17" s="120"/>
      <c r="J17" s="120"/>
      <c r="K17" s="120"/>
      <c r="L17" s="118"/>
      <c r="O17" s="147"/>
      <c r="P17" s="147"/>
      <c r="Q17" s="147"/>
      <c r="R17" s="147"/>
      <c r="S17" s="362"/>
    </row>
    <row r="18" spans="1:19" x14ac:dyDescent="0.25">
      <c r="A18" s="13" t="s">
        <v>7</v>
      </c>
      <c r="B18" s="304" t="s">
        <v>552</v>
      </c>
      <c r="C18" s="305" t="s">
        <v>553</v>
      </c>
      <c r="D18" s="305" t="s">
        <v>554</v>
      </c>
      <c r="E18" s="305" t="s">
        <v>954</v>
      </c>
      <c r="F18" s="305" t="s">
        <v>555</v>
      </c>
      <c r="G18" s="55"/>
      <c r="H18" s="367"/>
      <c r="I18" s="367"/>
      <c r="J18" s="367"/>
      <c r="K18" s="367"/>
      <c r="L18" s="367"/>
      <c r="O18" s="147"/>
      <c r="P18" s="147"/>
      <c r="Q18" s="147"/>
      <c r="R18" s="147"/>
      <c r="S18" s="362"/>
    </row>
    <row r="19" spans="1:19" x14ac:dyDescent="0.25">
      <c r="A19" s="13"/>
      <c r="B19" s="108"/>
      <c r="C19" s="108"/>
      <c r="D19" s="108"/>
      <c r="E19" s="108"/>
      <c r="F19" s="108"/>
      <c r="G19" s="55"/>
      <c r="H19" s="120"/>
      <c r="I19" s="120"/>
      <c r="J19" s="120"/>
      <c r="K19" s="120"/>
      <c r="L19" s="118"/>
      <c r="O19" s="147"/>
      <c r="P19" s="147"/>
      <c r="Q19" s="147"/>
      <c r="R19" s="147"/>
      <c r="S19" s="362"/>
    </row>
    <row r="20" spans="1:19" x14ac:dyDescent="0.25">
      <c r="A20" s="28" t="s">
        <v>10</v>
      </c>
      <c r="B20" s="304" t="s">
        <v>556</v>
      </c>
      <c r="C20" s="305" t="s">
        <v>557</v>
      </c>
      <c r="D20" s="305" t="s">
        <v>558</v>
      </c>
      <c r="E20" s="305" t="s">
        <v>559</v>
      </c>
      <c r="F20" s="305" t="s">
        <v>560</v>
      </c>
      <c r="G20" s="55"/>
      <c r="H20" s="341"/>
      <c r="I20" s="367"/>
      <c r="J20" s="367"/>
      <c r="K20" s="367"/>
      <c r="L20" s="367"/>
      <c r="O20" s="147"/>
      <c r="P20" s="147"/>
      <c r="Q20" s="147"/>
      <c r="R20" s="147"/>
      <c r="S20" s="362"/>
    </row>
    <row r="21" spans="1:19" x14ac:dyDescent="0.25">
      <c r="A21" s="28" t="s">
        <v>11</v>
      </c>
      <c r="B21" s="304" t="s">
        <v>561</v>
      </c>
      <c r="C21" s="305" t="s">
        <v>642</v>
      </c>
      <c r="D21" s="305" t="s">
        <v>562</v>
      </c>
      <c r="E21" s="305" t="s">
        <v>955</v>
      </c>
      <c r="F21" s="305" t="s">
        <v>563</v>
      </c>
      <c r="G21" s="55"/>
      <c r="H21" s="367"/>
      <c r="I21" s="367"/>
      <c r="J21" s="367"/>
      <c r="K21" s="367"/>
      <c r="L21" s="367"/>
      <c r="O21" s="147"/>
      <c r="P21" s="147"/>
      <c r="Q21" s="147"/>
      <c r="R21" s="147"/>
      <c r="S21" s="362"/>
    </row>
    <row r="22" spans="1:19" x14ac:dyDescent="0.25">
      <c r="A22" s="28"/>
      <c r="B22" s="108"/>
      <c r="C22" s="108"/>
      <c r="D22" s="108"/>
      <c r="E22" s="108"/>
      <c r="F22" s="108"/>
      <c r="G22" s="55"/>
      <c r="H22" s="120"/>
      <c r="I22" s="120"/>
      <c r="J22" s="120"/>
      <c r="K22" s="120"/>
      <c r="L22" s="118"/>
      <c r="O22" s="147"/>
      <c r="P22" s="147"/>
      <c r="Q22" s="147"/>
      <c r="R22" s="147"/>
      <c r="S22" s="362"/>
    </row>
    <row r="23" spans="1:19" x14ac:dyDescent="0.25">
      <c r="A23" s="13" t="s">
        <v>12</v>
      </c>
      <c r="B23" s="304" t="s">
        <v>638</v>
      </c>
      <c r="C23" s="305" t="s">
        <v>564</v>
      </c>
      <c r="D23" s="305" t="s">
        <v>565</v>
      </c>
      <c r="E23" s="305" t="s">
        <v>566</v>
      </c>
      <c r="F23" s="305" t="s">
        <v>567</v>
      </c>
      <c r="G23" s="55"/>
      <c r="H23" s="367"/>
      <c r="I23" s="367"/>
      <c r="J23" s="367"/>
      <c r="K23" s="367"/>
      <c r="L23" s="367"/>
      <c r="O23" s="147"/>
      <c r="P23" s="147"/>
      <c r="Q23" s="147"/>
      <c r="R23" s="147"/>
      <c r="S23" s="362"/>
    </row>
    <row r="24" spans="1:19" x14ac:dyDescent="0.25">
      <c r="A24" s="13"/>
      <c r="B24" s="108"/>
      <c r="C24" s="108"/>
      <c r="D24" s="108"/>
      <c r="E24" s="108"/>
      <c r="F24" s="108"/>
      <c r="G24" s="55"/>
      <c r="H24" s="120"/>
      <c r="I24" s="120"/>
      <c r="J24" s="120"/>
      <c r="K24" s="120"/>
      <c r="L24" s="118"/>
      <c r="O24" s="147"/>
      <c r="P24" s="147"/>
      <c r="Q24" s="147"/>
      <c r="R24" s="147"/>
      <c r="S24" s="362"/>
    </row>
    <row r="25" spans="1:19" x14ac:dyDescent="0.25">
      <c r="A25" s="62" t="s">
        <v>13</v>
      </c>
      <c r="B25" s="304" t="s">
        <v>568</v>
      </c>
      <c r="C25" s="305" t="s">
        <v>569</v>
      </c>
      <c r="D25" s="305" t="s">
        <v>570</v>
      </c>
      <c r="E25" s="305" t="s">
        <v>571</v>
      </c>
      <c r="F25" s="305" t="s">
        <v>572</v>
      </c>
      <c r="G25" s="55"/>
      <c r="H25" s="367"/>
      <c r="I25" s="367"/>
      <c r="J25" s="367"/>
      <c r="K25" s="367"/>
      <c r="L25" s="367"/>
      <c r="O25" s="147"/>
      <c r="P25" s="147"/>
      <c r="Q25" s="147"/>
      <c r="R25" s="147"/>
      <c r="S25" s="362"/>
    </row>
    <row r="26" spans="1:19" x14ac:dyDescent="0.25">
      <c r="A26" s="62" t="s">
        <v>14</v>
      </c>
      <c r="B26" s="304" t="s">
        <v>573</v>
      </c>
      <c r="C26" s="305" t="s">
        <v>574</v>
      </c>
      <c r="D26" s="305" t="s">
        <v>575</v>
      </c>
      <c r="E26" s="305" t="s">
        <v>576</v>
      </c>
      <c r="F26" s="305" t="s">
        <v>577</v>
      </c>
      <c r="G26" s="55"/>
      <c r="H26" s="367"/>
      <c r="I26" s="367"/>
      <c r="J26" s="341"/>
      <c r="K26" s="367"/>
      <c r="L26" s="367"/>
      <c r="O26" s="147"/>
      <c r="P26" s="147"/>
      <c r="Q26" s="147"/>
      <c r="R26" s="147"/>
      <c r="S26" s="362"/>
    </row>
    <row r="27" spans="1:19" x14ac:dyDescent="0.25">
      <c r="A27" s="62" t="s">
        <v>15</v>
      </c>
      <c r="B27" s="304" t="s">
        <v>578</v>
      </c>
      <c r="C27" s="305" t="s">
        <v>579</v>
      </c>
      <c r="D27" s="305" t="s">
        <v>580</v>
      </c>
      <c r="E27" s="305" t="s">
        <v>581</v>
      </c>
      <c r="F27" s="305" t="s">
        <v>581</v>
      </c>
      <c r="G27" s="55"/>
      <c r="H27" s="367"/>
      <c r="I27" s="367"/>
      <c r="J27" s="367"/>
      <c r="K27" s="367"/>
      <c r="L27" s="367"/>
      <c r="O27" s="147"/>
      <c r="P27" s="147"/>
      <c r="Q27" s="147"/>
      <c r="R27" s="147"/>
      <c r="S27" s="362"/>
    </row>
    <row r="28" spans="1:19" x14ac:dyDescent="0.25">
      <c r="A28" s="62" t="s">
        <v>16</v>
      </c>
      <c r="B28" s="304" t="s">
        <v>582</v>
      </c>
      <c r="C28" s="305" t="s">
        <v>583</v>
      </c>
      <c r="D28" s="305" t="s">
        <v>639</v>
      </c>
      <c r="E28" s="305" t="s">
        <v>584</v>
      </c>
      <c r="F28" s="305" t="s">
        <v>585</v>
      </c>
      <c r="G28" s="55"/>
      <c r="H28" s="367"/>
      <c r="I28" s="367"/>
      <c r="J28" s="367"/>
      <c r="K28" s="367"/>
      <c r="L28" s="367"/>
      <c r="O28" s="147"/>
      <c r="P28" s="147"/>
      <c r="Q28" s="147"/>
      <c r="R28" s="147"/>
      <c r="S28" s="362"/>
    </row>
    <row r="29" spans="1:19" x14ac:dyDescent="0.25">
      <c r="A29" s="62"/>
      <c r="B29" s="108"/>
      <c r="C29" s="108"/>
      <c r="D29" s="108"/>
      <c r="E29" s="108"/>
      <c r="F29" s="108"/>
      <c r="G29" s="55"/>
      <c r="H29" s="120"/>
      <c r="I29" s="120"/>
      <c r="J29" s="120"/>
      <c r="K29" s="120"/>
      <c r="L29" s="118"/>
      <c r="O29" s="147"/>
      <c r="P29" s="147"/>
      <c r="Q29" s="147"/>
      <c r="R29" s="147"/>
      <c r="S29" s="362"/>
    </row>
    <row r="30" spans="1:19" x14ac:dyDescent="0.25">
      <c r="A30" s="63" t="s">
        <v>17</v>
      </c>
      <c r="B30" s="304" t="s">
        <v>586</v>
      </c>
      <c r="C30" s="305" t="s">
        <v>587</v>
      </c>
      <c r="D30" s="305" t="s">
        <v>588</v>
      </c>
      <c r="E30" s="305" t="s">
        <v>589</v>
      </c>
      <c r="F30" s="305" t="s">
        <v>590</v>
      </c>
      <c r="G30" s="55"/>
      <c r="H30" s="367"/>
      <c r="I30" s="367"/>
      <c r="J30" s="367"/>
      <c r="K30" s="367"/>
      <c r="L30" s="367"/>
      <c r="O30" s="147"/>
      <c r="P30" s="147"/>
      <c r="Q30" s="147"/>
      <c r="R30" s="147"/>
      <c r="S30" s="362"/>
    </row>
    <row r="31" spans="1:19" x14ac:dyDescent="0.25">
      <c r="A31" s="63"/>
      <c r="B31" s="108"/>
      <c r="C31" s="108"/>
      <c r="D31" s="108"/>
      <c r="E31" s="108"/>
      <c r="F31" s="108"/>
      <c r="G31" s="55"/>
      <c r="H31" s="120"/>
      <c r="I31" s="120"/>
      <c r="J31" s="120"/>
      <c r="K31" s="120"/>
      <c r="L31" s="118"/>
      <c r="O31" s="368"/>
      <c r="P31" s="368"/>
      <c r="Q31" s="368"/>
      <c r="R31" s="368"/>
      <c r="S31" s="369"/>
    </row>
    <row r="32" spans="1:19" x14ac:dyDescent="0.25">
      <c r="A32" s="62" t="s">
        <v>18</v>
      </c>
      <c r="B32" s="304" t="s">
        <v>591</v>
      </c>
      <c r="C32" s="305" t="s">
        <v>592</v>
      </c>
      <c r="D32" s="305" t="s">
        <v>593</v>
      </c>
      <c r="E32" s="305" t="s">
        <v>594</v>
      </c>
      <c r="F32" s="305" t="s">
        <v>595</v>
      </c>
      <c r="G32" s="55"/>
      <c r="H32" s="367"/>
      <c r="I32" s="367"/>
      <c r="J32" s="367"/>
      <c r="K32" s="367"/>
      <c r="L32" s="367"/>
      <c r="O32" s="368"/>
      <c r="P32" s="368"/>
      <c r="Q32" s="368"/>
      <c r="R32" s="368"/>
      <c r="S32" s="369"/>
    </row>
    <row r="33" spans="1:19" x14ac:dyDescent="0.25">
      <c r="A33" s="62" t="s">
        <v>19</v>
      </c>
      <c r="B33" s="304" t="s">
        <v>637</v>
      </c>
      <c r="C33" s="305" t="s">
        <v>596</v>
      </c>
      <c r="D33" s="305" t="s">
        <v>597</v>
      </c>
      <c r="E33" s="305" t="s">
        <v>598</v>
      </c>
      <c r="F33" s="305" t="s">
        <v>599</v>
      </c>
      <c r="G33" s="55"/>
      <c r="H33" s="367"/>
      <c r="I33" s="341"/>
      <c r="J33" s="367"/>
      <c r="K33" s="367"/>
      <c r="L33" s="367"/>
      <c r="O33" s="368"/>
      <c r="P33" s="368"/>
      <c r="Q33" s="368"/>
      <c r="R33" s="368"/>
      <c r="S33" s="369"/>
    </row>
    <row r="34" spans="1:19" x14ac:dyDescent="0.25">
      <c r="A34" s="62" t="s">
        <v>20</v>
      </c>
      <c r="B34" s="304" t="s">
        <v>600</v>
      </c>
      <c r="C34" s="305" t="s">
        <v>601</v>
      </c>
      <c r="D34" s="305" t="s">
        <v>636</v>
      </c>
      <c r="E34" s="305" t="s">
        <v>602</v>
      </c>
      <c r="F34" s="305" t="s">
        <v>603</v>
      </c>
      <c r="G34" s="55"/>
      <c r="H34" s="367"/>
      <c r="I34" s="367"/>
      <c r="J34" s="367"/>
      <c r="K34" s="367"/>
      <c r="L34" s="341"/>
      <c r="O34" s="368"/>
      <c r="P34" s="368"/>
      <c r="Q34" s="368"/>
      <c r="R34" s="368"/>
      <c r="S34" s="369"/>
    </row>
    <row r="35" spans="1:19" x14ac:dyDescent="0.25">
      <c r="A35" s="62"/>
      <c r="B35" s="108"/>
      <c r="C35" s="108"/>
      <c r="D35" s="108"/>
      <c r="E35" s="108"/>
      <c r="F35" s="108"/>
      <c r="G35" s="55"/>
      <c r="H35" s="120"/>
      <c r="I35" s="120"/>
      <c r="J35" s="120"/>
      <c r="K35" s="120"/>
      <c r="L35" s="118"/>
      <c r="O35" s="147"/>
      <c r="P35" s="147"/>
      <c r="Q35" s="147"/>
      <c r="R35" s="147"/>
      <c r="S35" s="362"/>
    </row>
    <row r="36" spans="1:19" x14ac:dyDescent="0.25">
      <c r="A36" s="63" t="s">
        <v>21</v>
      </c>
      <c r="B36" s="304" t="s">
        <v>604</v>
      </c>
      <c r="C36" s="305" t="s">
        <v>605</v>
      </c>
      <c r="D36" s="305" t="s">
        <v>606</v>
      </c>
      <c r="E36" s="305" t="s">
        <v>607</v>
      </c>
      <c r="F36" s="305" t="s">
        <v>608</v>
      </c>
      <c r="G36" s="55"/>
      <c r="H36" s="367"/>
      <c r="I36" s="367"/>
      <c r="J36" s="367"/>
      <c r="K36" s="367"/>
      <c r="L36" s="367"/>
    </row>
    <row r="37" spans="1:19" x14ac:dyDescent="0.25">
      <c r="A37" s="63"/>
      <c r="B37" s="108"/>
      <c r="C37" s="108"/>
      <c r="D37" s="108"/>
      <c r="E37" s="108"/>
      <c r="F37" s="108"/>
      <c r="G37" s="55"/>
      <c r="H37" s="120"/>
      <c r="I37" s="120"/>
      <c r="J37" s="120"/>
      <c r="K37" s="120"/>
      <c r="L37" s="118"/>
    </row>
    <row r="38" spans="1:19" x14ac:dyDescent="0.25">
      <c r="A38" s="62" t="s">
        <v>22</v>
      </c>
      <c r="B38" s="304" t="s">
        <v>609</v>
      </c>
      <c r="C38" s="305" t="s">
        <v>610</v>
      </c>
      <c r="D38" s="305" t="s">
        <v>611</v>
      </c>
      <c r="E38" s="305" t="s">
        <v>612</v>
      </c>
      <c r="F38" s="305" t="s">
        <v>613</v>
      </c>
      <c r="G38" s="55"/>
      <c r="H38" s="367"/>
      <c r="I38" s="367"/>
      <c r="J38" s="367"/>
      <c r="K38" s="341"/>
      <c r="L38" s="367"/>
    </row>
    <row r="39" spans="1:19" x14ac:dyDescent="0.25">
      <c r="A39" s="62" t="s">
        <v>23</v>
      </c>
      <c r="B39" s="304" t="s">
        <v>614</v>
      </c>
      <c r="C39" s="305" t="s">
        <v>615</v>
      </c>
      <c r="D39" s="305" t="s">
        <v>616</v>
      </c>
      <c r="E39" s="305" t="s">
        <v>617</v>
      </c>
      <c r="F39" s="305" t="s">
        <v>618</v>
      </c>
      <c r="G39" s="55"/>
      <c r="H39" s="367"/>
      <c r="I39" s="367"/>
      <c r="J39" s="367"/>
      <c r="K39" s="367"/>
      <c r="L39" s="367"/>
    </row>
    <row r="40" spans="1:19" x14ac:dyDescent="0.25">
      <c r="A40" s="62"/>
      <c r="B40" s="108"/>
      <c r="C40" s="108"/>
      <c r="D40" s="108"/>
      <c r="E40" s="108"/>
      <c r="F40" s="108"/>
      <c r="G40" s="55"/>
      <c r="H40" s="120"/>
      <c r="I40" s="120"/>
      <c r="J40" s="120"/>
      <c r="K40" s="120"/>
      <c r="L40" s="118"/>
    </row>
    <row r="41" spans="1:19" x14ac:dyDescent="0.25">
      <c r="A41" s="63" t="s">
        <v>24</v>
      </c>
      <c r="B41" s="304" t="s">
        <v>619</v>
      </c>
      <c r="C41" s="305" t="s">
        <v>620</v>
      </c>
      <c r="D41" s="305" t="s">
        <v>621</v>
      </c>
      <c r="E41" s="305" t="s">
        <v>622</v>
      </c>
      <c r="F41" s="305" t="s">
        <v>644</v>
      </c>
      <c r="G41" s="55"/>
      <c r="H41" s="367"/>
      <c r="I41" s="367"/>
      <c r="J41" s="367"/>
      <c r="K41" s="367"/>
      <c r="L41" s="367"/>
    </row>
    <row r="42" spans="1:19" x14ac:dyDescent="0.25">
      <c r="A42" s="63"/>
      <c r="B42" s="108"/>
      <c r="C42" s="108"/>
      <c r="D42" s="108"/>
      <c r="E42" s="108"/>
      <c r="F42" s="108"/>
      <c r="G42" s="55"/>
      <c r="H42" s="120"/>
      <c r="I42" s="120"/>
      <c r="J42" s="120"/>
      <c r="K42" s="120"/>
      <c r="L42" s="118"/>
    </row>
    <row r="43" spans="1:19" x14ac:dyDescent="0.25">
      <c r="A43" s="62" t="s">
        <v>25</v>
      </c>
      <c r="B43" s="304" t="s">
        <v>623</v>
      </c>
      <c r="C43" s="305" t="s">
        <v>624</v>
      </c>
      <c r="D43" s="305" t="s">
        <v>625</v>
      </c>
      <c r="E43" s="305" t="s">
        <v>626</v>
      </c>
      <c r="F43" s="305" t="s">
        <v>627</v>
      </c>
      <c r="G43" s="55"/>
      <c r="H43" s="367"/>
      <c r="I43" s="367"/>
      <c r="J43" s="367"/>
      <c r="K43" s="367"/>
      <c r="L43" s="367"/>
    </row>
    <row r="44" spans="1:19" x14ac:dyDescent="0.25">
      <c r="A44" s="62" t="s">
        <v>26</v>
      </c>
      <c r="B44" s="304" t="s">
        <v>628</v>
      </c>
      <c r="C44" s="305" t="s">
        <v>629</v>
      </c>
      <c r="D44" s="305" t="s">
        <v>630</v>
      </c>
      <c r="E44" s="305" t="s">
        <v>630</v>
      </c>
      <c r="F44" s="305" t="s">
        <v>631</v>
      </c>
      <c r="G44" s="55"/>
      <c r="H44" s="367"/>
      <c r="I44" s="367"/>
      <c r="J44" s="341"/>
      <c r="K44" s="367"/>
      <c r="L44" s="367"/>
    </row>
    <row r="45" spans="1:19" x14ac:dyDescent="0.25">
      <c r="A45" s="62" t="s">
        <v>27</v>
      </c>
      <c r="B45" s="304" t="s">
        <v>632</v>
      </c>
      <c r="C45" s="305" t="s">
        <v>633</v>
      </c>
      <c r="D45" s="305" t="s">
        <v>634</v>
      </c>
      <c r="E45" s="305" t="s">
        <v>635</v>
      </c>
      <c r="F45" s="305" t="s">
        <v>634</v>
      </c>
      <c r="G45" s="55"/>
      <c r="H45" s="367"/>
      <c r="I45" s="367"/>
      <c r="J45" s="367"/>
      <c r="K45" s="367"/>
      <c r="L45" s="367"/>
    </row>
    <row r="46" spans="1:19" x14ac:dyDescent="0.25">
      <c r="A46" s="56"/>
      <c r="B46" s="191"/>
      <c r="C46" s="191"/>
      <c r="D46" s="191"/>
      <c r="E46" s="191"/>
      <c r="F46" s="191"/>
      <c r="H46" s="39"/>
      <c r="I46" s="39"/>
      <c r="J46" s="39"/>
    </row>
    <row r="47" spans="1:19" x14ac:dyDescent="0.25">
      <c r="A47" s="47"/>
      <c r="B47" s="186"/>
      <c r="C47" s="186"/>
      <c r="D47" s="186"/>
      <c r="E47" s="186"/>
      <c r="F47" s="186"/>
    </row>
    <row r="48" spans="1:19" x14ac:dyDescent="0.25">
      <c r="A48" s="56"/>
      <c r="B48" s="17"/>
      <c r="C48" s="17"/>
      <c r="D48" s="17"/>
      <c r="E48" s="17"/>
    </row>
    <row r="49" spans="1:5" x14ac:dyDescent="0.25">
      <c r="A49" s="47"/>
      <c r="B49" s="17"/>
      <c r="C49" s="17"/>
      <c r="D49" s="17"/>
      <c r="E49" s="17"/>
    </row>
    <row r="50" spans="1:5" x14ac:dyDescent="0.25">
      <c r="A50" s="56"/>
      <c r="B50" s="17"/>
      <c r="C50" s="17"/>
      <c r="D50" s="17"/>
      <c r="E50" s="17"/>
    </row>
  </sheetData>
  <mergeCells count="6">
    <mergeCell ref="B8:F8"/>
    <mergeCell ref="B4:E4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59"/>
  <sheetViews>
    <sheetView workbookViewId="0">
      <selection activeCell="D4" sqref="D4"/>
    </sheetView>
  </sheetViews>
  <sheetFormatPr defaultRowHeight="15.75" x14ac:dyDescent="0.25"/>
  <cols>
    <col min="1" max="1" width="46.85546875" style="118" customWidth="1"/>
    <col min="2" max="2" width="12.7109375" style="118" customWidth="1"/>
    <col min="3" max="3" width="10.7109375" style="118" customWidth="1"/>
    <col min="4" max="4" width="10.140625" style="118" customWidth="1"/>
    <col min="5" max="5" width="16.7109375" style="118" customWidth="1"/>
    <col min="6" max="6" width="18.140625" style="118" customWidth="1"/>
    <col min="7" max="7" width="14.85546875" style="118" customWidth="1"/>
    <col min="8" max="10" width="9.140625" style="118"/>
    <col min="11" max="12" width="10.5703125" style="118" bestFit="1" customWidth="1"/>
    <col min="13" max="16384" width="9.140625" style="118"/>
  </cols>
  <sheetData>
    <row r="1" spans="1:19" x14ac:dyDescent="0.25">
      <c r="A1" s="234" t="s">
        <v>1010</v>
      </c>
      <c r="B1" s="191"/>
      <c r="C1" s="191"/>
      <c r="D1" s="191"/>
      <c r="E1" s="191"/>
      <c r="F1" s="191"/>
      <c r="G1" s="191"/>
    </row>
    <row r="2" spans="1:19" x14ac:dyDescent="0.25">
      <c r="A2" s="234" t="s">
        <v>705</v>
      </c>
      <c r="B2" s="191"/>
      <c r="C2" s="191"/>
      <c r="D2" s="191"/>
      <c r="E2" s="191"/>
      <c r="F2" s="191"/>
      <c r="G2" s="191"/>
    </row>
    <row r="3" spans="1:19" ht="15.95" customHeight="1" x14ac:dyDescent="0.25">
      <c r="A3" s="441" t="s">
        <v>1053</v>
      </c>
      <c r="B3" s="441"/>
      <c r="C3" s="441"/>
      <c r="D3" s="441"/>
      <c r="E3" s="441"/>
      <c r="F3" s="441"/>
      <c r="G3" s="191"/>
    </row>
    <row r="4" spans="1:19" x14ac:dyDescent="0.25">
      <c r="A4" s="260" t="s">
        <v>1111</v>
      </c>
      <c r="B4" s="357"/>
      <c r="C4" s="357"/>
      <c r="D4" s="357"/>
      <c r="E4" s="357"/>
      <c r="F4" s="357"/>
      <c r="G4" s="191"/>
    </row>
    <row r="5" spans="1:19" ht="9.9499999999999993" customHeight="1" x14ac:dyDescent="0.25">
      <c r="A5" s="191"/>
      <c r="B5" s="191"/>
      <c r="C5" s="191"/>
      <c r="D5" s="191"/>
      <c r="E5" s="191"/>
      <c r="F5" s="191"/>
      <c r="G5" s="191"/>
    </row>
    <row r="6" spans="1:19" x14ac:dyDescent="0.25">
      <c r="A6" s="217"/>
      <c r="B6" s="208"/>
      <c r="C6" s="421" t="s">
        <v>0</v>
      </c>
      <c r="D6" s="423"/>
      <c r="E6" s="421" t="s">
        <v>1104</v>
      </c>
      <c r="F6" s="422"/>
      <c r="G6" s="422"/>
    </row>
    <row r="7" spans="1:19" x14ac:dyDescent="0.25">
      <c r="A7" s="218" t="s">
        <v>1</v>
      </c>
      <c r="B7" s="219" t="s">
        <v>5</v>
      </c>
      <c r="C7" s="424" t="s">
        <v>44</v>
      </c>
      <c r="D7" s="426"/>
      <c r="E7" s="410" t="s">
        <v>232</v>
      </c>
      <c r="F7" s="413"/>
      <c r="G7" s="413"/>
    </row>
    <row r="8" spans="1:19" x14ac:dyDescent="0.25">
      <c r="A8" s="220" t="s">
        <v>29</v>
      </c>
      <c r="B8" s="221" t="s">
        <v>47</v>
      </c>
      <c r="C8" s="197"/>
      <c r="D8" s="197"/>
      <c r="E8" s="197"/>
      <c r="F8" s="197"/>
      <c r="G8" s="191"/>
    </row>
    <row r="9" spans="1:19" x14ac:dyDescent="0.25">
      <c r="B9" s="219"/>
      <c r="C9" s="219" t="s">
        <v>2</v>
      </c>
      <c r="D9" s="219" t="s">
        <v>3</v>
      </c>
      <c r="E9" s="12" t="s">
        <v>235</v>
      </c>
      <c r="F9" s="10" t="s">
        <v>238</v>
      </c>
      <c r="G9" s="370" t="s">
        <v>236</v>
      </c>
    </row>
    <row r="10" spans="1:19" ht="31.5" x14ac:dyDescent="0.25">
      <c r="A10" s="220"/>
      <c r="B10" s="221"/>
      <c r="C10" s="221" t="s">
        <v>46</v>
      </c>
      <c r="D10" s="221" t="s">
        <v>45</v>
      </c>
      <c r="E10" s="386" t="s">
        <v>234</v>
      </c>
      <c r="F10" s="390" t="s">
        <v>237</v>
      </c>
      <c r="G10" s="391" t="s">
        <v>233</v>
      </c>
    </row>
    <row r="11" spans="1:19" x14ac:dyDescent="0.25">
      <c r="A11" s="257"/>
      <c r="B11" s="225"/>
      <c r="C11" s="429" t="s">
        <v>86</v>
      </c>
      <c r="D11" s="430"/>
      <c r="E11" s="430"/>
      <c r="F11" s="430"/>
      <c r="G11" s="198"/>
    </row>
    <row r="12" spans="1:19" ht="9" customHeight="1" x14ac:dyDescent="0.25">
      <c r="A12" s="217"/>
      <c r="B12" s="256"/>
      <c r="C12" s="256"/>
      <c r="D12" s="256"/>
      <c r="E12" s="256"/>
      <c r="F12" s="256"/>
      <c r="G12" s="198"/>
    </row>
    <row r="13" spans="1:19" ht="15" customHeight="1" x14ac:dyDescent="0.25">
      <c r="A13" s="62"/>
      <c r="B13" s="109"/>
      <c r="C13" s="109"/>
      <c r="D13" s="109"/>
      <c r="E13" s="109"/>
      <c r="F13" s="109"/>
      <c r="G13" s="186"/>
    </row>
    <row r="14" spans="1:19" x14ac:dyDescent="0.25">
      <c r="A14" s="229" t="s">
        <v>32</v>
      </c>
      <c r="B14" s="310" t="s">
        <v>704</v>
      </c>
      <c r="C14" s="310" t="s">
        <v>383</v>
      </c>
      <c r="D14" s="310" t="s">
        <v>429</v>
      </c>
      <c r="E14" s="310" t="s">
        <v>351</v>
      </c>
      <c r="F14" s="310" t="s">
        <v>364</v>
      </c>
      <c r="G14" s="310" t="s">
        <v>687</v>
      </c>
      <c r="I14" s="120"/>
      <c r="J14" s="120"/>
      <c r="L14" s="147"/>
      <c r="M14" s="147"/>
      <c r="N14" s="147"/>
      <c r="O14" s="147"/>
      <c r="P14" s="147"/>
      <c r="Q14" s="147"/>
      <c r="R14" s="147"/>
      <c r="S14" s="147"/>
    </row>
    <row r="15" spans="1:19" x14ac:dyDescent="0.25">
      <c r="A15" s="189" t="s">
        <v>33</v>
      </c>
      <c r="B15" s="112"/>
      <c r="C15" s="112"/>
      <c r="D15" s="112"/>
      <c r="E15" s="112"/>
      <c r="F15" s="112"/>
      <c r="G15" s="112"/>
      <c r="I15" s="120"/>
      <c r="J15" s="120"/>
    </row>
    <row r="16" spans="1:19" ht="15" customHeight="1" x14ac:dyDescent="0.25">
      <c r="A16" s="230"/>
      <c r="B16" s="112"/>
      <c r="C16" s="112"/>
      <c r="D16" s="112"/>
      <c r="E16" s="112"/>
      <c r="F16" s="112"/>
      <c r="G16" s="112"/>
      <c r="I16" s="120"/>
      <c r="J16" s="120"/>
    </row>
    <row r="17" spans="1:19" x14ac:dyDescent="0.25">
      <c r="A17" s="229" t="s">
        <v>69</v>
      </c>
      <c r="B17" s="112"/>
      <c r="C17" s="112"/>
      <c r="D17" s="112"/>
      <c r="E17" s="112"/>
      <c r="F17" s="112"/>
      <c r="G17" s="112"/>
      <c r="I17" s="120"/>
      <c r="J17" s="120"/>
    </row>
    <row r="18" spans="1:19" ht="15" customHeight="1" x14ac:dyDescent="0.25">
      <c r="A18" s="231"/>
      <c r="B18" s="112"/>
      <c r="C18" s="112"/>
      <c r="D18" s="112"/>
      <c r="E18" s="112"/>
      <c r="F18" s="112"/>
      <c r="G18" s="112"/>
      <c r="I18" s="120"/>
      <c r="J18" s="120"/>
    </row>
    <row r="19" spans="1:19" x14ac:dyDescent="0.25">
      <c r="A19" s="229" t="s">
        <v>39</v>
      </c>
      <c r="B19" s="305" t="s">
        <v>307</v>
      </c>
      <c r="C19" s="305" t="s">
        <v>239</v>
      </c>
      <c r="D19" s="305" t="s">
        <v>307</v>
      </c>
      <c r="E19" s="305" t="s">
        <v>382</v>
      </c>
      <c r="F19" s="305" t="s">
        <v>329</v>
      </c>
      <c r="G19" s="305" t="s">
        <v>283</v>
      </c>
      <c r="I19" s="120"/>
      <c r="J19" s="120"/>
      <c r="L19" s="147"/>
      <c r="M19" s="147"/>
      <c r="N19" s="147"/>
      <c r="O19" s="147"/>
      <c r="P19" s="147"/>
      <c r="Q19" s="147"/>
      <c r="R19" s="147"/>
    </row>
    <row r="20" spans="1:19" x14ac:dyDescent="0.25">
      <c r="A20" s="189" t="s">
        <v>40</v>
      </c>
      <c r="B20" s="110"/>
      <c r="C20" s="110"/>
      <c r="D20" s="110"/>
      <c r="E20" s="110"/>
      <c r="F20" s="110"/>
      <c r="G20" s="110"/>
      <c r="I20" s="120"/>
      <c r="J20" s="120"/>
    </row>
    <row r="21" spans="1:19" ht="15" customHeight="1" x14ac:dyDescent="0.25">
      <c r="A21" s="189"/>
      <c r="B21" s="110"/>
      <c r="C21" s="110"/>
      <c r="D21" s="110"/>
      <c r="E21" s="110"/>
      <c r="F21" s="110"/>
      <c r="G21" s="110"/>
      <c r="I21" s="120"/>
      <c r="J21" s="120"/>
    </row>
    <row r="22" spans="1:19" x14ac:dyDescent="0.25">
      <c r="A22" s="229" t="s">
        <v>108</v>
      </c>
      <c r="B22" s="305" t="s">
        <v>413</v>
      </c>
      <c r="C22" s="305" t="s">
        <v>239</v>
      </c>
      <c r="D22" s="305" t="s">
        <v>413</v>
      </c>
      <c r="E22" s="305" t="s">
        <v>294</v>
      </c>
      <c r="F22" s="305" t="s">
        <v>314</v>
      </c>
      <c r="G22" s="305" t="s">
        <v>376</v>
      </c>
      <c r="I22" s="120"/>
      <c r="J22" s="120"/>
      <c r="L22" s="147"/>
      <c r="M22" s="147"/>
      <c r="N22" s="147"/>
      <c r="O22" s="147"/>
      <c r="P22" s="147"/>
      <c r="Q22" s="147"/>
      <c r="R22" s="147"/>
    </row>
    <row r="23" spans="1:19" x14ac:dyDescent="0.25">
      <c r="A23" s="189" t="s">
        <v>41</v>
      </c>
      <c r="B23" s="110"/>
      <c r="C23" s="110"/>
      <c r="D23" s="110"/>
      <c r="E23" s="110"/>
      <c r="F23" s="110"/>
      <c r="G23" s="110"/>
      <c r="I23" s="120"/>
      <c r="J23" s="120"/>
    </row>
    <row r="24" spans="1:19" ht="15" customHeight="1" x14ac:dyDescent="0.25">
      <c r="A24" s="189"/>
      <c r="B24" s="110"/>
      <c r="C24" s="110"/>
      <c r="D24" s="110"/>
      <c r="E24" s="110"/>
      <c r="F24" s="110"/>
      <c r="G24" s="110"/>
      <c r="I24" s="120"/>
      <c r="J24" s="120"/>
    </row>
    <row r="25" spans="1:19" ht="18.75" x14ac:dyDescent="0.25">
      <c r="A25" s="229" t="s">
        <v>148</v>
      </c>
      <c r="B25" s="305" t="s">
        <v>468</v>
      </c>
      <c r="C25" s="305" t="s">
        <v>239</v>
      </c>
      <c r="D25" s="305" t="s">
        <v>468</v>
      </c>
      <c r="E25" s="305" t="s">
        <v>314</v>
      </c>
      <c r="F25" s="305" t="s">
        <v>329</v>
      </c>
      <c r="G25" s="305" t="s">
        <v>309</v>
      </c>
      <c r="I25" s="120"/>
      <c r="J25" s="120"/>
      <c r="L25" s="147"/>
      <c r="M25" s="147"/>
      <c r="N25" s="147"/>
      <c r="O25" s="147"/>
      <c r="P25" s="147"/>
      <c r="Q25" s="147"/>
      <c r="R25" s="147"/>
      <c r="S25" s="147"/>
    </row>
    <row r="26" spans="1:19" x14ac:dyDescent="0.25">
      <c r="A26" s="189" t="s">
        <v>109</v>
      </c>
      <c r="B26" s="110"/>
      <c r="C26" s="110"/>
      <c r="D26" s="110"/>
      <c r="E26" s="110"/>
      <c r="F26" s="110"/>
      <c r="G26" s="110"/>
      <c r="I26" s="120"/>
      <c r="J26" s="120"/>
    </row>
    <row r="27" spans="1:19" ht="15" customHeight="1" x14ac:dyDescent="0.25">
      <c r="A27" s="189"/>
      <c r="B27" s="110"/>
      <c r="C27" s="110"/>
      <c r="D27" s="110"/>
      <c r="E27" s="110"/>
      <c r="F27" s="110"/>
      <c r="G27" s="110"/>
      <c r="I27" s="120"/>
      <c r="J27" s="120"/>
    </row>
    <row r="28" spans="1:19" x14ac:dyDescent="0.25">
      <c r="A28" s="229" t="s">
        <v>110</v>
      </c>
      <c r="B28" s="305" t="s">
        <v>374</v>
      </c>
      <c r="C28" s="305" t="s">
        <v>294</v>
      </c>
      <c r="D28" s="305" t="s">
        <v>283</v>
      </c>
      <c r="E28" s="305" t="s">
        <v>308</v>
      </c>
      <c r="F28" s="305" t="s">
        <v>692</v>
      </c>
      <c r="G28" s="305" t="s">
        <v>381</v>
      </c>
      <c r="I28" s="120"/>
      <c r="J28" s="120"/>
      <c r="L28" s="147"/>
      <c r="M28" s="147"/>
      <c r="N28" s="147"/>
      <c r="O28" s="147"/>
      <c r="P28" s="147"/>
      <c r="Q28" s="147"/>
      <c r="R28" s="147"/>
    </row>
    <row r="29" spans="1:19" x14ac:dyDescent="0.25">
      <c r="A29" s="189" t="s">
        <v>111</v>
      </c>
      <c r="B29" s="110"/>
      <c r="C29" s="110"/>
      <c r="D29" s="110"/>
      <c r="E29" s="110"/>
      <c r="F29" s="110"/>
      <c r="G29" s="110"/>
      <c r="I29" s="120"/>
      <c r="J29" s="120"/>
    </row>
    <row r="30" spans="1:19" ht="15" customHeight="1" x14ac:dyDescent="0.25">
      <c r="A30" s="189"/>
      <c r="B30" s="110"/>
      <c r="C30" s="110"/>
      <c r="D30" s="110"/>
      <c r="E30" s="110"/>
      <c r="F30" s="110"/>
      <c r="G30" s="110"/>
      <c r="I30" s="120"/>
      <c r="J30" s="120"/>
    </row>
    <row r="31" spans="1:19" x14ac:dyDescent="0.25">
      <c r="A31" s="229" t="s">
        <v>112</v>
      </c>
      <c r="B31" s="305" t="s">
        <v>381</v>
      </c>
      <c r="C31" s="305" t="s">
        <v>239</v>
      </c>
      <c r="D31" s="305" t="s">
        <v>381</v>
      </c>
      <c r="E31" s="305" t="s">
        <v>294</v>
      </c>
      <c r="F31" s="305" t="s">
        <v>308</v>
      </c>
      <c r="G31" s="305" t="s">
        <v>303</v>
      </c>
      <c r="I31" s="120"/>
      <c r="J31" s="120"/>
      <c r="L31" s="147"/>
      <c r="M31" s="147"/>
      <c r="N31" s="147"/>
      <c r="O31" s="147"/>
      <c r="P31" s="147"/>
      <c r="Q31" s="147"/>
      <c r="R31" s="147"/>
      <c r="S31" s="147"/>
    </row>
    <row r="32" spans="1:19" x14ac:dyDescent="0.25">
      <c r="A32" s="189" t="s">
        <v>113</v>
      </c>
      <c r="B32" s="110"/>
      <c r="C32" s="110"/>
      <c r="D32" s="110"/>
      <c r="E32" s="110"/>
      <c r="F32" s="110"/>
      <c r="G32" s="110"/>
      <c r="I32" s="120"/>
      <c r="J32" s="120"/>
    </row>
    <row r="33" spans="1:19" ht="15" customHeight="1" x14ac:dyDescent="0.25">
      <c r="A33" s="189"/>
      <c r="B33" s="110"/>
      <c r="C33" s="110"/>
      <c r="D33" s="110"/>
      <c r="E33" s="110"/>
      <c r="F33" s="110"/>
      <c r="G33" s="110"/>
      <c r="I33" s="120"/>
      <c r="J33" s="120"/>
    </row>
    <row r="34" spans="1:19" x14ac:dyDescent="0.25">
      <c r="A34" s="229" t="s">
        <v>114</v>
      </c>
      <c r="B34" s="305" t="s">
        <v>303</v>
      </c>
      <c r="C34" s="305" t="s">
        <v>239</v>
      </c>
      <c r="D34" s="305" t="s">
        <v>303</v>
      </c>
      <c r="E34" s="305" t="s">
        <v>294</v>
      </c>
      <c r="F34" s="305" t="s">
        <v>308</v>
      </c>
      <c r="G34" s="305" t="s">
        <v>314</v>
      </c>
      <c r="I34" s="120"/>
      <c r="J34" s="120"/>
      <c r="L34" s="147"/>
      <c r="M34" s="147"/>
      <c r="N34" s="147"/>
      <c r="O34" s="147"/>
      <c r="P34" s="147"/>
      <c r="Q34" s="147"/>
      <c r="R34" s="147"/>
    </row>
    <row r="35" spans="1:19" x14ac:dyDescent="0.25">
      <c r="A35" s="189" t="s">
        <v>115</v>
      </c>
      <c r="B35" s="110"/>
      <c r="C35" s="110"/>
      <c r="D35" s="110"/>
      <c r="E35" s="110"/>
      <c r="F35" s="110"/>
      <c r="G35" s="110"/>
      <c r="I35" s="120"/>
      <c r="J35" s="120"/>
    </row>
    <row r="36" spans="1:19" ht="15" customHeight="1" x14ac:dyDescent="0.25">
      <c r="A36" s="189"/>
      <c r="B36" s="110"/>
      <c r="C36" s="110"/>
      <c r="D36" s="110"/>
      <c r="E36" s="110"/>
      <c r="F36" s="110"/>
      <c r="G36" s="110"/>
      <c r="I36" s="120"/>
      <c r="J36" s="120"/>
    </row>
    <row r="37" spans="1:19" x14ac:dyDescent="0.25">
      <c r="A37" s="229" t="s">
        <v>116</v>
      </c>
      <c r="B37" s="305" t="s">
        <v>288</v>
      </c>
      <c r="C37" s="305" t="s">
        <v>239</v>
      </c>
      <c r="D37" s="305" t="s">
        <v>288</v>
      </c>
      <c r="E37" s="305" t="s">
        <v>294</v>
      </c>
      <c r="F37" s="305" t="s">
        <v>239</v>
      </c>
      <c r="G37" s="305" t="s">
        <v>308</v>
      </c>
      <c r="I37" s="120"/>
      <c r="J37" s="120"/>
      <c r="L37" s="147"/>
      <c r="M37" s="147"/>
      <c r="N37" s="147"/>
      <c r="O37" s="147"/>
      <c r="P37" s="147"/>
      <c r="Q37" s="147"/>
    </row>
    <row r="38" spans="1:19" x14ac:dyDescent="0.25">
      <c r="A38" s="189" t="s">
        <v>117</v>
      </c>
      <c r="B38" s="110"/>
      <c r="C38" s="110"/>
      <c r="D38" s="110"/>
      <c r="E38" s="110"/>
      <c r="F38" s="110"/>
      <c r="G38" s="110"/>
      <c r="I38" s="120"/>
      <c r="J38" s="120"/>
    </row>
    <row r="39" spans="1:19" ht="15" customHeight="1" x14ac:dyDescent="0.25">
      <c r="A39" s="189"/>
      <c r="B39" s="110"/>
      <c r="C39" s="110"/>
      <c r="D39" s="110"/>
      <c r="E39" s="110"/>
      <c r="F39" s="110"/>
      <c r="G39" s="110"/>
      <c r="I39" s="120"/>
      <c r="J39" s="120"/>
    </row>
    <row r="40" spans="1:19" ht="18.75" customHeight="1" x14ac:dyDescent="0.25">
      <c r="A40" s="229" t="s">
        <v>118</v>
      </c>
      <c r="B40" s="305" t="s">
        <v>382</v>
      </c>
      <c r="C40" s="305" t="s">
        <v>294</v>
      </c>
      <c r="D40" s="305" t="s">
        <v>381</v>
      </c>
      <c r="E40" s="305" t="s">
        <v>308</v>
      </c>
      <c r="F40" s="305" t="s">
        <v>288</v>
      </c>
      <c r="G40" s="305" t="s">
        <v>311</v>
      </c>
      <c r="I40" s="120"/>
      <c r="J40" s="120"/>
      <c r="L40" s="147"/>
      <c r="M40" s="147"/>
      <c r="N40" s="147"/>
      <c r="O40" s="147"/>
      <c r="P40" s="147"/>
      <c r="Q40" s="147"/>
      <c r="R40" s="147"/>
    </row>
    <row r="41" spans="1:19" x14ac:dyDescent="0.25">
      <c r="A41" s="189" t="s">
        <v>119</v>
      </c>
      <c r="B41" s="110"/>
      <c r="C41" s="110"/>
      <c r="D41" s="110"/>
      <c r="E41" s="110"/>
      <c r="F41" s="110"/>
      <c r="G41" s="110"/>
      <c r="I41" s="120"/>
      <c r="J41" s="120"/>
    </row>
    <row r="42" spans="1:19" ht="15" customHeight="1" x14ac:dyDescent="0.25">
      <c r="A42" s="189"/>
      <c r="B42" s="110"/>
      <c r="C42" s="110"/>
      <c r="D42" s="110"/>
      <c r="E42" s="110"/>
      <c r="F42" s="110"/>
      <c r="G42" s="110"/>
      <c r="I42" s="120"/>
      <c r="J42" s="120"/>
    </row>
    <row r="43" spans="1:19" ht="18.75" x14ac:dyDescent="0.25">
      <c r="A43" s="229" t="s">
        <v>147</v>
      </c>
      <c r="B43" s="305" t="s">
        <v>314</v>
      </c>
      <c r="C43" s="305" t="s">
        <v>239</v>
      </c>
      <c r="D43" s="305" t="s">
        <v>314</v>
      </c>
      <c r="E43" s="305" t="s">
        <v>294</v>
      </c>
      <c r="F43" s="305" t="s">
        <v>308</v>
      </c>
      <c r="G43" s="305" t="s">
        <v>308</v>
      </c>
      <c r="I43" s="120"/>
      <c r="J43" s="120"/>
      <c r="L43" s="147"/>
      <c r="M43" s="147"/>
      <c r="N43" s="147"/>
      <c r="O43" s="147"/>
      <c r="P43" s="147"/>
      <c r="Q43" s="147"/>
    </row>
    <row r="44" spans="1:19" x14ac:dyDescent="0.25">
      <c r="A44" s="189" t="s">
        <v>120</v>
      </c>
      <c r="B44" s="110"/>
      <c r="C44" s="110"/>
      <c r="D44" s="110"/>
      <c r="E44" s="110"/>
      <c r="F44" s="110"/>
      <c r="G44" s="110"/>
      <c r="I44" s="120"/>
      <c r="J44" s="120"/>
    </row>
    <row r="45" spans="1:19" ht="15" customHeight="1" x14ac:dyDescent="0.25">
      <c r="A45" s="189"/>
      <c r="B45" s="110"/>
      <c r="C45" s="110"/>
      <c r="D45" s="110"/>
      <c r="E45" s="110"/>
      <c r="F45" s="110"/>
      <c r="G45" s="110"/>
      <c r="I45" s="120"/>
      <c r="J45" s="120"/>
    </row>
    <row r="46" spans="1:19" ht="34.5" x14ac:dyDescent="0.25">
      <c r="A46" s="232" t="s">
        <v>226</v>
      </c>
      <c r="B46" s="305" t="s">
        <v>390</v>
      </c>
      <c r="C46" s="305" t="s">
        <v>390</v>
      </c>
      <c r="D46" s="305" t="s">
        <v>239</v>
      </c>
      <c r="E46" s="305" t="s">
        <v>311</v>
      </c>
      <c r="F46" s="305" t="s">
        <v>288</v>
      </c>
      <c r="G46" s="305" t="s">
        <v>239</v>
      </c>
      <c r="I46" s="120"/>
      <c r="J46" s="120"/>
      <c r="L46" s="147"/>
      <c r="M46" s="147"/>
      <c r="N46" s="147"/>
      <c r="O46" s="147"/>
      <c r="P46" s="147"/>
      <c r="Q46" s="147"/>
      <c r="R46" s="147"/>
      <c r="S46" s="147"/>
    </row>
    <row r="47" spans="1:19" ht="31.5" x14ac:dyDescent="0.25">
      <c r="A47" s="189" t="s">
        <v>67</v>
      </c>
      <c r="B47" s="110"/>
      <c r="C47" s="110"/>
      <c r="D47" s="110"/>
      <c r="E47" s="110"/>
      <c r="F47" s="110"/>
      <c r="G47" s="110"/>
      <c r="I47" s="120"/>
      <c r="J47" s="120"/>
    </row>
    <row r="48" spans="1:19" ht="15" customHeight="1" x14ac:dyDescent="0.25">
      <c r="A48" s="230"/>
      <c r="B48" s="110"/>
      <c r="C48" s="110"/>
      <c r="D48" s="110"/>
      <c r="E48" s="110"/>
      <c r="F48" s="110"/>
      <c r="G48" s="110"/>
      <c r="I48" s="120"/>
      <c r="J48" s="120"/>
    </row>
    <row r="49" spans="1:18" x14ac:dyDescent="0.25">
      <c r="A49" s="229" t="s">
        <v>42</v>
      </c>
      <c r="B49" s="305" t="s">
        <v>303</v>
      </c>
      <c r="C49" s="305" t="s">
        <v>692</v>
      </c>
      <c r="D49" s="305" t="s">
        <v>308</v>
      </c>
      <c r="E49" s="305" t="s">
        <v>308</v>
      </c>
      <c r="F49" s="305" t="s">
        <v>654</v>
      </c>
      <c r="G49" s="305" t="s">
        <v>308</v>
      </c>
      <c r="I49" s="120"/>
      <c r="J49" s="120"/>
      <c r="L49" s="147"/>
      <c r="M49" s="147"/>
      <c r="N49" s="147"/>
      <c r="O49" s="147"/>
      <c r="P49" s="147"/>
      <c r="Q49" s="147"/>
      <c r="R49" s="147"/>
    </row>
    <row r="50" spans="1:18" x14ac:dyDescent="0.25">
      <c r="A50" s="189" t="s">
        <v>43</v>
      </c>
      <c r="B50" s="110"/>
      <c r="C50" s="110"/>
      <c r="D50" s="110"/>
      <c r="E50" s="110"/>
      <c r="F50" s="110"/>
      <c r="G50" s="110"/>
      <c r="I50" s="120"/>
      <c r="J50" s="120"/>
    </row>
    <row r="51" spans="1:18" ht="15" customHeight="1" x14ac:dyDescent="0.25">
      <c r="A51" s="189"/>
      <c r="B51" s="110"/>
      <c r="C51" s="110"/>
      <c r="D51" s="110"/>
      <c r="E51" s="110"/>
      <c r="F51" s="110"/>
      <c r="G51" s="110"/>
      <c r="I51" s="120"/>
      <c r="J51" s="120"/>
    </row>
    <row r="52" spans="1:18" x14ac:dyDescent="0.25">
      <c r="A52" s="229" t="s">
        <v>121</v>
      </c>
      <c r="B52" s="305" t="s">
        <v>390</v>
      </c>
      <c r="C52" s="305" t="s">
        <v>692</v>
      </c>
      <c r="D52" s="305" t="s">
        <v>654</v>
      </c>
      <c r="E52" s="305" t="s">
        <v>654</v>
      </c>
      <c r="F52" s="305" t="s">
        <v>308</v>
      </c>
      <c r="G52" s="305" t="s">
        <v>654</v>
      </c>
      <c r="I52" s="120"/>
      <c r="J52" s="120"/>
      <c r="L52" s="147"/>
      <c r="M52" s="147"/>
      <c r="N52" s="147"/>
      <c r="O52" s="147"/>
      <c r="P52" s="147"/>
      <c r="Q52" s="147"/>
    </row>
    <row r="53" spans="1:18" x14ac:dyDescent="0.25">
      <c r="A53" s="189" t="s">
        <v>122</v>
      </c>
      <c r="B53" s="110"/>
      <c r="C53" s="110"/>
      <c r="D53" s="110"/>
      <c r="E53" s="110"/>
      <c r="F53" s="110"/>
      <c r="G53" s="110"/>
      <c r="I53" s="120"/>
      <c r="J53" s="120"/>
    </row>
    <row r="54" spans="1:18" ht="15" customHeight="1" x14ac:dyDescent="0.25">
      <c r="A54" s="189"/>
      <c r="B54" s="110"/>
      <c r="C54" s="110"/>
      <c r="D54" s="110"/>
      <c r="E54" s="110"/>
      <c r="F54" s="110"/>
      <c r="G54" s="110"/>
      <c r="I54" s="120"/>
      <c r="J54" s="120"/>
    </row>
    <row r="55" spans="1:18" ht="31.5" x14ac:dyDescent="0.25">
      <c r="A55" s="229" t="s">
        <v>137</v>
      </c>
      <c r="B55" s="305" t="s">
        <v>654</v>
      </c>
      <c r="C55" s="305" t="s">
        <v>288</v>
      </c>
      <c r="D55" s="305" t="s">
        <v>294</v>
      </c>
      <c r="E55" s="305" t="s">
        <v>294</v>
      </c>
      <c r="F55" s="305" t="s">
        <v>308</v>
      </c>
      <c r="G55" s="305" t="s">
        <v>294</v>
      </c>
      <c r="I55" s="120"/>
      <c r="J55" s="120"/>
      <c r="L55" s="147"/>
      <c r="M55" s="147"/>
      <c r="N55" s="147"/>
      <c r="O55" s="147"/>
      <c r="P55" s="147"/>
      <c r="Q55" s="147"/>
    </row>
    <row r="56" spans="1:18" x14ac:dyDescent="0.25">
      <c r="A56" s="189" t="s">
        <v>123</v>
      </c>
      <c r="B56" s="110"/>
      <c r="C56" s="110"/>
      <c r="D56" s="110"/>
      <c r="E56" s="110"/>
      <c r="F56" s="110"/>
      <c r="G56" s="110"/>
    </row>
    <row r="57" spans="1:18" x14ac:dyDescent="0.25">
      <c r="B57" s="199"/>
      <c r="C57" s="199"/>
      <c r="D57" s="199"/>
      <c r="E57" s="199"/>
      <c r="F57" s="199"/>
      <c r="G57" s="199"/>
    </row>
    <row r="58" spans="1:18" x14ac:dyDescent="0.25">
      <c r="A58" s="234" t="s">
        <v>126</v>
      </c>
      <c r="B58" s="199">
        <v>0.5</v>
      </c>
      <c r="C58" s="306" t="s">
        <v>239</v>
      </c>
      <c r="D58" s="199">
        <v>0.5</v>
      </c>
      <c r="E58" s="306" t="s">
        <v>239</v>
      </c>
      <c r="F58" s="306" t="s">
        <v>239</v>
      </c>
      <c r="G58" s="199">
        <v>0.5</v>
      </c>
    </row>
    <row r="59" spans="1:18" x14ac:dyDescent="0.25">
      <c r="A59" s="250" t="s">
        <v>127</v>
      </c>
    </row>
  </sheetData>
  <mergeCells count="6">
    <mergeCell ref="A3:F3"/>
    <mergeCell ref="C11:F11"/>
    <mergeCell ref="C6:D6"/>
    <mergeCell ref="C7:D7"/>
    <mergeCell ref="E6:G6"/>
    <mergeCell ref="E7:G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8" orientation="portrait" r:id="rId1"/>
  <headerFooter scaleWithDoc="0">
    <oddHeader>&amp;R&amp;"Times New Roman,Normalny"37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8"/>
  <sheetViews>
    <sheetView zoomScaleNormal="100" workbookViewId="0">
      <selection activeCell="C5" sqref="C5:F5"/>
    </sheetView>
  </sheetViews>
  <sheetFormatPr defaultRowHeight="15.75" x14ac:dyDescent="0.25"/>
  <cols>
    <col min="1" max="1" width="53.28515625" style="1" customWidth="1"/>
    <col min="2" max="2" width="2.140625" style="1" customWidth="1"/>
    <col min="3" max="7" width="12.85546875" style="1" customWidth="1"/>
    <col min="8" max="12" width="0" style="1" hidden="1" customWidth="1"/>
    <col min="13" max="13" width="9.140625" style="1"/>
    <col min="14" max="14" width="10.5703125" style="1" bestFit="1" customWidth="1"/>
    <col min="15" max="17" width="9.140625" style="1"/>
    <col min="18" max="18" width="12.7109375" style="1" customWidth="1"/>
    <col min="19" max="19" width="9.140625" style="1"/>
    <col min="20" max="20" width="12.85546875" style="1" customWidth="1"/>
    <col min="21" max="16384" width="9.140625" style="1"/>
  </cols>
  <sheetData>
    <row r="1" spans="1:20" s="8" customFormat="1" x14ac:dyDescent="0.25">
      <c r="A1" s="8" t="s">
        <v>1011</v>
      </c>
    </row>
    <row r="2" spans="1:20" x14ac:dyDescent="0.25">
      <c r="A2" s="2" t="s">
        <v>1054</v>
      </c>
    </row>
    <row r="3" spans="1:20" ht="15.95" customHeight="1" x14ac:dyDescent="0.25"/>
    <row r="4" spans="1:20" x14ac:dyDescent="0.25">
      <c r="A4" s="36" t="s">
        <v>1</v>
      </c>
      <c r="B4" s="20"/>
      <c r="C4" s="408" t="s">
        <v>76</v>
      </c>
      <c r="D4" s="412"/>
      <c r="E4" s="412"/>
      <c r="F4" s="409"/>
      <c r="G4" s="11" t="s">
        <v>38</v>
      </c>
    </row>
    <row r="5" spans="1:20" ht="12.75" customHeight="1" x14ac:dyDescent="0.25">
      <c r="A5" s="27" t="s">
        <v>29</v>
      </c>
      <c r="B5" s="28"/>
      <c r="C5" s="410" t="s">
        <v>1097</v>
      </c>
      <c r="D5" s="413"/>
      <c r="E5" s="413"/>
      <c r="F5" s="411"/>
      <c r="G5" s="14" t="s">
        <v>28</v>
      </c>
    </row>
    <row r="6" spans="1:20" x14ac:dyDescent="0.25">
      <c r="A6" s="26" t="s">
        <v>82</v>
      </c>
      <c r="B6" s="28"/>
      <c r="C6" s="416" t="s">
        <v>34</v>
      </c>
      <c r="D6" s="416" t="s">
        <v>35</v>
      </c>
      <c r="E6" s="416" t="s">
        <v>36</v>
      </c>
      <c r="F6" s="416" t="s">
        <v>37</v>
      </c>
      <c r="G6" s="19" t="s">
        <v>64</v>
      </c>
    </row>
    <row r="7" spans="1:20" x14ac:dyDescent="0.25">
      <c r="A7" s="29" t="s">
        <v>70</v>
      </c>
      <c r="B7" s="28"/>
      <c r="C7" s="442"/>
      <c r="D7" s="442"/>
      <c r="E7" s="442"/>
      <c r="F7" s="442"/>
      <c r="G7" s="52" t="s">
        <v>65</v>
      </c>
      <c r="H7" s="53">
        <f>SUM(C9:C9)</f>
        <v>0</v>
      </c>
      <c r="I7" s="53">
        <f>SUM(D9:D9)</f>
        <v>0</v>
      </c>
      <c r="J7" s="53">
        <f>SUM(E9:E9)</f>
        <v>0</v>
      </c>
      <c r="K7" s="53">
        <f>SUM(F9:F9)</f>
        <v>0</v>
      </c>
      <c r="L7" s="53">
        <f>SUM(G9:G9)</f>
        <v>0</v>
      </c>
    </row>
    <row r="8" spans="1:20" x14ac:dyDescent="0.25">
      <c r="A8" s="87"/>
      <c r="B8" s="48"/>
      <c r="C8" s="208"/>
      <c r="D8" s="208"/>
      <c r="E8" s="209"/>
      <c r="F8" s="208"/>
      <c r="G8" s="210"/>
    </row>
    <row r="9" spans="1:20" ht="4.5" hidden="1" customHeight="1" x14ac:dyDescent="0.25">
      <c r="A9" s="17"/>
      <c r="B9" s="17"/>
      <c r="C9" s="109"/>
      <c r="D9" s="109"/>
      <c r="E9" s="186"/>
      <c r="F9" s="109"/>
      <c r="G9" s="190"/>
    </row>
    <row r="10" spans="1:20" ht="18.75" customHeight="1" x14ac:dyDescent="0.25">
      <c r="A10" s="30" t="s">
        <v>32</v>
      </c>
      <c r="B10" s="26" t="s">
        <v>30</v>
      </c>
      <c r="C10" s="310" t="s">
        <v>511</v>
      </c>
      <c r="D10" s="310" t="s">
        <v>512</v>
      </c>
      <c r="E10" s="310" t="s">
        <v>513</v>
      </c>
      <c r="F10" s="310" t="s">
        <v>698</v>
      </c>
      <c r="G10" s="310" t="s">
        <v>514</v>
      </c>
      <c r="N10"/>
      <c r="O10"/>
      <c r="P10"/>
      <c r="Q10"/>
      <c r="R10" s="311"/>
      <c r="S10"/>
      <c r="T10" s="291"/>
    </row>
    <row r="11" spans="1:20" ht="18.75" customHeight="1" x14ac:dyDescent="0.25">
      <c r="A11" s="32" t="s">
        <v>33</v>
      </c>
      <c r="B11" s="26" t="s">
        <v>31</v>
      </c>
      <c r="C11" s="108" t="s">
        <v>125</v>
      </c>
      <c r="D11" s="110">
        <f>D10/C10*100</f>
        <v>100.26809651474531</v>
      </c>
      <c r="E11" s="110">
        <v>97.7</v>
      </c>
      <c r="F11" s="110">
        <v>86.7</v>
      </c>
      <c r="G11" s="110">
        <v>127.2</v>
      </c>
      <c r="N11" s="293"/>
      <c r="O11" s="269"/>
      <c r="P11" s="269"/>
    </row>
    <row r="12" spans="1:20" x14ac:dyDescent="0.25">
      <c r="A12" s="31"/>
      <c r="B12" s="31"/>
      <c r="C12" s="207"/>
      <c r="D12" s="112"/>
      <c r="E12" s="112"/>
      <c r="F12" s="112"/>
      <c r="G12" s="108"/>
    </row>
    <row r="13" spans="1:20" ht="14.25" customHeight="1" x14ac:dyDescent="0.25">
      <c r="A13" s="30" t="s">
        <v>69</v>
      </c>
      <c r="B13" s="26"/>
      <c r="C13" s="207"/>
      <c r="D13" s="112"/>
      <c r="E13" s="112"/>
      <c r="F13" s="112"/>
      <c r="G13" s="108"/>
    </row>
    <row r="14" spans="1:20" x14ac:dyDescent="0.25">
      <c r="A14" s="26"/>
      <c r="B14" s="26"/>
      <c r="C14" s="207"/>
      <c r="D14" s="112"/>
      <c r="E14" s="112"/>
      <c r="F14" s="112"/>
      <c r="G14" s="108"/>
    </row>
    <row r="15" spans="1:20" ht="18.75" customHeight="1" x14ac:dyDescent="0.25">
      <c r="A15" s="30" t="s">
        <v>39</v>
      </c>
      <c r="B15" s="47" t="s">
        <v>30</v>
      </c>
      <c r="C15" s="305" t="s">
        <v>410</v>
      </c>
      <c r="D15" s="305" t="s">
        <v>703</v>
      </c>
      <c r="E15" s="305" t="s">
        <v>484</v>
      </c>
      <c r="F15" s="305" t="s">
        <v>521</v>
      </c>
      <c r="G15" s="305" t="s">
        <v>380</v>
      </c>
      <c r="N15"/>
      <c r="O15"/>
      <c r="P15"/>
      <c r="Q15"/>
      <c r="R15" s="311"/>
      <c r="S15"/>
      <c r="T15" s="291"/>
    </row>
    <row r="16" spans="1:20" ht="18.75" customHeight="1" x14ac:dyDescent="0.25">
      <c r="A16" s="32" t="s">
        <v>40</v>
      </c>
      <c r="B16" s="47" t="s">
        <v>31</v>
      </c>
      <c r="C16" s="108" t="s">
        <v>125</v>
      </c>
      <c r="D16" s="110">
        <v>104</v>
      </c>
      <c r="E16" s="110">
        <v>102.7</v>
      </c>
      <c r="F16" s="110">
        <v>84.3</v>
      </c>
      <c r="G16" s="110">
        <v>118.9</v>
      </c>
    </row>
    <row r="17" spans="1:20" x14ac:dyDescent="0.25">
      <c r="A17" s="32"/>
      <c r="B17" s="56"/>
      <c r="C17" s="108"/>
      <c r="D17" s="110"/>
      <c r="E17" s="110"/>
      <c r="F17" s="110"/>
      <c r="G17" s="108"/>
      <c r="R17" s="118"/>
    </row>
    <row r="18" spans="1:20" ht="18.75" customHeight="1" x14ac:dyDescent="0.25">
      <c r="A18" s="30" t="s">
        <v>108</v>
      </c>
      <c r="B18" s="47" t="s">
        <v>30</v>
      </c>
      <c r="C18" s="305" t="s">
        <v>441</v>
      </c>
      <c r="D18" s="305" t="s">
        <v>525</v>
      </c>
      <c r="E18" s="305" t="s">
        <v>328</v>
      </c>
      <c r="F18" s="305" t="s">
        <v>468</v>
      </c>
      <c r="G18" s="305" t="s">
        <v>525</v>
      </c>
      <c r="N18"/>
      <c r="O18"/>
      <c r="P18"/>
      <c r="Q18"/>
      <c r="R18" s="311"/>
      <c r="S18"/>
      <c r="T18" s="291"/>
    </row>
    <row r="19" spans="1:20" ht="18.75" customHeight="1" x14ac:dyDescent="0.25">
      <c r="A19" s="32" t="s">
        <v>41</v>
      </c>
      <c r="B19" s="47" t="s">
        <v>31</v>
      </c>
      <c r="C19" s="108" t="s">
        <v>125</v>
      </c>
      <c r="D19" s="110">
        <v>83.6</v>
      </c>
      <c r="E19" s="110">
        <v>98.7</v>
      </c>
      <c r="F19" s="110">
        <v>84.1</v>
      </c>
      <c r="G19" s="110">
        <v>132.9</v>
      </c>
      <c r="N19" s="269"/>
      <c r="O19" s="269"/>
      <c r="P19" s="269"/>
    </row>
    <row r="20" spans="1:20" x14ac:dyDescent="0.25">
      <c r="A20" s="32"/>
      <c r="B20" s="56"/>
      <c r="C20" s="108"/>
      <c r="D20" s="110"/>
      <c r="E20" s="110"/>
      <c r="F20" s="110"/>
      <c r="G20" s="108"/>
    </row>
    <row r="21" spans="1:20" ht="18.75" customHeight="1" x14ac:dyDescent="0.25">
      <c r="A21" s="30" t="s">
        <v>146</v>
      </c>
      <c r="B21" s="47" t="s">
        <v>30</v>
      </c>
      <c r="C21" s="305" t="s">
        <v>410</v>
      </c>
      <c r="D21" s="305" t="s">
        <v>380</v>
      </c>
      <c r="E21" s="305" t="s">
        <v>471</v>
      </c>
      <c r="F21" s="305" t="s">
        <v>668</v>
      </c>
      <c r="G21" s="305" t="s">
        <v>355</v>
      </c>
      <c r="N21"/>
      <c r="O21"/>
      <c r="P21"/>
      <c r="Q21"/>
      <c r="R21" s="311"/>
      <c r="T21" s="291"/>
    </row>
    <row r="22" spans="1:20" ht="18.75" customHeight="1" x14ac:dyDescent="0.25">
      <c r="A22" s="32" t="s">
        <v>109</v>
      </c>
      <c r="B22" s="47" t="s">
        <v>31</v>
      </c>
      <c r="C22" s="108" t="s">
        <v>125</v>
      </c>
      <c r="D22" s="110">
        <v>100.4</v>
      </c>
      <c r="E22" s="110">
        <v>89.3</v>
      </c>
      <c r="F22" s="110">
        <v>83</v>
      </c>
      <c r="G22" s="110">
        <v>154.9</v>
      </c>
    </row>
    <row r="23" spans="1:20" x14ac:dyDescent="0.25">
      <c r="A23" s="32"/>
      <c r="B23" s="56"/>
      <c r="C23" s="108"/>
      <c r="D23" s="110"/>
      <c r="E23" s="110"/>
      <c r="F23" s="110"/>
      <c r="G23" s="108"/>
    </row>
    <row r="24" spans="1:20" ht="18.75" customHeight="1" x14ac:dyDescent="0.25">
      <c r="A24" s="30" t="s">
        <v>110</v>
      </c>
      <c r="B24" s="56" t="s">
        <v>30</v>
      </c>
      <c r="C24" s="305" t="s">
        <v>425</v>
      </c>
      <c r="D24" s="306" t="s">
        <v>363</v>
      </c>
      <c r="E24" s="305" t="s">
        <v>363</v>
      </c>
      <c r="F24" s="305" t="s">
        <v>378</v>
      </c>
      <c r="G24" s="305" t="s">
        <v>425</v>
      </c>
      <c r="N24"/>
      <c r="O24"/>
      <c r="P24"/>
      <c r="Q24"/>
      <c r="R24" s="311"/>
      <c r="S24"/>
      <c r="T24" s="291"/>
    </row>
    <row r="25" spans="1:20" ht="18.75" customHeight="1" x14ac:dyDescent="0.25">
      <c r="A25" s="32" t="s">
        <v>111</v>
      </c>
      <c r="B25" s="47" t="s">
        <v>31</v>
      </c>
      <c r="C25" s="108" t="s">
        <v>125</v>
      </c>
      <c r="D25" s="110">
        <v>107.7</v>
      </c>
      <c r="E25" s="110">
        <v>99.3</v>
      </c>
      <c r="F25" s="110">
        <v>82.8</v>
      </c>
      <c r="G25" s="110">
        <v>136.9</v>
      </c>
    </row>
    <row r="26" spans="1:20" x14ac:dyDescent="0.25">
      <c r="A26" s="32"/>
      <c r="B26" s="56"/>
      <c r="C26" s="108"/>
      <c r="D26" s="110"/>
      <c r="E26" s="110"/>
      <c r="F26" s="110"/>
      <c r="G26" s="108"/>
    </row>
    <row r="27" spans="1:20" ht="18.75" customHeight="1" x14ac:dyDescent="0.25">
      <c r="A27" s="30" t="s">
        <v>112</v>
      </c>
      <c r="B27" s="47" t="s">
        <v>30</v>
      </c>
      <c r="C27" s="305" t="s">
        <v>383</v>
      </c>
      <c r="D27" s="305" t="s">
        <v>479</v>
      </c>
      <c r="E27" s="305" t="s">
        <v>312</v>
      </c>
      <c r="F27" s="305" t="s">
        <v>375</v>
      </c>
      <c r="G27" s="305" t="s">
        <v>479</v>
      </c>
      <c r="N27"/>
      <c r="O27"/>
      <c r="P27"/>
      <c r="Q27"/>
      <c r="R27" s="311"/>
      <c r="T27" s="291"/>
    </row>
    <row r="28" spans="1:20" ht="18.75" customHeight="1" x14ac:dyDescent="0.25">
      <c r="A28" s="32" t="s">
        <v>113</v>
      </c>
      <c r="B28" s="47" t="s">
        <v>31</v>
      </c>
      <c r="C28" s="108" t="s">
        <v>125</v>
      </c>
      <c r="D28" s="110">
        <v>105.8</v>
      </c>
      <c r="E28" s="110">
        <v>123</v>
      </c>
      <c r="F28" s="110">
        <v>59.8</v>
      </c>
      <c r="G28" s="110">
        <v>105.9</v>
      </c>
    </row>
    <row r="29" spans="1:20" x14ac:dyDescent="0.25">
      <c r="A29" s="32"/>
      <c r="B29" s="56"/>
      <c r="C29" s="108"/>
      <c r="D29" s="110"/>
      <c r="E29" s="110"/>
      <c r="F29" s="110"/>
      <c r="G29" s="108"/>
    </row>
    <row r="30" spans="1:20" ht="18.75" customHeight="1" x14ac:dyDescent="0.25">
      <c r="A30" s="30" t="s">
        <v>114</v>
      </c>
      <c r="B30" s="47" t="s">
        <v>30</v>
      </c>
      <c r="C30" s="305" t="s">
        <v>399</v>
      </c>
      <c r="D30" s="305" t="s">
        <v>399</v>
      </c>
      <c r="E30" s="305" t="s">
        <v>529</v>
      </c>
      <c r="F30" s="305" t="s">
        <v>378</v>
      </c>
      <c r="G30" s="305" t="s">
        <v>527</v>
      </c>
      <c r="N30"/>
      <c r="O30"/>
      <c r="P30"/>
      <c r="Q30"/>
      <c r="R30" s="311"/>
      <c r="T30" s="291"/>
    </row>
    <row r="31" spans="1:20" ht="18.75" customHeight="1" x14ac:dyDescent="0.25">
      <c r="A31" s="32" t="s">
        <v>115</v>
      </c>
      <c r="B31" s="47" t="s">
        <v>31</v>
      </c>
      <c r="C31" s="108" t="s">
        <v>125</v>
      </c>
      <c r="D31" s="110">
        <v>100.1</v>
      </c>
      <c r="E31" s="110">
        <v>115.8</v>
      </c>
      <c r="F31" s="110">
        <v>109.4</v>
      </c>
      <c r="G31" s="110">
        <v>121.1</v>
      </c>
    </row>
    <row r="32" spans="1:20" x14ac:dyDescent="0.25">
      <c r="A32" s="32"/>
      <c r="B32" s="17"/>
      <c r="C32" s="108"/>
      <c r="D32" s="110"/>
      <c r="E32" s="110"/>
      <c r="F32" s="110"/>
      <c r="G32" s="108"/>
    </row>
    <row r="33" spans="1:20" ht="18.75" customHeight="1" x14ac:dyDescent="0.25">
      <c r="A33" s="30" t="s">
        <v>116</v>
      </c>
      <c r="B33" s="47" t="s">
        <v>30</v>
      </c>
      <c r="C33" s="305" t="s">
        <v>439</v>
      </c>
      <c r="D33" s="305" t="s">
        <v>374</v>
      </c>
      <c r="E33" s="305" t="s">
        <v>384</v>
      </c>
      <c r="F33" s="305" t="s">
        <v>283</v>
      </c>
      <c r="G33" s="305" t="s">
        <v>374</v>
      </c>
      <c r="N33"/>
      <c r="O33"/>
      <c r="P33"/>
      <c r="Q33"/>
      <c r="R33" s="311"/>
      <c r="T33" s="291"/>
    </row>
    <row r="34" spans="1:20" ht="18.75" customHeight="1" x14ac:dyDescent="0.25">
      <c r="A34" s="32" t="s">
        <v>117</v>
      </c>
      <c r="B34" s="47" t="s">
        <v>31</v>
      </c>
      <c r="C34" s="108" t="s">
        <v>125</v>
      </c>
      <c r="D34" s="110">
        <v>92.1</v>
      </c>
      <c r="E34" s="110">
        <v>89.5</v>
      </c>
      <c r="F34" s="110">
        <v>103.5</v>
      </c>
      <c r="G34" s="110">
        <v>103.1</v>
      </c>
    </row>
    <row r="35" spans="1:20" x14ac:dyDescent="0.25">
      <c r="A35" s="32"/>
      <c r="B35" s="17"/>
      <c r="C35" s="108"/>
      <c r="D35" s="110"/>
      <c r="E35" s="110"/>
      <c r="F35" s="110"/>
      <c r="G35" s="108"/>
    </row>
    <row r="36" spans="1:20" ht="18.75" customHeight="1" x14ac:dyDescent="0.25">
      <c r="A36" s="30" t="s">
        <v>118</v>
      </c>
      <c r="B36" s="47" t="s">
        <v>30</v>
      </c>
      <c r="C36" s="305" t="s">
        <v>290</v>
      </c>
      <c r="D36" s="305" t="s">
        <v>394</v>
      </c>
      <c r="E36" s="305" t="s">
        <v>338</v>
      </c>
      <c r="F36" s="305" t="s">
        <v>338</v>
      </c>
      <c r="G36" s="305" t="s">
        <v>290</v>
      </c>
      <c r="N36"/>
      <c r="O36"/>
      <c r="P36"/>
      <c r="Q36"/>
      <c r="R36" s="311"/>
      <c r="T36" s="291"/>
    </row>
    <row r="37" spans="1:20" ht="18.75" customHeight="1" x14ac:dyDescent="0.25">
      <c r="A37" s="32" t="s">
        <v>119</v>
      </c>
      <c r="B37" s="47" t="s">
        <v>31</v>
      </c>
      <c r="C37" s="108" t="s">
        <v>125</v>
      </c>
      <c r="D37" s="110">
        <v>111.5</v>
      </c>
      <c r="E37" s="110">
        <v>82.9</v>
      </c>
      <c r="F37" s="110">
        <v>99.2</v>
      </c>
      <c r="G37" s="110">
        <v>112.4</v>
      </c>
    </row>
    <row r="38" spans="1:20" x14ac:dyDescent="0.25">
      <c r="A38" s="32"/>
      <c r="B38" s="56"/>
      <c r="C38" s="108"/>
      <c r="D38" s="110"/>
      <c r="E38" s="110"/>
      <c r="F38" s="110"/>
      <c r="G38" s="108"/>
    </row>
    <row r="39" spans="1:20" ht="18.75" customHeight="1" x14ac:dyDescent="0.25">
      <c r="A39" s="30" t="s">
        <v>147</v>
      </c>
      <c r="B39" s="47" t="s">
        <v>30</v>
      </c>
      <c r="C39" s="305" t="s">
        <v>479</v>
      </c>
      <c r="D39" s="305" t="s">
        <v>313</v>
      </c>
      <c r="E39" s="305" t="s">
        <v>413</v>
      </c>
      <c r="F39" s="305" t="s">
        <v>334</v>
      </c>
      <c r="G39" s="305" t="s">
        <v>310</v>
      </c>
      <c r="N39"/>
      <c r="O39"/>
      <c r="P39"/>
      <c r="Q39"/>
      <c r="R39" s="311"/>
      <c r="T39" s="291"/>
    </row>
    <row r="40" spans="1:20" ht="18.75" customHeight="1" x14ac:dyDescent="0.25">
      <c r="A40" s="32" t="s">
        <v>120</v>
      </c>
      <c r="B40" s="47" t="s">
        <v>31</v>
      </c>
      <c r="C40" s="108" t="s">
        <v>125</v>
      </c>
      <c r="D40" s="110">
        <v>107.1</v>
      </c>
      <c r="E40" s="110">
        <v>78.400000000000006</v>
      </c>
      <c r="F40" s="110">
        <v>82.7</v>
      </c>
      <c r="G40" s="110">
        <v>138.6</v>
      </c>
    </row>
    <row r="41" spans="1:20" x14ac:dyDescent="0.25">
      <c r="A41" s="32"/>
      <c r="B41" s="56"/>
      <c r="C41" s="108"/>
      <c r="D41" s="110"/>
      <c r="E41" s="110"/>
      <c r="F41" s="110"/>
      <c r="G41" s="108"/>
    </row>
    <row r="42" spans="1:20" ht="37.5" customHeight="1" x14ac:dyDescent="0.25">
      <c r="A42" s="30" t="s">
        <v>131</v>
      </c>
      <c r="B42" s="47" t="s">
        <v>30</v>
      </c>
      <c r="C42" s="305" t="s">
        <v>406</v>
      </c>
      <c r="D42" s="305" t="s">
        <v>313</v>
      </c>
      <c r="E42" s="305" t="s">
        <v>479</v>
      </c>
      <c r="F42" s="305" t="s">
        <v>479</v>
      </c>
      <c r="G42" s="305" t="s">
        <v>406</v>
      </c>
      <c r="N42"/>
      <c r="O42"/>
      <c r="P42"/>
      <c r="Q42"/>
      <c r="R42" s="311"/>
      <c r="T42" s="291"/>
    </row>
    <row r="43" spans="1:20" ht="37.5" customHeight="1" x14ac:dyDescent="0.25">
      <c r="A43" s="32" t="s">
        <v>67</v>
      </c>
      <c r="B43" s="47" t="s">
        <v>31</v>
      </c>
      <c r="C43" s="108" t="s">
        <v>125</v>
      </c>
      <c r="D43" s="110">
        <v>106</v>
      </c>
      <c r="E43" s="110">
        <v>91</v>
      </c>
      <c r="F43" s="110">
        <v>100</v>
      </c>
      <c r="G43" s="110">
        <v>119.4</v>
      </c>
    </row>
    <row r="44" spans="1:20" x14ac:dyDescent="0.25">
      <c r="A44" s="31"/>
      <c r="B44" s="56"/>
      <c r="C44" s="108"/>
      <c r="D44" s="110"/>
      <c r="E44" s="110"/>
      <c r="F44" s="110"/>
      <c r="G44" s="108"/>
    </row>
    <row r="45" spans="1:20" ht="18.75" customHeight="1" x14ac:dyDescent="0.25">
      <c r="A45" s="30" t="s">
        <v>42</v>
      </c>
      <c r="B45" s="47" t="s">
        <v>30</v>
      </c>
      <c r="C45" s="305" t="s">
        <v>311</v>
      </c>
      <c r="D45" s="305" t="s">
        <v>301</v>
      </c>
      <c r="E45" s="305" t="s">
        <v>433</v>
      </c>
      <c r="F45" s="305" t="s">
        <v>382</v>
      </c>
      <c r="G45" s="305" t="s">
        <v>381</v>
      </c>
      <c r="N45"/>
      <c r="O45"/>
      <c r="P45"/>
      <c r="Q45"/>
      <c r="R45" s="311"/>
      <c r="S45"/>
      <c r="T45" s="291"/>
    </row>
    <row r="46" spans="1:20" ht="18.75" customHeight="1" x14ac:dyDescent="0.25">
      <c r="A46" s="32" t="s">
        <v>43</v>
      </c>
      <c r="B46" s="47" t="s">
        <v>31</v>
      </c>
      <c r="C46" s="108" t="s">
        <v>125</v>
      </c>
      <c r="D46" s="110">
        <v>131.19999999999999</v>
      </c>
      <c r="E46" s="110">
        <v>168</v>
      </c>
      <c r="F46" s="110">
        <v>76.900000000000006</v>
      </c>
      <c r="G46" s="110">
        <v>102.2</v>
      </c>
    </row>
    <row r="47" spans="1:20" x14ac:dyDescent="0.25">
      <c r="A47" s="32"/>
      <c r="B47" s="17"/>
      <c r="C47" s="108"/>
      <c r="D47" s="110"/>
      <c r="E47" s="110"/>
      <c r="F47" s="110"/>
      <c r="G47" s="108"/>
    </row>
    <row r="48" spans="1:20" ht="18.75" customHeight="1" x14ac:dyDescent="0.25">
      <c r="A48" s="30" t="s">
        <v>121</v>
      </c>
      <c r="B48" s="47" t="s">
        <v>30</v>
      </c>
      <c r="C48" s="305" t="s">
        <v>299</v>
      </c>
      <c r="D48" s="305" t="s">
        <v>299</v>
      </c>
      <c r="E48" s="305" t="s">
        <v>442</v>
      </c>
      <c r="F48" s="305" t="s">
        <v>299</v>
      </c>
      <c r="G48" s="305" t="s">
        <v>299</v>
      </c>
      <c r="N48"/>
      <c r="O48"/>
      <c r="P48"/>
      <c r="Q48"/>
      <c r="R48" s="311"/>
      <c r="S48"/>
      <c r="T48" s="291"/>
    </row>
    <row r="49" spans="1:20" ht="18.75" customHeight="1" x14ac:dyDescent="0.25">
      <c r="A49" s="32" t="s">
        <v>122</v>
      </c>
      <c r="B49" s="47" t="s">
        <v>31</v>
      </c>
      <c r="C49" s="108" t="s">
        <v>125</v>
      </c>
      <c r="D49" s="110">
        <v>100.9</v>
      </c>
      <c r="E49" s="110">
        <v>94.1</v>
      </c>
      <c r="F49" s="110">
        <v>104</v>
      </c>
      <c r="G49" s="110">
        <v>138.30000000000001</v>
      </c>
    </row>
    <row r="50" spans="1:20" x14ac:dyDescent="0.25">
      <c r="A50" s="32"/>
      <c r="B50" s="17"/>
      <c r="C50" s="108"/>
      <c r="D50" s="110"/>
      <c r="E50" s="110"/>
      <c r="F50" s="110"/>
      <c r="G50" s="108"/>
    </row>
    <row r="51" spans="1:20" ht="18.75" customHeight="1" x14ac:dyDescent="0.25">
      <c r="A51" s="30" t="s">
        <v>132</v>
      </c>
      <c r="B51" s="47" t="s">
        <v>30</v>
      </c>
      <c r="C51" s="305" t="s">
        <v>314</v>
      </c>
      <c r="D51" s="305" t="s">
        <v>314</v>
      </c>
      <c r="E51" s="305" t="s">
        <v>692</v>
      </c>
      <c r="F51" s="305" t="s">
        <v>314</v>
      </c>
      <c r="G51" s="305" t="s">
        <v>314</v>
      </c>
      <c r="N51"/>
      <c r="O51"/>
      <c r="P51"/>
      <c r="Q51"/>
      <c r="R51" s="311"/>
      <c r="T51" s="291"/>
    </row>
    <row r="52" spans="1:20" ht="18.75" customHeight="1" x14ac:dyDescent="0.25">
      <c r="A52" s="32" t="s">
        <v>123</v>
      </c>
      <c r="B52" s="17" t="s">
        <v>31</v>
      </c>
      <c r="C52" s="108" t="s">
        <v>125</v>
      </c>
      <c r="D52" s="110">
        <v>97.1</v>
      </c>
      <c r="E52" s="110">
        <v>121.2</v>
      </c>
      <c r="F52" s="110">
        <v>86.5</v>
      </c>
      <c r="G52" s="110">
        <v>106</v>
      </c>
    </row>
    <row r="53" spans="1:20" x14ac:dyDescent="0.25">
      <c r="A53" s="17"/>
      <c r="B53" s="17"/>
      <c r="C53" s="108"/>
      <c r="D53" s="110"/>
      <c r="E53" s="110"/>
      <c r="F53" s="110"/>
      <c r="G53" s="108"/>
    </row>
    <row r="54" spans="1:20" ht="18.75" customHeight="1" x14ac:dyDescent="0.25">
      <c r="A54" s="86" t="s">
        <v>126</v>
      </c>
      <c r="B54" s="17" t="s">
        <v>30</v>
      </c>
      <c r="C54" s="305" t="s">
        <v>381</v>
      </c>
      <c r="D54" s="305" t="s">
        <v>311</v>
      </c>
      <c r="E54" s="305" t="s">
        <v>314</v>
      </c>
      <c r="F54" s="305" t="s">
        <v>311</v>
      </c>
      <c r="G54" s="305" t="s">
        <v>303</v>
      </c>
      <c r="N54"/>
      <c r="O54"/>
      <c r="P54"/>
      <c r="Q54"/>
      <c r="R54" s="311"/>
      <c r="T54" s="291"/>
    </row>
    <row r="55" spans="1:20" ht="18.75" customHeight="1" x14ac:dyDescent="0.25">
      <c r="A55" s="85" t="s">
        <v>127</v>
      </c>
      <c r="B55" s="17" t="s">
        <v>31</v>
      </c>
      <c r="C55" s="108" t="s">
        <v>125</v>
      </c>
      <c r="D55" s="110">
        <v>67.3</v>
      </c>
      <c r="E55" s="110">
        <v>72.3</v>
      </c>
      <c r="F55" s="110">
        <v>133.6</v>
      </c>
      <c r="G55" s="110">
        <v>114</v>
      </c>
    </row>
    <row r="56" spans="1:20" x14ac:dyDescent="0.25">
      <c r="A56" s="17"/>
      <c r="C56" s="110"/>
      <c r="D56" s="110"/>
      <c r="E56" s="110"/>
      <c r="F56" s="110"/>
      <c r="G56" s="110"/>
    </row>
    <row r="57" spans="1:20" x14ac:dyDescent="0.25">
      <c r="A57" s="17"/>
    </row>
    <row r="58" spans="1:20" x14ac:dyDescent="0.25">
      <c r="A58" s="17"/>
    </row>
  </sheetData>
  <mergeCells count="6">
    <mergeCell ref="C5:F5"/>
    <mergeCell ref="C4:F4"/>
    <mergeCell ref="C6:C7"/>
    <mergeCell ref="D6:D7"/>
    <mergeCell ref="E6:E7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3" orientation="portrait" r:id="rId1"/>
  <headerFooter scaleWithDoc="0">
    <oddHeader>&amp;L&amp;"Times New Roman,Normalny"38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57"/>
  <sheetViews>
    <sheetView topLeftCell="A40" workbookViewId="0">
      <selection activeCell="C2" sqref="C2"/>
    </sheetView>
  </sheetViews>
  <sheetFormatPr defaultRowHeight="15.75" x14ac:dyDescent="0.25"/>
  <cols>
    <col min="1" max="1" width="44.85546875" style="118" customWidth="1"/>
    <col min="2" max="2" width="12.7109375" style="118" customWidth="1"/>
    <col min="3" max="4" width="10.7109375" style="118" customWidth="1"/>
    <col min="5" max="5" width="17.140625" style="118" customWidth="1"/>
    <col min="6" max="6" width="17.7109375" style="118" customWidth="1"/>
    <col min="7" max="7" width="15" style="118" customWidth="1"/>
    <col min="8" max="10" width="9.140625" style="118"/>
    <col min="11" max="12" width="10.5703125" style="118" bestFit="1" customWidth="1"/>
    <col min="13" max="16384" width="9.140625" style="118"/>
  </cols>
  <sheetData>
    <row r="1" spans="1:10" x14ac:dyDescent="0.25">
      <c r="A1" s="234" t="s">
        <v>1012</v>
      </c>
      <c r="B1" s="191"/>
      <c r="C1" s="191"/>
      <c r="D1" s="191"/>
      <c r="E1" s="191"/>
      <c r="F1" s="191"/>
      <c r="G1" s="191"/>
    </row>
    <row r="2" spans="1:10" x14ac:dyDescent="0.25">
      <c r="A2" s="234" t="s">
        <v>702</v>
      </c>
      <c r="B2" s="191"/>
      <c r="C2" s="191"/>
      <c r="D2" s="191"/>
      <c r="E2" s="191"/>
      <c r="F2" s="191"/>
      <c r="G2" s="191"/>
    </row>
    <row r="3" spans="1:10" ht="15.95" customHeight="1" x14ac:dyDescent="0.25">
      <c r="A3" s="250" t="s">
        <v>1055</v>
      </c>
      <c r="B3" s="191"/>
      <c r="C3" s="191"/>
      <c r="D3" s="191"/>
      <c r="E3" s="191"/>
      <c r="F3" s="191"/>
      <c r="G3" s="191"/>
    </row>
    <row r="4" spans="1:10" ht="12.75" customHeight="1" x14ac:dyDescent="0.25">
      <c r="A4" s="250" t="s">
        <v>1112</v>
      </c>
      <c r="B4" s="191"/>
      <c r="C4" s="191"/>
      <c r="D4" s="191"/>
      <c r="E4" s="191"/>
      <c r="F4" s="191"/>
      <c r="G4" s="191"/>
    </row>
    <row r="5" spans="1:10" ht="11.25" customHeight="1" x14ac:dyDescent="0.25">
      <c r="A5" s="217"/>
      <c r="B5" s="197"/>
      <c r="C5" s="421" t="s">
        <v>0</v>
      </c>
      <c r="D5" s="423"/>
      <c r="E5" s="421" t="s">
        <v>1104</v>
      </c>
      <c r="F5" s="422"/>
      <c r="G5" s="422"/>
      <c r="J5" s="222"/>
    </row>
    <row r="6" spans="1:10" x14ac:dyDescent="0.25">
      <c r="A6" s="218" t="s">
        <v>1</v>
      </c>
      <c r="B6" s="219" t="s">
        <v>5</v>
      </c>
      <c r="C6" s="424" t="s">
        <v>44</v>
      </c>
      <c r="D6" s="426"/>
      <c r="E6" s="410" t="s">
        <v>232</v>
      </c>
      <c r="F6" s="413"/>
      <c r="G6" s="413"/>
    </row>
    <row r="7" spans="1:10" x14ac:dyDescent="0.25">
      <c r="A7" s="220" t="s">
        <v>29</v>
      </c>
      <c r="B7" s="221" t="s">
        <v>47</v>
      </c>
      <c r="C7" s="219" t="s">
        <v>2</v>
      </c>
      <c r="D7" s="219" t="s">
        <v>3</v>
      </c>
      <c r="E7" s="12" t="s">
        <v>235</v>
      </c>
      <c r="F7" s="10" t="s">
        <v>238</v>
      </c>
      <c r="G7" s="370" t="s">
        <v>236</v>
      </c>
    </row>
    <row r="8" spans="1:10" ht="31.5" x14ac:dyDescent="0.25">
      <c r="B8" s="221"/>
      <c r="C8" s="389" t="s">
        <v>46</v>
      </c>
      <c r="D8" s="389" t="s">
        <v>45</v>
      </c>
      <c r="E8" s="386" t="s">
        <v>234</v>
      </c>
      <c r="F8" s="390" t="s">
        <v>237</v>
      </c>
      <c r="G8" s="391" t="s">
        <v>233</v>
      </c>
    </row>
    <row r="9" spans="1:10" x14ac:dyDescent="0.25">
      <c r="A9" s="236"/>
      <c r="B9" s="249"/>
      <c r="C9" s="429" t="s">
        <v>86</v>
      </c>
      <c r="D9" s="430"/>
      <c r="E9" s="430"/>
      <c r="F9" s="430"/>
      <c r="G9" s="241"/>
    </row>
    <row r="10" spans="1:10" ht="6" customHeight="1" x14ac:dyDescent="0.25">
      <c r="A10" s="198"/>
      <c r="B10" s="256"/>
      <c r="C10" s="261"/>
      <c r="D10" s="256"/>
      <c r="E10" s="256"/>
      <c r="F10" s="256"/>
      <c r="G10" s="211"/>
    </row>
    <row r="11" spans="1:10" x14ac:dyDescent="0.25">
      <c r="A11" s="191"/>
      <c r="B11" s="109"/>
      <c r="C11" s="109"/>
      <c r="D11" s="109"/>
      <c r="E11" s="109"/>
      <c r="F11" s="109"/>
      <c r="G11" s="186"/>
    </row>
    <row r="12" spans="1:10" x14ac:dyDescent="0.25">
      <c r="A12" s="119" t="s">
        <v>32</v>
      </c>
      <c r="B12" s="310" t="s">
        <v>698</v>
      </c>
      <c r="C12" s="310" t="s">
        <v>371</v>
      </c>
      <c r="D12" s="310" t="s">
        <v>1077</v>
      </c>
      <c r="E12" s="310" t="s">
        <v>699</v>
      </c>
      <c r="F12" s="310" t="s">
        <v>1085</v>
      </c>
      <c r="G12" s="310" t="s">
        <v>405</v>
      </c>
      <c r="I12" s="120"/>
      <c r="J12" s="120"/>
    </row>
    <row r="13" spans="1:10" x14ac:dyDescent="0.25">
      <c r="A13" s="242" t="s">
        <v>33</v>
      </c>
      <c r="B13" s="110"/>
      <c r="C13" s="110"/>
      <c r="D13" s="110"/>
      <c r="E13" s="110"/>
      <c r="F13" s="110"/>
      <c r="G13" s="110"/>
      <c r="I13" s="120"/>
      <c r="J13" s="120"/>
    </row>
    <row r="14" spans="1:10" x14ac:dyDescent="0.25">
      <c r="A14" s="243"/>
      <c r="B14" s="110"/>
      <c r="C14" s="110"/>
      <c r="D14" s="110"/>
      <c r="E14" s="110"/>
      <c r="F14" s="110"/>
      <c r="G14" s="110"/>
      <c r="I14" s="120"/>
      <c r="J14" s="120"/>
    </row>
    <row r="15" spans="1:10" x14ac:dyDescent="0.25">
      <c r="A15" s="119" t="s">
        <v>69</v>
      </c>
      <c r="B15" s="110"/>
      <c r="C15" s="110"/>
      <c r="D15" s="110"/>
      <c r="E15" s="110"/>
      <c r="F15" s="110"/>
      <c r="G15" s="110"/>
      <c r="I15" s="120"/>
      <c r="J15" s="120"/>
    </row>
    <row r="16" spans="1:10" x14ac:dyDescent="0.25">
      <c r="A16" s="238"/>
      <c r="B16" s="110"/>
      <c r="C16" s="110"/>
      <c r="D16" s="110"/>
      <c r="E16" s="110"/>
      <c r="F16" s="110"/>
      <c r="G16" s="110"/>
      <c r="I16" s="120"/>
      <c r="J16" s="120"/>
    </row>
    <row r="17" spans="1:10" x14ac:dyDescent="0.25">
      <c r="A17" s="119" t="s">
        <v>39</v>
      </c>
      <c r="B17" s="305" t="s">
        <v>521</v>
      </c>
      <c r="C17" s="305" t="s">
        <v>308</v>
      </c>
      <c r="D17" s="305" t="s">
        <v>422</v>
      </c>
      <c r="E17" s="305" t="s">
        <v>432</v>
      </c>
      <c r="F17" s="305" t="s">
        <v>313</v>
      </c>
      <c r="G17" s="305" t="s">
        <v>413</v>
      </c>
      <c r="I17" s="120"/>
      <c r="J17" s="120"/>
    </row>
    <row r="18" spans="1:10" x14ac:dyDescent="0.25">
      <c r="A18" s="242" t="s">
        <v>40</v>
      </c>
      <c r="B18" s="110"/>
      <c r="C18" s="110"/>
      <c r="D18" s="110"/>
      <c r="E18" s="110"/>
      <c r="F18" s="110"/>
      <c r="G18" s="110"/>
      <c r="I18" s="120"/>
      <c r="J18" s="120"/>
    </row>
    <row r="19" spans="1:10" x14ac:dyDescent="0.25">
      <c r="A19" s="242"/>
      <c r="B19" s="110"/>
      <c r="C19" s="110"/>
      <c r="D19" s="110"/>
      <c r="E19" s="110"/>
      <c r="F19" s="110"/>
      <c r="G19" s="110"/>
      <c r="I19" s="120"/>
      <c r="J19" s="120"/>
    </row>
    <row r="20" spans="1:10" x14ac:dyDescent="0.25">
      <c r="A20" s="119" t="s">
        <v>108</v>
      </c>
      <c r="B20" s="305" t="s">
        <v>468</v>
      </c>
      <c r="C20" s="305" t="s">
        <v>239</v>
      </c>
      <c r="D20" s="305" t="s">
        <v>468</v>
      </c>
      <c r="E20" s="305" t="s">
        <v>301</v>
      </c>
      <c r="F20" s="305" t="s">
        <v>433</v>
      </c>
      <c r="G20" s="305" t="s">
        <v>398</v>
      </c>
      <c r="I20" s="120"/>
      <c r="J20" s="120"/>
    </row>
    <row r="21" spans="1:10" x14ac:dyDescent="0.25">
      <c r="A21" s="242" t="s">
        <v>41</v>
      </c>
      <c r="B21" s="110"/>
      <c r="C21" s="110"/>
      <c r="D21" s="110"/>
      <c r="E21" s="110"/>
      <c r="F21" s="110"/>
      <c r="G21" s="110"/>
      <c r="I21" s="120"/>
      <c r="J21" s="120"/>
    </row>
    <row r="22" spans="1:10" x14ac:dyDescent="0.25">
      <c r="A22" s="242"/>
      <c r="B22" s="110"/>
      <c r="C22" s="110"/>
      <c r="D22" s="110"/>
      <c r="E22" s="110"/>
      <c r="F22" s="110"/>
      <c r="G22" s="110"/>
      <c r="I22" s="120"/>
      <c r="J22" s="120"/>
    </row>
    <row r="23" spans="1:10" ht="21" customHeight="1" x14ac:dyDescent="0.25">
      <c r="A23" s="119" t="s">
        <v>148</v>
      </c>
      <c r="B23" s="305" t="s">
        <v>668</v>
      </c>
      <c r="C23" s="305" t="s">
        <v>239</v>
      </c>
      <c r="D23" s="305" t="s">
        <v>668</v>
      </c>
      <c r="E23" s="305" t="s">
        <v>313</v>
      </c>
      <c r="F23" s="305" t="s">
        <v>299</v>
      </c>
      <c r="G23" s="305" t="s">
        <v>526</v>
      </c>
      <c r="I23" s="120"/>
      <c r="J23" s="120"/>
    </row>
    <row r="24" spans="1:10" x14ac:dyDescent="0.25">
      <c r="A24" s="242" t="s">
        <v>109</v>
      </c>
      <c r="B24" s="110"/>
      <c r="C24" s="110"/>
      <c r="D24" s="110"/>
      <c r="E24" s="110"/>
      <c r="F24" s="110"/>
      <c r="G24" s="110"/>
      <c r="I24" s="120"/>
      <c r="J24" s="120"/>
    </row>
    <row r="25" spans="1:10" x14ac:dyDescent="0.25">
      <c r="A25" s="242"/>
      <c r="B25" s="110"/>
      <c r="C25" s="110"/>
      <c r="D25" s="110"/>
      <c r="E25" s="110"/>
      <c r="F25" s="110"/>
      <c r="G25" s="110"/>
      <c r="I25" s="120"/>
      <c r="J25" s="120"/>
    </row>
    <row r="26" spans="1:10" x14ac:dyDescent="0.25">
      <c r="A26" s="119" t="s">
        <v>110</v>
      </c>
      <c r="B26" s="305" t="s">
        <v>378</v>
      </c>
      <c r="C26" s="305" t="s">
        <v>303</v>
      </c>
      <c r="D26" s="305" t="s">
        <v>440</v>
      </c>
      <c r="E26" s="305" t="s">
        <v>310</v>
      </c>
      <c r="F26" s="305" t="s">
        <v>433</v>
      </c>
      <c r="G26" s="305" t="s">
        <v>329</v>
      </c>
      <c r="I26" s="120"/>
      <c r="J26" s="120"/>
    </row>
    <row r="27" spans="1:10" x14ac:dyDescent="0.25">
      <c r="A27" s="242" t="s">
        <v>111</v>
      </c>
      <c r="B27" s="110"/>
      <c r="C27" s="110"/>
      <c r="D27" s="110"/>
      <c r="E27" s="110"/>
      <c r="F27" s="110"/>
      <c r="G27" s="110"/>
      <c r="I27" s="120"/>
      <c r="J27" s="120"/>
    </row>
    <row r="28" spans="1:10" x14ac:dyDescent="0.25">
      <c r="A28" s="242"/>
      <c r="B28" s="110"/>
      <c r="C28" s="110"/>
      <c r="D28" s="110"/>
      <c r="E28" s="110"/>
      <c r="F28" s="110"/>
      <c r="G28" s="110"/>
      <c r="I28" s="120"/>
      <c r="J28" s="120"/>
    </row>
    <row r="29" spans="1:10" x14ac:dyDescent="0.25">
      <c r="A29" s="119" t="s">
        <v>112</v>
      </c>
      <c r="B29" s="305" t="s">
        <v>375</v>
      </c>
      <c r="C29" s="305" t="s">
        <v>239</v>
      </c>
      <c r="D29" s="305" t="s">
        <v>375</v>
      </c>
      <c r="E29" s="305" t="s">
        <v>390</v>
      </c>
      <c r="F29" s="305" t="s">
        <v>308</v>
      </c>
      <c r="G29" s="305" t="s">
        <v>381</v>
      </c>
      <c r="I29" s="120"/>
      <c r="J29" s="120"/>
    </row>
    <row r="30" spans="1:10" x14ac:dyDescent="0.25">
      <c r="A30" s="242" t="s">
        <v>113</v>
      </c>
      <c r="B30" s="110"/>
      <c r="C30" s="110"/>
      <c r="D30" s="110"/>
      <c r="E30" s="110"/>
      <c r="F30" s="110"/>
      <c r="G30" s="110"/>
      <c r="I30" s="120"/>
      <c r="J30" s="120"/>
    </row>
    <row r="31" spans="1:10" x14ac:dyDescent="0.25">
      <c r="A31" s="242"/>
      <c r="B31" s="110"/>
      <c r="C31" s="110"/>
      <c r="D31" s="110"/>
      <c r="E31" s="110"/>
      <c r="F31" s="110"/>
      <c r="G31" s="110"/>
      <c r="I31" s="120"/>
      <c r="J31" s="120"/>
    </row>
    <row r="32" spans="1:10" x14ac:dyDescent="0.25">
      <c r="A32" s="119" t="s">
        <v>114</v>
      </c>
      <c r="B32" s="305" t="s">
        <v>378</v>
      </c>
      <c r="C32" s="305" t="s">
        <v>239</v>
      </c>
      <c r="D32" s="305" t="s">
        <v>378</v>
      </c>
      <c r="E32" s="305" t="s">
        <v>309</v>
      </c>
      <c r="F32" s="305" t="s">
        <v>303</v>
      </c>
      <c r="G32" s="305" t="s">
        <v>303</v>
      </c>
      <c r="I32" s="120"/>
      <c r="J32" s="120"/>
    </row>
    <row r="33" spans="1:10" x14ac:dyDescent="0.25">
      <c r="A33" s="242" t="s">
        <v>115</v>
      </c>
      <c r="B33" s="110"/>
      <c r="C33" s="110"/>
      <c r="D33" s="110"/>
      <c r="E33" s="110"/>
      <c r="F33" s="110"/>
      <c r="G33" s="110"/>
      <c r="I33" s="120"/>
      <c r="J33" s="120"/>
    </row>
    <row r="34" spans="1:10" x14ac:dyDescent="0.25">
      <c r="A34" s="242"/>
      <c r="B34" s="110"/>
      <c r="C34" s="110"/>
      <c r="D34" s="110"/>
      <c r="E34" s="110"/>
      <c r="F34" s="110"/>
      <c r="G34" s="110"/>
      <c r="I34" s="120"/>
      <c r="J34" s="120"/>
    </row>
    <row r="35" spans="1:10" x14ac:dyDescent="0.25">
      <c r="A35" s="119" t="s">
        <v>116</v>
      </c>
      <c r="B35" s="305" t="s">
        <v>283</v>
      </c>
      <c r="C35" s="305" t="s">
        <v>239</v>
      </c>
      <c r="D35" s="305" t="s">
        <v>283</v>
      </c>
      <c r="E35" s="305" t="s">
        <v>433</v>
      </c>
      <c r="F35" s="305" t="s">
        <v>239</v>
      </c>
      <c r="G35" s="305" t="s">
        <v>288</v>
      </c>
      <c r="I35" s="120"/>
      <c r="J35" s="120"/>
    </row>
    <row r="36" spans="1:10" x14ac:dyDescent="0.25">
      <c r="A36" s="242" t="s">
        <v>117</v>
      </c>
      <c r="B36" s="110"/>
      <c r="C36" s="110"/>
      <c r="D36" s="110"/>
      <c r="E36" s="110"/>
      <c r="F36" s="110"/>
      <c r="G36" s="110"/>
      <c r="I36" s="120"/>
      <c r="J36" s="120"/>
    </row>
    <row r="37" spans="1:10" x14ac:dyDescent="0.25">
      <c r="A37" s="242"/>
      <c r="B37" s="110"/>
      <c r="C37" s="110"/>
      <c r="D37" s="110"/>
      <c r="E37" s="110"/>
      <c r="F37" s="110"/>
      <c r="G37" s="110"/>
      <c r="I37" s="120"/>
      <c r="J37" s="120"/>
    </row>
    <row r="38" spans="1:10" ht="31.5" x14ac:dyDescent="0.25">
      <c r="A38" s="119" t="s">
        <v>186</v>
      </c>
      <c r="B38" s="305" t="s">
        <v>338</v>
      </c>
      <c r="C38" s="305" t="s">
        <v>308</v>
      </c>
      <c r="D38" s="305" t="s">
        <v>291</v>
      </c>
      <c r="E38" s="305" t="s">
        <v>375</v>
      </c>
      <c r="F38" s="305" t="s">
        <v>692</v>
      </c>
      <c r="G38" s="305" t="s">
        <v>381</v>
      </c>
      <c r="I38" s="120"/>
      <c r="J38" s="120"/>
    </row>
    <row r="39" spans="1:10" ht="17.25" customHeight="1" x14ac:dyDescent="0.25">
      <c r="A39" s="242" t="s">
        <v>119</v>
      </c>
      <c r="B39" s="110"/>
      <c r="C39" s="110"/>
      <c r="D39" s="110"/>
      <c r="E39" s="110"/>
      <c r="F39" s="110"/>
      <c r="G39" s="110"/>
      <c r="I39" s="120"/>
      <c r="J39" s="120"/>
    </row>
    <row r="40" spans="1:10" x14ac:dyDescent="0.25">
      <c r="A40" s="242"/>
      <c r="B40" s="110"/>
      <c r="C40" s="110"/>
      <c r="D40" s="110"/>
      <c r="E40" s="110"/>
      <c r="F40" s="110"/>
      <c r="G40" s="110"/>
      <c r="I40" s="120"/>
      <c r="J40" s="120"/>
    </row>
    <row r="41" spans="1:10" ht="18.75" x14ac:dyDescent="0.25">
      <c r="A41" s="119" t="s">
        <v>147</v>
      </c>
      <c r="B41" s="305" t="s">
        <v>334</v>
      </c>
      <c r="C41" s="305" t="s">
        <v>239</v>
      </c>
      <c r="D41" s="305" t="s">
        <v>334</v>
      </c>
      <c r="E41" s="305" t="s">
        <v>329</v>
      </c>
      <c r="F41" s="305" t="s">
        <v>654</v>
      </c>
      <c r="G41" s="305" t="s">
        <v>654</v>
      </c>
      <c r="I41" s="120"/>
      <c r="J41" s="120"/>
    </row>
    <row r="42" spans="1:10" x14ac:dyDescent="0.25">
      <c r="A42" s="242" t="s">
        <v>120</v>
      </c>
      <c r="B42" s="110"/>
      <c r="C42" s="110"/>
      <c r="D42" s="110"/>
      <c r="E42" s="110"/>
      <c r="F42" s="110"/>
      <c r="G42" s="110"/>
      <c r="I42" s="120"/>
      <c r="J42" s="120"/>
    </row>
    <row r="43" spans="1:10" x14ac:dyDescent="0.25">
      <c r="A43" s="242"/>
      <c r="B43" s="110"/>
      <c r="C43" s="110"/>
      <c r="D43" s="110"/>
      <c r="E43" s="110"/>
      <c r="F43" s="110"/>
      <c r="G43" s="110"/>
      <c r="I43" s="120"/>
      <c r="J43" s="120"/>
    </row>
    <row r="44" spans="1:10" ht="34.5" x14ac:dyDescent="0.25">
      <c r="A44" s="119" t="s">
        <v>131</v>
      </c>
      <c r="B44" s="305" t="s">
        <v>479</v>
      </c>
      <c r="C44" s="305" t="s">
        <v>479</v>
      </c>
      <c r="D44" s="305" t="s">
        <v>239</v>
      </c>
      <c r="E44" s="305" t="s">
        <v>413</v>
      </c>
      <c r="F44" s="305" t="s">
        <v>314</v>
      </c>
      <c r="G44" s="305" t="s">
        <v>239</v>
      </c>
      <c r="I44" s="120"/>
      <c r="J44" s="120"/>
    </row>
    <row r="45" spans="1:10" ht="31.5" x14ac:dyDescent="0.25">
      <c r="A45" s="242" t="s">
        <v>67</v>
      </c>
      <c r="B45" s="110"/>
      <c r="C45" s="110"/>
      <c r="D45" s="110"/>
      <c r="E45" s="110"/>
      <c r="F45" s="110"/>
      <c r="G45" s="110"/>
      <c r="I45" s="120"/>
      <c r="J45" s="120"/>
    </row>
    <row r="46" spans="1:10" x14ac:dyDescent="0.25">
      <c r="A46" s="243"/>
      <c r="B46" s="110"/>
      <c r="C46" s="110"/>
      <c r="D46" s="110"/>
      <c r="E46" s="110"/>
      <c r="F46" s="110"/>
      <c r="G46" s="110"/>
      <c r="I46" s="120"/>
      <c r="J46" s="120"/>
    </row>
    <row r="47" spans="1:10" x14ac:dyDescent="0.25">
      <c r="A47" s="119" t="s">
        <v>42</v>
      </c>
      <c r="B47" s="305" t="s">
        <v>382</v>
      </c>
      <c r="C47" s="305" t="s">
        <v>301</v>
      </c>
      <c r="D47" s="305" t="s">
        <v>288</v>
      </c>
      <c r="E47" s="305" t="s">
        <v>654</v>
      </c>
      <c r="F47" s="305" t="s">
        <v>654</v>
      </c>
      <c r="G47" s="305" t="s">
        <v>654</v>
      </c>
      <c r="I47" s="120"/>
      <c r="J47" s="120"/>
    </row>
    <row r="48" spans="1:10" x14ac:dyDescent="0.25">
      <c r="A48" s="242" t="s">
        <v>43</v>
      </c>
      <c r="B48" s="110"/>
      <c r="C48" s="110"/>
      <c r="D48" s="110"/>
      <c r="E48" s="110"/>
      <c r="F48" s="110"/>
      <c r="G48" s="110"/>
      <c r="I48" s="120"/>
      <c r="J48" s="120"/>
    </row>
    <row r="49" spans="1:10" x14ac:dyDescent="0.25">
      <c r="A49" s="242"/>
      <c r="B49" s="110"/>
      <c r="C49" s="110"/>
      <c r="D49" s="110"/>
      <c r="E49" s="110"/>
      <c r="F49" s="110"/>
      <c r="G49" s="110"/>
      <c r="I49" s="120"/>
      <c r="J49" s="120"/>
    </row>
    <row r="50" spans="1:10" x14ac:dyDescent="0.25">
      <c r="A50" s="119" t="s">
        <v>121</v>
      </c>
      <c r="B50" s="305" t="s">
        <v>299</v>
      </c>
      <c r="C50" s="305" t="s">
        <v>384</v>
      </c>
      <c r="D50" s="305" t="s">
        <v>303</v>
      </c>
      <c r="E50" s="305" t="s">
        <v>316</v>
      </c>
      <c r="F50" s="305" t="s">
        <v>288</v>
      </c>
      <c r="G50" s="305" t="s">
        <v>692</v>
      </c>
      <c r="I50" s="120"/>
      <c r="J50" s="120"/>
    </row>
    <row r="51" spans="1:10" x14ac:dyDescent="0.25">
      <c r="A51" s="242" t="s">
        <v>122</v>
      </c>
      <c r="B51" s="110"/>
      <c r="C51" s="110"/>
      <c r="D51" s="110"/>
      <c r="E51" s="110"/>
      <c r="F51" s="110"/>
      <c r="G51" s="110"/>
      <c r="I51" s="120"/>
      <c r="J51" s="120"/>
    </row>
    <row r="52" spans="1:10" x14ac:dyDescent="0.25">
      <c r="A52" s="242"/>
      <c r="B52" s="110"/>
      <c r="C52" s="110"/>
      <c r="D52" s="110"/>
      <c r="E52" s="110"/>
      <c r="F52" s="110"/>
      <c r="G52" s="110"/>
      <c r="I52" s="120"/>
      <c r="J52" s="120"/>
    </row>
    <row r="53" spans="1:10" ht="31.5" x14ac:dyDescent="0.25">
      <c r="A53" s="119" t="s">
        <v>133</v>
      </c>
      <c r="B53" s="305" t="s">
        <v>314</v>
      </c>
      <c r="C53" s="305" t="s">
        <v>654</v>
      </c>
      <c r="D53" s="305" t="s">
        <v>294</v>
      </c>
      <c r="E53" s="305" t="s">
        <v>308</v>
      </c>
      <c r="F53" s="305" t="s">
        <v>308</v>
      </c>
      <c r="G53" s="305" t="s">
        <v>294</v>
      </c>
      <c r="I53" s="120"/>
      <c r="J53" s="120"/>
    </row>
    <row r="54" spans="1:10" x14ac:dyDescent="0.25">
      <c r="A54" s="242" t="s">
        <v>123</v>
      </c>
      <c r="B54" s="110"/>
      <c r="C54" s="110"/>
      <c r="D54" s="110"/>
      <c r="E54" s="110"/>
      <c r="F54" s="110"/>
      <c r="G54" s="110"/>
      <c r="I54" s="120"/>
      <c r="J54" s="120"/>
    </row>
    <row r="55" spans="1:10" x14ac:dyDescent="0.25">
      <c r="B55" s="199"/>
      <c r="C55" s="199"/>
      <c r="D55" s="199"/>
      <c r="E55" s="199"/>
      <c r="F55" s="199"/>
      <c r="G55" s="199"/>
    </row>
    <row r="56" spans="1:10" x14ac:dyDescent="0.25">
      <c r="A56" s="86" t="s">
        <v>126</v>
      </c>
      <c r="B56" s="199">
        <v>0.7</v>
      </c>
      <c r="C56" s="306" t="s">
        <v>239</v>
      </c>
      <c r="D56" s="199">
        <v>0.7</v>
      </c>
      <c r="E56" s="199">
        <v>0.1</v>
      </c>
      <c r="F56" s="306" t="s">
        <v>239</v>
      </c>
      <c r="G56" s="199">
        <v>0.6</v>
      </c>
    </row>
    <row r="57" spans="1:10" x14ac:dyDescent="0.25">
      <c r="A57" s="85" t="s">
        <v>127</v>
      </c>
      <c r="B57" s="199"/>
      <c r="C57" s="199"/>
      <c r="D57" s="199"/>
      <c r="E57" s="199"/>
      <c r="F57" s="199"/>
      <c r="G57" s="199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scaleWithDoc="0">
    <oddHeader>&amp;R&amp;"Times New Roman,Normalny"39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72"/>
  <sheetViews>
    <sheetView workbookViewId="0">
      <selection activeCell="D2" sqref="D2"/>
    </sheetView>
  </sheetViews>
  <sheetFormatPr defaultRowHeight="15.75" x14ac:dyDescent="0.25"/>
  <cols>
    <col min="1" max="1" width="48.140625" style="17" customWidth="1"/>
    <col min="2" max="2" width="2.85546875" style="274" customWidth="1"/>
    <col min="3" max="5" width="11.7109375" style="1" customWidth="1"/>
    <col min="6" max="6" width="11.7109375" style="118" customWidth="1"/>
    <col min="7" max="7" width="15.140625" style="1" customWidth="1"/>
    <col min="8" max="8" width="9.140625" style="1"/>
    <col min="9" max="9" width="10.5703125" style="1" bestFit="1" customWidth="1"/>
    <col min="10" max="10" width="11" style="1" customWidth="1"/>
    <col min="11" max="11" width="10.85546875" style="1" customWidth="1"/>
    <col min="12" max="12" width="10.7109375" style="1" customWidth="1"/>
    <col min="13" max="13" width="13.85546875" style="1" customWidth="1"/>
    <col min="14" max="16384" width="9.140625" style="1"/>
  </cols>
  <sheetData>
    <row r="1" spans="1:14" x14ac:dyDescent="0.25">
      <c r="A1" s="86" t="s">
        <v>1086</v>
      </c>
    </row>
    <row r="2" spans="1:14" x14ac:dyDescent="0.25">
      <c r="A2" s="85" t="s">
        <v>1087</v>
      </c>
    </row>
    <row r="3" spans="1:14" ht="15.95" customHeight="1" x14ac:dyDescent="0.25"/>
    <row r="4" spans="1:14" x14ac:dyDescent="0.25">
      <c r="A4" s="36" t="s">
        <v>1</v>
      </c>
      <c r="B4" s="275"/>
      <c r="C4" s="408" t="s">
        <v>62</v>
      </c>
      <c r="D4" s="412"/>
      <c r="E4" s="412"/>
      <c r="F4" s="409"/>
      <c r="G4" s="398" t="s">
        <v>38</v>
      </c>
    </row>
    <row r="5" spans="1:14" ht="18.75" customHeight="1" x14ac:dyDescent="0.25">
      <c r="A5" s="27" t="s">
        <v>29</v>
      </c>
      <c r="B5" s="276"/>
      <c r="C5" s="410" t="s">
        <v>1097</v>
      </c>
      <c r="D5" s="413"/>
      <c r="E5" s="413"/>
      <c r="F5" s="411"/>
      <c r="G5" s="14" t="s">
        <v>28</v>
      </c>
    </row>
    <row r="6" spans="1:14" x14ac:dyDescent="0.25">
      <c r="A6" s="238" t="s">
        <v>71</v>
      </c>
      <c r="B6" s="276"/>
      <c r="C6" s="416" t="s">
        <v>34</v>
      </c>
      <c r="D6" s="416" t="s">
        <v>35</v>
      </c>
      <c r="E6" s="416" t="s">
        <v>36</v>
      </c>
      <c r="F6" s="427" t="s">
        <v>37</v>
      </c>
      <c r="G6" s="19" t="s">
        <v>64</v>
      </c>
    </row>
    <row r="7" spans="1:14" x14ac:dyDescent="0.25">
      <c r="A7" s="281" t="s">
        <v>70</v>
      </c>
      <c r="C7" s="418"/>
      <c r="D7" s="418"/>
      <c r="E7" s="418"/>
      <c r="F7" s="434"/>
      <c r="G7" s="25" t="s">
        <v>65</v>
      </c>
    </row>
    <row r="8" spans="1:14" x14ac:dyDescent="0.25">
      <c r="A8" s="273"/>
      <c r="B8" s="277"/>
      <c r="C8" s="432" t="s">
        <v>73</v>
      </c>
      <c r="D8" s="433"/>
      <c r="E8" s="433"/>
      <c r="F8" s="433"/>
      <c r="G8" s="433"/>
    </row>
    <row r="9" spans="1:14" ht="8.25" customHeight="1" x14ac:dyDescent="0.25">
      <c r="C9" s="15"/>
      <c r="D9" s="15"/>
      <c r="E9" s="15"/>
      <c r="F9" s="197"/>
      <c r="G9" s="48"/>
    </row>
    <row r="10" spans="1:14" x14ac:dyDescent="0.25">
      <c r="A10" s="100" t="s">
        <v>4</v>
      </c>
      <c r="B10" s="280" t="s">
        <v>30</v>
      </c>
      <c r="C10" s="310" t="s">
        <v>511</v>
      </c>
      <c r="D10" s="310" t="s">
        <v>512</v>
      </c>
      <c r="E10" s="310" t="s">
        <v>513</v>
      </c>
      <c r="F10" s="310" t="s">
        <v>698</v>
      </c>
      <c r="G10" s="310" t="s">
        <v>514</v>
      </c>
      <c r="H10" s="284"/>
      <c r="I10" s="363"/>
      <c r="J10" s="363"/>
      <c r="K10" s="363"/>
      <c r="L10" s="363"/>
      <c r="M10" s="364"/>
    </row>
    <row r="11" spans="1:14" x14ac:dyDescent="0.25">
      <c r="A11" s="32" t="s">
        <v>33</v>
      </c>
      <c r="B11" s="276" t="s">
        <v>31</v>
      </c>
      <c r="C11" s="108" t="s">
        <v>1072</v>
      </c>
      <c r="D11" s="108">
        <v>100.3</v>
      </c>
      <c r="E11" s="108">
        <v>97.7</v>
      </c>
      <c r="F11" s="108">
        <v>86.7</v>
      </c>
      <c r="G11" s="108">
        <v>127.2</v>
      </c>
      <c r="I11" s="147"/>
      <c r="J11" s="147"/>
      <c r="K11" s="147"/>
      <c r="L11" s="147"/>
      <c r="M11" s="362"/>
    </row>
    <row r="12" spans="1:14" ht="8.25" customHeight="1" x14ac:dyDescent="0.25">
      <c r="A12" s="47"/>
      <c r="C12" s="108"/>
      <c r="D12" s="108"/>
      <c r="E12" s="108"/>
      <c r="F12" s="108"/>
      <c r="G12" s="108"/>
    </row>
    <row r="13" spans="1:14" ht="31.5" x14ac:dyDescent="0.25">
      <c r="A13" s="100" t="s">
        <v>187</v>
      </c>
      <c r="B13" s="274" t="s">
        <v>30</v>
      </c>
      <c r="C13" s="305" t="s">
        <v>292</v>
      </c>
      <c r="D13" s="305" t="s">
        <v>442</v>
      </c>
      <c r="E13" s="305" t="s">
        <v>375</v>
      </c>
      <c r="F13" s="305" t="s">
        <v>334</v>
      </c>
      <c r="G13" s="305" t="s">
        <v>442</v>
      </c>
    </row>
    <row r="14" spans="1:14" x14ac:dyDescent="0.25">
      <c r="A14" s="56" t="s">
        <v>174</v>
      </c>
      <c r="B14" s="274" t="s">
        <v>31</v>
      </c>
      <c r="C14" s="108" t="s">
        <v>1072</v>
      </c>
      <c r="D14" s="108">
        <v>89.4</v>
      </c>
      <c r="E14" s="108">
        <v>97.4</v>
      </c>
      <c r="F14" s="108">
        <v>92.7</v>
      </c>
      <c r="G14" s="108">
        <v>114.1</v>
      </c>
    </row>
    <row r="15" spans="1:14" ht="8.25" customHeight="1" x14ac:dyDescent="0.25">
      <c r="A15" s="47"/>
      <c r="C15" s="108"/>
      <c r="D15" s="108"/>
      <c r="E15" s="108"/>
      <c r="F15" s="108"/>
      <c r="G15" s="108"/>
    </row>
    <row r="16" spans="1:14" x14ac:dyDescent="0.25">
      <c r="A16" s="100" t="s">
        <v>49</v>
      </c>
      <c r="B16" s="274" t="s">
        <v>30</v>
      </c>
      <c r="C16" s="305" t="s">
        <v>700</v>
      </c>
      <c r="D16" s="305" t="s">
        <v>386</v>
      </c>
      <c r="E16" s="305" t="s">
        <v>467</v>
      </c>
      <c r="F16" s="305" t="s">
        <v>444</v>
      </c>
      <c r="G16" s="305" t="s">
        <v>409</v>
      </c>
      <c r="I16" s="147"/>
      <c r="J16" s="147"/>
      <c r="K16" s="147"/>
      <c r="L16" s="147"/>
      <c r="M16" s="362"/>
      <c r="N16" s="147"/>
    </row>
    <row r="17" spans="1:14" x14ac:dyDescent="0.25">
      <c r="A17" s="56" t="s">
        <v>50</v>
      </c>
      <c r="B17" s="274" t="s">
        <v>31</v>
      </c>
      <c r="C17" s="108" t="s">
        <v>1072</v>
      </c>
      <c r="D17" s="108">
        <v>98.4</v>
      </c>
      <c r="E17" s="108">
        <v>105.2</v>
      </c>
      <c r="F17" s="108">
        <v>95.5</v>
      </c>
      <c r="G17" s="108">
        <v>115.6</v>
      </c>
    </row>
    <row r="18" spans="1:14" ht="8.25" customHeight="1" x14ac:dyDescent="0.25">
      <c r="A18" s="56"/>
      <c r="C18" s="108"/>
      <c r="D18" s="108"/>
      <c r="E18" s="108"/>
      <c r="F18" s="108"/>
      <c r="G18" s="108"/>
    </row>
    <row r="19" spans="1:14" ht="18.75" customHeight="1" x14ac:dyDescent="0.25">
      <c r="A19" s="101" t="s">
        <v>72</v>
      </c>
      <c r="B19" s="276"/>
      <c r="C19" s="108"/>
      <c r="D19" s="108"/>
      <c r="E19" s="108"/>
      <c r="F19" s="108"/>
      <c r="G19" s="108"/>
    </row>
    <row r="20" spans="1:14" ht="18" customHeight="1" x14ac:dyDescent="0.25">
      <c r="A20" s="101"/>
      <c r="B20" s="276"/>
      <c r="C20" s="108"/>
      <c r="D20" s="108"/>
      <c r="E20" s="108"/>
      <c r="F20" s="108"/>
      <c r="G20" s="108"/>
    </row>
    <row r="21" spans="1:14" x14ac:dyDescent="0.25">
      <c r="A21" s="102" t="s">
        <v>156</v>
      </c>
      <c r="B21" s="274" t="s">
        <v>30</v>
      </c>
      <c r="C21" s="305" t="s">
        <v>314</v>
      </c>
      <c r="D21" s="305" t="s">
        <v>654</v>
      </c>
      <c r="E21" s="305" t="s">
        <v>390</v>
      </c>
      <c r="F21" s="305" t="s">
        <v>692</v>
      </c>
      <c r="G21" s="305" t="s">
        <v>692</v>
      </c>
      <c r="I21" s="147"/>
      <c r="J21" s="147"/>
      <c r="K21" s="147"/>
      <c r="L21" s="147"/>
      <c r="M21" s="362"/>
      <c r="N21" s="147"/>
    </row>
    <row r="22" spans="1:14" x14ac:dyDescent="0.25">
      <c r="A22" s="117" t="s">
        <v>163</v>
      </c>
      <c r="B22" s="278" t="s">
        <v>31</v>
      </c>
      <c r="C22" s="108" t="s">
        <v>1072</v>
      </c>
      <c r="D22" s="108">
        <v>93.2</v>
      </c>
      <c r="E22" s="108">
        <v>234.3</v>
      </c>
      <c r="F22" s="108">
        <v>60.3</v>
      </c>
      <c r="G22" s="108">
        <v>92.7</v>
      </c>
    </row>
    <row r="23" spans="1:14" ht="18.75" customHeight="1" x14ac:dyDescent="0.25">
      <c r="A23" s="103"/>
      <c r="C23" s="108"/>
      <c r="D23" s="108"/>
      <c r="E23" s="108"/>
      <c r="F23" s="108"/>
      <c r="G23" s="108"/>
    </row>
    <row r="24" spans="1:14" ht="31.5" x14ac:dyDescent="0.25">
      <c r="A24" s="102" t="s">
        <v>157</v>
      </c>
      <c r="B24" s="274" t="s">
        <v>30</v>
      </c>
      <c r="C24" s="305" t="s">
        <v>440</v>
      </c>
      <c r="D24" s="305" t="s">
        <v>529</v>
      </c>
      <c r="E24" s="305" t="s">
        <v>435</v>
      </c>
      <c r="F24" s="305" t="s">
        <v>290</v>
      </c>
      <c r="G24" s="305" t="s">
        <v>394</v>
      </c>
      <c r="I24" s="147"/>
      <c r="J24" s="147"/>
      <c r="K24" s="147"/>
      <c r="L24" s="147"/>
      <c r="M24" s="362"/>
    </row>
    <row r="25" spans="1:14" x14ac:dyDescent="0.25">
      <c r="A25" s="143" t="s">
        <v>164</v>
      </c>
      <c r="B25" s="279" t="s">
        <v>31</v>
      </c>
      <c r="C25" s="108" t="s">
        <v>1072</v>
      </c>
      <c r="D25" s="108">
        <v>104.5</v>
      </c>
      <c r="E25" s="108">
        <v>89.6</v>
      </c>
      <c r="F25" s="108">
        <v>92.5</v>
      </c>
      <c r="G25" s="108">
        <v>117.1</v>
      </c>
    </row>
    <row r="26" spans="1:14" ht="12.75" customHeight="1" x14ac:dyDescent="0.25">
      <c r="A26" s="47"/>
      <c r="C26" s="108"/>
      <c r="D26" s="108"/>
      <c r="E26" s="108"/>
      <c r="F26" s="108"/>
      <c r="G26" s="108"/>
    </row>
    <row r="27" spans="1:14" x14ac:dyDescent="0.25">
      <c r="A27" s="100" t="s">
        <v>51</v>
      </c>
      <c r="B27" s="274" t="s">
        <v>30</v>
      </c>
      <c r="C27" s="305" t="s">
        <v>411</v>
      </c>
      <c r="D27" s="305" t="s">
        <v>317</v>
      </c>
      <c r="E27" s="305" t="s">
        <v>404</v>
      </c>
      <c r="F27" s="305" t="s">
        <v>352</v>
      </c>
      <c r="G27" s="305" t="s">
        <v>425</v>
      </c>
      <c r="I27" s="147"/>
      <c r="J27" s="147"/>
      <c r="K27" s="147"/>
      <c r="L27" s="147"/>
      <c r="M27" s="362"/>
    </row>
    <row r="28" spans="1:14" ht="14.25" customHeight="1" x14ac:dyDescent="0.25">
      <c r="A28" s="56" t="s">
        <v>52</v>
      </c>
      <c r="B28" s="274" t="s">
        <v>31</v>
      </c>
      <c r="C28" s="108" t="s">
        <v>1072</v>
      </c>
      <c r="D28" s="108">
        <v>96.3</v>
      </c>
      <c r="E28" s="108">
        <v>81</v>
      </c>
      <c r="F28" s="108">
        <v>104.8</v>
      </c>
      <c r="G28" s="108">
        <v>128.9</v>
      </c>
    </row>
    <row r="29" spans="1:14" ht="21" customHeight="1" x14ac:dyDescent="0.25">
      <c r="A29" s="56"/>
      <c r="C29" s="108"/>
      <c r="D29" s="108"/>
      <c r="E29" s="108"/>
      <c r="F29" s="108"/>
      <c r="G29" s="108"/>
    </row>
    <row r="30" spans="1:14" ht="17.25" customHeight="1" x14ac:dyDescent="0.25">
      <c r="A30" s="100" t="s">
        <v>53</v>
      </c>
      <c r="B30" s="274" t="s">
        <v>30</v>
      </c>
      <c r="C30" s="305" t="s">
        <v>315</v>
      </c>
      <c r="D30" s="305" t="s">
        <v>493</v>
      </c>
      <c r="E30" s="305" t="s">
        <v>317</v>
      </c>
      <c r="F30" s="305" t="s">
        <v>391</v>
      </c>
      <c r="G30" s="305" t="s">
        <v>397</v>
      </c>
      <c r="I30" s="147"/>
      <c r="J30" s="147"/>
      <c r="K30" s="147"/>
      <c r="L30" s="147"/>
      <c r="M30" s="362"/>
      <c r="N30" s="147"/>
    </row>
    <row r="31" spans="1:14" ht="15" customHeight="1" x14ac:dyDescent="0.25">
      <c r="A31" s="56" t="s">
        <v>175</v>
      </c>
      <c r="B31" s="274" t="s">
        <v>31</v>
      </c>
      <c r="C31" s="108" t="s">
        <v>1072</v>
      </c>
      <c r="D31" s="108">
        <v>117.3</v>
      </c>
      <c r="E31" s="108">
        <v>68.900000000000006</v>
      </c>
      <c r="F31" s="108">
        <v>95.7</v>
      </c>
      <c r="G31" s="108">
        <v>123.9</v>
      </c>
    </row>
    <row r="32" spans="1:14" ht="13.5" customHeight="1" x14ac:dyDescent="0.25">
      <c r="A32" s="56"/>
      <c r="C32" s="108"/>
      <c r="D32" s="108"/>
      <c r="E32" s="108"/>
      <c r="F32" s="108"/>
      <c r="G32" s="108"/>
    </row>
    <row r="33" spans="1:15" x14ac:dyDescent="0.25">
      <c r="A33" s="101" t="s">
        <v>72</v>
      </c>
      <c r="B33" s="276"/>
      <c r="C33" s="108"/>
      <c r="D33" s="108"/>
      <c r="E33" s="108"/>
      <c r="F33" s="108"/>
      <c r="G33" s="108"/>
    </row>
    <row r="34" spans="1:15" ht="7.5" customHeight="1" x14ac:dyDescent="0.25">
      <c r="A34" s="101"/>
      <c r="B34" s="276"/>
      <c r="C34" s="108"/>
      <c r="D34" s="108"/>
      <c r="E34" s="108"/>
      <c r="F34" s="108"/>
      <c r="G34" s="108"/>
    </row>
    <row r="35" spans="1:15" x14ac:dyDescent="0.25">
      <c r="A35" s="102" t="s">
        <v>158</v>
      </c>
      <c r="B35" s="274" t="s">
        <v>30</v>
      </c>
      <c r="C35" s="305" t="s">
        <v>529</v>
      </c>
      <c r="D35" s="305" t="s">
        <v>425</v>
      </c>
      <c r="E35" s="305" t="s">
        <v>312</v>
      </c>
      <c r="F35" s="305" t="s">
        <v>379</v>
      </c>
      <c r="G35" s="305" t="s">
        <v>394</v>
      </c>
      <c r="I35" s="147"/>
      <c r="J35" s="147"/>
      <c r="K35" s="147"/>
      <c r="L35" s="147"/>
      <c r="M35" s="362"/>
      <c r="N35" s="147"/>
    </row>
    <row r="36" spans="1:15" x14ac:dyDescent="0.25">
      <c r="A36" s="143" t="s">
        <v>165</v>
      </c>
      <c r="B36" s="279" t="s">
        <v>31</v>
      </c>
      <c r="C36" s="108" t="s">
        <v>1072</v>
      </c>
      <c r="D36" s="108">
        <v>123.9</v>
      </c>
      <c r="E36" s="108">
        <v>60.1</v>
      </c>
      <c r="F36" s="108">
        <v>90.3</v>
      </c>
      <c r="G36" s="108">
        <v>146.19999999999999</v>
      </c>
    </row>
    <row r="37" spans="1:15" ht="7.5" customHeight="1" x14ac:dyDescent="0.25">
      <c r="A37" s="56"/>
      <c r="C37" s="108"/>
      <c r="D37" s="108"/>
      <c r="E37" s="108"/>
      <c r="F37" s="108"/>
      <c r="G37" s="108"/>
    </row>
    <row r="38" spans="1:15" x14ac:dyDescent="0.25">
      <c r="A38" s="100" t="s">
        <v>161</v>
      </c>
      <c r="B38" s="274" t="s">
        <v>30</v>
      </c>
      <c r="C38" s="305" t="s">
        <v>337</v>
      </c>
      <c r="D38" s="305" t="s">
        <v>372</v>
      </c>
      <c r="E38" s="305" t="s">
        <v>701</v>
      </c>
      <c r="F38" s="305" t="s">
        <v>328</v>
      </c>
      <c r="G38" s="305" t="s">
        <v>385</v>
      </c>
      <c r="I38" s="147"/>
      <c r="J38" s="147"/>
      <c r="K38" s="147"/>
      <c r="L38" s="147"/>
      <c r="M38" s="362"/>
      <c r="N38" s="147"/>
    </row>
    <row r="39" spans="1:15" ht="16.5" customHeight="1" x14ac:dyDescent="0.25">
      <c r="A39" s="106" t="s">
        <v>172</v>
      </c>
      <c r="B39" s="278" t="s">
        <v>31</v>
      </c>
      <c r="C39" s="108" t="s">
        <v>1072</v>
      </c>
      <c r="D39" s="108">
        <v>96.9</v>
      </c>
      <c r="E39" s="108">
        <v>114.7</v>
      </c>
      <c r="F39" s="108">
        <v>66.5</v>
      </c>
      <c r="G39" s="108">
        <v>136.6</v>
      </c>
    </row>
    <row r="40" spans="1:15" ht="7.5" customHeight="1" x14ac:dyDescent="0.25">
      <c r="A40" s="56"/>
      <c r="C40" s="108"/>
      <c r="D40" s="108"/>
      <c r="E40" s="108"/>
      <c r="F40" s="108"/>
      <c r="G40" s="108"/>
    </row>
    <row r="41" spans="1:15" x14ac:dyDescent="0.25">
      <c r="A41" s="101" t="s">
        <v>72</v>
      </c>
      <c r="B41" s="276"/>
      <c r="C41" s="108"/>
      <c r="D41" s="108"/>
      <c r="E41" s="108"/>
      <c r="F41" s="108"/>
      <c r="G41" s="108"/>
    </row>
    <row r="42" spans="1:15" ht="7.5" customHeight="1" x14ac:dyDescent="0.25">
      <c r="A42" s="104"/>
      <c r="C42" s="108"/>
      <c r="D42" s="108"/>
      <c r="E42" s="108"/>
      <c r="F42" s="108"/>
      <c r="G42" s="108"/>
    </row>
    <row r="43" spans="1:15" x14ac:dyDescent="0.25">
      <c r="A43" s="102" t="s">
        <v>159</v>
      </c>
      <c r="B43" s="274" t="s">
        <v>30</v>
      </c>
      <c r="C43" s="305" t="s">
        <v>328</v>
      </c>
      <c r="D43" s="305" t="s">
        <v>438</v>
      </c>
      <c r="E43" s="305" t="s">
        <v>431</v>
      </c>
      <c r="F43" s="305" t="s">
        <v>440</v>
      </c>
      <c r="G43" s="305" t="s">
        <v>363</v>
      </c>
      <c r="I43" s="147"/>
      <c r="J43" s="147"/>
      <c r="K43" s="147"/>
      <c r="L43" s="147"/>
      <c r="M43" s="362"/>
      <c r="N43" s="147"/>
    </row>
    <row r="44" spans="1:15" x14ac:dyDescent="0.25">
      <c r="A44" s="143" t="s">
        <v>166</v>
      </c>
      <c r="B44" s="279" t="s">
        <v>31</v>
      </c>
      <c r="C44" s="108" t="s">
        <v>1072</v>
      </c>
      <c r="D44" s="108">
        <v>97.8</v>
      </c>
      <c r="E44" s="108">
        <v>117.4</v>
      </c>
      <c r="F44" s="108">
        <v>59.2</v>
      </c>
      <c r="G44" s="108">
        <v>138.5</v>
      </c>
    </row>
    <row r="45" spans="1:15" ht="7.5" customHeight="1" x14ac:dyDescent="0.25">
      <c r="A45" s="145"/>
      <c r="B45" s="278"/>
      <c r="C45" s="108"/>
      <c r="D45" s="108"/>
      <c r="E45" s="108"/>
      <c r="F45" s="108"/>
      <c r="G45" s="108"/>
    </row>
    <row r="46" spans="1:15" x14ac:dyDescent="0.25">
      <c r="A46" s="105" t="s">
        <v>54</v>
      </c>
      <c r="B46" s="278" t="s">
        <v>30</v>
      </c>
      <c r="C46" s="305" t="s">
        <v>308</v>
      </c>
      <c r="D46" s="305" t="s">
        <v>294</v>
      </c>
      <c r="E46" s="305" t="s">
        <v>294</v>
      </c>
      <c r="F46" s="305" t="s">
        <v>294</v>
      </c>
      <c r="G46" s="305" t="s">
        <v>294</v>
      </c>
      <c r="I46" s="147"/>
      <c r="J46" s="147"/>
      <c r="K46" s="147"/>
      <c r="L46" s="147"/>
      <c r="M46" s="362"/>
      <c r="N46" s="147"/>
      <c r="O46" s="147"/>
    </row>
    <row r="47" spans="1:15" x14ac:dyDescent="0.25">
      <c r="A47" s="106" t="s">
        <v>173</v>
      </c>
      <c r="B47" s="278" t="s">
        <v>31</v>
      </c>
      <c r="C47" s="108" t="s">
        <v>1072</v>
      </c>
      <c r="D47" s="108">
        <v>85.9</v>
      </c>
      <c r="E47" s="108">
        <v>98.5</v>
      </c>
      <c r="F47" s="108">
        <v>73.7</v>
      </c>
      <c r="G47" s="108">
        <v>152.30000000000001</v>
      </c>
    </row>
    <row r="48" spans="1:15" ht="7.5" customHeight="1" x14ac:dyDescent="0.25">
      <c r="A48" s="47"/>
      <c r="C48" s="108"/>
      <c r="D48" s="108"/>
      <c r="E48" s="108"/>
      <c r="F48" s="108"/>
      <c r="G48" s="108"/>
    </row>
    <row r="49" spans="1:14" ht="15.75" customHeight="1" x14ac:dyDescent="0.25">
      <c r="A49" s="100" t="s">
        <v>55</v>
      </c>
      <c r="B49" s="274" t="s">
        <v>30</v>
      </c>
      <c r="C49" s="305" t="s">
        <v>487</v>
      </c>
      <c r="D49" s="305" t="s">
        <v>354</v>
      </c>
      <c r="E49" s="305" t="s">
        <v>326</v>
      </c>
      <c r="F49" s="305" t="s">
        <v>700</v>
      </c>
      <c r="G49" s="305" t="s">
        <v>359</v>
      </c>
      <c r="I49" s="147"/>
      <c r="J49" s="147"/>
      <c r="K49" s="147"/>
      <c r="L49" s="147"/>
      <c r="M49" s="362"/>
    </row>
    <row r="50" spans="1:14" ht="15.75" customHeight="1" x14ac:dyDescent="0.25">
      <c r="A50" s="56" t="s">
        <v>56</v>
      </c>
      <c r="B50" s="274" t="s">
        <v>31</v>
      </c>
      <c r="C50" s="108" t="s">
        <v>1072</v>
      </c>
      <c r="D50" s="108">
        <v>86.9</v>
      </c>
      <c r="E50" s="108">
        <v>112.1</v>
      </c>
      <c r="F50" s="108">
        <v>85.1</v>
      </c>
      <c r="G50" s="108">
        <v>120.7</v>
      </c>
    </row>
    <row r="51" spans="1:14" ht="15.75" customHeight="1" x14ac:dyDescent="0.25">
      <c r="A51" s="56"/>
      <c r="C51" s="108"/>
      <c r="D51" s="108"/>
      <c r="E51" s="108"/>
      <c r="F51" s="108"/>
      <c r="G51" s="108"/>
    </row>
    <row r="52" spans="1:14" x14ac:dyDescent="0.25">
      <c r="A52" s="101" t="s">
        <v>72</v>
      </c>
      <c r="B52" s="276"/>
      <c r="C52" s="108"/>
      <c r="D52" s="108"/>
      <c r="E52" s="108"/>
      <c r="F52" s="108"/>
      <c r="G52" s="108"/>
    </row>
    <row r="53" spans="1:14" ht="15" customHeight="1" x14ac:dyDescent="0.25">
      <c r="A53" s="104"/>
      <c r="C53" s="108"/>
      <c r="D53" s="108"/>
      <c r="E53" s="108"/>
      <c r="F53" s="108"/>
      <c r="G53" s="108"/>
    </row>
    <row r="54" spans="1:14" ht="30" customHeight="1" x14ac:dyDescent="0.25">
      <c r="A54" s="102" t="s">
        <v>188</v>
      </c>
      <c r="B54" s="274" t="s">
        <v>30</v>
      </c>
      <c r="C54" s="305" t="s">
        <v>338</v>
      </c>
      <c r="D54" s="305" t="s">
        <v>338</v>
      </c>
      <c r="E54" s="305" t="s">
        <v>527</v>
      </c>
      <c r="F54" s="305" t="s">
        <v>309</v>
      </c>
      <c r="G54" s="305" t="s">
        <v>290</v>
      </c>
      <c r="I54" s="147"/>
      <c r="J54" s="147"/>
      <c r="K54" s="147"/>
      <c r="L54" s="147"/>
      <c r="M54" s="362"/>
    </row>
    <row r="55" spans="1:14" ht="21.75" customHeight="1" x14ac:dyDescent="0.25">
      <c r="A55" s="143" t="s">
        <v>167</v>
      </c>
      <c r="B55" s="279" t="s">
        <v>31</v>
      </c>
      <c r="C55" s="108" t="s">
        <v>1072</v>
      </c>
      <c r="D55" s="108">
        <v>101</v>
      </c>
      <c r="E55" s="108">
        <v>123.5</v>
      </c>
      <c r="F55" s="108">
        <v>82.1</v>
      </c>
      <c r="G55" s="108">
        <v>117.7</v>
      </c>
    </row>
    <row r="56" spans="1:14" s="118" customFormat="1" ht="22.5" customHeight="1" x14ac:dyDescent="0.25">
      <c r="A56" s="117"/>
      <c r="B56" s="278"/>
      <c r="C56" s="108"/>
      <c r="D56" s="108"/>
      <c r="E56" s="108"/>
      <c r="F56" s="108"/>
      <c r="G56" s="108"/>
      <c r="I56" s="1"/>
    </row>
    <row r="57" spans="1:14" x14ac:dyDescent="0.25">
      <c r="A57" s="100" t="s">
        <v>57</v>
      </c>
      <c r="B57" s="274" t="s">
        <v>30</v>
      </c>
      <c r="C57" s="305" t="s">
        <v>289</v>
      </c>
      <c r="D57" s="305" t="s">
        <v>691</v>
      </c>
      <c r="E57" s="305" t="s">
        <v>387</v>
      </c>
      <c r="F57" s="305" t="s">
        <v>302</v>
      </c>
      <c r="G57" s="305" t="s">
        <v>387</v>
      </c>
      <c r="I57" s="147"/>
      <c r="J57" s="147"/>
      <c r="K57" s="147"/>
      <c r="L57" s="147"/>
      <c r="M57" s="362"/>
      <c r="N57" s="147"/>
    </row>
    <row r="58" spans="1:14" ht="18" customHeight="1" x14ac:dyDescent="0.25">
      <c r="A58" s="56" t="s">
        <v>58</v>
      </c>
      <c r="B58" s="274" t="s">
        <v>31</v>
      </c>
      <c r="C58" s="108" t="s">
        <v>1072</v>
      </c>
      <c r="D58" s="108">
        <v>117.2</v>
      </c>
      <c r="E58" s="108">
        <v>90.6</v>
      </c>
      <c r="F58" s="108">
        <v>93.5</v>
      </c>
      <c r="G58" s="108">
        <v>137.1</v>
      </c>
    </row>
    <row r="59" spans="1:14" ht="18.75" customHeight="1" x14ac:dyDescent="0.25">
      <c r="A59" s="56"/>
      <c r="C59" s="108"/>
      <c r="D59" s="108"/>
      <c r="E59" s="108"/>
      <c r="F59" s="108"/>
      <c r="G59" s="108"/>
    </row>
    <row r="60" spans="1:14" ht="18" customHeight="1" x14ac:dyDescent="0.25">
      <c r="A60" s="101" t="s">
        <v>72</v>
      </c>
      <c r="B60" s="276"/>
      <c r="C60" s="108"/>
      <c r="D60" s="108"/>
      <c r="E60" s="108"/>
      <c r="F60" s="108"/>
      <c r="G60" s="108"/>
    </row>
    <row r="61" spans="1:14" ht="8.25" customHeight="1" x14ac:dyDescent="0.25">
      <c r="A61" s="104"/>
      <c r="C61" s="108"/>
      <c r="D61" s="108"/>
      <c r="E61" s="108"/>
      <c r="F61" s="108"/>
      <c r="G61" s="108"/>
    </row>
    <row r="62" spans="1:14" x14ac:dyDescent="0.25">
      <c r="A62" s="102" t="s">
        <v>85</v>
      </c>
      <c r="B62" s="274" t="s">
        <v>30</v>
      </c>
      <c r="C62" s="305" t="s">
        <v>364</v>
      </c>
      <c r="D62" s="305" t="s">
        <v>333</v>
      </c>
      <c r="E62" s="305" t="s">
        <v>425</v>
      </c>
      <c r="F62" s="305" t="s">
        <v>686</v>
      </c>
      <c r="G62" s="305" t="s">
        <v>391</v>
      </c>
      <c r="I62" s="147"/>
      <c r="J62" s="147"/>
      <c r="K62" s="147"/>
      <c r="L62" s="147"/>
      <c r="M62" s="362"/>
      <c r="N62" s="147"/>
    </row>
    <row r="63" spans="1:14" ht="12.75" customHeight="1" x14ac:dyDescent="0.25">
      <c r="A63" s="103" t="s">
        <v>177</v>
      </c>
      <c r="B63" s="274" t="s">
        <v>31</v>
      </c>
      <c r="C63" s="108" t="s">
        <v>1072</v>
      </c>
      <c r="D63" s="108">
        <v>122.1</v>
      </c>
      <c r="E63" s="108">
        <v>83</v>
      </c>
      <c r="F63" s="108">
        <v>92.9</v>
      </c>
      <c r="G63" s="108">
        <v>134.4</v>
      </c>
    </row>
    <row r="64" spans="1:14" x14ac:dyDescent="0.25">
      <c r="A64" s="47"/>
      <c r="C64" s="108"/>
      <c r="D64" s="108"/>
      <c r="E64" s="108"/>
      <c r="F64" s="108"/>
      <c r="G64" s="108"/>
    </row>
    <row r="65" spans="1:14" x14ac:dyDescent="0.25">
      <c r="A65" s="100" t="s">
        <v>59</v>
      </c>
      <c r="B65" s="274" t="s">
        <v>30</v>
      </c>
      <c r="C65" s="305" t="s">
        <v>352</v>
      </c>
      <c r="D65" s="305" t="s">
        <v>686</v>
      </c>
      <c r="E65" s="305" t="s">
        <v>286</v>
      </c>
      <c r="F65" s="305" t="s">
        <v>307</v>
      </c>
      <c r="G65" s="305" t="s">
        <v>404</v>
      </c>
      <c r="I65" s="147"/>
      <c r="J65" s="147"/>
      <c r="K65" s="147"/>
      <c r="L65" s="147"/>
      <c r="M65" s="362"/>
      <c r="N65" s="147"/>
    </row>
    <row r="66" spans="1:14" ht="21" customHeight="1" x14ac:dyDescent="0.25">
      <c r="A66" s="56" t="s">
        <v>60</v>
      </c>
      <c r="B66" s="274" t="s">
        <v>31</v>
      </c>
      <c r="C66" s="108" t="s">
        <v>1072</v>
      </c>
      <c r="D66" s="108">
        <v>102.1</v>
      </c>
      <c r="E66" s="108">
        <v>102.6</v>
      </c>
      <c r="F66" s="108">
        <v>73</v>
      </c>
      <c r="G66" s="108">
        <v>159.19999999999999</v>
      </c>
    </row>
    <row r="67" spans="1:14" x14ac:dyDescent="0.25">
      <c r="C67" s="186"/>
      <c r="D67" s="186"/>
      <c r="E67" s="186"/>
      <c r="F67" s="186"/>
      <c r="G67" s="186"/>
    </row>
    <row r="68" spans="1:14" x14ac:dyDescent="0.25">
      <c r="C68" s="120"/>
      <c r="D68" s="120"/>
      <c r="E68" s="120"/>
      <c r="F68" s="120"/>
      <c r="G68" s="120"/>
    </row>
    <row r="72" spans="1:14" x14ac:dyDescent="0.25">
      <c r="E72" s="115"/>
    </row>
  </sheetData>
  <mergeCells count="7">
    <mergeCell ref="C8:G8"/>
    <mergeCell ref="C6:C7"/>
    <mergeCell ref="D6:D7"/>
    <mergeCell ref="E6:E7"/>
    <mergeCell ref="C4:F4"/>
    <mergeCell ref="C5:F5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5" orientation="portrait" r:id="rId1"/>
  <headerFooter scaleWithDoc="0">
    <oddHeader>&amp;L&amp;"Times New Roman,Normalny"40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70"/>
  <sheetViews>
    <sheetView workbookViewId="0">
      <selection activeCell="C2" sqref="C2"/>
    </sheetView>
  </sheetViews>
  <sheetFormatPr defaultRowHeight="15.75" x14ac:dyDescent="0.25"/>
  <cols>
    <col min="1" max="1" width="47.140625" style="118" customWidth="1"/>
    <col min="2" max="4" width="12.7109375" style="118" customWidth="1"/>
    <col min="5" max="5" width="19.28515625" style="118" customWidth="1"/>
    <col min="6" max="6" width="17.85546875" style="118" customWidth="1"/>
    <col min="7" max="7" width="14.85546875" style="118" customWidth="1"/>
    <col min="8" max="10" width="9.140625" style="118"/>
    <col min="11" max="11" width="11.42578125" style="118" bestFit="1" customWidth="1"/>
    <col min="12" max="12" width="10.5703125" style="118" bestFit="1" customWidth="1"/>
    <col min="13" max="16384" width="9.140625" style="118"/>
  </cols>
  <sheetData>
    <row r="1" spans="1:17" x14ac:dyDescent="0.25">
      <c r="A1" s="215" t="s">
        <v>1013</v>
      </c>
    </row>
    <row r="2" spans="1:17" x14ac:dyDescent="0.25">
      <c r="A2" s="215" t="s">
        <v>335</v>
      </c>
    </row>
    <row r="3" spans="1:17" ht="15.95" customHeight="1" x14ac:dyDescent="0.25">
      <c r="A3" s="216" t="s">
        <v>145</v>
      </c>
    </row>
    <row r="4" spans="1:17" ht="16.5" customHeight="1" x14ac:dyDescent="0.25">
      <c r="A4" s="216" t="s">
        <v>1113</v>
      </c>
    </row>
    <row r="5" spans="1:17" ht="12.75" customHeight="1" x14ac:dyDescent="0.25">
      <c r="A5" s="217"/>
      <c r="B5" s="197"/>
      <c r="C5" s="421" t="s">
        <v>0</v>
      </c>
      <c r="D5" s="423"/>
      <c r="E5" s="421" t="s">
        <v>1104</v>
      </c>
      <c r="F5" s="422"/>
      <c r="G5" s="422"/>
    </row>
    <row r="6" spans="1:17" x14ac:dyDescent="0.25">
      <c r="A6" s="218" t="s">
        <v>1</v>
      </c>
      <c r="B6" s="219" t="s">
        <v>5</v>
      </c>
      <c r="C6" s="424" t="s">
        <v>44</v>
      </c>
      <c r="D6" s="426"/>
      <c r="E6" s="424" t="s">
        <v>1056</v>
      </c>
      <c r="F6" s="425"/>
      <c r="G6" s="425"/>
    </row>
    <row r="7" spans="1:17" x14ac:dyDescent="0.25">
      <c r="A7" s="220" t="s">
        <v>29</v>
      </c>
      <c r="B7" s="221" t="s">
        <v>47</v>
      </c>
      <c r="C7" s="219" t="s">
        <v>2</v>
      </c>
      <c r="D7" s="219" t="s">
        <v>3</v>
      </c>
      <c r="E7" s="12" t="s">
        <v>235</v>
      </c>
      <c r="F7" s="10" t="s">
        <v>238</v>
      </c>
      <c r="G7" s="370" t="s">
        <v>236</v>
      </c>
    </row>
    <row r="8" spans="1:17" ht="31.5" x14ac:dyDescent="0.25">
      <c r="B8" s="221"/>
      <c r="C8" s="389" t="s">
        <v>46</v>
      </c>
      <c r="D8" s="389" t="s">
        <v>45</v>
      </c>
      <c r="E8" s="386" t="s">
        <v>234</v>
      </c>
      <c r="F8" s="390" t="s">
        <v>237</v>
      </c>
      <c r="G8" s="391" t="s">
        <v>233</v>
      </c>
    </row>
    <row r="9" spans="1:17" x14ac:dyDescent="0.25">
      <c r="A9" s="236"/>
      <c r="B9" s="249"/>
      <c r="C9" s="429" t="s">
        <v>86</v>
      </c>
      <c r="D9" s="430"/>
      <c r="E9" s="430"/>
      <c r="F9" s="430"/>
      <c r="G9" s="241"/>
    </row>
    <row r="10" spans="1:17" ht="5.25" customHeight="1" x14ac:dyDescent="0.25">
      <c r="A10" s="217"/>
      <c r="B10" s="255"/>
      <c r="C10" s="256"/>
      <c r="D10" s="256"/>
      <c r="E10" s="256"/>
      <c r="F10" s="256"/>
      <c r="G10" s="211"/>
    </row>
    <row r="11" spans="1:17" ht="7.5" customHeight="1" x14ac:dyDescent="0.25">
      <c r="A11" s="62"/>
      <c r="B11" s="195"/>
      <c r="C11" s="195"/>
      <c r="D11" s="195"/>
      <c r="E11" s="195"/>
      <c r="F11" s="195"/>
      <c r="G11" s="191"/>
    </row>
    <row r="12" spans="1:17" x14ac:dyDescent="0.25">
      <c r="A12" s="45" t="s">
        <v>4</v>
      </c>
      <c r="B12" s="310" t="s">
        <v>698</v>
      </c>
      <c r="C12" s="310" t="s">
        <v>371</v>
      </c>
      <c r="D12" s="310" t="s">
        <v>1077</v>
      </c>
      <c r="E12" s="310" t="s">
        <v>699</v>
      </c>
      <c r="F12" s="310" t="s">
        <v>1085</v>
      </c>
      <c r="G12" s="310" t="s">
        <v>405</v>
      </c>
      <c r="I12" s="120"/>
      <c r="J12" s="120"/>
      <c r="L12" s="147"/>
      <c r="M12" s="147"/>
      <c r="N12" s="147"/>
      <c r="O12" s="147"/>
      <c r="P12" s="147"/>
      <c r="Q12" s="147"/>
    </row>
    <row r="13" spans="1:17" x14ac:dyDescent="0.25">
      <c r="A13" s="189" t="s">
        <v>33</v>
      </c>
      <c r="B13" s="110"/>
      <c r="C13" s="110"/>
      <c r="D13" s="110"/>
      <c r="E13" s="110"/>
      <c r="F13" s="110"/>
      <c r="G13" s="110"/>
      <c r="I13" s="120"/>
      <c r="J13" s="120"/>
      <c r="L13" s="147"/>
      <c r="M13" s="147"/>
      <c r="N13" s="147"/>
      <c r="O13" s="147"/>
      <c r="P13" s="147"/>
      <c r="Q13" s="147"/>
    </row>
    <row r="14" spans="1:17" ht="9" customHeight="1" x14ac:dyDescent="0.25">
      <c r="A14" s="42"/>
      <c r="B14" s="110"/>
      <c r="C14" s="110"/>
      <c r="D14" s="110"/>
      <c r="E14" s="110"/>
      <c r="F14" s="110"/>
      <c r="G14" s="110"/>
      <c r="I14" s="120"/>
      <c r="J14" s="120"/>
    </row>
    <row r="15" spans="1:17" ht="31.5" x14ac:dyDescent="0.25">
      <c r="A15" s="45" t="s">
        <v>48</v>
      </c>
      <c r="B15" s="305" t="s">
        <v>334</v>
      </c>
      <c r="C15" s="305" t="s">
        <v>654</v>
      </c>
      <c r="D15" s="305" t="s">
        <v>283</v>
      </c>
      <c r="E15" s="305" t="s">
        <v>283</v>
      </c>
      <c r="F15" s="305" t="s">
        <v>308</v>
      </c>
      <c r="G15" s="305" t="s">
        <v>308</v>
      </c>
      <c r="I15" s="120"/>
      <c r="J15" s="120"/>
    </row>
    <row r="16" spans="1:17" x14ac:dyDescent="0.25">
      <c r="A16" s="106" t="s">
        <v>174</v>
      </c>
      <c r="B16" s="110"/>
      <c r="C16" s="110"/>
      <c r="D16" s="110"/>
      <c r="E16" s="110"/>
      <c r="F16" s="110"/>
      <c r="G16" s="110"/>
      <c r="I16" s="120"/>
      <c r="J16" s="120"/>
    </row>
    <row r="17" spans="1:18" ht="9" customHeight="1" x14ac:dyDescent="0.25">
      <c r="A17" s="42"/>
      <c r="B17" s="110"/>
      <c r="C17" s="110"/>
      <c r="D17" s="110"/>
      <c r="E17" s="110"/>
      <c r="F17" s="110"/>
      <c r="G17" s="110"/>
      <c r="I17" s="120"/>
      <c r="J17" s="120"/>
    </row>
    <row r="18" spans="1:18" x14ac:dyDescent="0.25">
      <c r="A18" s="45" t="s">
        <v>49</v>
      </c>
      <c r="B18" s="305" t="s">
        <v>444</v>
      </c>
      <c r="C18" s="305" t="s">
        <v>379</v>
      </c>
      <c r="D18" s="305" t="s">
        <v>493</v>
      </c>
      <c r="E18" s="305" t="s">
        <v>532</v>
      </c>
      <c r="F18" s="305" t="s">
        <v>376</v>
      </c>
      <c r="G18" s="305" t="s">
        <v>329</v>
      </c>
      <c r="I18" s="120"/>
      <c r="J18" s="120"/>
      <c r="L18" s="147"/>
      <c r="M18" s="147"/>
      <c r="N18" s="147"/>
      <c r="O18" s="147"/>
      <c r="P18" s="147"/>
      <c r="Q18" s="147"/>
      <c r="R18" s="147"/>
    </row>
    <row r="19" spans="1:18" x14ac:dyDescent="0.25">
      <c r="A19" s="43" t="s">
        <v>50</v>
      </c>
      <c r="B19" s="110"/>
      <c r="C19" s="110"/>
      <c r="D19" s="110"/>
      <c r="E19" s="110"/>
      <c r="F19" s="110"/>
      <c r="G19" s="110"/>
      <c r="I19" s="120"/>
      <c r="J19" s="120"/>
    </row>
    <row r="20" spans="1:18" ht="9" customHeight="1" x14ac:dyDescent="0.25">
      <c r="A20" s="43"/>
      <c r="B20" s="110"/>
      <c r="C20" s="110"/>
      <c r="D20" s="110"/>
      <c r="E20" s="110"/>
      <c r="F20" s="110"/>
      <c r="G20" s="110"/>
      <c r="I20" s="120"/>
      <c r="J20" s="120"/>
    </row>
    <row r="21" spans="1:18" x14ac:dyDescent="0.25">
      <c r="A21" s="258" t="s">
        <v>72</v>
      </c>
      <c r="B21" s="110"/>
      <c r="C21" s="110"/>
      <c r="D21" s="110"/>
      <c r="E21" s="110"/>
      <c r="F21" s="110"/>
      <c r="G21" s="110"/>
      <c r="I21" s="120"/>
      <c r="J21" s="120"/>
    </row>
    <row r="22" spans="1:18" ht="9" customHeight="1" x14ac:dyDescent="0.25">
      <c r="A22" s="258"/>
      <c r="B22" s="110"/>
      <c r="C22" s="110"/>
      <c r="D22" s="110"/>
      <c r="E22" s="110"/>
      <c r="F22" s="110"/>
      <c r="G22" s="110"/>
      <c r="I22" s="120"/>
      <c r="J22" s="120"/>
    </row>
    <row r="23" spans="1:18" x14ac:dyDescent="0.25">
      <c r="A23" s="102" t="s">
        <v>156</v>
      </c>
      <c r="B23" s="305" t="s">
        <v>692</v>
      </c>
      <c r="C23" s="305" t="s">
        <v>314</v>
      </c>
      <c r="D23" s="305" t="s">
        <v>294</v>
      </c>
      <c r="E23" s="305" t="s">
        <v>308</v>
      </c>
      <c r="F23" s="305" t="s">
        <v>294</v>
      </c>
      <c r="G23" s="305" t="s">
        <v>288</v>
      </c>
      <c r="I23" s="120"/>
      <c r="J23" s="120"/>
      <c r="L23" s="147"/>
      <c r="M23" s="147"/>
      <c r="N23" s="147"/>
      <c r="O23" s="147"/>
      <c r="P23" s="147"/>
      <c r="Q23" s="147"/>
      <c r="R23" s="147"/>
    </row>
    <row r="24" spans="1:18" x14ac:dyDescent="0.25">
      <c r="A24" s="117" t="s">
        <v>163</v>
      </c>
      <c r="B24" s="110"/>
      <c r="C24" s="110"/>
      <c r="D24" s="110"/>
      <c r="E24" s="110"/>
      <c r="F24" s="110"/>
      <c r="G24" s="110"/>
      <c r="I24" s="120"/>
      <c r="J24" s="120"/>
    </row>
    <row r="25" spans="1:18" ht="9" customHeight="1" x14ac:dyDescent="0.25">
      <c r="A25" s="42"/>
      <c r="B25" s="110"/>
      <c r="C25" s="110"/>
      <c r="D25" s="110"/>
      <c r="E25" s="110"/>
      <c r="F25" s="110"/>
      <c r="G25" s="110"/>
      <c r="I25" s="120"/>
      <c r="J25" s="120"/>
    </row>
    <row r="26" spans="1:18" ht="31.5" x14ac:dyDescent="0.25">
      <c r="A26" s="141" t="s">
        <v>192</v>
      </c>
      <c r="B26" s="305" t="s">
        <v>290</v>
      </c>
      <c r="C26" s="305" t="s">
        <v>390</v>
      </c>
      <c r="D26" s="305" t="s">
        <v>306</v>
      </c>
      <c r="E26" s="305" t="s">
        <v>291</v>
      </c>
      <c r="F26" s="305" t="s">
        <v>654</v>
      </c>
      <c r="G26" s="305" t="s">
        <v>294</v>
      </c>
      <c r="I26" s="120"/>
      <c r="J26" s="120"/>
      <c r="L26" s="147"/>
      <c r="M26" s="147"/>
      <c r="N26" s="147"/>
      <c r="O26" s="147"/>
      <c r="P26" s="147"/>
      <c r="Q26" s="147"/>
      <c r="R26" s="147"/>
    </row>
    <row r="27" spans="1:18" ht="18.75" customHeight="1" x14ac:dyDescent="0.25">
      <c r="A27" s="143" t="s">
        <v>164</v>
      </c>
      <c r="B27" s="110"/>
      <c r="C27" s="110"/>
      <c r="D27" s="110"/>
      <c r="E27" s="110"/>
      <c r="F27" s="110"/>
      <c r="G27" s="110"/>
      <c r="I27" s="120"/>
      <c r="J27" s="120"/>
    </row>
    <row r="28" spans="1:18" ht="18.75" customHeight="1" x14ac:dyDescent="0.25">
      <c r="A28" s="43"/>
      <c r="B28" s="110"/>
      <c r="C28" s="110"/>
      <c r="D28" s="110"/>
      <c r="E28" s="110"/>
      <c r="F28" s="110"/>
      <c r="G28" s="110"/>
      <c r="I28" s="120"/>
      <c r="J28" s="120"/>
    </row>
    <row r="29" spans="1:18" ht="16.5" customHeight="1" x14ac:dyDescent="0.25">
      <c r="A29" s="45" t="s">
        <v>51</v>
      </c>
      <c r="B29" s="110">
        <v>5.8</v>
      </c>
      <c r="C29" s="110">
        <v>1.3</v>
      </c>
      <c r="D29" s="110">
        <v>4.5</v>
      </c>
      <c r="E29" s="110">
        <v>3.1</v>
      </c>
      <c r="F29" s="110">
        <v>1.1000000000000001</v>
      </c>
      <c r="G29" s="110">
        <v>1.6</v>
      </c>
      <c r="I29" s="120"/>
      <c r="J29" s="120"/>
    </row>
    <row r="30" spans="1:18" ht="22.5" customHeight="1" x14ac:dyDescent="0.25">
      <c r="A30" s="43" t="s">
        <v>52</v>
      </c>
      <c r="B30" s="110"/>
      <c r="C30" s="110"/>
      <c r="D30" s="110"/>
      <c r="E30" s="110"/>
      <c r="F30" s="110"/>
      <c r="G30" s="110"/>
      <c r="I30" s="120"/>
      <c r="J30" s="120"/>
    </row>
    <row r="31" spans="1:18" ht="16.5" customHeight="1" x14ac:dyDescent="0.25">
      <c r="A31" s="43"/>
      <c r="B31" s="110"/>
      <c r="C31" s="110"/>
      <c r="D31" s="110"/>
      <c r="E31" s="110"/>
      <c r="F31" s="110"/>
      <c r="G31" s="110"/>
      <c r="I31" s="120"/>
      <c r="J31" s="120"/>
    </row>
    <row r="32" spans="1:18" ht="22.5" customHeight="1" x14ac:dyDescent="0.25">
      <c r="A32" s="45" t="s">
        <v>53</v>
      </c>
      <c r="B32" s="305" t="s">
        <v>391</v>
      </c>
      <c r="C32" s="305" t="s">
        <v>390</v>
      </c>
      <c r="D32" s="305" t="s">
        <v>404</v>
      </c>
      <c r="E32" s="305" t="s">
        <v>318</v>
      </c>
      <c r="F32" s="305" t="s">
        <v>382</v>
      </c>
      <c r="G32" s="305" t="s">
        <v>299</v>
      </c>
      <c r="I32" s="120"/>
      <c r="J32" s="120"/>
      <c r="L32" s="147"/>
      <c r="M32" s="147"/>
      <c r="N32" s="147"/>
      <c r="O32" s="147"/>
      <c r="P32" s="147"/>
      <c r="Q32" s="147"/>
      <c r="R32" s="147"/>
    </row>
    <row r="33" spans="1:18" x14ac:dyDescent="0.25">
      <c r="A33" s="106" t="s">
        <v>175</v>
      </c>
      <c r="B33" s="110"/>
      <c r="C33" s="110"/>
      <c r="D33" s="110"/>
      <c r="E33" s="110"/>
      <c r="F33" s="110"/>
      <c r="G33" s="110"/>
      <c r="I33" s="120"/>
      <c r="J33" s="120"/>
    </row>
    <row r="34" spans="1:18" ht="9" customHeight="1" x14ac:dyDescent="0.25">
      <c r="A34" s="43"/>
      <c r="B34" s="110"/>
      <c r="C34" s="110"/>
      <c r="D34" s="110"/>
      <c r="E34" s="110"/>
      <c r="F34" s="110"/>
      <c r="G34" s="110"/>
      <c r="I34" s="120"/>
      <c r="J34" s="120"/>
    </row>
    <row r="35" spans="1:18" x14ac:dyDescent="0.25">
      <c r="A35" s="258" t="s">
        <v>72</v>
      </c>
      <c r="B35" s="110"/>
      <c r="C35" s="110"/>
      <c r="D35" s="110"/>
      <c r="E35" s="110"/>
      <c r="F35" s="110"/>
      <c r="G35" s="110"/>
      <c r="I35" s="120"/>
      <c r="J35" s="120"/>
    </row>
    <row r="36" spans="1:18" ht="9" customHeight="1" x14ac:dyDescent="0.25">
      <c r="A36" s="258"/>
      <c r="B36" s="110"/>
      <c r="C36" s="110"/>
      <c r="D36" s="110"/>
      <c r="E36" s="110"/>
      <c r="F36" s="110"/>
      <c r="G36" s="110"/>
      <c r="I36" s="120"/>
      <c r="J36" s="120"/>
    </row>
    <row r="37" spans="1:18" ht="15.75" customHeight="1" x14ac:dyDescent="0.25">
      <c r="A37" s="141" t="s">
        <v>158</v>
      </c>
      <c r="B37" s="305" t="s">
        <v>379</v>
      </c>
      <c r="C37" s="305" t="s">
        <v>308</v>
      </c>
      <c r="D37" s="305" t="s">
        <v>306</v>
      </c>
      <c r="E37" s="305" t="s">
        <v>381</v>
      </c>
      <c r="F37" s="305" t="s">
        <v>692</v>
      </c>
      <c r="G37" s="305" t="s">
        <v>283</v>
      </c>
      <c r="I37" s="120"/>
      <c r="J37" s="120"/>
      <c r="L37" s="147"/>
      <c r="M37" s="147"/>
      <c r="N37" s="147"/>
      <c r="O37" s="147"/>
      <c r="P37" s="147"/>
      <c r="Q37" s="147"/>
      <c r="R37" s="147"/>
    </row>
    <row r="38" spans="1:18" x14ac:dyDescent="0.25">
      <c r="A38" s="143" t="s">
        <v>165</v>
      </c>
      <c r="B38" s="110"/>
      <c r="C38" s="110"/>
      <c r="D38" s="110"/>
      <c r="E38" s="110"/>
      <c r="F38" s="110"/>
      <c r="G38" s="110"/>
      <c r="I38" s="120"/>
      <c r="J38" s="120"/>
    </row>
    <row r="39" spans="1:18" ht="9" customHeight="1" x14ac:dyDescent="0.25">
      <c r="A39" s="43"/>
      <c r="B39" s="110"/>
      <c r="C39" s="110"/>
      <c r="D39" s="110"/>
      <c r="E39" s="110"/>
      <c r="F39" s="110"/>
      <c r="G39" s="110"/>
      <c r="I39" s="120"/>
      <c r="J39" s="120"/>
    </row>
    <row r="40" spans="1:18" x14ac:dyDescent="0.25">
      <c r="A40" s="45" t="s">
        <v>161</v>
      </c>
      <c r="B40" s="305" t="s">
        <v>328</v>
      </c>
      <c r="C40" s="305" t="s">
        <v>654</v>
      </c>
      <c r="D40" s="305" t="s">
        <v>363</v>
      </c>
      <c r="E40" s="305" t="s">
        <v>406</v>
      </c>
      <c r="F40" s="305" t="s">
        <v>390</v>
      </c>
      <c r="G40" s="305" t="s">
        <v>383</v>
      </c>
      <c r="I40" s="120"/>
      <c r="J40" s="120"/>
      <c r="L40" s="147"/>
      <c r="M40" s="147"/>
      <c r="N40" s="147"/>
      <c r="O40" s="147"/>
      <c r="P40" s="147"/>
      <c r="Q40" s="147"/>
      <c r="R40" s="147"/>
    </row>
    <row r="41" spans="1:18" x14ac:dyDescent="0.25">
      <c r="A41" s="106" t="s">
        <v>172</v>
      </c>
      <c r="B41" s="110"/>
      <c r="C41" s="110"/>
      <c r="D41" s="110"/>
      <c r="E41" s="110"/>
      <c r="F41" s="110"/>
      <c r="G41" s="110"/>
      <c r="I41" s="120"/>
      <c r="J41" s="120"/>
    </row>
    <row r="42" spans="1:18" ht="9" customHeight="1" x14ac:dyDescent="0.25">
      <c r="A42" s="43"/>
      <c r="B42" s="110"/>
      <c r="C42" s="110"/>
      <c r="D42" s="110"/>
      <c r="E42" s="110"/>
      <c r="F42" s="110"/>
      <c r="G42" s="110"/>
      <c r="I42" s="120"/>
      <c r="J42" s="120"/>
    </row>
    <row r="43" spans="1:18" x14ac:dyDescent="0.25">
      <c r="A43" s="258" t="s">
        <v>72</v>
      </c>
      <c r="B43" s="110"/>
      <c r="C43" s="110"/>
      <c r="D43" s="110"/>
      <c r="E43" s="110"/>
      <c r="F43" s="110"/>
      <c r="G43" s="110"/>
      <c r="I43" s="120"/>
      <c r="J43" s="120"/>
    </row>
    <row r="44" spans="1:18" ht="9" customHeight="1" x14ac:dyDescent="0.25">
      <c r="A44" s="42"/>
      <c r="B44" s="110"/>
      <c r="C44" s="110"/>
      <c r="D44" s="110"/>
      <c r="E44" s="110"/>
      <c r="F44" s="110"/>
      <c r="G44" s="110"/>
      <c r="I44" s="120"/>
      <c r="J44" s="120"/>
    </row>
    <row r="45" spans="1:18" x14ac:dyDescent="0.25">
      <c r="A45" s="45" t="s">
        <v>162</v>
      </c>
      <c r="B45" s="305" t="s">
        <v>440</v>
      </c>
      <c r="C45" s="305" t="s">
        <v>239</v>
      </c>
      <c r="D45" s="305" t="s">
        <v>440</v>
      </c>
      <c r="E45" s="305" t="s">
        <v>376</v>
      </c>
      <c r="F45" s="305" t="s">
        <v>303</v>
      </c>
      <c r="G45" s="305" t="s">
        <v>439</v>
      </c>
      <c r="I45" s="120"/>
      <c r="J45" s="120"/>
      <c r="L45" s="147"/>
      <c r="M45" s="147"/>
      <c r="N45" s="147"/>
      <c r="O45" s="147"/>
      <c r="P45" s="147"/>
      <c r="Q45" s="147"/>
      <c r="R45" s="147"/>
    </row>
    <row r="46" spans="1:18" x14ac:dyDescent="0.25">
      <c r="A46" s="143" t="s">
        <v>166</v>
      </c>
      <c r="B46" s="110"/>
      <c r="C46" s="110"/>
      <c r="D46" s="110"/>
      <c r="E46" s="110"/>
      <c r="F46" s="110"/>
      <c r="G46" s="110"/>
      <c r="I46" s="120"/>
      <c r="J46" s="120"/>
    </row>
    <row r="47" spans="1:18" ht="9" customHeight="1" x14ac:dyDescent="0.25">
      <c r="A47" s="42"/>
      <c r="B47" s="110"/>
      <c r="C47" s="110"/>
      <c r="D47" s="110"/>
      <c r="E47" s="110"/>
      <c r="F47" s="110"/>
      <c r="G47" s="110"/>
      <c r="I47" s="120"/>
      <c r="J47" s="120"/>
    </row>
    <row r="48" spans="1:18" x14ac:dyDescent="0.25">
      <c r="A48" s="45" t="s">
        <v>54</v>
      </c>
      <c r="B48" s="305" t="s">
        <v>294</v>
      </c>
      <c r="C48" s="305" t="s">
        <v>239</v>
      </c>
      <c r="D48" s="305" t="s">
        <v>294</v>
      </c>
      <c r="E48" s="305" t="s">
        <v>239</v>
      </c>
      <c r="F48" s="305" t="s">
        <v>294</v>
      </c>
      <c r="G48" s="305" t="s">
        <v>239</v>
      </c>
      <c r="I48" s="120"/>
      <c r="J48" s="120"/>
      <c r="L48" s="147"/>
      <c r="M48" s="147"/>
      <c r="N48" s="147"/>
      <c r="O48" s="147"/>
      <c r="P48" s="147"/>
      <c r="Q48" s="147"/>
      <c r="R48" s="147"/>
    </row>
    <row r="49" spans="1:19" ht="15.75" customHeight="1" x14ac:dyDescent="0.25">
      <c r="A49" s="106" t="s">
        <v>173</v>
      </c>
      <c r="B49" s="110"/>
      <c r="C49" s="110"/>
      <c r="D49" s="110"/>
      <c r="E49" s="110"/>
      <c r="F49" s="110"/>
      <c r="G49" s="110"/>
      <c r="I49" s="120"/>
      <c r="J49" s="120"/>
    </row>
    <row r="50" spans="1:19" ht="9" customHeight="1" x14ac:dyDescent="0.25">
      <c r="A50" s="42"/>
      <c r="B50" s="110"/>
      <c r="C50" s="110"/>
      <c r="D50" s="110"/>
      <c r="E50" s="110"/>
      <c r="F50" s="110"/>
      <c r="G50" s="110"/>
      <c r="I50" s="120"/>
      <c r="J50" s="120"/>
    </row>
    <row r="51" spans="1:19" x14ac:dyDescent="0.25">
      <c r="A51" s="45" t="s">
        <v>55</v>
      </c>
      <c r="B51" s="305" t="s">
        <v>700</v>
      </c>
      <c r="C51" s="305" t="s">
        <v>288</v>
      </c>
      <c r="D51" s="305" t="s">
        <v>491</v>
      </c>
      <c r="E51" s="305" t="s">
        <v>307</v>
      </c>
      <c r="F51" s="305" t="s">
        <v>306</v>
      </c>
      <c r="G51" s="305" t="s">
        <v>686</v>
      </c>
      <c r="I51" s="120"/>
      <c r="J51" s="120"/>
      <c r="L51" s="147"/>
      <c r="M51" s="147"/>
      <c r="N51" s="147"/>
      <c r="O51" s="147"/>
      <c r="P51" s="147"/>
      <c r="Q51" s="147"/>
      <c r="R51" s="147"/>
      <c r="S51" s="147"/>
    </row>
    <row r="52" spans="1:19" x14ac:dyDescent="0.25">
      <c r="A52" s="43" t="s">
        <v>56</v>
      </c>
      <c r="B52" s="110"/>
      <c r="C52" s="110"/>
      <c r="D52" s="110"/>
      <c r="E52" s="110"/>
      <c r="F52" s="110"/>
      <c r="G52" s="110"/>
      <c r="I52" s="120"/>
      <c r="J52" s="120"/>
    </row>
    <row r="53" spans="1:19" ht="9" customHeight="1" x14ac:dyDescent="0.25">
      <c r="A53" s="43"/>
      <c r="B53" s="110"/>
      <c r="C53" s="110"/>
      <c r="D53" s="110"/>
      <c r="E53" s="110"/>
      <c r="F53" s="110"/>
      <c r="G53" s="110"/>
      <c r="I53" s="120"/>
      <c r="J53" s="120"/>
    </row>
    <row r="54" spans="1:19" x14ac:dyDescent="0.25">
      <c r="A54" s="258" t="s">
        <v>72</v>
      </c>
      <c r="B54" s="110"/>
      <c r="C54" s="110"/>
      <c r="D54" s="110"/>
      <c r="E54" s="110"/>
      <c r="F54" s="110"/>
      <c r="G54" s="110"/>
      <c r="I54" s="120"/>
      <c r="J54" s="120"/>
    </row>
    <row r="55" spans="1:19" ht="9" customHeight="1" x14ac:dyDescent="0.25">
      <c r="A55" s="43"/>
      <c r="B55" s="110"/>
      <c r="C55" s="110"/>
      <c r="D55" s="110"/>
      <c r="E55" s="110"/>
      <c r="F55" s="110"/>
      <c r="G55" s="110"/>
      <c r="I55" s="120"/>
      <c r="J55" s="120"/>
    </row>
    <row r="56" spans="1:19" ht="31.5" x14ac:dyDescent="0.25">
      <c r="A56" s="141" t="s">
        <v>221</v>
      </c>
      <c r="B56" s="305" t="s">
        <v>309</v>
      </c>
      <c r="C56" s="305" t="s">
        <v>294</v>
      </c>
      <c r="D56" s="305" t="s">
        <v>338</v>
      </c>
      <c r="E56" s="305" t="s">
        <v>374</v>
      </c>
      <c r="F56" s="305" t="s">
        <v>301</v>
      </c>
      <c r="G56" s="305" t="s">
        <v>530</v>
      </c>
      <c r="I56" s="120"/>
      <c r="J56" s="120"/>
      <c r="L56" s="147"/>
      <c r="M56" s="147"/>
      <c r="N56" s="147"/>
      <c r="O56" s="147"/>
      <c r="P56" s="147"/>
      <c r="Q56" s="147"/>
      <c r="R56" s="147"/>
    </row>
    <row r="57" spans="1:19" x14ac:dyDescent="0.25">
      <c r="A57" s="143" t="s">
        <v>167</v>
      </c>
      <c r="B57" s="110"/>
      <c r="C57" s="110"/>
      <c r="D57" s="110"/>
      <c r="E57" s="110"/>
      <c r="F57" s="110"/>
      <c r="G57" s="110"/>
      <c r="I57" s="120"/>
      <c r="J57" s="120"/>
    </row>
    <row r="58" spans="1:19" ht="9" customHeight="1" x14ac:dyDescent="0.25">
      <c r="A58" s="143"/>
      <c r="B58" s="110"/>
      <c r="C58" s="110"/>
      <c r="D58" s="110"/>
      <c r="E58" s="110"/>
      <c r="F58" s="110"/>
      <c r="G58" s="110"/>
      <c r="I58" s="120"/>
      <c r="J58" s="120"/>
    </row>
    <row r="59" spans="1:19" x14ac:dyDescent="0.25">
      <c r="A59" s="45" t="s">
        <v>57</v>
      </c>
      <c r="B59" s="305" t="s">
        <v>302</v>
      </c>
      <c r="C59" s="305" t="s">
        <v>314</v>
      </c>
      <c r="D59" s="305" t="s">
        <v>493</v>
      </c>
      <c r="E59" s="305" t="s">
        <v>351</v>
      </c>
      <c r="F59" s="305" t="s">
        <v>310</v>
      </c>
      <c r="G59" s="305" t="s">
        <v>379</v>
      </c>
      <c r="I59" s="120"/>
      <c r="J59" s="120"/>
      <c r="L59" s="147"/>
      <c r="M59" s="147"/>
      <c r="N59" s="147"/>
      <c r="O59" s="147"/>
      <c r="P59" s="147"/>
      <c r="Q59" s="147"/>
      <c r="R59" s="147"/>
    </row>
    <row r="60" spans="1:19" x14ac:dyDescent="0.25">
      <c r="A60" s="43" t="s">
        <v>58</v>
      </c>
      <c r="B60" s="110"/>
      <c r="C60" s="110"/>
      <c r="D60" s="110"/>
      <c r="E60" s="110"/>
      <c r="F60" s="110"/>
      <c r="G60" s="110"/>
      <c r="I60" s="120"/>
      <c r="J60" s="120"/>
    </row>
    <row r="61" spans="1:19" ht="9" customHeight="1" x14ac:dyDescent="0.25">
      <c r="A61" s="43"/>
      <c r="B61" s="110"/>
      <c r="C61" s="110"/>
      <c r="D61" s="110"/>
      <c r="E61" s="110"/>
      <c r="F61" s="110"/>
      <c r="G61" s="110"/>
      <c r="I61" s="120"/>
      <c r="J61" s="120"/>
    </row>
    <row r="62" spans="1:19" x14ac:dyDescent="0.25">
      <c r="A62" s="258" t="s">
        <v>72</v>
      </c>
      <c r="B62" s="110"/>
      <c r="C62" s="110"/>
      <c r="D62" s="110"/>
      <c r="E62" s="110"/>
      <c r="F62" s="110"/>
      <c r="G62" s="110"/>
      <c r="I62" s="120"/>
      <c r="J62" s="120"/>
    </row>
    <row r="63" spans="1:19" ht="9" customHeight="1" x14ac:dyDescent="0.25">
      <c r="A63" s="259"/>
      <c r="B63" s="110"/>
      <c r="C63" s="110"/>
      <c r="D63" s="110"/>
      <c r="E63" s="110"/>
      <c r="F63" s="110"/>
      <c r="G63" s="110"/>
      <c r="I63" s="120"/>
      <c r="J63" s="120"/>
    </row>
    <row r="64" spans="1:19" x14ac:dyDescent="0.25">
      <c r="A64" s="141" t="s">
        <v>85</v>
      </c>
      <c r="B64" s="305" t="s">
        <v>686</v>
      </c>
      <c r="C64" s="305" t="s">
        <v>654</v>
      </c>
      <c r="D64" s="305" t="s">
        <v>408</v>
      </c>
      <c r="E64" s="305" t="s">
        <v>439</v>
      </c>
      <c r="F64" s="305" t="s">
        <v>283</v>
      </c>
      <c r="G64" s="305" t="s">
        <v>376</v>
      </c>
      <c r="I64" s="120"/>
      <c r="J64" s="120"/>
      <c r="L64" s="147"/>
      <c r="M64" s="147"/>
      <c r="N64" s="147"/>
      <c r="O64" s="147"/>
      <c r="P64" s="147"/>
      <c r="Q64" s="147"/>
      <c r="R64" s="147"/>
    </row>
    <row r="65" spans="1:18" x14ac:dyDescent="0.25">
      <c r="A65" s="142" t="s">
        <v>177</v>
      </c>
      <c r="B65" s="110"/>
      <c r="C65" s="110"/>
      <c r="D65" s="110"/>
      <c r="E65" s="110"/>
      <c r="F65" s="110"/>
      <c r="G65" s="110"/>
      <c r="I65" s="120"/>
      <c r="J65" s="120"/>
    </row>
    <row r="66" spans="1:18" ht="9" customHeight="1" x14ac:dyDescent="0.25">
      <c r="A66" s="42"/>
      <c r="B66" s="110"/>
      <c r="C66" s="110"/>
      <c r="D66" s="110"/>
      <c r="E66" s="110"/>
      <c r="F66" s="110"/>
      <c r="G66" s="110"/>
      <c r="I66" s="120"/>
      <c r="J66" s="120"/>
    </row>
    <row r="67" spans="1:18" x14ac:dyDescent="0.25">
      <c r="A67" s="45" t="s">
        <v>59</v>
      </c>
      <c r="B67" s="305" t="s">
        <v>307</v>
      </c>
      <c r="C67" s="305" t="s">
        <v>314</v>
      </c>
      <c r="D67" s="305" t="s">
        <v>312</v>
      </c>
      <c r="E67" s="305" t="s">
        <v>384</v>
      </c>
      <c r="F67" s="305" t="s">
        <v>390</v>
      </c>
      <c r="G67" s="305" t="s">
        <v>384</v>
      </c>
      <c r="I67" s="120"/>
      <c r="J67" s="120"/>
      <c r="L67" s="147"/>
      <c r="M67" s="147"/>
      <c r="N67" s="147"/>
      <c r="O67" s="147"/>
      <c r="P67" s="147"/>
      <c r="Q67" s="147"/>
      <c r="R67" s="147"/>
    </row>
    <row r="68" spans="1:18" x14ac:dyDescent="0.25">
      <c r="A68" s="43" t="s">
        <v>60</v>
      </c>
      <c r="B68" s="110"/>
      <c r="C68" s="110"/>
      <c r="D68" s="110"/>
      <c r="E68" s="110"/>
      <c r="F68" s="110"/>
      <c r="G68" s="110"/>
      <c r="I68" s="120"/>
      <c r="J68" s="120"/>
    </row>
    <row r="69" spans="1:18" x14ac:dyDescent="0.25">
      <c r="B69" s="120"/>
      <c r="C69" s="120"/>
      <c r="D69" s="120"/>
      <c r="E69" s="120"/>
      <c r="F69" s="120"/>
      <c r="G69" s="120"/>
      <c r="I69" s="120"/>
      <c r="J69" s="120"/>
    </row>
    <row r="70" spans="1:18" x14ac:dyDescent="0.25">
      <c r="B70" s="120"/>
      <c r="C70" s="120"/>
      <c r="D70" s="120"/>
      <c r="E70" s="120"/>
      <c r="F70" s="120"/>
      <c r="G70" s="120"/>
      <c r="I70" s="120"/>
      <c r="J70" s="120"/>
    </row>
  </sheetData>
  <mergeCells count="5">
    <mergeCell ref="C9:F9"/>
    <mergeCell ref="C6:D6"/>
    <mergeCell ref="C5:D5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1" orientation="portrait" r:id="rId1"/>
  <headerFooter scaleWithDoc="0">
    <oddHeader>&amp;R&amp;"Times New Roman,Normalny"41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36"/>
  <sheetViews>
    <sheetView workbookViewId="0">
      <selection activeCell="C13" sqref="C13"/>
    </sheetView>
  </sheetViews>
  <sheetFormatPr defaultRowHeight="15.75" x14ac:dyDescent="0.25"/>
  <cols>
    <col min="1" max="1" width="44" style="1" customWidth="1"/>
    <col min="2" max="3" width="12.7109375" style="1" customWidth="1"/>
    <col min="4" max="4" width="13.42578125" style="1" customWidth="1"/>
    <col min="5" max="8" width="12.7109375" style="1" customWidth="1"/>
    <col min="9" max="16384" width="9.140625" style="1"/>
  </cols>
  <sheetData>
    <row r="1" spans="1:10" x14ac:dyDescent="0.25">
      <c r="A1" s="86" t="s">
        <v>1014</v>
      </c>
      <c r="B1" s="17"/>
      <c r="C1" s="17"/>
      <c r="D1" s="17"/>
      <c r="E1" s="17"/>
      <c r="F1" s="17"/>
      <c r="G1" s="17"/>
      <c r="H1" s="17"/>
    </row>
    <row r="2" spans="1:10" x14ac:dyDescent="0.25">
      <c r="A2" s="85" t="s">
        <v>1088</v>
      </c>
      <c r="B2" s="17"/>
      <c r="C2" s="17"/>
      <c r="D2" s="17"/>
      <c r="E2" s="17"/>
      <c r="F2" s="17"/>
      <c r="G2" s="17"/>
      <c r="H2" s="17"/>
    </row>
    <row r="3" spans="1:10" ht="15.95" customHeight="1" x14ac:dyDescent="0.25">
      <c r="A3" s="85"/>
      <c r="B3" s="17"/>
      <c r="C3" s="17"/>
      <c r="D3" s="17"/>
      <c r="E3" s="17"/>
      <c r="F3" s="17"/>
      <c r="G3" s="17"/>
      <c r="H3" s="17"/>
    </row>
    <row r="4" spans="1:10" ht="9.9499999999999993" customHeight="1" x14ac:dyDescent="0.25">
      <c r="A4" s="17"/>
      <c r="B4" s="17"/>
      <c r="C4" s="17"/>
      <c r="D4" s="17"/>
      <c r="E4" s="17"/>
      <c r="F4" s="17"/>
      <c r="G4" s="17"/>
      <c r="H4" s="17"/>
    </row>
    <row r="5" spans="1:10" ht="14.25" customHeight="1" x14ac:dyDescent="0.25">
      <c r="A5" s="20"/>
      <c r="B5" s="15"/>
      <c r="C5" s="408" t="s">
        <v>210</v>
      </c>
      <c r="D5" s="412"/>
      <c r="E5" s="412"/>
      <c r="F5" s="412"/>
      <c r="G5" s="412"/>
      <c r="H5" s="412"/>
      <c r="I5" s="17"/>
    </row>
    <row r="6" spans="1:10" x14ac:dyDescent="0.25">
      <c r="A6" s="50"/>
      <c r="B6" s="12"/>
      <c r="C6" s="410" t="s">
        <v>211</v>
      </c>
      <c r="D6" s="413"/>
      <c r="E6" s="413"/>
      <c r="F6" s="413"/>
      <c r="G6" s="413"/>
      <c r="H6" s="413"/>
    </row>
    <row r="7" spans="1:10" x14ac:dyDescent="0.25">
      <c r="A7" s="50"/>
      <c r="B7" s="12"/>
      <c r="C7" s="19"/>
      <c r="D7" s="25"/>
      <c r="E7" s="25"/>
      <c r="F7" s="25"/>
      <c r="G7" s="355"/>
      <c r="H7" s="25"/>
    </row>
    <row r="8" spans="1:10" ht="141.75" x14ac:dyDescent="0.25">
      <c r="A8" s="70" t="s">
        <v>81</v>
      </c>
      <c r="B8" s="64" t="s">
        <v>83</v>
      </c>
      <c r="C8" s="51" t="s">
        <v>222</v>
      </c>
      <c r="D8" s="51" t="s">
        <v>199</v>
      </c>
      <c r="E8" s="51" t="s">
        <v>176</v>
      </c>
      <c r="F8" s="51" t="s">
        <v>200</v>
      </c>
      <c r="G8" s="65" t="s">
        <v>201</v>
      </c>
      <c r="H8" s="301" t="s">
        <v>75</v>
      </c>
    </row>
    <row r="9" spans="1:10" x14ac:dyDescent="0.25">
      <c r="A9" s="35"/>
      <c r="B9" s="432" t="s">
        <v>73</v>
      </c>
      <c r="C9" s="433"/>
      <c r="D9" s="433"/>
      <c r="E9" s="433"/>
      <c r="F9" s="433"/>
      <c r="G9" s="433"/>
      <c r="H9" s="433"/>
    </row>
    <row r="10" spans="1:10" ht="7.5" customHeight="1" x14ac:dyDescent="0.25">
      <c r="A10" s="20"/>
      <c r="B10" s="15"/>
      <c r="C10" s="15"/>
      <c r="D10" s="15"/>
      <c r="E10" s="15"/>
      <c r="F10" s="15"/>
      <c r="G10" s="15"/>
      <c r="H10" s="38"/>
    </row>
    <row r="11" spans="1:10" x14ac:dyDescent="0.25">
      <c r="A11" s="4" t="s">
        <v>32</v>
      </c>
      <c r="B11" s="403" t="s">
        <v>698</v>
      </c>
      <c r="C11" s="404">
        <v>13.5</v>
      </c>
      <c r="D11" s="404" t="s">
        <v>352</v>
      </c>
      <c r="E11" s="404">
        <v>6.6</v>
      </c>
      <c r="F11" s="404">
        <v>13.6</v>
      </c>
      <c r="G11" s="404">
        <v>10.5</v>
      </c>
      <c r="H11" s="404">
        <v>4.4000000000000004</v>
      </c>
      <c r="I11" s="8"/>
      <c r="J11" s="155"/>
    </row>
    <row r="12" spans="1:10" x14ac:dyDescent="0.25">
      <c r="A12" s="7" t="s">
        <v>33</v>
      </c>
      <c r="B12" s="306"/>
      <c r="C12" s="306"/>
      <c r="D12" s="306"/>
      <c r="E12" s="306"/>
      <c r="F12" s="306"/>
      <c r="G12" s="306"/>
      <c r="H12" s="306"/>
    </row>
    <row r="13" spans="1:10" ht="20.25" customHeight="1" x14ac:dyDescent="0.25">
      <c r="A13" s="5"/>
      <c r="B13" s="306"/>
      <c r="C13" s="306"/>
      <c r="D13" s="306"/>
      <c r="E13" s="306"/>
      <c r="F13" s="306"/>
      <c r="G13" s="306"/>
      <c r="H13" s="306"/>
    </row>
    <row r="14" spans="1:10" x14ac:dyDescent="0.25">
      <c r="A14" s="4" t="s">
        <v>69</v>
      </c>
      <c r="B14" s="306"/>
      <c r="C14" s="306"/>
      <c r="D14" s="306"/>
      <c r="E14" s="306"/>
      <c r="F14" s="306"/>
      <c r="G14" s="306"/>
      <c r="H14" s="306"/>
    </row>
    <row r="15" spans="1:10" ht="20.25" customHeight="1" x14ac:dyDescent="0.25">
      <c r="A15" s="6"/>
      <c r="B15" s="306"/>
      <c r="C15" s="306"/>
      <c r="D15" s="306"/>
      <c r="E15" s="306"/>
      <c r="F15" s="306"/>
      <c r="G15" s="306"/>
      <c r="H15" s="306"/>
    </row>
    <row r="16" spans="1:10" x14ac:dyDescent="0.25">
      <c r="A16" s="4" t="s">
        <v>39</v>
      </c>
      <c r="B16" s="331">
        <v>14.6</v>
      </c>
      <c r="C16" s="330" t="s">
        <v>376</v>
      </c>
      <c r="D16" s="330" t="s">
        <v>390</v>
      </c>
      <c r="E16" s="330">
        <v>0.4</v>
      </c>
      <c r="F16" s="330" t="s">
        <v>438</v>
      </c>
      <c r="G16" s="330" t="s">
        <v>479</v>
      </c>
      <c r="H16" s="330" t="s">
        <v>311</v>
      </c>
    </row>
    <row r="17" spans="1:8" x14ac:dyDescent="0.25">
      <c r="A17" s="7" t="s">
        <v>40</v>
      </c>
      <c r="B17" s="306"/>
      <c r="C17" s="306"/>
      <c r="D17" s="306"/>
      <c r="E17" s="306"/>
      <c r="F17" s="306"/>
      <c r="G17" s="306"/>
      <c r="H17" s="306"/>
    </row>
    <row r="18" spans="1:8" ht="20.25" customHeight="1" x14ac:dyDescent="0.25">
      <c r="A18" s="7"/>
      <c r="B18" s="306"/>
      <c r="C18" s="306"/>
      <c r="D18" s="306"/>
      <c r="E18" s="306"/>
      <c r="F18" s="306"/>
      <c r="G18" s="306"/>
      <c r="H18" s="306"/>
    </row>
    <row r="19" spans="1:8" x14ac:dyDescent="0.25">
      <c r="A19" s="4" t="s">
        <v>108</v>
      </c>
      <c r="B19" s="331" t="s">
        <v>468</v>
      </c>
      <c r="C19" s="330" t="s">
        <v>288</v>
      </c>
      <c r="D19" s="330" t="s">
        <v>294</v>
      </c>
      <c r="E19" s="330" t="s">
        <v>308</v>
      </c>
      <c r="F19" s="330" t="s">
        <v>398</v>
      </c>
      <c r="G19" s="330" t="s">
        <v>381</v>
      </c>
      <c r="H19" s="330" t="s">
        <v>692</v>
      </c>
    </row>
    <row r="20" spans="1:8" x14ac:dyDescent="0.25">
      <c r="A20" s="7" t="s">
        <v>41</v>
      </c>
      <c r="B20" s="306"/>
      <c r="C20" s="306"/>
      <c r="D20" s="306"/>
      <c r="E20" s="306"/>
      <c r="F20" s="306"/>
      <c r="G20" s="306"/>
      <c r="H20" s="306"/>
    </row>
    <row r="21" spans="1:8" ht="20.25" customHeight="1" x14ac:dyDescent="0.25">
      <c r="A21" s="7"/>
      <c r="B21" s="306"/>
      <c r="C21" s="306"/>
      <c r="D21" s="306"/>
      <c r="E21" s="306"/>
      <c r="F21" s="306"/>
      <c r="G21" s="306"/>
      <c r="H21" s="306"/>
    </row>
    <row r="22" spans="1:8" ht="22.5" customHeight="1" x14ac:dyDescent="0.25">
      <c r="A22" s="4" t="s">
        <v>148</v>
      </c>
      <c r="B22" s="331" t="s">
        <v>668</v>
      </c>
      <c r="C22" s="330" t="s">
        <v>303</v>
      </c>
      <c r="D22" s="330" t="s">
        <v>390</v>
      </c>
      <c r="E22" s="330" t="s">
        <v>376</v>
      </c>
      <c r="F22" s="330" t="s">
        <v>376</v>
      </c>
      <c r="G22" s="330" t="s">
        <v>329</v>
      </c>
      <c r="H22" s="330" t="s">
        <v>311</v>
      </c>
    </row>
    <row r="23" spans="1:8" x14ac:dyDescent="0.25">
      <c r="A23" s="7" t="s">
        <v>109</v>
      </c>
      <c r="B23" s="306"/>
      <c r="C23" s="306"/>
      <c r="D23" s="306"/>
      <c r="E23" s="306"/>
      <c r="F23" s="306"/>
      <c r="G23" s="306"/>
      <c r="H23" s="306"/>
    </row>
    <row r="24" spans="1:8" ht="20.25" customHeight="1" x14ac:dyDescent="0.25">
      <c r="A24" s="7"/>
      <c r="B24" s="306"/>
      <c r="C24" s="306"/>
      <c r="D24" s="306"/>
      <c r="E24" s="306"/>
      <c r="F24" s="306"/>
      <c r="G24" s="306"/>
      <c r="H24" s="306"/>
    </row>
    <row r="25" spans="1:8" x14ac:dyDescent="0.25">
      <c r="A25" s="4" t="s">
        <v>110</v>
      </c>
      <c r="B25" s="331" t="s">
        <v>378</v>
      </c>
      <c r="C25" s="330" t="s">
        <v>294</v>
      </c>
      <c r="D25" s="330" t="s">
        <v>308</v>
      </c>
      <c r="E25" s="330" t="s">
        <v>314</v>
      </c>
      <c r="F25" s="330" t="s">
        <v>308</v>
      </c>
      <c r="G25" s="330" t="s">
        <v>290</v>
      </c>
      <c r="H25" s="330" t="s">
        <v>294</v>
      </c>
    </row>
    <row r="26" spans="1:8" x14ac:dyDescent="0.25">
      <c r="A26" s="7" t="s">
        <v>111</v>
      </c>
      <c r="B26" s="306"/>
      <c r="C26" s="306"/>
      <c r="D26" s="306"/>
      <c r="E26" s="306"/>
      <c r="F26" s="306"/>
      <c r="G26" s="306"/>
      <c r="H26" s="306"/>
    </row>
    <row r="27" spans="1:8" ht="20.25" customHeight="1" x14ac:dyDescent="0.25">
      <c r="A27" s="7"/>
      <c r="B27" s="306"/>
      <c r="C27" s="306"/>
      <c r="D27" s="306"/>
      <c r="E27" s="306"/>
      <c r="F27" s="306"/>
      <c r="G27" s="306"/>
      <c r="H27" s="306"/>
    </row>
    <row r="28" spans="1:8" x14ac:dyDescent="0.25">
      <c r="A28" s="4" t="s">
        <v>112</v>
      </c>
      <c r="B28" s="331" t="s">
        <v>375</v>
      </c>
      <c r="C28" s="330" t="s">
        <v>294</v>
      </c>
      <c r="D28" s="330" t="s">
        <v>239</v>
      </c>
      <c r="E28" s="330" t="s">
        <v>308</v>
      </c>
      <c r="F28" s="330" t="s">
        <v>294</v>
      </c>
      <c r="G28" s="330" t="s">
        <v>239</v>
      </c>
      <c r="H28" s="330" t="s">
        <v>382</v>
      </c>
    </row>
    <row r="29" spans="1:8" x14ac:dyDescent="0.25">
      <c r="A29" s="7" t="s">
        <v>113</v>
      </c>
      <c r="B29" s="306"/>
      <c r="C29" s="306"/>
      <c r="D29" s="306"/>
      <c r="E29" s="306"/>
      <c r="F29" s="306"/>
      <c r="G29" s="306"/>
      <c r="H29" s="306"/>
    </row>
    <row r="30" spans="1:8" ht="20.25" customHeight="1" x14ac:dyDescent="0.25">
      <c r="A30" s="7"/>
      <c r="B30" s="306"/>
      <c r="C30" s="306"/>
      <c r="D30" s="306"/>
      <c r="E30" s="306"/>
      <c r="F30" s="306"/>
      <c r="G30" s="306"/>
      <c r="H30" s="306"/>
    </row>
    <row r="31" spans="1:8" x14ac:dyDescent="0.25">
      <c r="A31" s="4" t="s">
        <v>114</v>
      </c>
      <c r="B31" s="331" t="s">
        <v>378</v>
      </c>
      <c r="C31" s="330" t="s">
        <v>339</v>
      </c>
      <c r="D31" s="330" t="s">
        <v>390</v>
      </c>
      <c r="E31" s="330" t="s">
        <v>288</v>
      </c>
      <c r="F31" s="330" t="s">
        <v>239</v>
      </c>
      <c r="G31" s="330" t="s">
        <v>294</v>
      </c>
      <c r="H31" s="330" t="s">
        <v>239</v>
      </c>
    </row>
    <row r="32" spans="1:8" x14ac:dyDescent="0.25">
      <c r="A32" s="7" t="s">
        <v>115</v>
      </c>
      <c r="B32" s="306"/>
      <c r="C32" s="306"/>
      <c r="D32" s="306"/>
      <c r="E32" s="306"/>
      <c r="F32" s="306"/>
      <c r="G32" s="306"/>
      <c r="H32" s="306"/>
    </row>
    <row r="33" spans="1:8" ht="20.25" customHeight="1" x14ac:dyDescent="0.25">
      <c r="A33" s="7"/>
      <c r="B33" s="306"/>
      <c r="C33" s="306"/>
      <c r="D33" s="306"/>
      <c r="E33" s="306"/>
      <c r="F33" s="306"/>
      <c r="G33" s="306"/>
      <c r="H33" s="306"/>
    </row>
    <row r="34" spans="1:8" x14ac:dyDescent="0.25">
      <c r="A34" s="4" t="s">
        <v>116</v>
      </c>
      <c r="B34" s="331" t="s">
        <v>283</v>
      </c>
      <c r="C34" s="330" t="s">
        <v>314</v>
      </c>
      <c r="D34" s="330" t="s">
        <v>288</v>
      </c>
      <c r="E34" s="330" t="s">
        <v>692</v>
      </c>
      <c r="F34" s="330" t="s">
        <v>239</v>
      </c>
      <c r="G34" s="330" t="s">
        <v>239</v>
      </c>
      <c r="H34" s="330" t="s">
        <v>239</v>
      </c>
    </row>
    <row r="35" spans="1:8" x14ac:dyDescent="0.25">
      <c r="A35" s="7" t="s">
        <v>117</v>
      </c>
      <c r="B35" s="306"/>
      <c r="C35" s="306"/>
      <c r="D35" s="306"/>
      <c r="E35" s="306"/>
      <c r="F35" s="306"/>
      <c r="G35" s="306"/>
      <c r="H35" s="306"/>
    </row>
    <row r="36" spans="1:8" ht="20.25" customHeight="1" x14ac:dyDescent="0.25">
      <c r="A36" s="7"/>
      <c r="B36" s="306"/>
      <c r="C36" s="306"/>
      <c r="D36" s="306"/>
      <c r="E36" s="306"/>
      <c r="F36" s="306"/>
      <c r="G36" s="306"/>
      <c r="H36" s="306"/>
    </row>
    <row r="37" spans="1:8" ht="31.5" x14ac:dyDescent="0.25">
      <c r="A37" s="4" t="s">
        <v>184</v>
      </c>
      <c r="B37" s="331" t="s">
        <v>338</v>
      </c>
      <c r="C37" s="330" t="s">
        <v>439</v>
      </c>
      <c r="D37" s="330" t="s">
        <v>314</v>
      </c>
      <c r="E37" s="330" t="s">
        <v>303</v>
      </c>
      <c r="F37" s="330" t="s">
        <v>294</v>
      </c>
      <c r="G37" s="330" t="s">
        <v>294</v>
      </c>
      <c r="H37" s="330" t="s">
        <v>239</v>
      </c>
    </row>
    <row r="38" spans="1:8" ht="17.25" customHeight="1" x14ac:dyDescent="0.25">
      <c r="A38" s="7" t="s">
        <v>119</v>
      </c>
      <c r="B38" s="306"/>
      <c r="C38" s="306"/>
      <c r="D38" s="306"/>
      <c r="E38" s="306"/>
      <c r="F38" s="306"/>
      <c r="G38" s="306"/>
      <c r="H38" s="306"/>
    </row>
    <row r="39" spans="1:8" ht="20.25" customHeight="1" x14ac:dyDescent="0.25">
      <c r="A39" s="7"/>
      <c r="B39" s="306"/>
      <c r="C39" s="306"/>
      <c r="D39" s="306"/>
      <c r="E39" s="306"/>
      <c r="F39" s="306"/>
      <c r="G39" s="306"/>
      <c r="H39" s="306"/>
    </row>
    <row r="40" spans="1:8" ht="22.5" customHeight="1" x14ac:dyDescent="0.25">
      <c r="A40" s="4" t="s">
        <v>147</v>
      </c>
      <c r="B40" s="331" t="s">
        <v>334</v>
      </c>
      <c r="C40" s="330" t="s">
        <v>294</v>
      </c>
      <c r="D40" s="330" t="s">
        <v>294</v>
      </c>
      <c r="E40" s="330" t="s">
        <v>308</v>
      </c>
      <c r="F40" s="330" t="s">
        <v>308</v>
      </c>
      <c r="G40" s="330" t="s">
        <v>294</v>
      </c>
      <c r="H40" s="330" t="s">
        <v>314</v>
      </c>
    </row>
    <row r="41" spans="1:8" ht="17.25" customHeight="1" x14ac:dyDescent="0.25">
      <c r="A41" s="7" t="s">
        <v>120</v>
      </c>
      <c r="B41" s="306"/>
      <c r="C41" s="306"/>
      <c r="D41" s="306"/>
      <c r="E41" s="306"/>
      <c r="F41" s="306"/>
      <c r="G41" s="306"/>
      <c r="H41" s="306"/>
    </row>
    <row r="42" spans="1:8" ht="20.25" customHeight="1" x14ac:dyDescent="0.25">
      <c r="A42" s="7"/>
      <c r="B42" s="306"/>
      <c r="C42" s="306"/>
      <c r="D42" s="306"/>
      <c r="E42" s="306"/>
      <c r="F42" s="306"/>
      <c r="G42" s="306"/>
      <c r="H42" s="306"/>
    </row>
    <row r="43" spans="1:8" ht="34.5" x14ac:dyDescent="0.25">
      <c r="A43" s="4" t="s">
        <v>142</v>
      </c>
      <c r="B43" s="331" t="s">
        <v>479</v>
      </c>
      <c r="C43" s="330" t="s">
        <v>329</v>
      </c>
      <c r="D43" s="330" t="s">
        <v>311</v>
      </c>
      <c r="E43" s="330" t="s">
        <v>314</v>
      </c>
      <c r="F43" s="330" t="s">
        <v>239</v>
      </c>
      <c r="G43" s="330" t="s">
        <v>239</v>
      </c>
      <c r="H43" s="330" t="s">
        <v>294</v>
      </c>
    </row>
    <row r="44" spans="1:8" ht="31.5" x14ac:dyDescent="0.25">
      <c r="A44" s="7" t="s">
        <v>67</v>
      </c>
      <c r="B44" s="306"/>
      <c r="C44" s="306"/>
      <c r="D44" s="306"/>
      <c r="E44" s="306"/>
      <c r="F44" s="306"/>
      <c r="G44" s="306"/>
      <c r="H44" s="306"/>
    </row>
    <row r="45" spans="1:8" ht="20.25" customHeight="1" x14ac:dyDescent="0.25">
      <c r="A45" s="5"/>
      <c r="B45" s="306"/>
      <c r="C45" s="306"/>
      <c r="D45" s="306"/>
      <c r="E45" s="306"/>
      <c r="F45" s="306"/>
      <c r="G45" s="306"/>
      <c r="H45" s="306"/>
    </row>
    <row r="46" spans="1:8" x14ac:dyDescent="0.25">
      <c r="A46" s="4" t="s">
        <v>42</v>
      </c>
      <c r="B46" s="331" t="s">
        <v>382</v>
      </c>
      <c r="C46" s="330" t="s">
        <v>692</v>
      </c>
      <c r="D46" s="330" t="s">
        <v>294</v>
      </c>
      <c r="E46" s="330" t="s">
        <v>294</v>
      </c>
      <c r="F46" s="330" t="s">
        <v>239</v>
      </c>
      <c r="G46" s="330" t="s">
        <v>239</v>
      </c>
      <c r="H46" s="330" t="s">
        <v>308</v>
      </c>
    </row>
    <row r="47" spans="1:8" x14ac:dyDescent="0.25">
      <c r="A47" s="7" t="s">
        <v>43</v>
      </c>
      <c r="B47" s="306"/>
      <c r="C47" s="306"/>
      <c r="D47" s="306"/>
      <c r="E47" s="306"/>
      <c r="F47" s="306"/>
      <c r="G47" s="306"/>
      <c r="H47" s="306"/>
    </row>
    <row r="48" spans="1:8" ht="20.25" customHeight="1" x14ac:dyDescent="0.25">
      <c r="A48" s="7"/>
      <c r="B48" s="306"/>
      <c r="C48" s="306"/>
      <c r="D48" s="306"/>
      <c r="E48" s="306"/>
      <c r="F48" s="306"/>
      <c r="G48" s="306"/>
      <c r="H48" s="306"/>
    </row>
    <row r="49" spans="1:8" x14ac:dyDescent="0.25">
      <c r="A49" s="4" t="s">
        <v>121</v>
      </c>
      <c r="B49" s="331" t="s">
        <v>299</v>
      </c>
      <c r="C49" s="330" t="s">
        <v>433</v>
      </c>
      <c r="D49" s="330" t="s">
        <v>654</v>
      </c>
      <c r="E49" s="330" t="s">
        <v>294</v>
      </c>
      <c r="F49" s="330" t="s">
        <v>239</v>
      </c>
      <c r="G49" s="330" t="s">
        <v>239</v>
      </c>
      <c r="H49" s="330" t="s">
        <v>308</v>
      </c>
    </row>
    <row r="50" spans="1:8" x14ac:dyDescent="0.25">
      <c r="A50" s="7" t="s">
        <v>122</v>
      </c>
      <c r="B50" s="306"/>
      <c r="C50" s="306"/>
      <c r="D50" s="306"/>
      <c r="E50" s="306"/>
      <c r="F50" s="306"/>
      <c r="G50" s="306"/>
      <c r="H50" s="306"/>
    </row>
    <row r="51" spans="1:8" ht="20.25" customHeight="1" x14ac:dyDescent="0.25">
      <c r="A51" s="7"/>
      <c r="B51" s="306"/>
      <c r="C51" s="306"/>
      <c r="D51" s="306"/>
      <c r="E51" s="306"/>
      <c r="F51" s="306"/>
      <c r="G51" s="306"/>
      <c r="H51" s="306"/>
    </row>
    <row r="52" spans="1:8" ht="31.5" x14ac:dyDescent="0.25">
      <c r="A52" s="4" t="s">
        <v>141</v>
      </c>
      <c r="B52" s="331" t="s">
        <v>314</v>
      </c>
      <c r="C52" s="330" t="s">
        <v>294</v>
      </c>
      <c r="D52" s="330" t="s">
        <v>294</v>
      </c>
      <c r="E52" s="330" t="s">
        <v>294</v>
      </c>
      <c r="F52" s="330" t="s">
        <v>239</v>
      </c>
      <c r="G52" s="330" t="s">
        <v>239</v>
      </c>
      <c r="H52" s="330" t="s">
        <v>294</v>
      </c>
    </row>
    <row r="53" spans="1:8" x14ac:dyDescent="0.25">
      <c r="A53" s="7" t="s">
        <v>123</v>
      </c>
      <c r="B53" s="306"/>
      <c r="C53" s="306"/>
      <c r="D53" s="306"/>
      <c r="E53" s="306"/>
      <c r="F53" s="306"/>
      <c r="G53" s="306"/>
      <c r="H53" s="306"/>
    </row>
    <row r="54" spans="1:8" x14ac:dyDescent="0.25">
      <c r="A54" s="17"/>
      <c r="B54" s="332"/>
      <c r="C54" s="330"/>
      <c r="D54" s="330"/>
      <c r="E54" s="330"/>
      <c r="F54" s="330"/>
      <c r="G54" s="330"/>
      <c r="H54" s="330"/>
    </row>
    <row r="55" spans="1:8" x14ac:dyDescent="0.25">
      <c r="A55" s="86" t="s">
        <v>126</v>
      </c>
      <c r="B55" s="332" t="s">
        <v>311</v>
      </c>
      <c r="C55" s="330" t="s">
        <v>239</v>
      </c>
      <c r="D55" s="330" t="s">
        <v>239</v>
      </c>
      <c r="E55" s="330" t="s">
        <v>308</v>
      </c>
      <c r="F55" s="330" t="s">
        <v>294</v>
      </c>
      <c r="G55" s="330" t="s">
        <v>239</v>
      </c>
      <c r="H55" s="330" t="s">
        <v>239</v>
      </c>
    </row>
    <row r="56" spans="1:8" x14ac:dyDescent="0.25">
      <c r="A56" s="85" t="s">
        <v>127</v>
      </c>
      <c r="B56" s="118"/>
      <c r="C56" s="118"/>
      <c r="D56" s="118"/>
      <c r="E56" s="118"/>
      <c r="F56" s="118"/>
      <c r="G56" s="118"/>
      <c r="H56" s="118"/>
    </row>
    <row r="57" spans="1:8" x14ac:dyDescent="0.25">
      <c r="A57" s="17"/>
    </row>
    <row r="58" spans="1:8" x14ac:dyDescent="0.25">
      <c r="A58" s="17"/>
    </row>
    <row r="59" spans="1:8" x14ac:dyDescent="0.25">
      <c r="A59" s="17"/>
    </row>
    <row r="60" spans="1:8" x14ac:dyDescent="0.25">
      <c r="A60" s="17"/>
    </row>
    <row r="61" spans="1:8" x14ac:dyDescent="0.25">
      <c r="A61" s="17"/>
    </row>
    <row r="62" spans="1:8" x14ac:dyDescent="0.25">
      <c r="A62" s="17"/>
    </row>
    <row r="63" spans="1:8" x14ac:dyDescent="0.25">
      <c r="A63" s="17"/>
    </row>
    <row r="64" spans="1:8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  <row r="119" spans="1:1" x14ac:dyDescent="0.25">
      <c r="A119" s="17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  <row r="123" spans="1:1" x14ac:dyDescent="0.25">
      <c r="A123" s="17"/>
    </row>
    <row r="124" spans="1:1" x14ac:dyDescent="0.25">
      <c r="A124" s="17"/>
    </row>
    <row r="125" spans="1:1" x14ac:dyDescent="0.25">
      <c r="A125" s="17"/>
    </row>
    <row r="126" spans="1:1" x14ac:dyDescent="0.25">
      <c r="A126" s="17"/>
    </row>
    <row r="127" spans="1:1" x14ac:dyDescent="0.25">
      <c r="A127" s="17"/>
    </row>
    <row r="128" spans="1:1" x14ac:dyDescent="0.25">
      <c r="A128" s="17"/>
    </row>
    <row r="129" spans="1:1" x14ac:dyDescent="0.25">
      <c r="A129" s="17"/>
    </row>
    <row r="130" spans="1:1" x14ac:dyDescent="0.25">
      <c r="A130" s="17"/>
    </row>
    <row r="131" spans="1:1" x14ac:dyDescent="0.25">
      <c r="A131" s="17"/>
    </row>
    <row r="132" spans="1:1" x14ac:dyDescent="0.25">
      <c r="A132" s="17"/>
    </row>
    <row r="133" spans="1:1" x14ac:dyDescent="0.25">
      <c r="A133" s="17"/>
    </row>
    <row r="134" spans="1:1" x14ac:dyDescent="0.25">
      <c r="A134" s="17"/>
    </row>
    <row r="135" spans="1:1" x14ac:dyDescent="0.25">
      <c r="A135" s="17"/>
    </row>
    <row r="136" spans="1:1" x14ac:dyDescent="0.25">
      <c r="A136" s="17"/>
    </row>
    <row r="137" spans="1:1" x14ac:dyDescent="0.25">
      <c r="A137" s="17"/>
    </row>
    <row r="138" spans="1:1" x14ac:dyDescent="0.25">
      <c r="A138" s="17"/>
    </row>
    <row r="139" spans="1:1" x14ac:dyDescent="0.25">
      <c r="A139" s="17"/>
    </row>
    <row r="140" spans="1:1" x14ac:dyDescent="0.25">
      <c r="A140" s="17"/>
    </row>
    <row r="141" spans="1:1" x14ac:dyDescent="0.25">
      <c r="A141" s="17"/>
    </row>
    <row r="142" spans="1:1" x14ac:dyDescent="0.25">
      <c r="A142" s="17"/>
    </row>
    <row r="143" spans="1:1" x14ac:dyDescent="0.25">
      <c r="A143" s="17"/>
    </row>
    <row r="144" spans="1:1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  <row r="149" spans="1:1" x14ac:dyDescent="0.25">
      <c r="A149" s="17"/>
    </row>
    <row r="150" spans="1:1" x14ac:dyDescent="0.25">
      <c r="A150" s="17"/>
    </row>
    <row r="151" spans="1:1" x14ac:dyDescent="0.25">
      <c r="A151" s="17"/>
    </row>
    <row r="152" spans="1:1" x14ac:dyDescent="0.25">
      <c r="A152" s="17"/>
    </row>
    <row r="153" spans="1:1" x14ac:dyDescent="0.25">
      <c r="A153" s="17"/>
    </row>
    <row r="154" spans="1:1" x14ac:dyDescent="0.25">
      <c r="A154" s="17"/>
    </row>
    <row r="155" spans="1:1" x14ac:dyDescent="0.25">
      <c r="A155" s="17"/>
    </row>
    <row r="156" spans="1:1" x14ac:dyDescent="0.25">
      <c r="A156" s="17"/>
    </row>
    <row r="157" spans="1:1" x14ac:dyDescent="0.25">
      <c r="A157" s="17"/>
    </row>
    <row r="158" spans="1:1" x14ac:dyDescent="0.25">
      <c r="A158" s="17"/>
    </row>
    <row r="159" spans="1:1" x14ac:dyDescent="0.25">
      <c r="A159" s="17"/>
    </row>
    <row r="160" spans="1:1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</sheetData>
  <mergeCells count="3">
    <mergeCell ref="C6:H6"/>
    <mergeCell ref="C5:H5"/>
    <mergeCell ref="B9:H9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65" orientation="portrait" r:id="rId1"/>
  <headerFooter scaleWithDoc="0">
    <oddHeader>&amp;L&amp;"Times New Roman,Normalny"42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7"/>
  <sheetViews>
    <sheetView zoomScaleNormal="100" workbookViewId="0">
      <selection activeCell="C4" sqref="C4"/>
    </sheetView>
  </sheetViews>
  <sheetFormatPr defaultRowHeight="15.75" x14ac:dyDescent="0.25"/>
  <cols>
    <col min="1" max="1" width="44.85546875" style="1" customWidth="1"/>
    <col min="2" max="7" width="13.7109375" style="1" customWidth="1"/>
    <col min="8" max="16384" width="9.140625" style="1"/>
  </cols>
  <sheetData>
    <row r="1" spans="1:19" x14ac:dyDescent="0.25">
      <c r="A1" s="8" t="s">
        <v>1000</v>
      </c>
    </row>
    <row r="2" spans="1:19" x14ac:dyDescent="0.25">
      <c r="A2" s="8" t="s">
        <v>265</v>
      </c>
      <c r="K2" s="8"/>
    </row>
    <row r="3" spans="1:19" ht="15.95" customHeight="1" x14ac:dyDescent="0.25">
      <c r="A3" s="2" t="s">
        <v>1083</v>
      </c>
    </row>
    <row r="4" spans="1:19" x14ac:dyDescent="0.25">
      <c r="A4" s="2" t="s">
        <v>1098</v>
      </c>
    </row>
    <row r="5" spans="1:19" ht="9.9499999999999993" customHeight="1" x14ac:dyDescent="0.25"/>
    <row r="6" spans="1:19" x14ac:dyDescent="0.25">
      <c r="A6" s="20"/>
      <c r="B6" s="15"/>
      <c r="C6" s="408" t="s">
        <v>0</v>
      </c>
      <c r="D6" s="409"/>
      <c r="E6" s="408" t="s">
        <v>231</v>
      </c>
      <c r="F6" s="412"/>
      <c r="G6" s="412"/>
    </row>
    <row r="7" spans="1:19" x14ac:dyDescent="0.25">
      <c r="A7" s="9" t="s">
        <v>1</v>
      </c>
      <c r="B7" s="12" t="s">
        <v>5</v>
      </c>
      <c r="C7" s="410" t="s">
        <v>44</v>
      </c>
      <c r="D7" s="411"/>
      <c r="E7" s="410" t="s">
        <v>232</v>
      </c>
      <c r="F7" s="413"/>
      <c r="G7" s="413"/>
    </row>
    <row r="8" spans="1:19" ht="31.5" x14ac:dyDescent="0.25">
      <c r="A8" s="3" t="s">
        <v>29</v>
      </c>
      <c r="B8" s="18" t="s">
        <v>47</v>
      </c>
      <c r="C8" s="299" t="s">
        <v>2</v>
      </c>
      <c r="D8" s="299" t="s">
        <v>3</v>
      </c>
      <c r="E8" s="297" t="s">
        <v>235</v>
      </c>
      <c r="F8" s="51" t="s">
        <v>238</v>
      </c>
      <c r="G8" s="298" t="s">
        <v>236</v>
      </c>
    </row>
    <row r="9" spans="1:19" ht="31.5" x14ac:dyDescent="0.25">
      <c r="B9" s="18"/>
      <c r="C9" s="300" t="s">
        <v>46</v>
      </c>
      <c r="D9" s="300" t="s">
        <v>45</v>
      </c>
      <c r="E9" s="294" t="s">
        <v>234</v>
      </c>
      <c r="F9" s="296" t="s">
        <v>237</v>
      </c>
      <c r="G9" s="295" t="s">
        <v>233</v>
      </c>
    </row>
    <row r="10" spans="1:19" x14ac:dyDescent="0.25">
      <c r="A10" s="27"/>
      <c r="B10" s="414" t="s">
        <v>86</v>
      </c>
      <c r="C10" s="415"/>
      <c r="D10" s="415"/>
      <c r="E10" s="415"/>
      <c r="F10" s="415"/>
      <c r="G10" s="415"/>
    </row>
    <row r="11" spans="1:19" ht="13.5" customHeight="1" x14ac:dyDescent="0.25">
      <c r="A11" s="20"/>
      <c r="B11" s="23"/>
      <c r="C11" s="16"/>
      <c r="D11" s="16"/>
      <c r="E11" s="16"/>
      <c r="F11" s="188"/>
    </row>
    <row r="12" spans="1:19" ht="15.75" customHeight="1" x14ac:dyDescent="0.25">
      <c r="A12" s="4" t="s">
        <v>32</v>
      </c>
      <c r="B12" s="8">
        <v>702.1</v>
      </c>
      <c r="C12" s="111">
        <v>73.2</v>
      </c>
      <c r="D12" s="111">
        <v>628.9</v>
      </c>
      <c r="E12" s="111">
        <v>54.8</v>
      </c>
      <c r="F12" s="111">
        <v>148.1</v>
      </c>
      <c r="G12" s="194">
        <v>499.2</v>
      </c>
      <c r="H12" s="22"/>
      <c r="I12" s="69"/>
      <c r="J12" s="69"/>
      <c r="K12" s="69"/>
      <c r="L12" s="69"/>
      <c r="M12" s="147"/>
      <c r="N12" s="147"/>
      <c r="O12" s="147"/>
      <c r="P12" s="147"/>
      <c r="Q12" s="147"/>
      <c r="R12" s="147"/>
      <c r="S12" s="147"/>
    </row>
    <row r="13" spans="1:19" ht="15.75" customHeight="1" x14ac:dyDescent="0.25">
      <c r="A13" s="7" t="s">
        <v>33</v>
      </c>
      <c r="B13" s="109"/>
      <c r="C13" s="109"/>
      <c r="D13" s="109"/>
      <c r="E13" s="109"/>
      <c r="F13" s="190"/>
      <c r="G13" s="186"/>
      <c r="I13" s="69"/>
      <c r="J13" s="69"/>
      <c r="K13" s="114"/>
      <c r="L13" s="55"/>
    </row>
    <row r="14" spans="1:19" ht="15.75" customHeight="1" x14ac:dyDescent="0.25">
      <c r="A14" s="5"/>
      <c r="B14" s="109"/>
      <c r="C14" s="109"/>
      <c r="D14" s="109"/>
      <c r="E14" s="109"/>
      <c r="F14" s="190"/>
      <c r="G14" s="186"/>
      <c r="I14" s="69"/>
      <c r="J14" s="69"/>
      <c r="K14" s="114"/>
      <c r="L14" s="55"/>
    </row>
    <row r="15" spans="1:19" ht="15.75" customHeight="1" x14ac:dyDescent="0.25">
      <c r="A15" s="4" t="s">
        <v>69</v>
      </c>
      <c r="B15" s="109"/>
      <c r="C15" s="109"/>
      <c r="D15" s="109"/>
      <c r="E15" s="109"/>
      <c r="F15" s="307"/>
      <c r="G15" s="186"/>
      <c r="I15" s="69"/>
      <c r="J15" s="69"/>
      <c r="K15" s="114"/>
      <c r="L15" s="55"/>
    </row>
    <row r="16" spans="1:19" ht="15.75" customHeight="1" x14ac:dyDescent="0.25">
      <c r="A16" s="6"/>
      <c r="B16" s="109"/>
      <c r="C16" s="109"/>
      <c r="D16" s="109"/>
      <c r="E16" s="109"/>
      <c r="F16" s="190"/>
      <c r="G16" s="186"/>
      <c r="I16" s="69"/>
      <c r="J16" s="69"/>
      <c r="K16" s="114"/>
      <c r="L16" s="55"/>
    </row>
    <row r="17" spans="1:20" ht="15.75" customHeight="1" x14ac:dyDescent="0.25">
      <c r="A17" s="4" t="s">
        <v>39</v>
      </c>
      <c r="B17" s="109">
        <v>90.5</v>
      </c>
      <c r="C17" s="109">
        <v>0.3</v>
      </c>
      <c r="D17" s="109">
        <v>90.2</v>
      </c>
      <c r="E17" s="109">
        <v>9.4</v>
      </c>
      <c r="F17" s="190">
        <v>23.4</v>
      </c>
      <c r="G17" s="120">
        <v>57.7</v>
      </c>
      <c r="I17" s="69"/>
      <c r="J17" s="69"/>
      <c r="K17" s="114"/>
      <c r="L17" s="55"/>
      <c r="M17" s="147"/>
      <c r="N17" s="147"/>
      <c r="O17" s="147"/>
      <c r="P17" s="147"/>
      <c r="Q17" s="147"/>
      <c r="R17" s="147"/>
      <c r="S17" s="147"/>
    </row>
    <row r="18" spans="1:20" ht="15.75" customHeight="1" x14ac:dyDescent="0.25">
      <c r="A18" s="7" t="s">
        <v>40</v>
      </c>
      <c r="B18" s="109"/>
      <c r="C18" s="109"/>
      <c r="D18" s="109"/>
      <c r="E18" s="109"/>
      <c r="F18" s="190"/>
      <c r="G18" s="186"/>
      <c r="I18" s="69"/>
      <c r="J18" s="69"/>
      <c r="K18" s="114"/>
      <c r="L18" s="55"/>
    </row>
    <row r="19" spans="1:20" ht="15.75" customHeight="1" x14ac:dyDescent="0.25">
      <c r="A19" s="7"/>
      <c r="B19" s="109"/>
      <c r="C19" s="109"/>
      <c r="D19" s="109"/>
      <c r="E19" s="109"/>
      <c r="F19" s="190"/>
      <c r="G19" s="186"/>
      <c r="I19" s="69"/>
      <c r="J19" s="69"/>
      <c r="K19" s="114"/>
      <c r="L19" s="55"/>
    </row>
    <row r="20" spans="1:20" ht="15.75" customHeight="1" x14ac:dyDescent="0.25">
      <c r="A20" s="4" t="s">
        <v>108</v>
      </c>
      <c r="B20" s="109">
        <v>71.599999999999994</v>
      </c>
      <c r="C20" s="109">
        <v>0.4</v>
      </c>
      <c r="D20" s="109">
        <v>71.2</v>
      </c>
      <c r="E20" s="109">
        <v>1.6</v>
      </c>
      <c r="F20" s="190">
        <v>11.8</v>
      </c>
      <c r="G20" s="120">
        <v>58.2</v>
      </c>
      <c r="I20" s="69"/>
      <c r="J20" s="69"/>
      <c r="K20" s="55"/>
      <c r="L20" s="55"/>
      <c r="M20" s="147"/>
      <c r="N20" s="147"/>
      <c r="O20" s="147"/>
      <c r="P20" s="147"/>
      <c r="Q20" s="147"/>
      <c r="R20" s="147"/>
      <c r="S20" s="147"/>
    </row>
    <row r="21" spans="1:20" ht="15.75" customHeight="1" x14ac:dyDescent="0.25">
      <c r="A21" s="7" t="s">
        <v>41</v>
      </c>
      <c r="B21" s="109"/>
      <c r="C21" s="109"/>
      <c r="D21" s="109"/>
      <c r="E21" s="109"/>
      <c r="F21" s="190"/>
      <c r="G21" s="186"/>
      <c r="I21" s="69"/>
      <c r="J21" s="69"/>
      <c r="K21" s="114"/>
      <c r="L21" s="55"/>
    </row>
    <row r="22" spans="1:20" ht="15.75" customHeight="1" x14ac:dyDescent="0.25">
      <c r="A22" s="7"/>
      <c r="B22" s="109"/>
      <c r="C22" s="109"/>
      <c r="D22" s="109"/>
      <c r="E22" s="109"/>
      <c r="F22" s="190"/>
      <c r="G22" s="186"/>
      <c r="I22" s="69"/>
      <c r="J22" s="69"/>
      <c r="K22" s="114"/>
      <c r="L22" s="55"/>
    </row>
    <row r="23" spans="1:20" ht="15.75" customHeight="1" x14ac:dyDescent="0.25">
      <c r="A23" s="4" t="s">
        <v>148</v>
      </c>
      <c r="B23" s="109">
        <v>229.3</v>
      </c>
      <c r="C23" s="109">
        <v>0.4</v>
      </c>
      <c r="D23" s="109">
        <v>228.9</v>
      </c>
      <c r="E23" s="109">
        <v>13.2</v>
      </c>
      <c r="F23" s="190">
        <v>38</v>
      </c>
      <c r="G23" s="120">
        <v>178.1</v>
      </c>
      <c r="I23" s="69"/>
      <c r="J23" s="69"/>
      <c r="K23" s="114"/>
      <c r="L23" s="55"/>
      <c r="M23" s="147"/>
      <c r="N23" s="147"/>
      <c r="O23" s="147"/>
      <c r="P23" s="147"/>
      <c r="Q23" s="147"/>
      <c r="R23" s="147"/>
      <c r="S23" s="147"/>
    </row>
    <row r="24" spans="1:20" ht="15.75" customHeight="1" x14ac:dyDescent="0.25">
      <c r="A24" s="7" t="s">
        <v>109</v>
      </c>
      <c r="B24" s="109"/>
      <c r="C24" s="109"/>
      <c r="D24" s="109"/>
      <c r="E24" s="109"/>
      <c r="F24" s="190"/>
      <c r="G24" s="186"/>
      <c r="I24" s="69"/>
      <c r="J24" s="69"/>
      <c r="K24" s="114"/>
      <c r="L24" s="55"/>
    </row>
    <row r="25" spans="1:20" ht="15.75" customHeight="1" x14ac:dyDescent="0.25">
      <c r="A25" s="7"/>
      <c r="B25" s="109"/>
      <c r="C25" s="109"/>
      <c r="D25" s="109"/>
      <c r="E25" s="109"/>
      <c r="F25" s="190"/>
      <c r="G25" s="186"/>
      <c r="I25" s="69"/>
      <c r="J25" s="69"/>
      <c r="K25" s="114"/>
      <c r="L25" s="55"/>
    </row>
    <row r="26" spans="1:20" ht="15.75" customHeight="1" x14ac:dyDescent="0.25">
      <c r="A26" s="4" t="s">
        <v>110</v>
      </c>
      <c r="B26" s="109">
        <v>38</v>
      </c>
      <c r="C26" s="109">
        <v>0.5</v>
      </c>
      <c r="D26" s="109">
        <v>37.5</v>
      </c>
      <c r="E26" s="109">
        <v>1.5</v>
      </c>
      <c r="F26" s="190">
        <v>6.9</v>
      </c>
      <c r="G26" s="120">
        <v>29.6</v>
      </c>
      <c r="I26" s="69"/>
      <c r="J26" s="69"/>
      <c r="K26" s="114"/>
      <c r="L26" s="55"/>
      <c r="M26" s="147"/>
      <c r="N26" s="147"/>
      <c r="O26" s="147"/>
      <c r="P26" s="147"/>
      <c r="Q26" s="147"/>
      <c r="R26" s="147"/>
      <c r="S26" s="147"/>
    </row>
    <row r="27" spans="1:20" ht="15.75" customHeight="1" x14ac:dyDescent="0.25">
      <c r="A27" s="7" t="s">
        <v>111</v>
      </c>
      <c r="B27" s="109"/>
      <c r="C27" s="109"/>
      <c r="D27" s="109"/>
      <c r="E27" s="109"/>
      <c r="F27" s="190"/>
      <c r="G27" s="186"/>
      <c r="I27" s="69"/>
      <c r="J27" s="69"/>
      <c r="K27" s="114"/>
      <c r="L27" s="55"/>
    </row>
    <row r="28" spans="1:20" ht="15.75" customHeight="1" x14ac:dyDescent="0.25">
      <c r="A28" s="7"/>
      <c r="B28" s="109"/>
      <c r="C28" s="109"/>
      <c r="D28" s="109"/>
      <c r="E28" s="109"/>
      <c r="F28" s="190"/>
      <c r="G28" s="186"/>
      <c r="I28" s="69"/>
      <c r="J28" s="69"/>
      <c r="K28" s="114"/>
      <c r="L28" s="55"/>
    </row>
    <row r="29" spans="1:20" ht="15.75" customHeight="1" x14ac:dyDescent="0.25">
      <c r="A29" s="4" t="s">
        <v>112</v>
      </c>
      <c r="B29" s="109">
        <v>31.2</v>
      </c>
      <c r="C29" s="109">
        <v>1.5</v>
      </c>
      <c r="D29" s="109">
        <v>29.7</v>
      </c>
      <c r="E29" s="109">
        <v>1.1000000000000001</v>
      </c>
      <c r="F29" s="190">
        <v>5.9</v>
      </c>
      <c r="G29" s="186">
        <v>24.2</v>
      </c>
      <c r="I29" s="69"/>
      <c r="J29" s="69"/>
      <c r="K29" s="114"/>
      <c r="L29" s="55"/>
      <c r="M29" s="147"/>
      <c r="N29" s="147"/>
      <c r="O29" s="147"/>
      <c r="P29" s="147"/>
      <c r="Q29" s="147"/>
      <c r="R29" s="147"/>
      <c r="S29" s="147"/>
      <c r="T29" s="147"/>
    </row>
    <row r="30" spans="1:20" ht="15.75" customHeight="1" x14ac:dyDescent="0.25">
      <c r="A30" s="7" t="s">
        <v>113</v>
      </c>
      <c r="B30" s="109"/>
      <c r="C30" s="109"/>
      <c r="D30" s="109"/>
      <c r="E30" s="109"/>
      <c r="F30" s="190"/>
      <c r="G30" s="186"/>
      <c r="I30" s="69"/>
      <c r="J30" s="69"/>
      <c r="K30" s="114"/>
      <c r="L30" s="55"/>
    </row>
    <row r="31" spans="1:20" ht="15.75" customHeight="1" x14ac:dyDescent="0.25">
      <c r="A31" s="7"/>
      <c r="B31" s="109"/>
      <c r="C31" s="109"/>
      <c r="D31" s="109"/>
      <c r="E31" s="109"/>
      <c r="F31" s="190"/>
      <c r="G31" s="186"/>
      <c r="I31" s="69"/>
      <c r="J31" s="69"/>
      <c r="K31" s="114"/>
      <c r="L31" s="55"/>
    </row>
    <row r="32" spans="1:20" ht="15.75" customHeight="1" x14ac:dyDescent="0.25">
      <c r="A32" s="4" t="s">
        <v>114</v>
      </c>
      <c r="B32" s="109">
        <v>15</v>
      </c>
      <c r="C32" s="109">
        <v>0.1</v>
      </c>
      <c r="D32" s="109">
        <v>14.9</v>
      </c>
      <c r="E32" s="109">
        <v>0.7</v>
      </c>
      <c r="F32" s="190">
        <v>2</v>
      </c>
      <c r="G32" s="120">
        <v>12.3</v>
      </c>
      <c r="I32" s="69"/>
      <c r="J32" s="69"/>
      <c r="K32" s="114"/>
      <c r="L32" s="55"/>
      <c r="M32" s="147"/>
      <c r="N32" s="147"/>
      <c r="O32" s="147"/>
      <c r="P32" s="147"/>
      <c r="Q32" s="147"/>
      <c r="R32" s="147"/>
      <c r="S32" s="147"/>
    </row>
    <row r="33" spans="1:20" ht="15.75" customHeight="1" x14ac:dyDescent="0.25">
      <c r="A33" s="7" t="s">
        <v>115</v>
      </c>
      <c r="B33" s="109"/>
      <c r="C33" s="109"/>
      <c r="D33" s="109"/>
      <c r="E33" s="109"/>
      <c r="F33" s="190"/>
      <c r="G33" s="186"/>
      <c r="I33" s="69"/>
      <c r="J33" s="69"/>
      <c r="K33" s="114"/>
      <c r="L33" s="55"/>
    </row>
    <row r="34" spans="1:20" ht="15.75" customHeight="1" x14ac:dyDescent="0.25">
      <c r="A34" s="7"/>
      <c r="B34" s="109"/>
      <c r="C34" s="109"/>
      <c r="D34" s="109"/>
      <c r="E34" s="109"/>
      <c r="F34" s="190"/>
      <c r="G34" s="186"/>
      <c r="I34" s="69"/>
      <c r="J34" s="69"/>
      <c r="K34" s="114"/>
      <c r="L34" s="55"/>
    </row>
    <row r="35" spans="1:20" ht="15.75" customHeight="1" x14ac:dyDescent="0.25">
      <c r="A35" s="4" t="s">
        <v>116</v>
      </c>
      <c r="B35" s="109">
        <v>15.3</v>
      </c>
      <c r="C35" s="109">
        <v>0.3</v>
      </c>
      <c r="D35" s="109">
        <v>15</v>
      </c>
      <c r="E35" s="109">
        <v>5.3</v>
      </c>
      <c r="F35" s="190">
        <v>2.1</v>
      </c>
      <c r="G35" s="186">
        <v>7.9</v>
      </c>
      <c r="I35" s="69"/>
      <c r="J35" s="69"/>
      <c r="K35" s="114"/>
      <c r="L35" s="55"/>
      <c r="M35" s="147"/>
      <c r="N35" s="147"/>
      <c r="O35" s="147"/>
      <c r="P35" s="147"/>
      <c r="Q35" s="147"/>
      <c r="R35" s="147"/>
      <c r="S35" s="147"/>
    </row>
    <row r="36" spans="1:20" ht="15.75" customHeight="1" x14ac:dyDescent="0.25">
      <c r="A36" s="7" t="s">
        <v>117</v>
      </c>
      <c r="B36" s="109"/>
      <c r="C36" s="109"/>
      <c r="D36" s="109"/>
      <c r="E36" s="109"/>
      <c r="F36" s="190"/>
      <c r="G36" s="186"/>
      <c r="I36" s="69"/>
      <c r="J36" s="69"/>
      <c r="K36" s="114"/>
      <c r="L36" s="55"/>
    </row>
    <row r="37" spans="1:20" ht="15.75" customHeight="1" x14ac:dyDescent="0.25">
      <c r="A37" s="7"/>
      <c r="B37" s="109"/>
      <c r="C37" s="109"/>
      <c r="D37" s="109"/>
      <c r="E37" s="109"/>
      <c r="F37" s="190"/>
      <c r="G37" s="186"/>
      <c r="I37" s="69"/>
      <c r="J37" s="69"/>
      <c r="K37" s="114"/>
      <c r="L37" s="55"/>
    </row>
    <row r="38" spans="1:20" ht="33.75" customHeight="1" x14ac:dyDescent="0.25">
      <c r="A38" s="4" t="s">
        <v>143</v>
      </c>
      <c r="B38" s="109">
        <v>49.7</v>
      </c>
      <c r="C38" s="109">
        <v>2.2999999999999998</v>
      </c>
      <c r="D38" s="109">
        <v>47.4</v>
      </c>
      <c r="E38" s="109">
        <v>1.3</v>
      </c>
      <c r="F38" s="190">
        <v>4.7</v>
      </c>
      <c r="G38" s="186">
        <v>43.7</v>
      </c>
      <c r="I38" s="69"/>
      <c r="J38" s="69"/>
      <c r="K38" s="55"/>
      <c r="L38" s="55"/>
      <c r="M38" s="147"/>
      <c r="N38" s="147"/>
      <c r="O38" s="147"/>
      <c r="P38" s="147"/>
      <c r="Q38" s="147"/>
      <c r="R38" s="147"/>
      <c r="S38" s="147"/>
    </row>
    <row r="39" spans="1:20" ht="15.75" customHeight="1" x14ac:dyDescent="0.25">
      <c r="A39" s="7" t="s">
        <v>119</v>
      </c>
      <c r="B39" s="109"/>
      <c r="C39" s="109"/>
      <c r="D39" s="109"/>
      <c r="E39" s="109"/>
      <c r="F39" s="190"/>
      <c r="G39" s="186"/>
      <c r="I39" s="69"/>
      <c r="J39" s="69"/>
      <c r="K39" s="55"/>
      <c r="L39" s="55"/>
    </row>
    <row r="40" spans="1:20" ht="15.75" customHeight="1" x14ac:dyDescent="0.25">
      <c r="A40" s="7"/>
      <c r="B40" s="109"/>
      <c r="C40" s="109"/>
      <c r="D40" s="109"/>
      <c r="E40" s="109"/>
      <c r="F40" s="190"/>
      <c r="G40" s="186"/>
      <c r="I40" s="69"/>
      <c r="J40" s="69"/>
      <c r="K40" s="55"/>
      <c r="L40" s="55"/>
    </row>
    <row r="41" spans="1:20" ht="15.75" customHeight="1" x14ac:dyDescent="0.25">
      <c r="A41" s="4" t="s">
        <v>147</v>
      </c>
      <c r="B41" s="109">
        <v>16.100000000000001</v>
      </c>
      <c r="C41" s="109">
        <v>0.1</v>
      </c>
      <c r="D41" s="109">
        <v>16</v>
      </c>
      <c r="E41" s="109">
        <v>1.4</v>
      </c>
      <c r="F41" s="190">
        <v>2.4</v>
      </c>
      <c r="G41" s="186">
        <v>12.3</v>
      </c>
      <c r="I41" s="69"/>
      <c r="J41" s="69"/>
      <c r="K41" s="55"/>
      <c r="L41" s="55"/>
      <c r="M41" s="147"/>
      <c r="N41" s="147"/>
      <c r="O41" s="147"/>
      <c r="P41" s="147"/>
      <c r="Q41" s="147"/>
      <c r="R41" s="147"/>
    </row>
    <row r="42" spans="1:20" ht="15.75" customHeight="1" x14ac:dyDescent="0.25">
      <c r="A42" s="7" t="s">
        <v>120</v>
      </c>
      <c r="B42" s="109"/>
      <c r="C42" s="109"/>
      <c r="D42" s="109"/>
      <c r="E42" s="109"/>
      <c r="F42" s="190"/>
      <c r="G42" s="186"/>
      <c r="I42" s="69"/>
      <c r="J42" s="69"/>
      <c r="K42" s="55"/>
      <c r="L42" s="55"/>
    </row>
    <row r="43" spans="1:20" ht="15.75" customHeight="1" x14ac:dyDescent="0.25">
      <c r="A43" s="7"/>
      <c r="B43" s="109"/>
      <c r="C43" s="109"/>
      <c r="D43" s="109"/>
      <c r="E43" s="109"/>
      <c r="F43" s="190"/>
      <c r="G43" s="186"/>
      <c r="I43" s="69"/>
      <c r="J43" s="69"/>
      <c r="K43" s="55"/>
      <c r="L43" s="55"/>
    </row>
    <row r="44" spans="1:20" ht="36.75" customHeight="1" x14ac:dyDescent="0.25">
      <c r="A44" s="4" t="s">
        <v>216</v>
      </c>
      <c r="B44" s="109">
        <v>7</v>
      </c>
      <c r="C44" s="109">
        <v>7</v>
      </c>
      <c r="D44" s="109">
        <f>[1]t1!D100</f>
        <v>0</v>
      </c>
      <c r="E44" s="109">
        <v>3.5</v>
      </c>
      <c r="F44" s="190">
        <v>2.8</v>
      </c>
      <c r="G44" s="186">
        <v>0.7</v>
      </c>
      <c r="I44" s="69"/>
      <c r="J44" s="69"/>
      <c r="K44" s="113"/>
      <c r="L44" s="55"/>
      <c r="M44" s="147"/>
      <c r="N44" s="147"/>
      <c r="O44" s="147"/>
      <c r="P44" s="147"/>
      <c r="Q44" s="147"/>
      <c r="R44" s="147"/>
    </row>
    <row r="45" spans="1:20" ht="32.25" customHeight="1" x14ac:dyDescent="0.25">
      <c r="A45" s="7" t="s">
        <v>67</v>
      </c>
      <c r="B45" s="109"/>
      <c r="C45" s="109"/>
      <c r="D45" s="109"/>
      <c r="E45" s="109"/>
      <c r="F45" s="190"/>
      <c r="G45" s="186"/>
      <c r="I45" s="69"/>
      <c r="J45" s="69"/>
      <c r="K45" s="55"/>
      <c r="L45" s="55"/>
    </row>
    <row r="46" spans="1:20" s="8" customFormat="1" ht="15.75" customHeight="1" x14ac:dyDescent="0.25">
      <c r="A46" s="5"/>
      <c r="B46" s="109"/>
      <c r="C46" s="109"/>
      <c r="D46" s="109"/>
      <c r="E46" s="109"/>
      <c r="F46" s="190"/>
      <c r="G46" s="186"/>
      <c r="I46" s="69"/>
      <c r="J46" s="69"/>
      <c r="K46" s="69"/>
      <c r="L46" s="69"/>
    </row>
    <row r="47" spans="1:20" ht="15.75" customHeight="1" x14ac:dyDescent="0.25">
      <c r="A47" s="4" t="s">
        <v>42</v>
      </c>
      <c r="B47" s="109">
        <v>52.9</v>
      </c>
      <c r="C47" s="109">
        <v>38.9</v>
      </c>
      <c r="D47" s="109">
        <v>14</v>
      </c>
      <c r="E47" s="109">
        <v>8.1</v>
      </c>
      <c r="F47" s="190">
        <v>29.7</v>
      </c>
      <c r="G47" s="186">
        <v>15.1</v>
      </c>
      <c r="I47" s="69"/>
      <c r="J47" s="69"/>
      <c r="K47" s="55"/>
      <c r="L47" s="55"/>
      <c r="M47" s="147"/>
      <c r="N47" s="147"/>
      <c r="O47" s="147"/>
      <c r="P47" s="147"/>
      <c r="Q47" s="147"/>
      <c r="R47" s="147"/>
      <c r="S47" s="147"/>
      <c r="T47" s="147"/>
    </row>
    <row r="48" spans="1:20" ht="15.75" customHeight="1" x14ac:dyDescent="0.25">
      <c r="A48" s="7" t="s">
        <v>43</v>
      </c>
      <c r="B48" s="109"/>
      <c r="C48" s="109"/>
      <c r="D48" s="109"/>
      <c r="E48" s="109"/>
      <c r="F48" s="190"/>
      <c r="G48" s="186"/>
      <c r="I48" s="69"/>
      <c r="J48" s="69"/>
      <c r="K48" s="55"/>
      <c r="L48" s="55"/>
    </row>
    <row r="49" spans="1:20" ht="15.75" customHeight="1" x14ac:dyDescent="0.25">
      <c r="A49" s="7"/>
      <c r="B49" s="109"/>
      <c r="C49" s="109"/>
      <c r="D49" s="109"/>
      <c r="E49" s="109"/>
      <c r="F49" s="190"/>
      <c r="G49" s="186"/>
      <c r="I49" s="69"/>
      <c r="J49" s="69"/>
      <c r="K49" s="55"/>
      <c r="L49" s="55"/>
    </row>
    <row r="50" spans="1:20" ht="15.75" customHeight="1" x14ac:dyDescent="0.25">
      <c r="A50" s="4" t="s">
        <v>121</v>
      </c>
      <c r="B50" s="109">
        <v>27.4</v>
      </c>
      <c r="C50" s="109">
        <v>9.1</v>
      </c>
      <c r="D50" s="109">
        <v>18.3</v>
      </c>
      <c r="E50" s="109">
        <v>3.5</v>
      </c>
      <c r="F50" s="190">
        <v>7.9</v>
      </c>
      <c r="G50" s="186">
        <v>16</v>
      </c>
      <c r="I50" s="69"/>
      <c r="J50" s="69"/>
      <c r="K50" s="55"/>
      <c r="L50" s="55"/>
      <c r="M50" s="147"/>
      <c r="N50" s="147"/>
      <c r="O50" s="147"/>
      <c r="P50" s="147"/>
      <c r="Q50" s="147"/>
      <c r="R50" s="147"/>
      <c r="S50" s="147"/>
    </row>
    <row r="51" spans="1:20" ht="15.75" customHeight="1" x14ac:dyDescent="0.25">
      <c r="A51" s="7" t="s">
        <v>122</v>
      </c>
      <c r="B51" s="109"/>
      <c r="C51" s="109"/>
      <c r="D51" s="109"/>
      <c r="E51" s="109"/>
      <c r="F51" s="190"/>
      <c r="G51" s="186"/>
      <c r="I51" s="69"/>
      <c r="J51" s="69"/>
      <c r="K51" s="55"/>
      <c r="L51" s="55"/>
    </row>
    <row r="52" spans="1:20" ht="15.75" customHeight="1" x14ac:dyDescent="0.25">
      <c r="A52" s="7"/>
      <c r="B52" s="109"/>
      <c r="C52" s="109"/>
      <c r="D52" s="109"/>
      <c r="E52" s="109"/>
      <c r="F52" s="190"/>
      <c r="G52" s="186"/>
      <c r="I52" s="69"/>
      <c r="J52" s="69"/>
      <c r="K52" s="55"/>
      <c r="L52" s="55"/>
    </row>
    <row r="53" spans="1:20" ht="32.25" customHeight="1" x14ac:dyDescent="0.25">
      <c r="A53" s="4" t="s">
        <v>217</v>
      </c>
      <c r="B53" s="109">
        <v>9.9</v>
      </c>
      <c r="C53" s="109">
        <v>8</v>
      </c>
      <c r="D53" s="109">
        <v>1.9</v>
      </c>
      <c r="E53" s="109">
        <v>1.1000000000000001</v>
      </c>
      <c r="F53" s="190">
        <v>2.5</v>
      </c>
      <c r="G53" s="186">
        <v>6.3</v>
      </c>
      <c r="I53" s="69"/>
      <c r="J53" s="69"/>
      <c r="K53" s="55"/>
      <c r="L53" s="55"/>
      <c r="M53" s="147"/>
      <c r="N53" s="147"/>
      <c r="O53" s="147"/>
      <c r="P53" s="147"/>
      <c r="Q53" s="147"/>
      <c r="R53" s="147"/>
      <c r="S53" s="147"/>
    </row>
    <row r="54" spans="1:20" ht="18" customHeight="1" x14ac:dyDescent="0.25">
      <c r="A54" s="7" t="s">
        <v>123</v>
      </c>
      <c r="B54" s="109"/>
      <c r="C54" s="109"/>
      <c r="D54" s="109"/>
      <c r="E54" s="109"/>
      <c r="F54" s="190"/>
      <c r="G54" s="186"/>
      <c r="I54" s="55"/>
      <c r="J54" s="55"/>
      <c r="K54" s="55"/>
      <c r="L54" s="55"/>
      <c r="M54" s="55"/>
      <c r="N54" s="55"/>
    </row>
    <row r="55" spans="1:20" x14ac:dyDescent="0.25">
      <c r="A55" s="215"/>
      <c r="B55" s="308"/>
      <c r="C55" s="308"/>
      <c r="D55" s="308"/>
      <c r="E55" s="308"/>
      <c r="F55" s="308"/>
      <c r="G55" s="308"/>
    </row>
    <row r="56" spans="1:20" x14ac:dyDescent="0.25">
      <c r="A56" s="215" t="s">
        <v>126</v>
      </c>
      <c r="B56" s="199">
        <v>17.100000000000001</v>
      </c>
      <c r="C56" s="306" t="s">
        <v>239</v>
      </c>
      <c r="D56" s="199">
        <v>17.100000000000001</v>
      </c>
      <c r="E56" s="199">
        <v>0.1</v>
      </c>
      <c r="F56" s="199">
        <v>1.2</v>
      </c>
      <c r="G56" s="199">
        <v>15.8</v>
      </c>
      <c r="M56" s="147"/>
      <c r="N56" s="147"/>
      <c r="O56" s="147"/>
      <c r="P56" s="147"/>
      <c r="Q56" s="147"/>
      <c r="R56" s="147"/>
      <c r="S56" s="147"/>
      <c r="T56" s="147"/>
    </row>
    <row r="57" spans="1:20" x14ac:dyDescent="0.25">
      <c r="A57" s="216" t="s">
        <v>127</v>
      </c>
      <c r="B57" s="110"/>
      <c r="C57" s="199"/>
      <c r="D57" s="199"/>
      <c r="E57" s="199"/>
      <c r="F57" s="199"/>
      <c r="G57" s="199"/>
    </row>
  </sheetData>
  <mergeCells count="5">
    <mergeCell ref="C6:D6"/>
    <mergeCell ref="C7:D7"/>
    <mergeCell ref="E6:G6"/>
    <mergeCell ref="E7:G7"/>
    <mergeCell ref="B10:G10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0" fitToHeight="0" orientation="portrait" r:id="rId1"/>
  <headerFooter scaleWithDoc="0">
    <oddHeader>&amp;L&amp;"Times New Roman,Normalny"28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63"/>
  <sheetViews>
    <sheetView workbookViewId="0">
      <selection activeCell="C5" sqref="C5"/>
    </sheetView>
  </sheetViews>
  <sheetFormatPr defaultRowHeight="15.75" x14ac:dyDescent="0.25"/>
  <cols>
    <col min="1" max="1" width="41.28515625" style="1" customWidth="1"/>
    <col min="2" max="2" width="11.7109375" style="1" customWidth="1"/>
    <col min="3" max="3" width="11.5703125" style="1" customWidth="1"/>
    <col min="4" max="4" width="11.28515625" style="1" customWidth="1"/>
    <col min="5" max="5" width="10.7109375" style="1" customWidth="1"/>
    <col min="6" max="6" width="12.5703125" style="1" customWidth="1"/>
    <col min="7" max="19" width="9.140625" style="1"/>
    <col min="20" max="20" width="16.85546875" style="1" customWidth="1"/>
    <col min="21" max="16384" width="9.140625" style="1"/>
  </cols>
  <sheetData>
    <row r="1" spans="1:20" x14ac:dyDescent="0.25">
      <c r="A1" s="8" t="s">
        <v>1015</v>
      </c>
    </row>
    <row r="2" spans="1:20" x14ac:dyDescent="0.25">
      <c r="A2" s="2" t="s">
        <v>1114</v>
      </c>
    </row>
    <row r="3" spans="1:20" ht="31.5" customHeight="1" x14ac:dyDescent="0.25"/>
    <row r="4" spans="1:20" x14ac:dyDescent="0.25">
      <c r="A4" s="20"/>
      <c r="B4" s="408" t="s">
        <v>62</v>
      </c>
      <c r="C4" s="412"/>
      <c r="D4" s="412"/>
      <c r="E4" s="409"/>
      <c r="F4" s="359" t="s">
        <v>38</v>
      </c>
    </row>
    <row r="5" spans="1:20" ht="22.5" customHeight="1" x14ac:dyDescent="0.25">
      <c r="A5" s="9" t="s">
        <v>1</v>
      </c>
      <c r="B5" s="17"/>
      <c r="C5" s="60" t="s">
        <v>1097</v>
      </c>
      <c r="D5" s="58"/>
      <c r="E5" s="59"/>
      <c r="F5" s="14" t="s">
        <v>28</v>
      </c>
    </row>
    <row r="6" spans="1:20" x14ac:dyDescent="0.25">
      <c r="A6" s="27" t="s">
        <v>29</v>
      </c>
      <c r="B6" s="416" t="s">
        <v>34</v>
      </c>
      <c r="C6" s="416" t="s">
        <v>35</v>
      </c>
      <c r="D6" s="416" t="s">
        <v>36</v>
      </c>
      <c r="E6" s="416" t="s">
        <v>37</v>
      </c>
      <c r="F6" s="19" t="s">
        <v>64</v>
      </c>
    </row>
    <row r="7" spans="1:20" x14ac:dyDescent="0.25">
      <c r="B7" s="418"/>
      <c r="C7" s="418"/>
      <c r="D7" s="418"/>
      <c r="E7" s="418"/>
      <c r="F7" s="361" t="s">
        <v>65</v>
      </c>
    </row>
    <row r="8" spans="1:20" x14ac:dyDescent="0.25">
      <c r="A8" s="6"/>
      <c r="B8" s="414" t="s">
        <v>80</v>
      </c>
      <c r="C8" s="419"/>
      <c r="D8" s="419"/>
      <c r="E8" s="419"/>
      <c r="F8" s="419"/>
    </row>
    <row r="9" spans="1:20" x14ac:dyDescent="0.25">
      <c r="A9" s="20"/>
      <c r="B9" s="197"/>
      <c r="C9" s="197"/>
      <c r="D9" s="197"/>
      <c r="E9" s="197"/>
      <c r="F9" s="198"/>
    </row>
    <row r="10" spans="1:20" s="8" customFormat="1" x14ac:dyDescent="0.25">
      <c r="A10" s="13" t="s">
        <v>32</v>
      </c>
      <c r="B10" s="321" t="s">
        <v>511</v>
      </c>
      <c r="C10" s="310" t="s">
        <v>512</v>
      </c>
      <c r="D10" s="310" t="s">
        <v>513</v>
      </c>
      <c r="E10" s="310" t="s">
        <v>698</v>
      </c>
      <c r="F10" s="310" t="s">
        <v>514</v>
      </c>
      <c r="G10" s="321"/>
      <c r="H10" s="367"/>
      <c r="I10" s="367"/>
      <c r="J10" s="367"/>
      <c r="K10" s="367"/>
      <c r="L10" s="367"/>
      <c r="P10" s="147"/>
      <c r="Q10" s="147"/>
      <c r="R10" s="147"/>
      <c r="S10" s="147"/>
      <c r="T10" s="362"/>
    </row>
    <row r="11" spans="1:20" x14ac:dyDescent="0.25">
      <c r="A11" s="61" t="s">
        <v>68</v>
      </c>
      <c r="B11" s="108"/>
      <c r="C11" s="108"/>
      <c r="D11" s="108"/>
      <c r="E11" s="108"/>
      <c r="F11" s="108"/>
      <c r="G11" s="324"/>
      <c r="H11" s="118"/>
      <c r="I11" s="118"/>
      <c r="J11" s="118"/>
      <c r="K11" s="118"/>
      <c r="L11" s="118"/>
      <c r="P11" s="147"/>
      <c r="Q11" s="147"/>
      <c r="R11" s="147"/>
      <c r="S11" s="147"/>
      <c r="T11" s="362"/>
    </row>
    <row r="12" spans="1:20" ht="29.25" customHeight="1" x14ac:dyDescent="0.25">
      <c r="A12" s="28"/>
      <c r="B12" s="108"/>
      <c r="C12" s="108"/>
      <c r="D12" s="108"/>
      <c r="E12" s="108"/>
      <c r="F12" s="108"/>
      <c r="G12" s="191"/>
      <c r="H12" s="118"/>
      <c r="I12" s="118"/>
      <c r="J12" s="118"/>
      <c r="K12" s="118"/>
      <c r="L12" s="118"/>
      <c r="P12" s="147"/>
      <c r="Q12" s="147"/>
      <c r="R12" s="147"/>
      <c r="S12" s="147"/>
      <c r="T12" s="362"/>
    </row>
    <row r="13" spans="1:20" s="8" customFormat="1" x14ac:dyDescent="0.25">
      <c r="A13" s="13" t="s">
        <v>6</v>
      </c>
      <c r="B13" s="304" t="s">
        <v>353</v>
      </c>
      <c r="C13" s="305" t="s">
        <v>515</v>
      </c>
      <c r="D13" s="305" t="s">
        <v>466</v>
      </c>
      <c r="E13" s="305" t="s">
        <v>516</v>
      </c>
      <c r="F13" s="305" t="s">
        <v>517</v>
      </c>
      <c r="G13" s="304"/>
      <c r="H13" s="367"/>
      <c r="I13" s="367"/>
      <c r="J13" s="367"/>
      <c r="K13" s="367"/>
      <c r="L13" s="367"/>
      <c r="P13" s="147"/>
      <c r="Q13" s="147"/>
      <c r="R13" s="147"/>
      <c r="S13" s="147"/>
      <c r="T13" s="362"/>
    </row>
    <row r="14" spans="1:20" x14ac:dyDescent="0.25">
      <c r="A14" s="13"/>
      <c r="B14" s="306"/>
      <c r="C14" s="306"/>
      <c r="D14" s="306"/>
      <c r="E14" s="306"/>
      <c r="F14" s="306"/>
      <c r="G14" s="22"/>
      <c r="H14" s="118"/>
      <c r="I14" s="118"/>
      <c r="J14" s="118"/>
      <c r="K14" s="118"/>
      <c r="L14" s="118"/>
      <c r="P14" s="147"/>
      <c r="Q14" s="147"/>
      <c r="R14" s="147"/>
      <c r="S14" s="147"/>
      <c r="T14" s="362"/>
    </row>
    <row r="15" spans="1:20" x14ac:dyDescent="0.25">
      <c r="A15" s="28" t="s">
        <v>8</v>
      </c>
      <c r="B15" s="304" t="s">
        <v>306</v>
      </c>
      <c r="C15" s="305" t="s">
        <v>338</v>
      </c>
      <c r="D15" s="305" t="s">
        <v>290</v>
      </c>
      <c r="E15" s="305" t="s">
        <v>306</v>
      </c>
      <c r="F15" s="305" t="s">
        <v>291</v>
      </c>
      <c r="G15" s="304"/>
      <c r="H15" s="367"/>
      <c r="I15" s="367"/>
      <c r="J15" s="367"/>
      <c r="K15" s="341"/>
      <c r="L15" s="367"/>
      <c r="P15" s="147"/>
      <c r="Q15" s="147"/>
      <c r="R15" s="147"/>
      <c r="S15" s="147"/>
      <c r="T15" s="362"/>
    </row>
    <row r="16" spans="1:20" x14ac:dyDescent="0.25">
      <c r="A16" s="28" t="s">
        <v>9</v>
      </c>
      <c r="B16" s="304" t="s">
        <v>473</v>
      </c>
      <c r="C16" s="305" t="s">
        <v>534</v>
      </c>
      <c r="D16" s="305" t="s">
        <v>518</v>
      </c>
      <c r="E16" s="305" t="s">
        <v>443</v>
      </c>
      <c r="F16" s="305" t="s">
        <v>497</v>
      </c>
      <c r="G16" s="304"/>
      <c r="H16" s="367"/>
      <c r="I16" s="367"/>
      <c r="J16" s="341"/>
      <c r="K16" s="367"/>
      <c r="L16" s="341"/>
      <c r="P16" s="147"/>
      <c r="Q16" s="147"/>
      <c r="R16" s="147"/>
      <c r="S16" s="147"/>
      <c r="T16" s="362"/>
    </row>
    <row r="17" spans="1:20" x14ac:dyDescent="0.25">
      <c r="A17" s="28"/>
      <c r="B17" s="108"/>
      <c r="C17" s="108"/>
      <c r="D17" s="108"/>
      <c r="E17" s="108"/>
      <c r="F17" s="108"/>
      <c r="G17" s="325"/>
      <c r="H17" s="118"/>
      <c r="I17" s="118"/>
      <c r="J17" s="118"/>
      <c r="K17" s="118"/>
      <c r="L17" s="118"/>
      <c r="P17" s="147"/>
      <c r="Q17" s="147"/>
      <c r="R17" s="147"/>
      <c r="S17" s="147"/>
      <c r="T17" s="362"/>
    </row>
    <row r="18" spans="1:20" s="8" customFormat="1" x14ac:dyDescent="0.25">
      <c r="A18" s="13" t="s">
        <v>7</v>
      </c>
      <c r="B18" s="304" t="s">
        <v>535</v>
      </c>
      <c r="C18" s="305" t="s">
        <v>521</v>
      </c>
      <c r="D18" s="305" t="s">
        <v>467</v>
      </c>
      <c r="E18" s="305" t="s">
        <v>522</v>
      </c>
      <c r="F18" s="305" t="s">
        <v>523</v>
      </c>
      <c r="G18" s="304"/>
      <c r="H18" s="367"/>
      <c r="I18" s="367"/>
      <c r="J18" s="367"/>
      <c r="K18" s="367"/>
      <c r="L18" s="367"/>
      <c r="P18" s="147"/>
      <c r="Q18" s="147"/>
      <c r="R18" s="147"/>
      <c r="S18" s="147"/>
      <c r="T18" s="362"/>
    </row>
    <row r="19" spans="1:20" x14ac:dyDescent="0.25">
      <c r="A19" s="13"/>
      <c r="B19" s="306"/>
      <c r="C19" s="306"/>
      <c r="D19" s="306"/>
      <c r="E19" s="306"/>
      <c r="F19" s="306"/>
      <c r="G19" s="22"/>
      <c r="H19" s="118"/>
      <c r="I19" s="118"/>
      <c r="J19" s="118"/>
      <c r="K19" s="118"/>
      <c r="L19" s="118"/>
      <c r="P19" s="147"/>
      <c r="Q19" s="147"/>
      <c r="R19" s="147"/>
      <c r="S19" s="147"/>
      <c r="T19" s="362"/>
    </row>
    <row r="20" spans="1:20" x14ac:dyDescent="0.25">
      <c r="A20" s="28" t="s">
        <v>10</v>
      </c>
      <c r="B20" s="304" t="s">
        <v>333</v>
      </c>
      <c r="C20" s="305" t="s">
        <v>392</v>
      </c>
      <c r="D20" s="305" t="s">
        <v>378</v>
      </c>
      <c r="E20" s="305" t="s">
        <v>395</v>
      </c>
      <c r="F20" s="305" t="s">
        <v>395</v>
      </c>
      <c r="G20" s="304"/>
      <c r="H20" s="367"/>
      <c r="I20" s="367"/>
      <c r="J20" s="367"/>
      <c r="K20" s="367"/>
      <c r="L20" s="341"/>
      <c r="P20" s="147"/>
      <c r="Q20" s="147"/>
      <c r="R20" s="147"/>
      <c r="S20" s="147"/>
      <c r="T20" s="362"/>
    </row>
    <row r="21" spans="1:20" x14ac:dyDescent="0.25">
      <c r="A21" s="28" t="s">
        <v>11</v>
      </c>
      <c r="B21" s="304" t="s">
        <v>431</v>
      </c>
      <c r="C21" s="305" t="s">
        <v>524</v>
      </c>
      <c r="D21" s="305" t="s">
        <v>533</v>
      </c>
      <c r="E21" s="305" t="s">
        <v>525</v>
      </c>
      <c r="F21" s="305" t="s">
        <v>397</v>
      </c>
      <c r="G21" s="304"/>
      <c r="H21" s="341"/>
      <c r="I21" s="367"/>
      <c r="J21" s="367"/>
      <c r="K21" s="367"/>
      <c r="L21" s="367"/>
      <c r="P21" s="147"/>
      <c r="Q21" s="147"/>
      <c r="R21" s="147"/>
      <c r="S21" s="147"/>
      <c r="T21" s="362"/>
    </row>
    <row r="22" spans="1:20" x14ac:dyDescent="0.25">
      <c r="A22" s="28"/>
      <c r="B22" s="108"/>
      <c r="C22" s="108"/>
      <c r="D22" s="108"/>
      <c r="E22" s="108"/>
      <c r="F22" s="108"/>
      <c r="G22" s="325"/>
      <c r="H22" s="118"/>
      <c r="I22" s="118"/>
      <c r="J22" s="118"/>
      <c r="K22" s="118"/>
      <c r="L22" s="118"/>
      <c r="P22" s="147"/>
      <c r="Q22" s="147"/>
      <c r="R22" s="147"/>
      <c r="S22" s="147"/>
      <c r="T22" s="362"/>
    </row>
    <row r="23" spans="1:20" s="8" customFormat="1" x14ac:dyDescent="0.25">
      <c r="A23" s="13" t="s">
        <v>12</v>
      </c>
      <c r="B23" s="304" t="s">
        <v>526</v>
      </c>
      <c r="C23" s="305" t="s">
        <v>527</v>
      </c>
      <c r="D23" s="305" t="s">
        <v>528</v>
      </c>
      <c r="E23" s="305" t="s">
        <v>399</v>
      </c>
      <c r="F23" s="305" t="s">
        <v>529</v>
      </c>
      <c r="G23" s="147"/>
      <c r="H23" s="367"/>
      <c r="I23" s="367"/>
      <c r="J23" s="367"/>
      <c r="K23" s="367"/>
      <c r="L23" s="367"/>
      <c r="P23" s="147"/>
      <c r="Q23" s="147"/>
      <c r="R23" s="147"/>
      <c r="S23" s="147"/>
      <c r="T23" s="362"/>
    </row>
    <row r="24" spans="1:20" x14ac:dyDescent="0.25">
      <c r="A24" s="13"/>
      <c r="B24" s="306"/>
      <c r="C24" s="306"/>
      <c r="D24" s="306"/>
      <c r="E24" s="306"/>
      <c r="F24" s="306"/>
      <c r="G24" s="325"/>
      <c r="H24" s="118"/>
      <c r="I24" s="118"/>
      <c r="J24" s="118"/>
      <c r="K24" s="118"/>
      <c r="L24" s="118"/>
      <c r="P24" s="147"/>
      <c r="Q24" s="147"/>
      <c r="R24" s="147"/>
      <c r="S24" s="147"/>
      <c r="T24" s="362"/>
    </row>
    <row r="25" spans="1:20" x14ac:dyDescent="0.25">
      <c r="A25" s="62" t="s">
        <v>13</v>
      </c>
      <c r="B25" s="304" t="s">
        <v>439</v>
      </c>
      <c r="C25" s="305" t="s">
        <v>384</v>
      </c>
      <c r="D25" s="305" t="s">
        <v>433</v>
      </c>
      <c r="E25" s="305" t="s">
        <v>384</v>
      </c>
      <c r="F25" s="305" t="s">
        <v>384</v>
      </c>
      <c r="G25" s="147"/>
      <c r="H25" s="367"/>
      <c r="I25" s="367"/>
      <c r="J25" s="367"/>
      <c r="K25" s="367"/>
      <c r="L25" s="367"/>
      <c r="P25" s="147"/>
      <c r="Q25" s="147"/>
      <c r="R25" s="147"/>
      <c r="S25" s="147"/>
      <c r="T25" s="362"/>
    </row>
    <row r="26" spans="1:20" x14ac:dyDescent="0.25">
      <c r="A26" s="62" t="s">
        <v>14</v>
      </c>
      <c r="B26" s="304" t="s">
        <v>329</v>
      </c>
      <c r="C26" s="305" t="s">
        <v>381</v>
      </c>
      <c r="D26" s="305" t="s">
        <v>301</v>
      </c>
      <c r="E26" s="305" t="s">
        <v>303</v>
      </c>
      <c r="F26" s="305" t="s">
        <v>381</v>
      </c>
      <c r="G26" s="147"/>
      <c r="H26" s="367"/>
      <c r="I26" s="367"/>
      <c r="J26" s="367"/>
      <c r="K26" s="367"/>
      <c r="L26" s="367"/>
      <c r="P26" s="147"/>
      <c r="Q26" s="147"/>
      <c r="R26" s="147"/>
      <c r="S26" s="147"/>
      <c r="T26" s="362"/>
    </row>
    <row r="27" spans="1:20" x14ac:dyDescent="0.25">
      <c r="A27" s="62" t="s">
        <v>15</v>
      </c>
      <c r="B27" s="304" t="s">
        <v>303</v>
      </c>
      <c r="C27" s="305" t="s">
        <v>381</v>
      </c>
      <c r="D27" s="305" t="s">
        <v>384</v>
      </c>
      <c r="E27" s="305" t="s">
        <v>301</v>
      </c>
      <c r="F27" s="305" t="s">
        <v>381</v>
      </c>
      <c r="G27" s="147"/>
      <c r="H27" s="367"/>
      <c r="I27" s="367"/>
      <c r="J27" s="367"/>
      <c r="K27" s="367"/>
      <c r="L27" s="367"/>
      <c r="P27" s="147"/>
      <c r="Q27" s="147"/>
      <c r="R27" s="147"/>
      <c r="S27" s="147"/>
      <c r="T27" s="362"/>
    </row>
    <row r="28" spans="1:20" x14ac:dyDescent="0.25">
      <c r="A28" s="62" t="s">
        <v>16</v>
      </c>
      <c r="B28" s="304" t="s">
        <v>374</v>
      </c>
      <c r="C28" s="305" t="s">
        <v>381</v>
      </c>
      <c r="D28" s="305" t="s">
        <v>390</v>
      </c>
      <c r="E28" s="305" t="s">
        <v>381</v>
      </c>
      <c r="F28" s="305" t="s">
        <v>530</v>
      </c>
      <c r="G28" s="147"/>
      <c r="H28" s="367"/>
      <c r="I28" s="367"/>
      <c r="J28" s="367"/>
      <c r="K28" s="367"/>
      <c r="L28" s="367"/>
      <c r="P28" s="147"/>
      <c r="Q28" s="147"/>
      <c r="R28" s="147"/>
      <c r="S28" s="147"/>
      <c r="T28" s="362"/>
    </row>
    <row r="29" spans="1:20" x14ac:dyDescent="0.25">
      <c r="A29" s="62"/>
      <c r="B29" s="108"/>
      <c r="C29" s="108"/>
      <c r="D29" s="108"/>
      <c r="E29" s="108"/>
      <c r="F29" s="108"/>
      <c r="G29" s="325"/>
      <c r="H29" s="118"/>
      <c r="I29" s="118"/>
      <c r="J29" s="118"/>
      <c r="K29" s="118"/>
      <c r="L29" s="118"/>
      <c r="P29" s="147"/>
      <c r="Q29" s="147"/>
      <c r="R29" s="147"/>
      <c r="S29" s="147"/>
      <c r="T29" s="362"/>
    </row>
    <row r="30" spans="1:20" s="8" customFormat="1" x14ac:dyDescent="0.25">
      <c r="A30" s="63" t="s">
        <v>17</v>
      </c>
      <c r="B30" s="304" t="s">
        <v>366</v>
      </c>
      <c r="C30" s="305" t="s">
        <v>355</v>
      </c>
      <c r="D30" s="305" t="s">
        <v>356</v>
      </c>
      <c r="E30" s="305" t="s">
        <v>387</v>
      </c>
      <c r="F30" s="305" t="s">
        <v>356</v>
      </c>
      <c r="G30" s="304"/>
      <c r="H30" s="367"/>
      <c r="I30" s="367"/>
      <c r="J30" s="367"/>
      <c r="K30" s="367"/>
      <c r="L30" s="367"/>
      <c r="P30" s="147"/>
      <c r="Q30" s="147"/>
      <c r="R30" s="147"/>
      <c r="S30" s="147"/>
      <c r="T30" s="362"/>
    </row>
    <row r="31" spans="1:20" x14ac:dyDescent="0.25">
      <c r="A31" s="63"/>
      <c r="B31" s="306"/>
      <c r="C31" s="306"/>
      <c r="D31" s="306"/>
      <c r="E31" s="306"/>
      <c r="F31" s="306"/>
      <c r="G31" s="22"/>
      <c r="H31" s="118"/>
      <c r="I31" s="118"/>
      <c r="J31" s="118"/>
      <c r="K31" s="118"/>
      <c r="L31" s="118"/>
      <c r="P31" s="147"/>
      <c r="Q31" s="147"/>
      <c r="R31" s="147"/>
      <c r="S31" s="147"/>
      <c r="T31" s="362"/>
    </row>
    <row r="32" spans="1:20" x14ac:dyDescent="0.25">
      <c r="A32" s="62" t="s">
        <v>18</v>
      </c>
      <c r="B32" s="304" t="s">
        <v>374</v>
      </c>
      <c r="C32" s="305" t="s">
        <v>384</v>
      </c>
      <c r="D32" s="305" t="s">
        <v>283</v>
      </c>
      <c r="E32" s="305" t="s">
        <v>316</v>
      </c>
      <c r="F32" s="305" t="s">
        <v>283</v>
      </c>
      <c r="G32" s="304"/>
      <c r="H32" s="367"/>
      <c r="I32" s="341"/>
      <c r="J32" s="367"/>
      <c r="K32" s="367"/>
      <c r="L32" s="367"/>
      <c r="P32" s="147"/>
      <c r="Q32" s="147"/>
      <c r="R32" s="147"/>
      <c r="S32" s="147"/>
      <c r="T32" s="362"/>
    </row>
    <row r="33" spans="1:12" x14ac:dyDescent="0.25">
      <c r="A33" s="62" t="s">
        <v>19</v>
      </c>
      <c r="B33" s="304" t="s">
        <v>432</v>
      </c>
      <c r="C33" s="305" t="s">
        <v>441</v>
      </c>
      <c r="D33" s="305" t="s">
        <v>438</v>
      </c>
      <c r="E33" s="305" t="s">
        <v>363</v>
      </c>
      <c r="F33" s="305" t="s">
        <v>333</v>
      </c>
      <c r="G33" s="304"/>
      <c r="H33" s="341"/>
      <c r="I33" s="367"/>
      <c r="J33" s="367"/>
      <c r="K33" s="367"/>
      <c r="L33" s="367"/>
    </row>
    <row r="34" spans="1:12" x14ac:dyDescent="0.25">
      <c r="A34" s="62" t="s">
        <v>20</v>
      </c>
      <c r="B34" s="304" t="s">
        <v>306</v>
      </c>
      <c r="C34" s="305" t="s">
        <v>307</v>
      </c>
      <c r="D34" s="305" t="s">
        <v>307</v>
      </c>
      <c r="E34" s="305" t="s">
        <v>310</v>
      </c>
      <c r="F34" s="305" t="s">
        <v>339</v>
      </c>
      <c r="G34" s="304"/>
      <c r="H34" s="367"/>
      <c r="I34" s="367"/>
      <c r="J34" s="367"/>
      <c r="K34" s="367"/>
      <c r="L34" s="367"/>
    </row>
    <row r="35" spans="1:12" x14ac:dyDescent="0.25">
      <c r="A35" s="62"/>
      <c r="B35" s="108"/>
      <c r="C35" s="108"/>
      <c r="D35" s="108"/>
      <c r="E35" s="108"/>
      <c r="F35" s="108"/>
      <c r="G35" s="325"/>
      <c r="H35" s="118"/>
      <c r="I35" s="118"/>
      <c r="J35" s="118"/>
      <c r="K35" s="118"/>
      <c r="L35" s="118"/>
    </row>
    <row r="36" spans="1:12" s="8" customFormat="1" x14ac:dyDescent="0.25">
      <c r="A36" s="63" t="s">
        <v>21</v>
      </c>
      <c r="B36" s="304" t="s">
        <v>525</v>
      </c>
      <c r="C36" s="305" t="s">
        <v>300</v>
      </c>
      <c r="D36" s="305" t="s">
        <v>532</v>
      </c>
      <c r="E36" s="305" t="s">
        <v>397</v>
      </c>
      <c r="F36" s="305" t="s">
        <v>533</v>
      </c>
      <c r="G36" s="147"/>
      <c r="H36" s="367"/>
      <c r="I36" s="367"/>
      <c r="J36" s="367"/>
      <c r="K36" s="367"/>
      <c r="L36" s="367"/>
    </row>
    <row r="37" spans="1:12" x14ac:dyDescent="0.25">
      <c r="A37" s="63"/>
      <c r="B37" s="306"/>
      <c r="C37" s="306"/>
      <c r="D37" s="306"/>
      <c r="E37" s="306"/>
      <c r="F37" s="306"/>
      <c r="G37" s="325"/>
      <c r="H37" s="118"/>
      <c r="I37" s="118"/>
      <c r="J37" s="118"/>
      <c r="K37" s="118"/>
      <c r="L37" s="118"/>
    </row>
    <row r="38" spans="1:12" x14ac:dyDescent="0.25">
      <c r="A38" s="62" t="s">
        <v>22</v>
      </c>
      <c r="B38" s="304" t="s">
        <v>528</v>
      </c>
      <c r="C38" s="305" t="s">
        <v>425</v>
      </c>
      <c r="D38" s="305" t="s">
        <v>533</v>
      </c>
      <c r="E38" s="305" t="s">
        <v>317</v>
      </c>
      <c r="F38" s="305" t="s">
        <v>395</v>
      </c>
      <c r="G38" s="147"/>
      <c r="H38" s="367"/>
      <c r="I38" s="367"/>
      <c r="J38" s="367"/>
      <c r="K38" s="367"/>
      <c r="L38" s="367"/>
    </row>
    <row r="39" spans="1:12" x14ac:dyDescent="0.25">
      <c r="A39" s="62" t="s">
        <v>23</v>
      </c>
      <c r="B39" s="304" t="s">
        <v>334</v>
      </c>
      <c r="C39" s="305" t="s">
        <v>374</v>
      </c>
      <c r="D39" s="305" t="s">
        <v>384</v>
      </c>
      <c r="E39" s="305" t="s">
        <v>381</v>
      </c>
      <c r="F39" s="305" t="s">
        <v>384</v>
      </c>
      <c r="G39" s="147"/>
      <c r="H39" s="367"/>
      <c r="I39" s="367"/>
      <c r="J39" s="367"/>
      <c r="K39" s="367"/>
      <c r="L39" s="367"/>
    </row>
    <row r="40" spans="1:12" x14ac:dyDescent="0.25">
      <c r="A40" s="62"/>
      <c r="B40" s="306"/>
      <c r="C40" s="306"/>
      <c r="D40" s="306"/>
      <c r="E40" s="306"/>
      <c r="F40" s="306"/>
      <c r="G40" s="325"/>
      <c r="H40" s="118"/>
      <c r="I40" s="118"/>
      <c r="J40" s="118"/>
      <c r="K40" s="118"/>
      <c r="L40" s="118"/>
    </row>
    <row r="41" spans="1:12" s="8" customFormat="1" x14ac:dyDescent="0.25">
      <c r="A41" s="63" t="s">
        <v>24</v>
      </c>
      <c r="B41" s="304" t="s">
        <v>315</v>
      </c>
      <c r="C41" s="305" t="s">
        <v>304</v>
      </c>
      <c r="D41" s="305" t="s">
        <v>362</v>
      </c>
      <c r="E41" s="305" t="s">
        <v>328</v>
      </c>
      <c r="F41" s="305" t="s">
        <v>441</v>
      </c>
      <c r="G41" s="326"/>
      <c r="H41" s="341"/>
      <c r="I41" s="341"/>
      <c r="J41" s="341"/>
      <c r="K41" s="341"/>
      <c r="L41" s="341"/>
    </row>
    <row r="42" spans="1:12" x14ac:dyDescent="0.25">
      <c r="A42" s="63"/>
      <c r="B42" s="306"/>
      <c r="C42" s="306"/>
      <c r="D42" s="306"/>
      <c r="E42" s="306"/>
      <c r="F42" s="306"/>
      <c r="G42" s="325"/>
      <c r="H42" s="118"/>
      <c r="I42" s="118"/>
      <c r="J42" s="118"/>
      <c r="K42" s="118"/>
      <c r="L42" s="118"/>
    </row>
    <row r="43" spans="1:12" x14ac:dyDescent="0.25">
      <c r="A43" s="62" t="s">
        <v>25</v>
      </c>
      <c r="B43" s="304" t="s">
        <v>299</v>
      </c>
      <c r="C43" s="305" t="s">
        <v>313</v>
      </c>
      <c r="D43" s="305" t="s">
        <v>375</v>
      </c>
      <c r="E43" s="305" t="s">
        <v>413</v>
      </c>
      <c r="F43" s="305" t="s">
        <v>292</v>
      </c>
      <c r="G43" s="147"/>
      <c r="H43" s="367"/>
      <c r="I43" s="367"/>
      <c r="J43" s="367"/>
      <c r="K43" s="341"/>
      <c r="L43" s="367"/>
    </row>
    <row r="44" spans="1:12" x14ac:dyDescent="0.25">
      <c r="A44" s="62" t="s">
        <v>26</v>
      </c>
      <c r="B44" s="304" t="s">
        <v>290</v>
      </c>
      <c r="C44" s="305" t="s">
        <v>290</v>
      </c>
      <c r="D44" s="305" t="s">
        <v>352</v>
      </c>
      <c r="E44" s="305" t="s">
        <v>379</v>
      </c>
      <c r="F44" s="305" t="s">
        <v>399</v>
      </c>
      <c r="G44" s="147"/>
      <c r="H44" s="367"/>
      <c r="I44" s="367"/>
      <c r="J44" s="341"/>
      <c r="K44" s="367"/>
      <c r="L44" s="367"/>
    </row>
    <row r="45" spans="1:12" x14ac:dyDescent="0.25">
      <c r="A45" s="62" t="s">
        <v>27</v>
      </c>
      <c r="B45" s="304" t="s">
        <v>384</v>
      </c>
      <c r="C45" s="305" t="s">
        <v>439</v>
      </c>
      <c r="D45" s="305" t="s">
        <v>381</v>
      </c>
      <c r="E45" s="305" t="s">
        <v>381</v>
      </c>
      <c r="F45" s="305" t="s">
        <v>433</v>
      </c>
      <c r="G45" s="147"/>
      <c r="H45" s="367"/>
      <c r="I45" s="367"/>
      <c r="J45" s="367"/>
      <c r="K45" s="367"/>
      <c r="L45" s="367"/>
    </row>
    <row r="46" spans="1:12" x14ac:dyDescent="0.25">
      <c r="A46" s="56"/>
      <c r="B46" s="147"/>
      <c r="C46" s="147"/>
      <c r="D46" s="147"/>
      <c r="E46" s="147"/>
      <c r="F46" s="362"/>
      <c r="G46" s="147"/>
      <c r="H46" s="118"/>
      <c r="I46" s="118"/>
      <c r="J46" s="118"/>
      <c r="K46" s="118"/>
      <c r="L46" s="118"/>
    </row>
    <row r="47" spans="1:12" x14ac:dyDescent="0.25">
      <c r="A47" s="47"/>
      <c r="B47" s="55"/>
      <c r="C47" s="55"/>
      <c r="D47" s="55"/>
      <c r="E47" s="55"/>
      <c r="F47" s="55"/>
      <c r="G47" s="39"/>
      <c r="H47" s="120"/>
      <c r="I47" s="118"/>
      <c r="J47" s="118"/>
      <c r="K47" s="118"/>
      <c r="L47" s="118"/>
    </row>
    <row r="48" spans="1:12" x14ac:dyDescent="0.25">
      <c r="A48" s="47"/>
      <c r="B48" s="55"/>
      <c r="C48" s="55"/>
      <c r="D48" s="55"/>
      <c r="E48" s="55"/>
      <c r="F48" s="55"/>
      <c r="G48" s="39"/>
      <c r="H48" s="39"/>
    </row>
    <row r="49" spans="1:8" x14ac:dyDescent="0.25">
      <c r="A49" s="56"/>
      <c r="B49" s="55"/>
      <c r="C49" s="55"/>
      <c r="D49" s="55"/>
      <c r="E49" s="55"/>
      <c r="F49" s="55"/>
      <c r="G49" s="39"/>
      <c r="H49" s="39"/>
    </row>
    <row r="50" spans="1:8" x14ac:dyDescent="0.25">
      <c r="A50" s="47"/>
      <c r="B50" s="55"/>
      <c r="C50" s="55"/>
      <c r="D50" s="55"/>
      <c r="E50" s="55"/>
      <c r="F50" s="55"/>
      <c r="G50" s="39"/>
      <c r="H50" s="39"/>
    </row>
    <row r="51" spans="1:8" x14ac:dyDescent="0.25">
      <c r="A51" s="56"/>
      <c r="B51" s="55"/>
      <c r="C51" s="55"/>
      <c r="D51" s="55"/>
      <c r="E51" s="55"/>
      <c r="F51" s="55"/>
      <c r="G51" s="39"/>
      <c r="H51" s="39"/>
    </row>
    <row r="52" spans="1:8" x14ac:dyDescent="0.25">
      <c r="B52" s="39"/>
      <c r="C52" s="39"/>
      <c r="D52" s="39"/>
      <c r="E52" s="39"/>
      <c r="F52" s="39"/>
      <c r="G52" s="39"/>
      <c r="H52" s="39"/>
    </row>
    <row r="53" spans="1:8" x14ac:dyDescent="0.25">
      <c r="B53" s="39"/>
      <c r="C53" s="39"/>
      <c r="D53" s="39"/>
      <c r="E53" s="39"/>
      <c r="F53" s="39"/>
      <c r="G53" s="39"/>
      <c r="H53" s="39"/>
    </row>
    <row r="54" spans="1:8" x14ac:dyDescent="0.25">
      <c r="B54" s="39"/>
      <c r="C54" s="39"/>
      <c r="D54" s="39"/>
      <c r="E54" s="39"/>
      <c r="F54" s="39"/>
      <c r="G54" s="39"/>
      <c r="H54" s="39"/>
    </row>
    <row r="55" spans="1:8" x14ac:dyDescent="0.25">
      <c r="B55" s="39"/>
      <c r="C55" s="39"/>
      <c r="D55" s="39"/>
      <c r="E55" s="39"/>
      <c r="F55" s="39"/>
      <c r="G55" s="39"/>
      <c r="H55" s="39"/>
    </row>
    <row r="56" spans="1:8" x14ac:dyDescent="0.25">
      <c r="B56" s="39"/>
      <c r="C56" s="39"/>
      <c r="D56" s="39"/>
      <c r="E56" s="39"/>
      <c r="F56" s="39"/>
      <c r="G56" s="39"/>
      <c r="H56" s="39"/>
    </row>
    <row r="57" spans="1:8" x14ac:dyDescent="0.25">
      <c r="B57" s="39"/>
      <c r="C57" s="39"/>
      <c r="D57" s="39"/>
      <c r="E57" s="39"/>
      <c r="F57" s="39"/>
      <c r="G57" s="39"/>
      <c r="H57" s="39"/>
    </row>
    <row r="58" spans="1:8" x14ac:dyDescent="0.25">
      <c r="B58" s="39"/>
      <c r="C58" s="39"/>
      <c r="D58" s="39"/>
      <c r="E58" s="39"/>
      <c r="F58" s="39"/>
      <c r="G58" s="39"/>
      <c r="H58" s="39"/>
    </row>
    <row r="59" spans="1:8" x14ac:dyDescent="0.25">
      <c r="B59" s="39"/>
      <c r="C59" s="39"/>
      <c r="D59" s="39"/>
      <c r="E59" s="39"/>
      <c r="F59" s="39"/>
      <c r="G59" s="39"/>
      <c r="H59" s="39"/>
    </row>
    <row r="60" spans="1:8" x14ac:dyDescent="0.25">
      <c r="B60" s="39"/>
      <c r="C60" s="39"/>
      <c r="D60" s="39"/>
      <c r="E60" s="39"/>
      <c r="F60" s="39"/>
      <c r="G60" s="39"/>
      <c r="H60" s="39"/>
    </row>
    <row r="61" spans="1:8" x14ac:dyDescent="0.25">
      <c r="B61" s="39"/>
      <c r="C61" s="39"/>
      <c r="D61" s="39"/>
      <c r="E61" s="39"/>
      <c r="F61" s="39"/>
      <c r="G61" s="39"/>
      <c r="H61" s="39"/>
    </row>
    <row r="62" spans="1:8" x14ac:dyDescent="0.25">
      <c r="B62" s="39"/>
      <c r="C62" s="39"/>
      <c r="D62" s="39"/>
      <c r="E62" s="39"/>
      <c r="F62" s="39"/>
      <c r="G62" s="39"/>
      <c r="H62" s="39"/>
    </row>
    <row r="63" spans="1:8" x14ac:dyDescent="0.25">
      <c r="B63" s="39"/>
      <c r="C63" s="39"/>
      <c r="D63" s="39"/>
      <c r="E63" s="39"/>
      <c r="F63" s="39"/>
      <c r="G63" s="39"/>
      <c r="H63" s="39"/>
    </row>
  </sheetData>
  <mergeCells count="6">
    <mergeCell ref="B8:F8"/>
    <mergeCell ref="B4:E4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56"/>
  <sheetViews>
    <sheetView workbookViewId="0">
      <selection activeCell="C2" sqref="C2"/>
    </sheetView>
  </sheetViews>
  <sheetFormatPr defaultRowHeight="15.75" x14ac:dyDescent="0.25"/>
  <cols>
    <col min="1" max="1" width="51.42578125" style="1" customWidth="1"/>
    <col min="2" max="6" width="13.28515625" style="1" customWidth="1"/>
    <col min="7" max="16384" width="9.140625" style="1"/>
  </cols>
  <sheetData>
    <row r="1" spans="1:8" x14ac:dyDescent="0.25">
      <c r="A1" s="8" t="s">
        <v>1021</v>
      </c>
    </row>
    <row r="2" spans="1:8" x14ac:dyDescent="0.25">
      <c r="A2" s="2" t="s">
        <v>1057</v>
      </c>
    </row>
    <row r="3" spans="1:8" ht="15.95" customHeight="1" x14ac:dyDescent="0.25"/>
    <row r="4" spans="1:8" x14ac:dyDescent="0.25">
      <c r="A4" s="20"/>
      <c r="B4" s="408" t="s">
        <v>62</v>
      </c>
      <c r="C4" s="412"/>
      <c r="D4" s="412"/>
      <c r="E4" s="409"/>
      <c r="F4" s="353" t="s">
        <v>38</v>
      </c>
    </row>
    <row r="5" spans="1:8" ht="15" customHeight="1" x14ac:dyDescent="0.25">
      <c r="A5" s="9" t="s">
        <v>1</v>
      </c>
      <c r="B5" s="410" t="s">
        <v>1097</v>
      </c>
      <c r="C5" s="413"/>
      <c r="D5" s="413"/>
      <c r="E5" s="411"/>
      <c r="F5" s="14" t="s">
        <v>28</v>
      </c>
    </row>
    <row r="6" spans="1:8" x14ac:dyDescent="0.25">
      <c r="A6" s="3" t="s">
        <v>29</v>
      </c>
      <c r="B6" s="416" t="s">
        <v>34</v>
      </c>
      <c r="C6" s="416" t="s">
        <v>35</v>
      </c>
      <c r="D6" s="416" t="s">
        <v>36</v>
      </c>
      <c r="E6" s="416" t="s">
        <v>37</v>
      </c>
      <c r="F6" s="19" t="s">
        <v>64</v>
      </c>
    </row>
    <row r="7" spans="1:8" x14ac:dyDescent="0.25">
      <c r="B7" s="443"/>
      <c r="C7" s="443"/>
      <c r="D7" s="443"/>
      <c r="E7" s="443"/>
      <c r="F7" s="354" t="s">
        <v>65</v>
      </c>
    </row>
    <row r="8" spans="1:8" x14ac:dyDescent="0.25">
      <c r="A8" s="57"/>
      <c r="B8" s="414" t="s">
        <v>207</v>
      </c>
      <c r="C8" s="420"/>
      <c r="D8" s="420"/>
      <c r="E8" s="420"/>
      <c r="F8" s="420"/>
    </row>
    <row r="9" spans="1:8" ht="6" customHeight="1" x14ac:dyDescent="0.25">
      <c r="A9" s="20"/>
      <c r="B9" s="15"/>
      <c r="C9" s="15"/>
      <c r="D9" s="15"/>
      <c r="E9" s="15"/>
      <c r="F9" s="38"/>
    </row>
    <row r="10" spans="1:8" x14ac:dyDescent="0.25">
      <c r="A10" s="28"/>
      <c r="B10" s="199"/>
      <c r="C10" s="195"/>
      <c r="D10" s="191"/>
      <c r="E10" s="195"/>
      <c r="F10" s="191"/>
      <c r="H10" s="118"/>
    </row>
    <row r="11" spans="1:8" x14ac:dyDescent="0.25">
      <c r="A11" s="4" t="s">
        <v>32</v>
      </c>
      <c r="B11" s="310">
        <v>0.63</v>
      </c>
      <c r="C11" s="310">
        <v>0.64</v>
      </c>
      <c r="D11" s="310">
        <v>0.63</v>
      </c>
      <c r="E11" s="310">
        <v>0.55000000000000004</v>
      </c>
      <c r="F11" s="310">
        <v>0.61</v>
      </c>
      <c r="H11" s="118"/>
    </row>
    <row r="12" spans="1:8" x14ac:dyDescent="0.25">
      <c r="A12" s="7" t="s">
        <v>33</v>
      </c>
      <c r="B12" s="282"/>
      <c r="C12" s="282"/>
      <c r="D12" s="282"/>
      <c r="E12" s="282"/>
      <c r="F12" s="282"/>
      <c r="H12" s="118"/>
    </row>
    <row r="13" spans="1:8" ht="11.25" customHeight="1" x14ac:dyDescent="0.25">
      <c r="A13" s="5"/>
      <c r="B13" s="282"/>
      <c r="C13" s="282"/>
      <c r="D13" s="282"/>
      <c r="E13" s="282"/>
      <c r="F13" s="282"/>
      <c r="H13" s="118"/>
    </row>
    <row r="14" spans="1:8" x14ac:dyDescent="0.25">
      <c r="A14" s="4" t="s">
        <v>69</v>
      </c>
      <c r="B14" s="282"/>
      <c r="C14" s="282"/>
      <c r="D14" s="282"/>
      <c r="E14" s="282"/>
      <c r="F14" s="282"/>
      <c r="H14" s="118"/>
    </row>
    <row r="15" spans="1:8" ht="9.75" customHeight="1" x14ac:dyDescent="0.25">
      <c r="A15" s="6"/>
      <c r="B15" s="282"/>
      <c r="C15" s="282"/>
      <c r="D15" s="282"/>
      <c r="E15" s="282"/>
      <c r="F15" s="282"/>
      <c r="H15" s="118"/>
    </row>
    <row r="16" spans="1:8" x14ac:dyDescent="0.25">
      <c r="A16" s="4" t="s">
        <v>39</v>
      </c>
      <c r="B16" s="179">
        <v>0.62</v>
      </c>
      <c r="C16" s="179">
        <v>0.65</v>
      </c>
      <c r="D16" s="179">
        <v>0.67</v>
      </c>
      <c r="E16" s="179">
        <v>0.56000000000000005</v>
      </c>
      <c r="F16" s="329">
        <v>0.63</v>
      </c>
      <c r="H16" s="118"/>
    </row>
    <row r="17" spans="1:8" x14ac:dyDescent="0.25">
      <c r="A17" s="7" t="s">
        <v>40</v>
      </c>
      <c r="B17" s="282"/>
      <c r="C17" s="282"/>
      <c r="D17" s="282"/>
      <c r="E17" s="282"/>
      <c r="F17" s="282"/>
      <c r="H17" s="118"/>
    </row>
    <row r="18" spans="1:8" ht="20.25" customHeight="1" x14ac:dyDescent="0.25">
      <c r="A18" s="7"/>
      <c r="B18" s="282"/>
      <c r="C18" s="282"/>
      <c r="D18" s="282"/>
      <c r="E18" s="282"/>
      <c r="F18" s="282"/>
      <c r="H18" s="118"/>
    </row>
    <row r="19" spans="1:8" x14ac:dyDescent="0.25">
      <c r="A19" s="4" t="s">
        <v>108</v>
      </c>
      <c r="B19" s="305" t="s">
        <v>1076</v>
      </c>
      <c r="C19" s="179">
        <v>0.99</v>
      </c>
      <c r="D19" s="179">
        <v>0.99</v>
      </c>
      <c r="E19" s="179">
        <v>0.87</v>
      </c>
      <c r="F19" s="329">
        <v>1.01</v>
      </c>
      <c r="H19" s="118"/>
    </row>
    <row r="20" spans="1:8" x14ac:dyDescent="0.25">
      <c r="A20" s="7" t="s">
        <v>41</v>
      </c>
      <c r="B20" s="282"/>
      <c r="C20" s="282"/>
      <c r="D20" s="282"/>
      <c r="E20" s="282"/>
      <c r="F20" s="282"/>
      <c r="H20" s="118"/>
    </row>
    <row r="21" spans="1:8" ht="20.25" customHeight="1" x14ac:dyDescent="0.25">
      <c r="A21" s="7"/>
      <c r="B21" s="282"/>
      <c r="C21" s="282"/>
      <c r="D21" s="282"/>
      <c r="E21" s="282"/>
      <c r="F21" s="282"/>
      <c r="H21" s="118"/>
    </row>
    <row r="22" spans="1:8" ht="19.5" customHeight="1" x14ac:dyDescent="0.25">
      <c r="A22" s="4" t="s">
        <v>148</v>
      </c>
      <c r="B22" s="24">
        <v>0.69</v>
      </c>
      <c r="C22" s="24">
        <v>0.69</v>
      </c>
      <c r="D22" s="24">
        <v>0.63</v>
      </c>
      <c r="E22" s="24">
        <v>0.54</v>
      </c>
      <c r="F22" s="319">
        <v>0.64</v>
      </c>
      <c r="H22" s="118"/>
    </row>
    <row r="23" spans="1:8" x14ac:dyDescent="0.25">
      <c r="A23" s="7" t="s">
        <v>109</v>
      </c>
      <c r="B23" s="282"/>
      <c r="C23" s="282"/>
      <c r="D23" s="282"/>
      <c r="E23" s="282"/>
      <c r="F23" s="282"/>
      <c r="H23" s="118"/>
    </row>
    <row r="24" spans="1:8" ht="20.25" customHeight="1" x14ac:dyDescent="0.25">
      <c r="A24" s="7"/>
      <c r="B24" s="282"/>
      <c r="C24" s="282"/>
      <c r="D24" s="282"/>
      <c r="E24" s="282"/>
      <c r="F24" s="282"/>
      <c r="H24" s="118"/>
    </row>
    <row r="25" spans="1:8" x14ac:dyDescent="0.25">
      <c r="A25" s="4" t="s">
        <v>110</v>
      </c>
      <c r="B25" s="24">
        <v>0.94</v>
      </c>
      <c r="C25" s="24">
        <v>1.01</v>
      </c>
      <c r="D25" s="24">
        <v>0.99</v>
      </c>
      <c r="E25" s="24">
        <v>0.81</v>
      </c>
      <c r="F25" s="319">
        <v>0.94</v>
      </c>
      <c r="H25" s="118"/>
    </row>
    <row r="26" spans="1:8" x14ac:dyDescent="0.25">
      <c r="A26" s="7" t="s">
        <v>111</v>
      </c>
      <c r="B26" s="282"/>
      <c r="C26" s="282"/>
      <c r="D26" s="282"/>
      <c r="E26" s="282"/>
      <c r="F26" s="282"/>
      <c r="H26" s="118"/>
    </row>
    <row r="27" spans="1:8" ht="20.25" customHeight="1" x14ac:dyDescent="0.25">
      <c r="A27" s="7"/>
      <c r="B27" s="282"/>
      <c r="C27" s="282"/>
      <c r="D27" s="282"/>
      <c r="E27" s="282"/>
      <c r="F27" s="282"/>
      <c r="H27" s="118"/>
    </row>
    <row r="28" spans="1:8" x14ac:dyDescent="0.25">
      <c r="A28" s="4" t="s">
        <v>112</v>
      </c>
      <c r="B28" s="24">
        <v>0.98</v>
      </c>
      <c r="C28" s="24">
        <v>1.05</v>
      </c>
      <c r="D28" s="24">
        <v>1.33</v>
      </c>
      <c r="E28" s="24">
        <v>0.82</v>
      </c>
      <c r="F28" s="319">
        <v>1.05</v>
      </c>
      <c r="H28" s="118"/>
    </row>
    <row r="29" spans="1:8" x14ac:dyDescent="0.25">
      <c r="A29" s="7" t="s">
        <v>113</v>
      </c>
      <c r="B29" s="282"/>
      <c r="C29" s="282"/>
      <c r="D29" s="282"/>
      <c r="E29" s="282"/>
      <c r="F29" s="282"/>
      <c r="H29" s="118"/>
    </row>
    <row r="30" spans="1:8" ht="20.25" customHeight="1" x14ac:dyDescent="0.25">
      <c r="A30" s="7"/>
      <c r="B30" s="282"/>
      <c r="C30" s="282"/>
      <c r="D30" s="282"/>
      <c r="E30" s="282"/>
      <c r="F30" s="282"/>
      <c r="H30" s="118"/>
    </row>
    <row r="31" spans="1:8" x14ac:dyDescent="0.25">
      <c r="A31" s="4" t="s">
        <v>114</v>
      </c>
      <c r="B31" s="24">
        <v>1.74</v>
      </c>
      <c r="C31" s="24">
        <v>1.77</v>
      </c>
      <c r="D31" s="24">
        <v>2.0299999999999998</v>
      </c>
      <c r="E31" s="24">
        <v>2.1800000000000002</v>
      </c>
      <c r="F31" s="319">
        <v>1.93</v>
      </c>
      <c r="H31" s="118"/>
    </row>
    <row r="32" spans="1:8" x14ac:dyDescent="0.25">
      <c r="A32" s="7" t="s">
        <v>115</v>
      </c>
      <c r="B32" s="282"/>
      <c r="C32" s="282"/>
      <c r="D32" s="282"/>
      <c r="E32" s="282"/>
      <c r="F32" s="282"/>
      <c r="H32" s="118"/>
    </row>
    <row r="33" spans="1:8" ht="20.25" customHeight="1" x14ac:dyDescent="0.25">
      <c r="A33" s="7"/>
      <c r="B33" s="282"/>
      <c r="C33" s="282"/>
      <c r="D33" s="282"/>
      <c r="E33" s="282"/>
      <c r="F33" s="282"/>
      <c r="H33" s="118"/>
    </row>
    <row r="34" spans="1:8" x14ac:dyDescent="0.25">
      <c r="A34" s="4" t="s">
        <v>116</v>
      </c>
      <c r="B34" s="24">
        <v>0.56999999999999995</v>
      </c>
      <c r="C34" s="24">
        <v>0.52</v>
      </c>
      <c r="D34" s="24">
        <v>0.48</v>
      </c>
      <c r="E34" s="305" t="s">
        <v>508</v>
      </c>
      <c r="F34" s="319">
        <v>0.52</v>
      </c>
      <c r="H34" s="118"/>
    </row>
    <row r="35" spans="1:8" x14ac:dyDescent="0.25">
      <c r="A35" s="7" t="s">
        <v>117</v>
      </c>
      <c r="B35" s="282"/>
      <c r="C35" s="282"/>
      <c r="D35" s="282"/>
      <c r="E35" s="282"/>
      <c r="F35" s="282"/>
      <c r="H35" s="118"/>
    </row>
    <row r="36" spans="1:8" ht="20.25" customHeight="1" x14ac:dyDescent="0.25">
      <c r="A36" s="7"/>
      <c r="B36" s="282"/>
      <c r="C36" s="282"/>
      <c r="D36" s="282"/>
      <c r="E36" s="282"/>
      <c r="F36" s="282"/>
      <c r="H36" s="118"/>
    </row>
    <row r="37" spans="1:8" x14ac:dyDescent="0.25">
      <c r="A37" s="4" t="s">
        <v>118</v>
      </c>
      <c r="B37" s="24">
        <v>0.93</v>
      </c>
      <c r="C37" s="24">
        <v>1.05</v>
      </c>
      <c r="D37" s="24">
        <v>0.87</v>
      </c>
      <c r="E37" s="24">
        <v>0.87</v>
      </c>
      <c r="F37" s="319">
        <v>0.93</v>
      </c>
      <c r="H37" s="118"/>
    </row>
    <row r="38" spans="1:8" x14ac:dyDescent="0.25">
      <c r="A38" s="7" t="s">
        <v>119</v>
      </c>
      <c r="B38" s="282"/>
      <c r="C38" s="282"/>
      <c r="D38" s="282"/>
      <c r="E38" s="282"/>
      <c r="F38" s="282"/>
      <c r="H38" s="118"/>
    </row>
    <row r="39" spans="1:8" ht="20.25" customHeight="1" x14ac:dyDescent="0.25">
      <c r="A39" s="7"/>
      <c r="B39" s="282"/>
      <c r="C39" s="282"/>
      <c r="D39" s="282"/>
      <c r="E39" s="282"/>
      <c r="F39" s="282"/>
      <c r="H39" s="118"/>
    </row>
    <row r="40" spans="1:8" ht="22.5" customHeight="1" x14ac:dyDescent="0.25">
      <c r="A40" s="4" t="s">
        <v>147</v>
      </c>
      <c r="B40" s="24">
        <v>0.65</v>
      </c>
      <c r="C40" s="24">
        <v>0.68</v>
      </c>
      <c r="D40" s="24">
        <v>0.54</v>
      </c>
      <c r="E40" s="24">
        <v>0.46</v>
      </c>
      <c r="F40" s="319">
        <v>0.57999999999999996</v>
      </c>
      <c r="H40" s="118"/>
    </row>
    <row r="41" spans="1:8" ht="15.75" customHeight="1" x14ac:dyDescent="0.25">
      <c r="A41" s="7" t="s">
        <v>120</v>
      </c>
      <c r="B41" s="282"/>
      <c r="C41" s="282"/>
      <c r="D41" s="282"/>
      <c r="E41" s="282"/>
      <c r="F41" s="282"/>
      <c r="H41" s="118"/>
    </row>
    <row r="42" spans="1:8" ht="20.25" customHeight="1" x14ac:dyDescent="0.25">
      <c r="A42" s="7"/>
      <c r="B42" s="282"/>
      <c r="C42" s="282"/>
      <c r="D42" s="282"/>
      <c r="E42" s="282"/>
      <c r="F42" s="282"/>
      <c r="H42" s="118"/>
    </row>
    <row r="43" spans="1:8" ht="34.5" x14ac:dyDescent="0.25">
      <c r="A43" s="187" t="s">
        <v>226</v>
      </c>
      <c r="B43" s="24">
        <v>0.63</v>
      </c>
      <c r="C43" s="24">
        <v>0.66</v>
      </c>
      <c r="D43" s="305" t="s">
        <v>507</v>
      </c>
      <c r="E43" s="24">
        <v>0.61</v>
      </c>
      <c r="F43" s="319">
        <v>0.63</v>
      </c>
      <c r="H43" s="118"/>
    </row>
    <row r="44" spans="1:8" ht="31.5" x14ac:dyDescent="0.25">
      <c r="A44" s="7" t="s">
        <v>67</v>
      </c>
      <c r="B44" s="282"/>
      <c r="C44" s="282"/>
      <c r="D44" s="282"/>
      <c r="E44" s="282"/>
      <c r="F44" s="282"/>
      <c r="H44" s="118"/>
    </row>
    <row r="45" spans="1:8" ht="20.25" customHeight="1" x14ac:dyDescent="0.25">
      <c r="A45" s="5"/>
      <c r="B45" s="282"/>
      <c r="C45" s="282"/>
      <c r="D45" s="282"/>
      <c r="E45" s="282"/>
      <c r="F45" s="282"/>
      <c r="H45" s="118"/>
    </row>
    <row r="46" spans="1:8" x14ac:dyDescent="0.25">
      <c r="A46" s="4" t="s">
        <v>42</v>
      </c>
      <c r="B46" s="24">
        <v>0.05</v>
      </c>
      <c r="C46" s="24">
        <v>7.0000000000000007E-2</v>
      </c>
      <c r="D46" s="24">
        <v>0.11</v>
      </c>
      <c r="E46" s="24">
        <v>0.09</v>
      </c>
      <c r="F46" s="319">
        <v>0.08</v>
      </c>
      <c r="H46" s="118"/>
    </row>
    <row r="47" spans="1:8" x14ac:dyDescent="0.25">
      <c r="A47" s="7" t="s">
        <v>43</v>
      </c>
      <c r="B47" s="282"/>
      <c r="C47" s="282"/>
      <c r="D47" s="282"/>
      <c r="E47" s="282"/>
      <c r="F47" s="282"/>
      <c r="H47" s="118"/>
    </row>
    <row r="48" spans="1:8" ht="20.25" customHeight="1" x14ac:dyDescent="0.25">
      <c r="A48" s="7"/>
      <c r="B48" s="282"/>
      <c r="C48" s="282"/>
      <c r="D48" s="282"/>
      <c r="E48" s="282"/>
      <c r="F48" s="282"/>
      <c r="H48" s="118"/>
    </row>
    <row r="49" spans="1:8" x14ac:dyDescent="0.25">
      <c r="A49" s="4" t="s">
        <v>121</v>
      </c>
      <c r="B49" s="24">
        <v>0.32</v>
      </c>
      <c r="C49" s="24">
        <v>0.32</v>
      </c>
      <c r="D49" s="24">
        <v>0.31</v>
      </c>
      <c r="E49" s="24">
        <v>0.32</v>
      </c>
      <c r="F49" s="319">
        <v>0.32</v>
      </c>
      <c r="H49" s="118"/>
    </row>
    <row r="50" spans="1:8" x14ac:dyDescent="0.25">
      <c r="A50" s="7" t="s">
        <v>122</v>
      </c>
      <c r="B50" s="282"/>
      <c r="C50" s="282"/>
      <c r="D50" s="282"/>
      <c r="E50" s="282"/>
      <c r="F50" s="282"/>
      <c r="H50" s="118"/>
    </row>
    <row r="51" spans="1:8" ht="20.25" customHeight="1" x14ac:dyDescent="0.25">
      <c r="A51" s="7"/>
      <c r="B51" s="282"/>
      <c r="C51" s="282"/>
      <c r="D51" s="282"/>
      <c r="E51" s="282"/>
      <c r="F51" s="282"/>
      <c r="H51" s="118"/>
    </row>
    <row r="52" spans="1:8" ht="31.5" x14ac:dyDescent="0.25">
      <c r="A52" s="4" t="s">
        <v>202</v>
      </c>
      <c r="B52" s="24">
        <v>0.35</v>
      </c>
      <c r="C52" s="24">
        <v>0.34</v>
      </c>
      <c r="D52" s="24">
        <v>0.42</v>
      </c>
      <c r="E52" s="24">
        <v>0.36</v>
      </c>
      <c r="F52" s="319">
        <v>0.37</v>
      </c>
      <c r="H52" s="118"/>
    </row>
    <row r="53" spans="1:8" x14ac:dyDescent="0.25">
      <c r="A53" s="7" t="s">
        <v>123</v>
      </c>
      <c r="B53" s="176"/>
      <c r="C53" s="176"/>
      <c r="D53" s="176"/>
      <c r="E53" s="176"/>
      <c r="F53" s="176"/>
      <c r="H53" s="118"/>
    </row>
    <row r="54" spans="1:8" x14ac:dyDescent="0.25">
      <c r="B54" s="24"/>
      <c r="C54" s="24"/>
      <c r="D54" s="24"/>
      <c r="E54" s="24"/>
      <c r="F54" s="24"/>
      <c r="H54" s="118"/>
    </row>
    <row r="55" spans="1:8" x14ac:dyDescent="0.25">
      <c r="A55" s="86" t="s">
        <v>126</v>
      </c>
      <c r="B55" s="24">
        <v>1.18</v>
      </c>
      <c r="C55" s="24">
        <v>0.79</v>
      </c>
      <c r="D55" s="24">
        <v>0.56999999999999995</v>
      </c>
      <c r="E55" s="24">
        <v>0.77</v>
      </c>
      <c r="F55" s="24">
        <v>0.83</v>
      </c>
    </row>
    <row r="56" spans="1:8" x14ac:dyDescent="0.25">
      <c r="A56" s="85" t="s">
        <v>127</v>
      </c>
      <c r="B56" s="24"/>
      <c r="C56" s="24"/>
      <c r="D56" s="24"/>
      <c r="E56" s="24"/>
      <c r="F56" s="24"/>
    </row>
  </sheetData>
  <mergeCells count="7">
    <mergeCell ref="B5:E5"/>
    <mergeCell ref="B4:E4"/>
    <mergeCell ref="B8:F8"/>
    <mergeCell ref="B6:B7"/>
    <mergeCell ref="C6:C7"/>
    <mergeCell ref="D6:D7"/>
    <mergeCell ref="E6:E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6" orientation="portrait" r:id="rId1"/>
  <headerFooter scaleWithDoc="0">
    <oddHeader>&amp;R&amp;"Times New Roman,Normalny"43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66"/>
  <sheetViews>
    <sheetView zoomScaleNormal="100" workbookViewId="0">
      <selection activeCell="B5" sqref="B5:E5"/>
    </sheetView>
  </sheetViews>
  <sheetFormatPr defaultRowHeight="15.75" x14ac:dyDescent="0.25"/>
  <cols>
    <col min="1" max="1" width="51.42578125" style="1" customWidth="1"/>
    <col min="2" max="6" width="13.28515625" style="1" customWidth="1"/>
    <col min="7" max="16384" width="9.140625" style="1"/>
  </cols>
  <sheetData>
    <row r="1" spans="1:6" x14ac:dyDescent="0.25">
      <c r="A1" s="8" t="s">
        <v>1016</v>
      </c>
    </row>
    <row r="2" spans="1:6" x14ac:dyDescent="0.25">
      <c r="A2" s="2" t="s">
        <v>697</v>
      </c>
    </row>
    <row r="3" spans="1:6" ht="15.95" customHeight="1" x14ac:dyDescent="0.25"/>
    <row r="4" spans="1:6" x14ac:dyDescent="0.25">
      <c r="A4" s="20"/>
      <c r="B4" s="408" t="s">
        <v>76</v>
      </c>
      <c r="C4" s="412"/>
      <c r="D4" s="412"/>
      <c r="E4" s="409"/>
      <c r="F4" s="353" t="s">
        <v>38</v>
      </c>
    </row>
    <row r="5" spans="1:6" ht="15.75" customHeight="1" x14ac:dyDescent="0.25">
      <c r="A5" s="9" t="s">
        <v>1</v>
      </c>
      <c r="B5" s="410" t="s">
        <v>1097</v>
      </c>
      <c r="C5" s="413"/>
      <c r="D5" s="413"/>
      <c r="E5" s="411"/>
      <c r="F5" s="14" t="s">
        <v>28</v>
      </c>
    </row>
    <row r="6" spans="1:6" x14ac:dyDescent="0.25">
      <c r="A6" s="3" t="s">
        <v>29</v>
      </c>
      <c r="B6" s="416" t="s">
        <v>34</v>
      </c>
      <c r="C6" s="416" t="s">
        <v>35</v>
      </c>
      <c r="D6" s="416" t="s">
        <v>36</v>
      </c>
      <c r="E6" s="416" t="s">
        <v>37</v>
      </c>
      <c r="F6" s="19" t="s">
        <v>64</v>
      </c>
    </row>
    <row r="7" spans="1:6" x14ac:dyDescent="0.25">
      <c r="B7" s="443"/>
      <c r="C7" s="443"/>
      <c r="D7" s="443"/>
      <c r="E7" s="443"/>
      <c r="F7" s="354" t="s">
        <v>65</v>
      </c>
    </row>
    <row r="8" spans="1:6" x14ac:dyDescent="0.25">
      <c r="A8" s="57"/>
      <c r="B8" s="414" t="s">
        <v>207</v>
      </c>
      <c r="C8" s="420"/>
      <c r="D8" s="420"/>
      <c r="E8" s="420"/>
      <c r="F8" s="420"/>
    </row>
    <row r="9" spans="1:6" ht="6" customHeight="1" x14ac:dyDescent="0.25">
      <c r="A9" s="20"/>
      <c r="B9" s="15"/>
      <c r="C9" s="15"/>
      <c r="D9" s="15"/>
      <c r="E9" s="15"/>
      <c r="F9" s="38"/>
    </row>
    <row r="10" spans="1:6" x14ac:dyDescent="0.25">
      <c r="A10" s="100" t="s">
        <v>4</v>
      </c>
      <c r="B10" s="309">
        <v>0.63</v>
      </c>
      <c r="C10" s="309">
        <v>0.64</v>
      </c>
      <c r="D10" s="309">
        <v>0.63</v>
      </c>
      <c r="E10" s="309">
        <v>0.55000000000000004</v>
      </c>
      <c r="F10" s="302">
        <v>0.61</v>
      </c>
    </row>
    <row r="11" spans="1:6" x14ac:dyDescent="0.25">
      <c r="A11" s="32" t="s">
        <v>33</v>
      </c>
      <c r="B11" s="282"/>
      <c r="C11" s="282"/>
      <c r="D11" s="282"/>
      <c r="E11" s="282"/>
      <c r="F11" s="282"/>
    </row>
    <row r="12" spans="1:6" ht="8.25" customHeight="1" x14ac:dyDescent="0.25">
      <c r="A12" s="47"/>
      <c r="B12" s="282"/>
      <c r="C12" s="282"/>
      <c r="D12" s="282"/>
      <c r="E12" s="282"/>
      <c r="F12" s="282"/>
    </row>
    <row r="13" spans="1:6" ht="31.5" x14ac:dyDescent="0.25">
      <c r="A13" s="100" t="s">
        <v>214</v>
      </c>
      <c r="B13" s="24">
        <v>0.28000000000000003</v>
      </c>
      <c r="C13" s="24">
        <v>0.25</v>
      </c>
      <c r="D13" s="24">
        <v>0.24</v>
      </c>
      <c r="E13" s="24">
        <v>0.23</v>
      </c>
      <c r="F13" s="319">
        <v>0.25</v>
      </c>
    </row>
    <row r="14" spans="1:6" x14ac:dyDescent="0.25">
      <c r="A14" s="56" t="s">
        <v>174</v>
      </c>
      <c r="B14" s="282"/>
      <c r="C14" s="282"/>
      <c r="D14" s="282"/>
      <c r="E14" s="282"/>
      <c r="F14" s="282"/>
    </row>
    <row r="15" spans="1:6" ht="8.25" customHeight="1" x14ac:dyDescent="0.25">
      <c r="A15" s="47"/>
      <c r="B15" s="282"/>
      <c r="C15" s="282"/>
      <c r="D15" s="282"/>
      <c r="E15" s="282"/>
      <c r="F15" s="282"/>
    </row>
    <row r="16" spans="1:6" x14ac:dyDescent="0.25">
      <c r="A16" s="100" t="s">
        <v>49</v>
      </c>
      <c r="B16" s="24">
        <v>0.55000000000000004</v>
      </c>
      <c r="C16" s="24">
        <v>0.55000000000000004</v>
      </c>
      <c r="D16" s="24">
        <v>0.57999999999999996</v>
      </c>
      <c r="E16" s="24">
        <v>0.55000000000000004</v>
      </c>
      <c r="F16" s="319">
        <v>0.56000000000000005</v>
      </c>
    </row>
    <row r="17" spans="1:6" x14ac:dyDescent="0.25">
      <c r="A17" s="56" t="s">
        <v>50</v>
      </c>
      <c r="B17" s="282"/>
      <c r="C17" s="282"/>
      <c r="D17" s="282"/>
      <c r="E17" s="282"/>
      <c r="F17" s="282"/>
    </row>
    <row r="18" spans="1:6" ht="8.25" customHeight="1" x14ac:dyDescent="0.25">
      <c r="A18" s="56"/>
      <c r="B18" s="282"/>
      <c r="C18" s="282"/>
      <c r="D18" s="282"/>
      <c r="E18" s="282"/>
      <c r="F18" s="282"/>
    </row>
    <row r="19" spans="1:6" x14ac:dyDescent="0.25">
      <c r="A19" s="101" t="s">
        <v>72</v>
      </c>
      <c r="B19" s="282"/>
      <c r="C19" s="282"/>
      <c r="D19" s="282"/>
      <c r="E19" s="282"/>
      <c r="F19" s="282"/>
    </row>
    <row r="20" spans="1:6" ht="8.25" customHeight="1" x14ac:dyDescent="0.25">
      <c r="A20" s="101"/>
      <c r="B20" s="282"/>
      <c r="C20" s="282"/>
      <c r="D20" s="282"/>
      <c r="E20" s="282"/>
      <c r="F20" s="282"/>
    </row>
    <row r="21" spans="1:6" x14ac:dyDescent="0.25">
      <c r="A21" s="102" t="s">
        <v>156</v>
      </c>
      <c r="B21" s="24">
        <v>0.05</v>
      </c>
      <c r="C21" s="24">
        <v>0.05</v>
      </c>
      <c r="D21" s="24">
        <v>0.11</v>
      </c>
      <c r="E21" s="24">
        <v>7.0000000000000007E-2</v>
      </c>
      <c r="F21" s="319">
        <v>7.0000000000000007E-2</v>
      </c>
    </row>
    <row r="22" spans="1:6" x14ac:dyDescent="0.25">
      <c r="A22" s="117" t="s">
        <v>163</v>
      </c>
      <c r="B22" s="282"/>
      <c r="C22" s="282"/>
      <c r="D22" s="282"/>
      <c r="E22" s="282"/>
      <c r="F22" s="282"/>
    </row>
    <row r="23" spans="1:6" ht="8.25" customHeight="1" x14ac:dyDescent="0.25">
      <c r="A23" s="47"/>
      <c r="B23" s="282"/>
      <c r="C23" s="282"/>
      <c r="D23" s="282"/>
      <c r="E23" s="282"/>
      <c r="F23" s="282"/>
    </row>
    <row r="24" spans="1:6" x14ac:dyDescent="0.25">
      <c r="A24" s="144" t="s">
        <v>157</v>
      </c>
      <c r="B24" s="305" t="s">
        <v>1089</v>
      </c>
      <c r="C24" s="24">
        <v>0.79</v>
      </c>
      <c r="D24" s="24">
        <v>0.71</v>
      </c>
      <c r="E24" s="24">
        <v>0.65</v>
      </c>
      <c r="F24" s="319">
        <v>0.72</v>
      </c>
    </row>
    <row r="25" spans="1:6" x14ac:dyDescent="0.25">
      <c r="A25" s="143" t="s">
        <v>164</v>
      </c>
      <c r="B25" s="282"/>
      <c r="C25" s="282"/>
      <c r="D25" s="282"/>
      <c r="E25" s="282"/>
      <c r="F25" s="282"/>
    </row>
    <row r="26" spans="1:6" ht="8.25" customHeight="1" x14ac:dyDescent="0.25">
      <c r="A26" s="56"/>
      <c r="B26" s="282"/>
      <c r="C26" s="282"/>
      <c r="D26" s="282"/>
      <c r="E26" s="282"/>
      <c r="F26" s="282"/>
    </row>
    <row r="27" spans="1:6" x14ac:dyDescent="0.25">
      <c r="A27" s="100" t="s">
        <v>51</v>
      </c>
      <c r="B27" s="305" t="s">
        <v>506</v>
      </c>
      <c r="C27" s="24">
        <v>0.66</v>
      </c>
      <c r="D27" s="24">
        <v>0.55000000000000004</v>
      </c>
      <c r="E27" s="24">
        <v>0.56999999999999995</v>
      </c>
      <c r="F27" s="319">
        <v>0.62</v>
      </c>
    </row>
    <row r="28" spans="1:6" ht="15.75" customHeight="1" x14ac:dyDescent="0.25">
      <c r="A28" s="56" t="s">
        <v>52</v>
      </c>
      <c r="B28" s="282"/>
      <c r="C28" s="282"/>
      <c r="D28" s="282"/>
      <c r="E28" s="282"/>
      <c r="F28" s="282"/>
    </row>
    <row r="29" spans="1:6" ht="8.25" customHeight="1" x14ac:dyDescent="0.25">
      <c r="A29" s="56"/>
      <c r="B29" s="282"/>
      <c r="C29" s="282"/>
      <c r="D29" s="282"/>
      <c r="E29" s="282"/>
      <c r="F29" s="282"/>
    </row>
    <row r="30" spans="1:6" x14ac:dyDescent="0.25">
      <c r="A30" s="100" t="s">
        <v>53</v>
      </c>
      <c r="B30" s="24">
        <v>0.54</v>
      </c>
      <c r="C30" s="24">
        <v>0.63</v>
      </c>
      <c r="D30" s="24">
        <v>0.44</v>
      </c>
      <c r="E30" s="24">
        <v>0.42</v>
      </c>
      <c r="F30" s="319">
        <v>0.51</v>
      </c>
    </row>
    <row r="31" spans="1:6" x14ac:dyDescent="0.25">
      <c r="A31" s="56" t="s">
        <v>175</v>
      </c>
      <c r="B31" s="282"/>
      <c r="C31" s="282"/>
      <c r="D31" s="282"/>
      <c r="E31" s="282"/>
      <c r="F31" s="282"/>
    </row>
    <row r="32" spans="1:6" ht="8.25" customHeight="1" x14ac:dyDescent="0.25">
      <c r="A32" s="56"/>
      <c r="B32" s="282"/>
      <c r="C32" s="282"/>
      <c r="D32" s="282"/>
      <c r="E32" s="282"/>
      <c r="F32" s="282"/>
    </row>
    <row r="33" spans="1:6" x14ac:dyDescent="0.25">
      <c r="A33" s="101" t="s">
        <v>72</v>
      </c>
      <c r="B33" s="282"/>
      <c r="C33" s="282"/>
      <c r="D33" s="282"/>
      <c r="E33" s="282"/>
      <c r="F33" s="282"/>
    </row>
    <row r="34" spans="1:6" ht="8.25" customHeight="1" x14ac:dyDescent="0.25">
      <c r="A34" s="101"/>
      <c r="B34" s="282"/>
      <c r="C34" s="282"/>
      <c r="D34" s="282"/>
      <c r="E34" s="282"/>
      <c r="F34" s="282"/>
    </row>
    <row r="35" spans="1:6" x14ac:dyDescent="0.25">
      <c r="A35" s="144" t="s">
        <v>158</v>
      </c>
      <c r="B35" s="24">
        <v>0.82</v>
      </c>
      <c r="C35" s="24">
        <v>1.03</v>
      </c>
      <c r="D35" s="24">
        <v>0.64</v>
      </c>
      <c r="E35" s="24">
        <v>0.56000000000000005</v>
      </c>
      <c r="F35" s="319">
        <v>0.76</v>
      </c>
    </row>
    <row r="36" spans="1:6" x14ac:dyDescent="0.25">
      <c r="A36" s="143" t="s">
        <v>165</v>
      </c>
      <c r="B36" s="282"/>
      <c r="C36" s="282"/>
      <c r="D36" s="282"/>
      <c r="E36" s="282"/>
      <c r="F36" s="282"/>
    </row>
    <row r="37" spans="1:6" ht="8.25" customHeight="1" x14ac:dyDescent="0.25">
      <c r="A37" s="56"/>
      <c r="B37" s="282"/>
      <c r="C37" s="282"/>
      <c r="D37" s="282"/>
      <c r="E37" s="282"/>
      <c r="F37" s="282"/>
    </row>
    <row r="38" spans="1:6" x14ac:dyDescent="0.25">
      <c r="A38" s="100" t="s">
        <v>161</v>
      </c>
      <c r="B38" s="24">
        <v>0.62</v>
      </c>
      <c r="C38" s="24">
        <v>0.61</v>
      </c>
      <c r="D38" s="305" t="s">
        <v>506</v>
      </c>
      <c r="E38" s="24">
        <v>0.49</v>
      </c>
      <c r="F38" s="319">
        <v>0.61</v>
      </c>
    </row>
    <row r="39" spans="1:6" x14ac:dyDescent="0.25">
      <c r="A39" s="106" t="s">
        <v>172</v>
      </c>
      <c r="B39" s="282"/>
      <c r="C39" s="282"/>
      <c r="D39" s="282"/>
      <c r="E39" s="282"/>
      <c r="F39" s="282"/>
    </row>
    <row r="40" spans="1:6" ht="8.25" customHeight="1" x14ac:dyDescent="0.25">
      <c r="A40" s="56"/>
      <c r="B40" s="282"/>
      <c r="C40" s="282"/>
      <c r="D40" s="282"/>
      <c r="E40" s="282"/>
      <c r="F40" s="282"/>
    </row>
    <row r="41" spans="1:6" x14ac:dyDescent="0.25">
      <c r="A41" s="101" t="s">
        <v>72</v>
      </c>
      <c r="B41" s="282"/>
      <c r="C41" s="282"/>
      <c r="D41" s="282"/>
      <c r="E41" s="282"/>
      <c r="F41" s="282"/>
    </row>
    <row r="42" spans="1:6" ht="8.25" customHeight="1" x14ac:dyDescent="0.25">
      <c r="A42" s="145"/>
      <c r="B42" s="282"/>
      <c r="C42" s="282"/>
      <c r="D42" s="282"/>
      <c r="E42" s="282"/>
      <c r="F42" s="282"/>
    </row>
    <row r="43" spans="1:6" x14ac:dyDescent="0.25">
      <c r="A43" s="105" t="s">
        <v>162</v>
      </c>
      <c r="B43" s="24">
        <v>0.62</v>
      </c>
      <c r="C43" s="24">
        <v>0.61</v>
      </c>
      <c r="D43" s="24">
        <v>0.72</v>
      </c>
      <c r="E43" s="24">
        <v>0.45</v>
      </c>
      <c r="F43" s="319">
        <v>0.6</v>
      </c>
    </row>
    <row r="44" spans="1:6" x14ac:dyDescent="0.25">
      <c r="A44" s="143" t="s">
        <v>166</v>
      </c>
      <c r="B44" s="282"/>
      <c r="C44" s="282"/>
      <c r="D44" s="282"/>
      <c r="E44" s="282"/>
      <c r="F44" s="282"/>
    </row>
    <row r="45" spans="1:6" ht="8.25" customHeight="1" x14ac:dyDescent="0.25">
      <c r="A45" s="145"/>
      <c r="B45" s="282"/>
      <c r="C45" s="282"/>
      <c r="D45" s="282"/>
      <c r="E45" s="282"/>
      <c r="F45" s="282"/>
    </row>
    <row r="46" spans="1:6" x14ac:dyDescent="0.25">
      <c r="A46" s="105" t="s">
        <v>54</v>
      </c>
      <c r="B46" s="24">
        <v>0.51</v>
      </c>
      <c r="C46" s="24">
        <v>0.43</v>
      </c>
      <c r="D46" s="24">
        <v>0.45</v>
      </c>
      <c r="E46" s="24">
        <v>0.34</v>
      </c>
      <c r="F46" s="319">
        <v>0.43</v>
      </c>
    </row>
    <row r="47" spans="1:6" ht="15.75" customHeight="1" x14ac:dyDescent="0.25">
      <c r="A47" s="106" t="s">
        <v>173</v>
      </c>
      <c r="B47" s="282"/>
      <c r="C47" s="282"/>
      <c r="D47" s="282"/>
      <c r="E47" s="282"/>
      <c r="F47" s="282"/>
    </row>
    <row r="48" spans="1:6" ht="8.25" customHeight="1" x14ac:dyDescent="0.25">
      <c r="A48" s="47"/>
      <c r="B48" s="282"/>
      <c r="C48" s="282"/>
      <c r="D48" s="282"/>
      <c r="E48" s="282"/>
      <c r="F48" s="282"/>
    </row>
    <row r="49" spans="1:6" x14ac:dyDescent="0.25">
      <c r="A49" s="100" t="s">
        <v>55</v>
      </c>
      <c r="B49" s="24">
        <v>0.91</v>
      </c>
      <c r="C49" s="24">
        <v>0.78</v>
      </c>
      <c r="D49" s="24">
        <v>0.88</v>
      </c>
      <c r="E49" s="24">
        <v>0.77</v>
      </c>
      <c r="F49" s="319">
        <v>0.84</v>
      </c>
    </row>
    <row r="50" spans="1:6" x14ac:dyDescent="0.25">
      <c r="A50" s="56" t="s">
        <v>56</v>
      </c>
      <c r="B50" s="282"/>
      <c r="C50" s="282"/>
      <c r="D50" s="282"/>
      <c r="E50" s="282"/>
      <c r="F50" s="282"/>
    </row>
    <row r="51" spans="1:6" ht="8.25" customHeight="1" x14ac:dyDescent="0.25">
      <c r="A51" s="56"/>
      <c r="B51" s="282"/>
      <c r="C51" s="282"/>
      <c r="D51" s="282"/>
      <c r="E51" s="282"/>
      <c r="F51" s="282"/>
    </row>
    <row r="52" spans="1:6" x14ac:dyDescent="0.25">
      <c r="A52" s="101" t="s">
        <v>72</v>
      </c>
      <c r="B52" s="282"/>
      <c r="C52" s="282"/>
      <c r="D52" s="282"/>
      <c r="E52" s="282"/>
      <c r="F52" s="282"/>
    </row>
    <row r="53" spans="1:6" ht="8.25" customHeight="1" x14ac:dyDescent="0.25">
      <c r="A53" s="56"/>
      <c r="B53" s="282"/>
      <c r="C53" s="282"/>
      <c r="D53" s="282"/>
      <c r="E53" s="282"/>
      <c r="F53" s="282"/>
    </row>
    <row r="54" spans="1:6" ht="31.5" x14ac:dyDescent="0.25">
      <c r="A54" s="144" t="s">
        <v>203</v>
      </c>
      <c r="B54" s="24">
        <v>0.67</v>
      </c>
      <c r="C54" s="24">
        <v>0.68</v>
      </c>
      <c r="D54" s="24">
        <v>0.83</v>
      </c>
      <c r="E54" s="24">
        <v>0.67</v>
      </c>
      <c r="F54" s="319">
        <v>0.71</v>
      </c>
    </row>
    <row r="55" spans="1:6" x14ac:dyDescent="0.25">
      <c r="A55" s="143" t="s">
        <v>167</v>
      </c>
      <c r="B55" s="282"/>
      <c r="C55" s="282"/>
      <c r="D55" s="282"/>
      <c r="E55" s="282"/>
      <c r="F55" s="282"/>
    </row>
    <row r="56" spans="1:6" ht="8.25" customHeight="1" x14ac:dyDescent="0.25">
      <c r="A56" s="143"/>
      <c r="B56" s="282"/>
      <c r="C56" s="282"/>
      <c r="D56" s="282"/>
      <c r="E56" s="282"/>
      <c r="F56" s="282"/>
    </row>
    <row r="57" spans="1:6" x14ac:dyDescent="0.25">
      <c r="A57" s="100" t="s">
        <v>57</v>
      </c>
      <c r="B57" s="24">
        <v>0.77</v>
      </c>
      <c r="C57" s="24">
        <v>0.91</v>
      </c>
      <c r="D57" s="24">
        <v>0.82</v>
      </c>
      <c r="E57" s="24">
        <v>0.77</v>
      </c>
      <c r="F57" s="319">
        <v>0.82</v>
      </c>
    </row>
    <row r="58" spans="1:6" x14ac:dyDescent="0.25">
      <c r="A58" s="56" t="s">
        <v>58</v>
      </c>
      <c r="B58" s="282"/>
      <c r="C58" s="282"/>
      <c r="D58" s="282"/>
      <c r="E58" s="282"/>
      <c r="F58" s="282"/>
    </row>
    <row r="59" spans="1:6" ht="8.25" customHeight="1" x14ac:dyDescent="0.25">
      <c r="A59" s="56"/>
      <c r="B59" s="282"/>
      <c r="C59" s="282"/>
      <c r="D59" s="282"/>
      <c r="E59" s="282"/>
      <c r="F59" s="282"/>
    </row>
    <row r="60" spans="1:6" x14ac:dyDescent="0.25">
      <c r="A60" s="101" t="s">
        <v>72</v>
      </c>
      <c r="B60" s="282"/>
      <c r="C60" s="282"/>
      <c r="D60" s="282"/>
      <c r="E60" s="282"/>
      <c r="F60" s="282"/>
    </row>
    <row r="61" spans="1:6" ht="8.25" customHeight="1" x14ac:dyDescent="0.25">
      <c r="A61" s="104"/>
      <c r="B61" s="282"/>
      <c r="C61" s="282"/>
      <c r="D61" s="282"/>
      <c r="E61" s="282"/>
      <c r="F61" s="282"/>
    </row>
    <row r="62" spans="1:6" x14ac:dyDescent="0.25">
      <c r="A62" s="102" t="s">
        <v>85</v>
      </c>
      <c r="B62" s="24">
        <v>0.95</v>
      </c>
      <c r="C62" s="24">
        <v>1.17</v>
      </c>
      <c r="D62" s="24">
        <v>0.98</v>
      </c>
      <c r="E62" s="24">
        <v>0.91</v>
      </c>
      <c r="F62" s="319">
        <v>1</v>
      </c>
    </row>
    <row r="63" spans="1:6" x14ac:dyDescent="0.25">
      <c r="A63" s="103" t="s">
        <v>177</v>
      </c>
      <c r="B63" s="282"/>
      <c r="C63" s="282"/>
      <c r="D63" s="282"/>
      <c r="E63" s="282"/>
      <c r="F63" s="282"/>
    </row>
    <row r="64" spans="1:6" ht="8.25" customHeight="1" x14ac:dyDescent="0.25">
      <c r="A64" s="47"/>
      <c r="B64" s="282"/>
      <c r="C64" s="282"/>
      <c r="D64" s="282"/>
      <c r="E64" s="282"/>
      <c r="F64" s="282"/>
    </row>
    <row r="65" spans="1:6" x14ac:dyDescent="0.25">
      <c r="A65" s="100" t="s">
        <v>59</v>
      </c>
      <c r="B65" s="24">
        <v>0.59</v>
      </c>
      <c r="C65" s="305" t="s">
        <v>507</v>
      </c>
      <c r="D65" s="24">
        <v>0.64</v>
      </c>
      <c r="E65" s="24">
        <v>0.48</v>
      </c>
      <c r="F65" s="319">
        <v>0.57999999999999996</v>
      </c>
    </row>
    <row r="66" spans="1:6" x14ac:dyDescent="0.25">
      <c r="A66" s="56" t="s">
        <v>60</v>
      </c>
      <c r="B66" s="176"/>
      <c r="C66" s="176"/>
      <c r="D66" s="176"/>
      <c r="E66" s="176"/>
      <c r="F66" s="176"/>
    </row>
  </sheetData>
  <mergeCells count="7">
    <mergeCell ref="B5:E5"/>
    <mergeCell ref="B4:E4"/>
    <mergeCell ref="B8:F8"/>
    <mergeCell ref="B6:B7"/>
    <mergeCell ref="C6:C7"/>
    <mergeCell ref="D6:D7"/>
    <mergeCell ref="E6:E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6" orientation="portrait" r:id="rId1"/>
  <headerFooter scaleWithDoc="0">
    <oddHeader>&amp;L&amp;"Times New Roman,Normalny"44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52"/>
  <sheetViews>
    <sheetView workbookViewId="0">
      <selection activeCell="A3" sqref="A3"/>
    </sheetView>
  </sheetViews>
  <sheetFormatPr defaultRowHeight="15.75" x14ac:dyDescent="0.25"/>
  <cols>
    <col min="1" max="1" width="43" style="1" customWidth="1"/>
    <col min="2" max="2" width="11.42578125" style="1" customWidth="1"/>
    <col min="3" max="3" width="10.85546875" style="1" customWidth="1"/>
    <col min="4" max="4" width="11" style="1" customWidth="1"/>
    <col min="5" max="5" width="11.140625" style="1" customWidth="1"/>
    <col min="6" max="6" width="13.140625" style="1" customWidth="1"/>
    <col min="7" max="16384" width="9.140625" style="1"/>
  </cols>
  <sheetData>
    <row r="1" spans="1:14" x14ac:dyDescent="0.25">
      <c r="A1" s="8" t="s">
        <v>1017</v>
      </c>
    </row>
    <row r="2" spans="1:14" x14ac:dyDescent="0.25">
      <c r="A2" s="8" t="s">
        <v>505</v>
      </c>
    </row>
    <row r="3" spans="1:14" ht="15.95" customHeight="1" x14ac:dyDescent="0.25">
      <c r="A3" s="2" t="s">
        <v>1115</v>
      </c>
    </row>
    <row r="4" spans="1:14" ht="13.5" customHeight="1" x14ac:dyDescent="0.25"/>
    <row r="5" spans="1:14" ht="19.5" customHeight="1" x14ac:dyDescent="0.25">
      <c r="A5" s="20"/>
      <c r="B5" s="408" t="s">
        <v>62</v>
      </c>
      <c r="C5" s="412"/>
      <c r="D5" s="412"/>
      <c r="E5" s="409"/>
      <c r="F5" s="359" t="s">
        <v>38</v>
      </c>
      <c r="I5" s="8"/>
    </row>
    <row r="6" spans="1:14" x14ac:dyDescent="0.25">
      <c r="A6" s="9" t="s">
        <v>1</v>
      </c>
      <c r="B6" s="17"/>
      <c r="C6" s="60" t="s">
        <v>1097</v>
      </c>
      <c r="D6" s="58"/>
      <c r="E6" s="59"/>
      <c r="F6" s="14" t="s">
        <v>28</v>
      </c>
    </row>
    <row r="7" spans="1:14" x14ac:dyDescent="0.25">
      <c r="A7" s="27" t="s">
        <v>29</v>
      </c>
      <c r="B7" s="416" t="s">
        <v>34</v>
      </c>
      <c r="C7" s="416" t="s">
        <v>35</v>
      </c>
      <c r="D7" s="416" t="s">
        <v>36</v>
      </c>
      <c r="E7" s="416" t="s">
        <v>37</v>
      </c>
      <c r="F7" s="19" t="s">
        <v>64</v>
      </c>
    </row>
    <row r="8" spans="1:14" x14ac:dyDescent="0.25">
      <c r="B8" s="418"/>
      <c r="C8" s="418"/>
      <c r="D8" s="418"/>
      <c r="E8" s="418"/>
      <c r="F8" s="361" t="s">
        <v>65</v>
      </c>
    </row>
    <row r="9" spans="1:14" x14ac:dyDescent="0.25">
      <c r="A9" s="6"/>
      <c r="B9" s="414" t="s">
        <v>208</v>
      </c>
      <c r="C9" s="420"/>
      <c r="D9" s="420"/>
      <c r="E9" s="420"/>
      <c r="F9" s="420"/>
    </row>
    <row r="10" spans="1:14" ht="12.75" customHeight="1" x14ac:dyDescent="0.25">
      <c r="A10" s="54"/>
      <c r="B10" s="359"/>
      <c r="C10" s="10"/>
      <c r="D10" s="360"/>
      <c r="E10" s="10"/>
      <c r="F10" s="68"/>
    </row>
    <row r="11" spans="1:14" x14ac:dyDescent="0.25">
      <c r="A11" s="13" t="s">
        <v>32</v>
      </c>
      <c r="B11" s="321">
        <v>0.63</v>
      </c>
      <c r="C11" s="310">
        <v>0.64</v>
      </c>
      <c r="D11" s="310">
        <v>0.63</v>
      </c>
      <c r="E11" s="310">
        <v>0.55000000000000004</v>
      </c>
      <c r="F11" s="310">
        <v>0.61</v>
      </c>
      <c r="G11" s="8"/>
      <c r="J11"/>
      <c r="K11"/>
      <c r="L11"/>
      <c r="M11"/>
      <c r="N11" s="311"/>
    </row>
    <row r="12" spans="1:14" x14ac:dyDescent="0.25">
      <c r="A12" s="61" t="s">
        <v>68</v>
      </c>
      <c r="B12" s="306"/>
      <c r="C12" s="306"/>
      <c r="D12" s="306"/>
      <c r="E12" s="306"/>
      <c r="F12" s="306"/>
      <c r="J12"/>
      <c r="K12"/>
      <c r="L12"/>
      <c r="M12"/>
      <c r="N12" s="311"/>
    </row>
    <row r="13" spans="1:14" x14ac:dyDescent="0.25">
      <c r="A13" s="28"/>
      <c r="B13" s="306"/>
      <c r="C13" s="306"/>
      <c r="D13" s="306"/>
      <c r="E13" s="306"/>
      <c r="F13" s="306"/>
      <c r="J13"/>
      <c r="K13"/>
      <c r="L13"/>
      <c r="M13"/>
      <c r="N13" s="311"/>
    </row>
    <row r="14" spans="1:14" s="8" customFormat="1" x14ac:dyDescent="0.25">
      <c r="A14" s="13" t="s">
        <v>6</v>
      </c>
      <c r="B14" s="304">
        <v>0.72</v>
      </c>
      <c r="C14" s="305" t="s">
        <v>506</v>
      </c>
      <c r="D14" s="305">
        <v>0.69</v>
      </c>
      <c r="E14" s="305" t="s">
        <v>507</v>
      </c>
      <c r="F14" s="305">
        <v>0.68</v>
      </c>
      <c r="J14"/>
      <c r="K14"/>
      <c r="L14"/>
      <c r="M14"/>
      <c r="N14" s="311"/>
    </row>
    <row r="15" spans="1:14" x14ac:dyDescent="0.25">
      <c r="A15" s="13"/>
      <c r="B15" s="306"/>
      <c r="C15" s="306"/>
      <c r="D15" s="306"/>
      <c r="E15" s="306"/>
      <c r="F15" s="306"/>
      <c r="J15"/>
      <c r="K15"/>
      <c r="L15"/>
      <c r="M15"/>
      <c r="N15" s="311"/>
    </row>
    <row r="16" spans="1:14" x14ac:dyDescent="0.25">
      <c r="A16" s="28" t="s">
        <v>8</v>
      </c>
      <c r="B16" s="304">
        <v>0.46</v>
      </c>
      <c r="C16" s="305">
        <v>0.55000000000000004</v>
      </c>
      <c r="D16" s="305">
        <v>0.59</v>
      </c>
      <c r="E16" s="305">
        <v>0.45</v>
      </c>
      <c r="F16" s="305">
        <v>0.51</v>
      </c>
      <c r="G16"/>
      <c r="J16"/>
      <c r="K16"/>
      <c r="L16"/>
      <c r="M16"/>
      <c r="N16" s="311"/>
    </row>
    <row r="17" spans="1:14" x14ac:dyDescent="0.25">
      <c r="A17" s="28" t="s">
        <v>9</v>
      </c>
      <c r="B17" s="304" t="s">
        <v>504</v>
      </c>
      <c r="C17" s="305">
        <v>0.75</v>
      </c>
      <c r="D17" s="305">
        <v>0.72</v>
      </c>
      <c r="E17" s="305">
        <v>0.65</v>
      </c>
      <c r="F17" s="305">
        <v>0.73</v>
      </c>
      <c r="G17"/>
      <c r="J17"/>
      <c r="K17"/>
      <c r="L17"/>
      <c r="M17"/>
      <c r="N17" s="311"/>
    </row>
    <row r="18" spans="1:14" x14ac:dyDescent="0.25">
      <c r="A18" s="28"/>
      <c r="B18" s="306"/>
      <c r="C18" s="306"/>
      <c r="D18" s="306"/>
      <c r="E18" s="306"/>
      <c r="F18" s="306"/>
      <c r="J18"/>
      <c r="K18"/>
      <c r="L18"/>
      <c r="M18"/>
      <c r="N18" s="311"/>
    </row>
    <row r="19" spans="1:14" s="8" customFormat="1" x14ac:dyDescent="0.25">
      <c r="A19" s="13" t="s">
        <v>7</v>
      </c>
      <c r="B19" s="304">
        <v>0.63</v>
      </c>
      <c r="C19" s="305">
        <v>0.59</v>
      </c>
      <c r="D19" s="305">
        <v>0.57999999999999996</v>
      </c>
      <c r="E19" s="305">
        <v>0.57999999999999996</v>
      </c>
      <c r="F19" s="305">
        <v>0.59</v>
      </c>
      <c r="J19"/>
      <c r="K19"/>
      <c r="L19"/>
      <c r="M19"/>
      <c r="N19" s="311"/>
    </row>
    <row r="20" spans="1:14" x14ac:dyDescent="0.25">
      <c r="A20" s="13"/>
      <c r="B20" s="306"/>
      <c r="C20" s="306"/>
      <c r="D20" s="306"/>
      <c r="E20" s="306"/>
      <c r="F20" s="306"/>
      <c r="J20"/>
      <c r="K20"/>
      <c r="L20"/>
      <c r="M20"/>
      <c r="N20" s="311"/>
    </row>
    <row r="21" spans="1:14" x14ac:dyDescent="0.25">
      <c r="A21" s="28" t="s">
        <v>10</v>
      </c>
      <c r="B21" s="304">
        <v>0.74</v>
      </c>
      <c r="C21" s="305">
        <v>0.63</v>
      </c>
      <c r="D21" s="305">
        <v>0.56000000000000005</v>
      </c>
      <c r="E21" s="305">
        <v>0.68</v>
      </c>
      <c r="F21" s="305">
        <v>0.65</v>
      </c>
      <c r="J21"/>
      <c r="K21"/>
      <c r="L21"/>
      <c r="M21"/>
      <c r="N21" s="311"/>
    </row>
    <row r="22" spans="1:14" x14ac:dyDescent="0.25">
      <c r="A22" s="28" t="s">
        <v>11</v>
      </c>
      <c r="B22" s="304">
        <v>0.55000000000000004</v>
      </c>
      <c r="C22" s="305">
        <v>0.56000000000000005</v>
      </c>
      <c r="D22" s="305">
        <v>0.59</v>
      </c>
      <c r="E22" s="305" t="s">
        <v>508</v>
      </c>
      <c r="F22" s="305">
        <v>0.55000000000000004</v>
      </c>
      <c r="J22"/>
      <c r="K22"/>
      <c r="L22"/>
      <c r="M22"/>
      <c r="N22" s="311"/>
    </row>
    <row r="23" spans="1:14" x14ac:dyDescent="0.25">
      <c r="A23" s="28"/>
      <c r="B23" s="306"/>
      <c r="C23" s="306"/>
      <c r="D23" s="306"/>
      <c r="E23" s="306"/>
      <c r="F23" s="306"/>
      <c r="J23"/>
      <c r="K23"/>
      <c r="L23"/>
      <c r="M23"/>
      <c r="N23" s="311"/>
    </row>
    <row r="24" spans="1:14" s="8" customFormat="1" x14ac:dyDescent="0.25">
      <c r="A24" s="13" t="s">
        <v>12</v>
      </c>
      <c r="B24" s="304">
        <v>0.42</v>
      </c>
      <c r="C24" s="305">
        <v>0.34</v>
      </c>
      <c r="D24" s="305">
        <v>0.34</v>
      </c>
      <c r="E24" s="305" t="s">
        <v>509</v>
      </c>
      <c r="F24" s="305">
        <v>0.35</v>
      </c>
      <c r="J24"/>
      <c r="K24"/>
      <c r="L24"/>
      <c r="M24"/>
      <c r="N24" s="311"/>
    </row>
    <row r="25" spans="1:14" x14ac:dyDescent="0.25">
      <c r="A25" s="13"/>
      <c r="B25" s="306"/>
      <c r="C25" s="306"/>
      <c r="D25" s="306"/>
      <c r="E25" s="306"/>
      <c r="F25" s="306"/>
      <c r="J25"/>
      <c r="K25"/>
      <c r="L25"/>
      <c r="M25"/>
      <c r="N25" s="311"/>
    </row>
    <row r="26" spans="1:14" x14ac:dyDescent="0.25">
      <c r="A26" s="62" t="s">
        <v>13</v>
      </c>
      <c r="B26" s="304">
        <v>0.46</v>
      </c>
      <c r="C26" s="305">
        <v>0.37</v>
      </c>
      <c r="D26" s="305">
        <v>0.33</v>
      </c>
      <c r="E26" s="305">
        <v>0.37</v>
      </c>
      <c r="F26" s="305">
        <v>0.38</v>
      </c>
      <c r="J26"/>
      <c r="K26"/>
      <c r="L26"/>
      <c r="M26"/>
      <c r="N26" s="311"/>
    </row>
    <row r="27" spans="1:14" x14ac:dyDescent="0.25">
      <c r="A27" s="62" t="s">
        <v>14</v>
      </c>
      <c r="B27" s="304">
        <v>0.28000000000000003</v>
      </c>
      <c r="C27" s="305">
        <v>0.21</v>
      </c>
      <c r="D27" s="305">
        <v>0.18</v>
      </c>
      <c r="E27" s="305">
        <v>0.15</v>
      </c>
      <c r="F27" s="305">
        <v>0.21</v>
      </c>
      <c r="J27"/>
      <c r="K27"/>
      <c r="L27"/>
      <c r="M27"/>
      <c r="N27" s="311"/>
    </row>
    <row r="28" spans="1:14" x14ac:dyDescent="0.25">
      <c r="A28" s="62" t="s">
        <v>15</v>
      </c>
      <c r="B28" s="304">
        <v>0.33</v>
      </c>
      <c r="C28" s="305">
        <v>0.47</v>
      </c>
      <c r="D28" s="305">
        <v>0.68</v>
      </c>
      <c r="E28" s="305">
        <v>0.39</v>
      </c>
      <c r="F28" s="305">
        <v>0.47</v>
      </c>
      <c r="J28"/>
      <c r="K28"/>
      <c r="L28"/>
      <c r="M28"/>
      <c r="N28" s="311"/>
    </row>
    <row r="29" spans="1:14" x14ac:dyDescent="0.25">
      <c r="A29" s="62" t="s">
        <v>16</v>
      </c>
      <c r="B29" s="304">
        <v>0.66</v>
      </c>
      <c r="C29" s="305">
        <v>0.38</v>
      </c>
      <c r="D29" s="305">
        <v>0.36</v>
      </c>
      <c r="E29" s="305" t="s">
        <v>510</v>
      </c>
      <c r="F29" s="305">
        <v>0.45</v>
      </c>
      <c r="J29"/>
      <c r="K29"/>
      <c r="L29"/>
      <c r="M29"/>
      <c r="N29" s="311"/>
    </row>
    <row r="30" spans="1:14" x14ac:dyDescent="0.25">
      <c r="A30" s="62"/>
      <c r="B30" s="306"/>
      <c r="C30" s="306"/>
      <c r="D30" s="306"/>
      <c r="E30" s="306"/>
      <c r="F30" s="306"/>
      <c r="J30"/>
      <c r="K30"/>
      <c r="L30"/>
      <c r="M30"/>
      <c r="N30" s="311"/>
    </row>
    <row r="31" spans="1:14" s="8" customFormat="1" x14ac:dyDescent="0.25">
      <c r="A31" s="63" t="s">
        <v>17</v>
      </c>
      <c r="B31" s="304">
        <v>0.71</v>
      </c>
      <c r="C31" s="305">
        <v>0.78</v>
      </c>
      <c r="D31" s="305">
        <v>0.69</v>
      </c>
      <c r="E31" s="305" t="s">
        <v>507</v>
      </c>
      <c r="F31" s="305" t="s">
        <v>506</v>
      </c>
      <c r="J31"/>
      <c r="K31"/>
      <c r="L31"/>
      <c r="M31"/>
      <c r="N31" s="311"/>
    </row>
    <row r="32" spans="1:14" x14ac:dyDescent="0.25">
      <c r="A32" s="63"/>
      <c r="B32" s="306"/>
      <c r="C32" s="306"/>
      <c r="D32" s="306"/>
      <c r="E32" s="306"/>
      <c r="F32" s="306"/>
      <c r="J32"/>
      <c r="K32"/>
      <c r="L32"/>
      <c r="M32"/>
      <c r="N32" s="311"/>
    </row>
    <row r="33" spans="1:14" x14ac:dyDescent="0.25">
      <c r="A33" s="62" t="s">
        <v>18</v>
      </c>
      <c r="B33" s="304">
        <v>0.75</v>
      </c>
      <c r="C33" s="305">
        <v>0.65</v>
      </c>
      <c r="D33" s="305">
        <v>0.69</v>
      </c>
      <c r="E33" s="305">
        <v>0.65</v>
      </c>
      <c r="F33" s="305">
        <v>0.69</v>
      </c>
      <c r="J33"/>
      <c r="K33"/>
      <c r="L33"/>
      <c r="M33"/>
      <c r="N33" s="311"/>
    </row>
    <row r="34" spans="1:14" x14ac:dyDescent="0.25">
      <c r="A34" s="62" t="s">
        <v>19</v>
      </c>
      <c r="B34" s="304">
        <v>0.68</v>
      </c>
      <c r="C34" s="305" t="s">
        <v>506</v>
      </c>
      <c r="D34" s="305">
        <v>0.56000000000000005</v>
      </c>
      <c r="E34" s="305">
        <v>0.56000000000000005</v>
      </c>
      <c r="F34" s="305">
        <v>0.63</v>
      </c>
    </row>
    <row r="35" spans="1:14" x14ac:dyDescent="0.25">
      <c r="A35" s="62" t="s">
        <v>20</v>
      </c>
      <c r="B35" s="304">
        <v>0.81</v>
      </c>
      <c r="C35" s="305">
        <v>1.07</v>
      </c>
      <c r="D35" s="305">
        <v>1.08</v>
      </c>
      <c r="E35" s="305">
        <v>0.72</v>
      </c>
      <c r="F35" s="305">
        <v>0.92</v>
      </c>
      <c r="G35"/>
    </row>
    <row r="36" spans="1:14" x14ac:dyDescent="0.25">
      <c r="A36" s="62"/>
      <c r="B36" s="306"/>
      <c r="C36" s="306"/>
      <c r="D36" s="306"/>
      <c r="E36" s="306"/>
      <c r="F36" s="306"/>
    </row>
    <row r="37" spans="1:14" s="8" customFormat="1" x14ac:dyDescent="0.25">
      <c r="A37" s="63" t="s">
        <v>21</v>
      </c>
      <c r="B37" s="304">
        <v>0.62</v>
      </c>
      <c r="C37" s="305" t="s">
        <v>506</v>
      </c>
      <c r="D37" s="305">
        <v>0.86</v>
      </c>
      <c r="E37" s="305">
        <v>0.68</v>
      </c>
      <c r="F37" s="305">
        <v>0.72</v>
      </c>
    </row>
    <row r="38" spans="1:14" x14ac:dyDescent="0.25">
      <c r="A38" s="63"/>
      <c r="B38" s="306"/>
      <c r="C38" s="306"/>
      <c r="D38" s="306"/>
      <c r="E38" s="306"/>
      <c r="F38" s="306"/>
    </row>
    <row r="39" spans="1:14" x14ac:dyDescent="0.25">
      <c r="A39" s="62" t="s">
        <v>22</v>
      </c>
      <c r="B39" s="304">
        <v>0.55000000000000004</v>
      </c>
      <c r="C39" s="305">
        <v>0.68</v>
      </c>
      <c r="D39" s="305">
        <v>0.89</v>
      </c>
      <c r="E39" s="305">
        <v>0.72</v>
      </c>
      <c r="F39" s="305">
        <v>0.71</v>
      </c>
    </row>
    <row r="40" spans="1:14" x14ac:dyDescent="0.25">
      <c r="A40" s="62" t="s">
        <v>23</v>
      </c>
      <c r="B40" s="304">
        <v>0.93</v>
      </c>
      <c r="C40" s="305">
        <v>0.81</v>
      </c>
      <c r="D40" s="305" t="s">
        <v>506</v>
      </c>
      <c r="E40" s="305">
        <v>0.48</v>
      </c>
      <c r="F40" s="305">
        <v>0.73</v>
      </c>
    </row>
    <row r="41" spans="1:14" x14ac:dyDescent="0.25">
      <c r="A41" s="62"/>
      <c r="B41" s="306"/>
      <c r="C41" s="306"/>
      <c r="D41" s="306"/>
      <c r="E41" s="306"/>
      <c r="F41" s="306"/>
    </row>
    <row r="42" spans="1:14" s="8" customFormat="1" x14ac:dyDescent="0.25">
      <c r="A42" s="63" t="s">
        <v>24</v>
      </c>
      <c r="B42" s="304">
        <v>0.56000000000000005</v>
      </c>
      <c r="C42" s="305">
        <v>0.64</v>
      </c>
      <c r="D42" s="305">
        <v>0.61</v>
      </c>
      <c r="E42" s="305">
        <v>0.48</v>
      </c>
      <c r="F42" s="305">
        <v>0.56999999999999995</v>
      </c>
    </row>
    <row r="43" spans="1:14" x14ac:dyDescent="0.25">
      <c r="A43" s="63"/>
      <c r="B43" s="306"/>
      <c r="C43" s="306"/>
      <c r="D43" s="306"/>
      <c r="E43" s="306"/>
      <c r="F43" s="306"/>
    </row>
    <row r="44" spans="1:14" x14ac:dyDescent="0.25">
      <c r="A44" s="62" t="s">
        <v>25</v>
      </c>
      <c r="B44" s="304">
        <v>0.48</v>
      </c>
      <c r="C44" s="305">
        <v>0.64</v>
      </c>
      <c r="D44" s="305">
        <v>0.44</v>
      </c>
      <c r="E44" s="305" t="s">
        <v>508</v>
      </c>
      <c r="F44" s="305">
        <v>0.51</v>
      </c>
      <c r="G44"/>
    </row>
    <row r="45" spans="1:14" x14ac:dyDescent="0.25">
      <c r="A45" s="62" t="s">
        <v>26</v>
      </c>
      <c r="B45" s="304">
        <v>0.64</v>
      </c>
      <c r="C45" s="305">
        <v>0.63</v>
      </c>
      <c r="D45" s="305">
        <v>0.86</v>
      </c>
      <c r="E45" s="305">
        <v>0.53</v>
      </c>
      <c r="F45" s="305">
        <v>0.66</v>
      </c>
      <c r="G45"/>
    </row>
    <row r="46" spans="1:14" x14ac:dyDescent="0.25">
      <c r="A46" s="62" t="s">
        <v>27</v>
      </c>
      <c r="B46" s="304">
        <v>0.54</v>
      </c>
      <c r="C46" s="305">
        <v>0.66</v>
      </c>
      <c r="D46" s="305">
        <v>0.36</v>
      </c>
      <c r="E46" s="305">
        <v>0.34</v>
      </c>
      <c r="F46" s="305">
        <v>0.47</v>
      </c>
      <c r="G46"/>
    </row>
    <row r="47" spans="1:14" x14ac:dyDescent="0.25">
      <c r="A47" s="56"/>
      <c r="B47" s="17"/>
      <c r="C47" s="17"/>
      <c r="D47" s="17"/>
      <c r="E47" s="17"/>
      <c r="F47" s="17"/>
    </row>
    <row r="48" spans="1:14" x14ac:dyDescent="0.25">
      <c r="A48" s="47"/>
      <c r="B48" s="17"/>
      <c r="C48" s="17"/>
      <c r="D48" s="17"/>
      <c r="E48" s="17"/>
      <c r="F48" s="17"/>
    </row>
    <row r="49" spans="1:6" x14ac:dyDescent="0.25">
      <c r="A49" s="47"/>
      <c r="B49" s="17"/>
      <c r="C49" s="17"/>
      <c r="D49" s="17"/>
      <c r="E49" s="17"/>
      <c r="F49" s="17"/>
    </row>
    <row r="50" spans="1:6" x14ac:dyDescent="0.25">
      <c r="A50" s="56"/>
      <c r="B50" s="17"/>
      <c r="C50" s="17"/>
      <c r="D50" s="17"/>
      <c r="E50" s="17"/>
      <c r="F50" s="17"/>
    </row>
    <row r="51" spans="1:6" x14ac:dyDescent="0.25">
      <c r="A51" s="47"/>
      <c r="B51" s="17"/>
      <c r="C51" s="17"/>
      <c r="D51" s="17"/>
      <c r="E51" s="17"/>
      <c r="F51" s="17"/>
    </row>
    <row r="52" spans="1:6" x14ac:dyDescent="0.25">
      <c r="A52" s="56"/>
      <c r="B52" s="17"/>
      <c r="C52" s="17"/>
      <c r="D52" s="17"/>
      <c r="E52" s="17"/>
      <c r="F52" s="17"/>
    </row>
  </sheetData>
  <mergeCells count="6">
    <mergeCell ref="B9:F9"/>
    <mergeCell ref="B5:E5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55"/>
  <sheetViews>
    <sheetView workbookViewId="0">
      <selection activeCell="E2" sqref="E2"/>
    </sheetView>
  </sheetViews>
  <sheetFormatPr defaultRowHeight="15.75" x14ac:dyDescent="0.25"/>
  <cols>
    <col min="1" max="1" width="51.42578125" style="1" customWidth="1"/>
    <col min="2" max="2" width="2.140625" style="1" customWidth="1"/>
    <col min="3" max="7" width="12.85546875" style="1" customWidth="1"/>
    <col min="8" max="11" width="0" style="1" hidden="1" customWidth="1"/>
    <col min="12" max="12" width="10.42578125" style="1" hidden="1" customWidth="1"/>
    <col min="13" max="13" width="9.140625" style="1"/>
    <col min="14" max="14" width="9.140625" style="39"/>
    <col min="15" max="18" width="9.140625" style="1"/>
    <col min="19" max="19" width="14.28515625" style="1" customWidth="1"/>
    <col min="20" max="20" width="9.140625" style="1"/>
    <col min="21" max="21" width="14" style="1" customWidth="1"/>
    <col min="22" max="16384" width="9.140625" style="1"/>
  </cols>
  <sheetData>
    <row r="1" spans="1:21" x14ac:dyDescent="0.25">
      <c r="A1" s="8" t="s">
        <v>1018</v>
      </c>
    </row>
    <row r="2" spans="1:21" x14ac:dyDescent="0.25">
      <c r="A2" s="2" t="s">
        <v>1058</v>
      </c>
    </row>
    <row r="3" spans="1:21" ht="15.95" customHeight="1" x14ac:dyDescent="0.25"/>
    <row r="4" spans="1:21" x14ac:dyDescent="0.25">
      <c r="A4" s="36" t="s">
        <v>1</v>
      </c>
      <c r="B4" s="20"/>
      <c r="C4" s="408" t="s">
        <v>62</v>
      </c>
      <c r="D4" s="412"/>
      <c r="E4" s="412"/>
      <c r="F4" s="409"/>
      <c r="G4" s="11" t="s">
        <v>38</v>
      </c>
    </row>
    <row r="5" spans="1:21" ht="15.75" customHeight="1" x14ac:dyDescent="0.25">
      <c r="A5" s="27" t="s">
        <v>29</v>
      </c>
      <c r="B5" s="28"/>
      <c r="C5" s="410" t="s">
        <v>1097</v>
      </c>
      <c r="D5" s="413"/>
      <c r="E5" s="413"/>
      <c r="F5" s="411"/>
      <c r="G5" s="14" t="s">
        <v>28</v>
      </c>
      <c r="H5" s="39" t="e">
        <f>#REF!+#REF!+#REF!+#REF!+#REF!+#REF!+#REF!+#REF!+#REF!+#REF!+#REF!+#REF!+#REF!</f>
        <v>#REF!</v>
      </c>
      <c r="I5" s="39" t="e">
        <f>#REF!+#REF!+#REF!+#REF!+#REF!+#REF!+#REF!+#REF!+#REF!+#REF!+#REF!+#REF!+#REF!</f>
        <v>#REF!</v>
      </c>
      <c r="J5" s="39" t="e">
        <f>#REF!+#REF!+#REF!+#REF!+#REF!+#REF!+#REF!+#REF!+#REF!+#REF!+#REF!+#REF!+#REF!</f>
        <v>#REF!</v>
      </c>
      <c r="K5" s="39" t="e">
        <f>#REF!+#REF!+#REF!+#REF!+#REF!+#REF!+#REF!+#REF!+#REF!+#REF!+#REF!+#REF!+#REF!</f>
        <v>#REF!</v>
      </c>
      <c r="L5" s="39" t="e">
        <f>#REF!+#REF!+#REF!+#REF!+#REF!+#REF!+#REF!+#REF!+#REF!+#REF!+#REF!+#REF!+#REF!</f>
        <v>#REF!</v>
      </c>
    </row>
    <row r="6" spans="1:21" x14ac:dyDescent="0.25">
      <c r="A6" s="26" t="s">
        <v>77</v>
      </c>
      <c r="B6" s="28"/>
      <c r="C6" s="416" t="s">
        <v>34</v>
      </c>
      <c r="D6" s="416" t="s">
        <v>35</v>
      </c>
      <c r="E6" s="416" t="s">
        <v>36</v>
      </c>
      <c r="F6" s="416" t="s">
        <v>37</v>
      </c>
      <c r="G6" s="19" t="s">
        <v>64</v>
      </c>
      <c r="H6" s="1" t="e">
        <f>SUM(#REF!)</f>
        <v>#REF!</v>
      </c>
      <c r="I6" s="1" t="e">
        <f>SUM(#REF!)</f>
        <v>#REF!</v>
      </c>
      <c r="J6" s="1" t="e">
        <f>SUM(#REF!)</f>
        <v>#REF!</v>
      </c>
      <c r="K6" s="73" t="e">
        <f>SUM(#REF!)</f>
        <v>#REF!</v>
      </c>
      <c r="L6" s="73" t="e">
        <f>SUM(#REF!)</f>
        <v>#REF!</v>
      </c>
    </row>
    <row r="7" spans="1:21" x14ac:dyDescent="0.25">
      <c r="A7" s="26" t="s">
        <v>70</v>
      </c>
      <c r="B7" s="28"/>
      <c r="C7" s="418"/>
      <c r="D7" s="418"/>
      <c r="E7" s="418"/>
      <c r="F7" s="418"/>
      <c r="G7" s="19" t="s">
        <v>65</v>
      </c>
      <c r="L7" s="73" t="e">
        <f>(#REF!+#REF!+#REF!+#REF!)/4</f>
        <v>#REF!</v>
      </c>
    </row>
    <row r="8" spans="1:21" ht="9" customHeight="1" x14ac:dyDescent="0.25">
      <c r="A8" s="48"/>
      <c r="B8" s="20"/>
      <c r="C8" s="38"/>
      <c r="D8" s="15"/>
      <c r="E8" s="48"/>
      <c r="F8" s="15"/>
      <c r="G8" s="48"/>
      <c r="I8" s="55"/>
      <c r="J8" s="55"/>
      <c r="K8" s="55"/>
      <c r="L8" s="73" t="e">
        <f>(#REF!+#REF!+#REF!+#REF!)/4</f>
        <v>#REF!</v>
      </c>
      <c r="M8" s="55"/>
    </row>
    <row r="9" spans="1:21" x14ac:dyDescent="0.25">
      <c r="A9" s="17"/>
      <c r="B9" s="28"/>
      <c r="C9" s="110"/>
      <c r="D9" s="109"/>
      <c r="E9" s="186"/>
      <c r="F9" s="109"/>
      <c r="G9" s="186"/>
    </row>
    <row r="10" spans="1:21" x14ac:dyDescent="0.25">
      <c r="A10" s="30" t="s">
        <v>32</v>
      </c>
      <c r="B10" s="6" t="s">
        <v>30</v>
      </c>
      <c r="C10" s="8">
        <v>18.899999999999999</v>
      </c>
      <c r="D10" s="309">
        <v>16.7</v>
      </c>
      <c r="E10" s="309">
        <v>17.5</v>
      </c>
      <c r="F10" s="309">
        <v>15.8</v>
      </c>
      <c r="G10" s="310">
        <v>17.2</v>
      </c>
      <c r="M10" s="269"/>
      <c r="N10" s="269"/>
      <c r="O10"/>
      <c r="P10"/>
      <c r="Q10"/>
      <c r="R10"/>
      <c r="S10" s="311"/>
      <c r="T10"/>
      <c r="U10" s="291"/>
    </row>
    <row r="11" spans="1:21" x14ac:dyDescent="0.25">
      <c r="A11" s="32" t="s">
        <v>33</v>
      </c>
      <c r="B11" s="6" t="s">
        <v>31</v>
      </c>
      <c r="C11" s="108" t="s">
        <v>125</v>
      </c>
      <c r="D11" s="110">
        <v>88.2</v>
      </c>
      <c r="E11" s="110">
        <v>105</v>
      </c>
      <c r="F11" s="110">
        <v>90.1</v>
      </c>
      <c r="G11" s="110">
        <v>127.4</v>
      </c>
      <c r="N11" s="1"/>
    </row>
    <row r="12" spans="1:21" ht="20.25" customHeight="1" x14ac:dyDescent="0.25">
      <c r="A12" s="31"/>
      <c r="B12" s="5"/>
      <c r="C12" s="108"/>
      <c r="D12" s="110"/>
      <c r="E12" s="110"/>
      <c r="F12" s="110"/>
      <c r="G12" s="108"/>
      <c r="N12" s="1"/>
    </row>
    <row r="13" spans="1:21" x14ac:dyDescent="0.25">
      <c r="A13" s="30" t="s">
        <v>69</v>
      </c>
      <c r="B13" s="6"/>
      <c r="C13" s="108"/>
      <c r="D13" s="110"/>
      <c r="E13" s="110"/>
      <c r="F13" s="110"/>
      <c r="G13" s="108"/>
      <c r="N13" s="1"/>
    </row>
    <row r="14" spans="1:21" ht="6.75" customHeight="1" x14ac:dyDescent="0.25">
      <c r="A14" s="26"/>
      <c r="B14" s="6"/>
      <c r="C14" s="108"/>
      <c r="D14" s="110"/>
      <c r="E14" s="110"/>
      <c r="F14" s="110"/>
      <c r="G14" s="108"/>
      <c r="N14" s="1"/>
    </row>
    <row r="15" spans="1:21" x14ac:dyDescent="0.25">
      <c r="A15" s="30" t="s">
        <v>39</v>
      </c>
      <c r="B15" s="40" t="s">
        <v>30</v>
      </c>
      <c r="C15" s="304" t="s">
        <v>479</v>
      </c>
      <c r="D15" s="305" t="s">
        <v>379</v>
      </c>
      <c r="E15" s="305" t="s">
        <v>312</v>
      </c>
      <c r="F15" s="305" t="s">
        <v>379</v>
      </c>
      <c r="G15" s="305" t="s">
        <v>379</v>
      </c>
      <c r="M15" s="269"/>
      <c r="N15" s="269"/>
      <c r="O15"/>
      <c r="P15"/>
      <c r="Q15"/>
      <c r="R15"/>
      <c r="S15" s="311"/>
      <c r="T15"/>
      <c r="U15" s="291"/>
    </row>
    <row r="16" spans="1:21" x14ac:dyDescent="0.25">
      <c r="A16" s="32" t="s">
        <v>40</v>
      </c>
      <c r="B16" s="40" t="s">
        <v>31</v>
      </c>
      <c r="C16" s="108" t="s">
        <v>125</v>
      </c>
      <c r="D16" s="110">
        <v>110.6</v>
      </c>
      <c r="E16" s="110">
        <v>111.3</v>
      </c>
      <c r="F16" s="110">
        <v>90.9</v>
      </c>
      <c r="G16" s="110">
        <v>119</v>
      </c>
      <c r="N16" s="1"/>
    </row>
    <row r="17" spans="1:21" ht="20.25" customHeight="1" x14ac:dyDescent="0.25">
      <c r="A17" s="32"/>
      <c r="B17" s="41"/>
      <c r="C17" s="108"/>
      <c r="D17" s="110"/>
      <c r="E17" s="110"/>
      <c r="F17" s="110"/>
      <c r="G17" s="108"/>
      <c r="N17" s="1"/>
    </row>
    <row r="18" spans="1:21" x14ac:dyDescent="0.25">
      <c r="A18" s="30" t="s">
        <v>108</v>
      </c>
      <c r="B18" s="40" t="s">
        <v>30</v>
      </c>
      <c r="C18" s="304" t="s">
        <v>316</v>
      </c>
      <c r="D18" s="305" t="s">
        <v>381</v>
      </c>
      <c r="E18" s="305" t="s">
        <v>316</v>
      </c>
      <c r="F18" s="305" t="s">
        <v>301</v>
      </c>
      <c r="G18" s="305" t="s">
        <v>530</v>
      </c>
      <c r="M18" s="269"/>
      <c r="N18" s="269"/>
      <c r="O18"/>
      <c r="P18"/>
      <c r="Q18"/>
      <c r="R18"/>
      <c r="S18" s="311"/>
      <c r="T18"/>
      <c r="U18" s="291"/>
    </row>
    <row r="19" spans="1:21" x14ac:dyDescent="0.25">
      <c r="A19" s="32" t="s">
        <v>41</v>
      </c>
      <c r="B19" s="40" t="s">
        <v>31</v>
      </c>
      <c r="C19" s="108" t="s">
        <v>125</v>
      </c>
      <c r="D19" s="110">
        <v>68.3</v>
      </c>
      <c r="E19" s="110">
        <v>148</v>
      </c>
      <c r="F19" s="110">
        <v>57.3</v>
      </c>
      <c r="G19" s="110">
        <v>117.9</v>
      </c>
      <c r="N19" s="1"/>
    </row>
    <row r="20" spans="1:21" ht="20.25" customHeight="1" x14ac:dyDescent="0.25">
      <c r="A20" s="32"/>
      <c r="B20" s="41"/>
      <c r="C20" s="108"/>
      <c r="D20" s="110"/>
      <c r="E20" s="110"/>
      <c r="F20" s="110"/>
      <c r="G20" s="108"/>
      <c r="N20" s="1"/>
    </row>
    <row r="21" spans="1:21" ht="18.75" x14ac:dyDescent="0.25">
      <c r="A21" s="30" t="s">
        <v>146</v>
      </c>
      <c r="B21" s="40" t="s">
        <v>30</v>
      </c>
      <c r="C21" s="304" t="s">
        <v>440</v>
      </c>
      <c r="D21" s="305" t="s">
        <v>406</v>
      </c>
      <c r="E21" s="305" t="s">
        <v>398</v>
      </c>
      <c r="F21" s="305" t="s">
        <v>292</v>
      </c>
      <c r="G21" s="305" t="s">
        <v>398</v>
      </c>
      <c r="M21" s="269"/>
      <c r="N21" s="269"/>
      <c r="O21"/>
      <c r="P21"/>
      <c r="Q21"/>
      <c r="R21"/>
      <c r="S21" s="311"/>
      <c r="T21"/>
      <c r="U21" s="291"/>
    </row>
    <row r="22" spans="1:21" x14ac:dyDescent="0.25">
      <c r="A22" s="32" t="s">
        <v>109</v>
      </c>
      <c r="B22" s="40" t="s">
        <v>31</v>
      </c>
      <c r="C22" s="108" t="s">
        <v>125</v>
      </c>
      <c r="D22" s="110">
        <v>65.099999999999994</v>
      </c>
      <c r="E22" s="110">
        <v>112.4</v>
      </c>
      <c r="F22" s="110">
        <v>75.599999999999994</v>
      </c>
      <c r="G22" s="110">
        <v>140.5</v>
      </c>
      <c r="N22" s="1"/>
    </row>
    <row r="23" spans="1:21" ht="20.25" customHeight="1" x14ac:dyDescent="0.25">
      <c r="A23" s="32"/>
      <c r="B23" s="41"/>
      <c r="C23" s="108"/>
      <c r="D23" s="110"/>
      <c r="E23" s="110"/>
      <c r="F23" s="110"/>
      <c r="G23" s="108"/>
      <c r="N23" s="1"/>
    </row>
    <row r="24" spans="1:21" x14ac:dyDescent="0.25">
      <c r="A24" s="30" t="s">
        <v>110</v>
      </c>
      <c r="B24" s="41" t="s">
        <v>30</v>
      </c>
      <c r="C24" s="304" t="s">
        <v>384</v>
      </c>
      <c r="D24" s="305" t="s">
        <v>382</v>
      </c>
      <c r="E24" s="305" t="s">
        <v>390</v>
      </c>
      <c r="F24" s="305" t="s">
        <v>382</v>
      </c>
      <c r="G24" s="305" t="s">
        <v>530</v>
      </c>
      <c r="M24" s="269"/>
      <c r="N24" s="269"/>
      <c r="O24"/>
      <c r="P24"/>
      <c r="Q24"/>
      <c r="R24"/>
      <c r="S24" s="311"/>
      <c r="T24"/>
      <c r="U24" s="291"/>
    </row>
    <row r="25" spans="1:21" x14ac:dyDescent="0.25">
      <c r="A25" s="32" t="s">
        <v>111</v>
      </c>
      <c r="B25" s="40" t="s">
        <v>31</v>
      </c>
      <c r="C25" s="108" t="s">
        <v>125</v>
      </c>
      <c r="D25" s="110">
        <v>73.3</v>
      </c>
      <c r="E25" s="110">
        <v>77.2</v>
      </c>
      <c r="F25" s="110">
        <v>130.19999999999999</v>
      </c>
      <c r="G25" s="110">
        <v>198.5</v>
      </c>
      <c r="N25" s="1"/>
    </row>
    <row r="26" spans="1:21" ht="20.25" customHeight="1" x14ac:dyDescent="0.25">
      <c r="A26" s="32"/>
      <c r="B26" s="41"/>
      <c r="C26" s="108"/>
      <c r="D26" s="110"/>
      <c r="E26" s="110"/>
      <c r="F26" s="110"/>
      <c r="G26" s="108"/>
      <c r="N26" s="1"/>
    </row>
    <row r="27" spans="1:21" x14ac:dyDescent="0.25">
      <c r="A27" s="30" t="s">
        <v>112</v>
      </c>
      <c r="B27" s="40" t="s">
        <v>30</v>
      </c>
      <c r="C27" s="304" t="s">
        <v>303</v>
      </c>
      <c r="D27" s="305" t="s">
        <v>314</v>
      </c>
      <c r="E27" s="305" t="s">
        <v>654</v>
      </c>
      <c r="F27" s="305" t="s">
        <v>654</v>
      </c>
      <c r="G27" s="305" t="s">
        <v>314</v>
      </c>
      <c r="M27" s="269"/>
      <c r="N27" s="269"/>
      <c r="O27"/>
      <c r="P27"/>
      <c r="Q27"/>
      <c r="R27"/>
      <c r="S27" s="311"/>
      <c r="T27"/>
      <c r="U27" s="291"/>
    </row>
    <row r="28" spans="1:21" x14ac:dyDescent="0.25">
      <c r="A28" s="32" t="s">
        <v>113</v>
      </c>
      <c r="B28" s="40" t="s">
        <v>31</v>
      </c>
      <c r="C28" s="108" t="s">
        <v>125</v>
      </c>
      <c r="D28" s="110">
        <v>58.5</v>
      </c>
      <c r="E28" s="110">
        <v>90.2</v>
      </c>
      <c r="F28" s="110">
        <v>85.3</v>
      </c>
      <c r="G28" s="110">
        <v>79.3</v>
      </c>
      <c r="N28" s="1"/>
    </row>
    <row r="29" spans="1:21" ht="20.25" customHeight="1" x14ac:dyDescent="0.25">
      <c r="A29" s="32"/>
      <c r="B29" s="41"/>
      <c r="C29" s="108"/>
      <c r="D29" s="110"/>
      <c r="E29" s="110"/>
      <c r="F29" s="110"/>
      <c r="G29" s="108"/>
      <c r="N29" s="1"/>
    </row>
    <row r="30" spans="1:21" x14ac:dyDescent="0.25">
      <c r="A30" s="30" t="s">
        <v>114</v>
      </c>
      <c r="B30" s="40" t="s">
        <v>30</v>
      </c>
      <c r="C30" s="304" t="s">
        <v>376</v>
      </c>
      <c r="D30" s="305" t="s">
        <v>384</v>
      </c>
      <c r="E30" s="305" t="s">
        <v>334</v>
      </c>
      <c r="F30" s="305" t="s">
        <v>442</v>
      </c>
      <c r="G30" s="305" t="s">
        <v>439</v>
      </c>
      <c r="M30" s="269"/>
      <c r="N30" s="269"/>
      <c r="O30"/>
      <c r="P30"/>
      <c r="Q30"/>
      <c r="R30"/>
      <c r="S30" s="311"/>
      <c r="T30"/>
      <c r="U30" s="291"/>
    </row>
    <row r="31" spans="1:21" x14ac:dyDescent="0.25">
      <c r="A31" s="32" t="s">
        <v>115</v>
      </c>
      <c r="B31" s="40" t="s">
        <v>31</v>
      </c>
      <c r="C31" s="108" t="s">
        <v>125</v>
      </c>
      <c r="D31" s="110">
        <v>86.8</v>
      </c>
      <c r="E31" s="110">
        <v>124.7</v>
      </c>
      <c r="F31" s="110">
        <v>112.6</v>
      </c>
      <c r="G31" s="110">
        <v>122.3</v>
      </c>
      <c r="N31" s="1"/>
    </row>
    <row r="32" spans="1:21" ht="20.25" customHeight="1" x14ac:dyDescent="0.25">
      <c r="A32" s="32"/>
      <c r="B32" s="28"/>
      <c r="C32" s="108"/>
      <c r="D32" s="110"/>
      <c r="E32" s="110"/>
      <c r="F32" s="110"/>
      <c r="G32" s="108"/>
      <c r="N32" s="1"/>
    </row>
    <row r="33" spans="1:22" x14ac:dyDescent="0.25">
      <c r="A33" s="30" t="s">
        <v>116</v>
      </c>
      <c r="B33" s="40" t="s">
        <v>30</v>
      </c>
      <c r="C33" s="304" t="s">
        <v>692</v>
      </c>
      <c r="D33" s="305" t="s">
        <v>692</v>
      </c>
      <c r="E33" s="305" t="s">
        <v>314</v>
      </c>
      <c r="F33" s="305" t="s">
        <v>314</v>
      </c>
      <c r="G33" s="305" t="s">
        <v>314</v>
      </c>
      <c r="M33" s="269"/>
      <c r="N33" s="269"/>
      <c r="O33"/>
      <c r="P33"/>
      <c r="Q33"/>
      <c r="R33"/>
      <c r="S33" s="311"/>
      <c r="T33"/>
      <c r="U33" s="291"/>
    </row>
    <row r="34" spans="1:22" x14ac:dyDescent="0.25">
      <c r="A34" s="32" t="s">
        <v>117</v>
      </c>
      <c r="B34" s="40" t="s">
        <v>31</v>
      </c>
      <c r="C34" s="108" t="s">
        <v>125</v>
      </c>
      <c r="D34" s="110">
        <v>103</v>
      </c>
      <c r="E34" s="110">
        <v>78.7</v>
      </c>
      <c r="F34" s="110">
        <v>101.5</v>
      </c>
      <c r="G34" s="110">
        <v>104</v>
      </c>
      <c r="N34" s="1"/>
    </row>
    <row r="35" spans="1:22" ht="20.25" customHeight="1" x14ac:dyDescent="0.25">
      <c r="A35" s="32"/>
      <c r="B35" s="28"/>
      <c r="C35" s="108"/>
      <c r="D35" s="110"/>
      <c r="E35" s="110"/>
      <c r="F35" s="110"/>
      <c r="G35" s="108"/>
      <c r="N35" s="1"/>
    </row>
    <row r="36" spans="1:22" ht="18.75" customHeight="1" x14ac:dyDescent="0.25">
      <c r="A36" s="30" t="s">
        <v>118</v>
      </c>
      <c r="B36" s="40" t="s">
        <v>30</v>
      </c>
      <c r="C36" s="304" t="s">
        <v>283</v>
      </c>
      <c r="D36" s="305" t="s">
        <v>376</v>
      </c>
      <c r="E36" s="305" t="s">
        <v>384</v>
      </c>
      <c r="F36" s="305" t="s">
        <v>384</v>
      </c>
      <c r="G36" s="305" t="s">
        <v>283</v>
      </c>
      <c r="M36" s="269"/>
      <c r="N36" s="269"/>
      <c r="O36"/>
      <c r="P36"/>
      <c r="Q36"/>
      <c r="R36"/>
      <c r="S36" s="311"/>
      <c r="T36"/>
      <c r="U36" s="291"/>
    </row>
    <row r="37" spans="1:22" x14ac:dyDescent="0.25">
      <c r="A37" s="32" t="s">
        <v>119</v>
      </c>
      <c r="B37" s="40" t="s">
        <v>31</v>
      </c>
      <c r="C37" s="108" t="s">
        <v>125</v>
      </c>
      <c r="D37" s="110">
        <v>112.9</v>
      </c>
      <c r="E37" s="110">
        <v>85.9</v>
      </c>
      <c r="F37" s="110">
        <v>99.4</v>
      </c>
      <c r="G37" s="110">
        <v>132</v>
      </c>
      <c r="N37" s="1"/>
    </row>
    <row r="38" spans="1:22" ht="20.25" customHeight="1" x14ac:dyDescent="0.25">
      <c r="A38" s="32"/>
      <c r="B38" s="41"/>
      <c r="C38" s="108"/>
      <c r="D38" s="110"/>
      <c r="E38" s="110"/>
      <c r="F38" s="110"/>
      <c r="G38" s="108"/>
      <c r="N38" s="1"/>
    </row>
    <row r="39" spans="1:22" ht="18.75" x14ac:dyDescent="0.25">
      <c r="A39" s="30" t="s">
        <v>147</v>
      </c>
      <c r="B39" s="40" t="s">
        <v>30</v>
      </c>
      <c r="C39" s="304" t="s">
        <v>303</v>
      </c>
      <c r="D39" s="305" t="s">
        <v>390</v>
      </c>
      <c r="E39" s="305" t="s">
        <v>692</v>
      </c>
      <c r="F39" s="305" t="s">
        <v>654</v>
      </c>
      <c r="G39" s="305" t="s">
        <v>311</v>
      </c>
      <c r="M39" s="269"/>
      <c r="N39" s="269"/>
      <c r="O39"/>
      <c r="P39"/>
      <c r="Q39"/>
      <c r="R39"/>
      <c r="S39" s="311"/>
      <c r="T39"/>
      <c r="U39" s="291"/>
      <c r="V39"/>
    </row>
    <row r="40" spans="1:22" x14ac:dyDescent="0.25">
      <c r="A40" s="32" t="s">
        <v>120</v>
      </c>
      <c r="B40" s="40" t="s">
        <v>31</v>
      </c>
      <c r="C40" s="108" t="s">
        <v>125</v>
      </c>
      <c r="D40" s="110">
        <v>130</v>
      </c>
      <c r="E40" s="110">
        <v>58.2</v>
      </c>
      <c r="F40" s="110">
        <v>76.599999999999994</v>
      </c>
      <c r="G40" s="110">
        <v>157.69999999999999</v>
      </c>
      <c r="N40" s="1"/>
    </row>
    <row r="41" spans="1:22" ht="20.25" customHeight="1" x14ac:dyDescent="0.25">
      <c r="A41" s="32"/>
      <c r="B41" s="41"/>
      <c r="C41" s="108"/>
      <c r="D41" s="110"/>
      <c r="E41" s="110"/>
      <c r="F41" s="110"/>
      <c r="G41" s="108"/>
      <c r="N41" s="1"/>
    </row>
    <row r="42" spans="1:22" ht="34.5" x14ac:dyDescent="0.25">
      <c r="A42" s="30" t="s">
        <v>131</v>
      </c>
      <c r="B42" s="40" t="s">
        <v>30</v>
      </c>
      <c r="C42" s="304" t="s">
        <v>692</v>
      </c>
      <c r="D42" s="305" t="s">
        <v>692</v>
      </c>
      <c r="E42" s="305" t="s">
        <v>692</v>
      </c>
      <c r="F42" s="305" t="s">
        <v>692</v>
      </c>
      <c r="G42" s="305" t="s">
        <v>692</v>
      </c>
      <c r="M42" s="269"/>
      <c r="N42" s="269"/>
      <c r="O42"/>
      <c r="P42"/>
      <c r="Q42"/>
      <c r="R42"/>
      <c r="S42" s="311"/>
      <c r="T42"/>
      <c r="U42" s="291"/>
    </row>
    <row r="43" spans="1:22" ht="31.5" x14ac:dyDescent="0.25">
      <c r="A43" s="32" t="s">
        <v>67</v>
      </c>
      <c r="B43" s="40" t="s">
        <v>31</v>
      </c>
      <c r="C43" s="108" t="s">
        <v>125</v>
      </c>
      <c r="D43" s="110">
        <v>104.7</v>
      </c>
      <c r="E43" s="110">
        <v>100</v>
      </c>
      <c r="F43" s="110">
        <v>91.6</v>
      </c>
      <c r="G43" s="110">
        <v>178.5</v>
      </c>
      <c r="N43" s="1"/>
    </row>
    <row r="44" spans="1:22" ht="20.25" customHeight="1" x14ac:dyDescent="0.25">
      <c r="A44" s="31"/>
      <c r="B44" s="41"/>
      <c r="C44" s="108"/>
      <c r="D44" s="110"/>
      <c r="E44" s="110"/>
      <c r="F44" s="110"/>
      <c r="G44" s="108"/>
      <c r="N44" s="1"/>
    </row>
    <row r="45" spans="1:22" x14ac:dyDescent="0.25">
      <c r="A45" s="30" t="s">
        <v>42</v>
      </c>
      <c r="B45" s="40" t="s">
        <v>30</v>
      </c>
      <c r="C45" s="304" t="s">
        <v>294</v>
      </c>
      <c r="D45" s="305" t="s">
        <v>308</v>
      </c>
      <c r="E45" s="305" t="s">
        <v>314</v>
      </c>
      <c r="F45" s="305" t="s">
        <v>288</v>
      </c>
      <c r="G45" s="305" t="s">
        <v>288</v>
      </c>
      <c r="M45" s="269"/>
      <c r="N45" s="269"/>
      <c r="O45"/>
      <c r="P45"/>
      <c r="Q45"/>
      <c r="R45"/>
      <c r="S45" s="311"/>
      <c r="T45"/>
      <c r="U45" s="291"/>
    </row>
    <row r="46" spans="1:22" x14ac:dyDescent="0.25">
      <c r="A46" s="32" t="s">
        <v>43</v>
      </c>
      <c r="B46" s="40" t="s">
        <v>31</v>
      </c>
      <c r="C46" s="108" t="s">
        <v>125</v>
      </c>
      <c r="D46" s="110">
        <v>126</v>
      </c>
      <c r="E46" s="110">
        <v>284.39999999999998</v>
      </c>
      <c r="F46" s="110">
        <v>76.5</v>
      </c>
      <c r="G46" s="110">
        <v>82.5</v>
      </c>
      <c r="N46" s="1"/>
    </row>
    <row r="47" spans="1:22" ht="20.25" customHeight="1" x14ac:dyDescent="0.25">
      <c r="A47" s="32"/>
      <c r="B47" s="28"/>
      <c r="C47" s="108"/>
      <c r="D47" s="110"/>
      <c r="E47" s="110"/>
      <c r="F47" s="110"/>
      <c r="G47" s="108"/>
      <c r="N47" s="1"/>
    </row>
    <row r="48" spans="1:22" x14ac:dyDescent="0.25">
      <c r="A48" s="30" t="s">
        <v>121</v>
      </c>
      <c r="B48" s="40" t="s">
        <v>30</v>
      </c>
      <c r="C48" s="304" t="s">
        <v>288</v>
      </c>
      <c r="D48" s="305" t="s">
        <v>654</v>
      </c>
      <c r="E48" s="305" t="s">
        <v>654</v>
      </c>
      <c r="F48" s="305" t="s">
        <v>654</v>
      </c>
      <c r="G48" s="305" t="s">
        <v>654</v>
      </c>
      <c r="M48" s="269"/>
      <c r="N48" s="269"/>
      <c r="O48"/>
      <c r="P48"/>
      <c r="Q48"/>
      <c r="R48"/>
      <c r="S48" s="311"/>
      <c r="T48"/>
      <c r="U48" s="291"/>
    </row>
    <row r="49" spans="1:21" x14ac:dyDescent="0.25">
      <c r="A49" s="32" t="s">
        <v>122</v>
      </c>
      <c r="B49" s="44" t="s">
        <v>31</v>
      </c>
      <c r="C49" s="108" t="s">
        <v>125</v>
      </c>
      <c r="D49" s="110">
        <v>117.9</v>
      </c>
      <c r="E49" s="110">
        <v>93.8</v>
      </c>
      <c r="F49" s="110">
        <v>99.7</v>
      </c>
      <c r="G49" s="110">
        <v>134.30000000000001</v>
      </c>
      <c r="N49" s="1"/>
    </row>
    <row r="50" spans="1:21" ht="20.25" customHeight="1" x14ac:dyDescent="0.25">
      <c r="A50" s="32"/>
      <c r="B50" s="28"/>
      <c r="C50" s="108"/>
      <c r="D50" s="110"/>
      <c r="E50" s="110"/>
      <c r="F50" s="110"/>
      <c r="G50" s="108"/>
      <c r="N50" s="1"/>
    </row>
    <row r="51" spans="1:21" ht="31.5" x14ac:dyDescent="0.25">
      <c r="A51" s="30" t="s">
        <v>202</v>
      </c>
      <c r="B51" s="40" t="s">
        <v>30</v>
      </c>
      <c r="C51" s="304" t="s">
        <v>294</v>
      </c>
      <c r="D51" s="305" t="s">
        <v>294</v>
      </c>
      <c r="E51" s="305" t="s">
        <v>294</v>
      </c>
      <c r="F51" s="305" t="s">
        <v>294</v>
      </c>
      <c r="G51" s="305" t="s">
        <v>294</v>
      </c>
      <c r="M51" s="269"/>
      <c r="N51" s="269"/>
      <c r="O51"/>
      <c r="P51"/>
      <c r="Q51"/>
      <c r="R51"/>
      <c r="S51" s="311"/>
      <c r="T51"/>
      <c r="U51" s="291"/>
    </row>
    <row r="52" spans="1:21" x14ac:dyDescent="0.25">
      <c r="A52" s="32" t="s">
        <v>123</v>
      </c>
      <c r="B52" s="28" t="s">
        <v>31</v>
      </c>
      <c r="C52" s="108" t="s">
        <v>125</v>
      </c>
      <c r="D52" s="110">
        <v>101.1</v>
      </c>
      <c r="E52" s="110">
        <v>113.8</v>
      </c>
      <c r="F52" s="110">
        <v>68.2</v>
      </c>
      <c r="G52" s="110">
        <v>92</v>
      </c>
    </row>
    <row r="53" spans="1:21" x14ac:dyDescent="0.25">
      <c r="C53" s="199"/>
      <c r="D53" s="199"/>
      <c r="E53" s="199"/>
      <c r="F53" s="199"/>
      <c r="G53" s="199"/>
    </row>
    <row r="54" spans="1:21" x14ac:dyDescent="0.25">
      <c r="A54" s="8" t="s">
        <v>126</v>
      </c>
      <c r="B54" s="1" t="s">
        <v>30</v>
      </c>
      <c r="C54" s="24">
        <v>0.1</v>
      </c>
      <c r="D54" s="24">
        <v>0.2</v>
      </c>
      <c r="E54" s="24">
        <v>0.2</v>
      </c>
      <c r="F54" s="24">
        <v>0.2</v>
      </c>
      <c r="G54" s="24">
        <v>0.2</v>
      </c>
    </row>
    <row r="55" spans="1:21" x14ac:dyDescent="0.25">
      <c r="A55" s="85" t="s">
        <v>127</v>
      </c>
      <c r="B55" s="1" t="s">
        <v>31</v>
      </c>
      <c r="C55" s="179" t="s">
        <v>125</v>
      </c>
      <c r="D55" s="24">
        <v>389.1</v>
      </c>
      <c r="E55" s="24">
        <v>79.400000000000006</v>
      </c>
      <c r="F55" s="24">
        <v>131.80000000000001</v>
      </c>
      <c r="G55" s="24">
        <v>82.8</v>
      </c>
    </row>
  </sheetData>
  <mergeCells count="6">
    <mergeCell ref="C5:F5"/>
    <mergeCell ref="C4:F4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6" orientation="portrait" r:id="rId1"/>
  <headerFooter scaleWithDoc="0">
    <oddHeader>&amp;R&amp;"Times New Roman,Normalny"45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57"/>
  <sheetViews>
    <sheetView workbookViewId="0">
      <selection activeCell="C2" sqref="C2"/>
    </sheetView>
  </sheetViews>
  <sheetFormatPr defaultRowHeight="15.75" x14ac:dyDescent="0.25"/>
  <cols>
    <col min="1" max="1" width="45.5703125" style="118" customWidth="1"/>
    <col min="2" max="4" width="10.7109375" style="118" customWidth="1"/>
    <col min="5" max="5" width="17.140625" style="118" customWidth="1"/>
    <col min="6" max="6" width="17.7109375" style="118" customWidth="1"/>
    <col min="7" max="7" width="16.5703125" style="118" customWidth="1"/>
    <col min="8" max="10" width="9.140625" style="118"/>
    <col min="11" max="12" width="10.5703125" style="118" bestFit="1" customWidth="1"/>
    <col min="13" max="16384" width="9.140625" style="118"/>
  </cols>
  <sheetData>
    <row r="1" spans="1:18" x14ac:dyDescent="0.25">
      <c r="A1" s="234" t="s">
        <v>1019</v>
      </c>
      <c r="B1" s="191"/>
      <c r="C1" s="191"/>
      <c r="D1" s="191"/>
      <c r="E1" s="191"/>
      <c r="F1" s="191"/>
      <c r="G1" s="191"/>
    </row>
    <row r="2" spans="1:18" x14ac:dyDescent="0.25">
      <c r="A2" s="234" t="s">
        <v>335</v>
      </c>
      <c r="B2" s="191"/>
      <c r="C2" s="191"/>
      <c r="D2" s="191"/>
      <c r="E2" s="191"/>
      <c r="F2" s="191"/>
      <c r="G2" s="191"/>
    </row>
    <row r="3" spans="1:18" ht="15.95" customHeight="1" x14ac:dyDescent="0.25">
      <c r="A3" s="250" t="s">
        <v>1090</v>
      </c>
      <c r="B3" s="191"/>
      <c r="C3" s="191"/>
      <c r="D3" s="191"/>
      <c r="E3" s="191"/>
      <c r="F3" s="191"/>
      <c r="G3" s="191"/>
    </row>
    <row r="4" spans="1:18" ht="12.75" customHeight="1" x14ac:dyDescent="0.25">
      <c r="A4" s="250" t="s">
        <v>1116</v>
      </c>
      <c r="B4" s="191"/>
      <c r="C4" s="191"/>
      <c r="D4" s="191"/>
      <c r="E4" s="191"/>
      <c r="F4" s="191"/>
      <c r="G4" s="191"/>
    </row>
    <row r="5" spans="1:18" ht="9.9499999999999993" customHeight="1" x14ac:dyDescent="0.25">
      <c r="A5" s="191"/>
      <c r="B5" s="191"/>
      <c r="C5" s="191"/>
      <c r="D5" s="191"/>
      <c r="E5" s="191"/>
      <c r="F5" s="191"/>
      <c r="G5" s="191"/>
    </row>
    <row r="6" spans="1:18" x14ac:dyDescent="0.25">
      <c r="A6" s="217"/>
      <c r="B6" s="208"/>
      <c r="C6" s="421" t="s">
        <v>0</v>
      </c>
      <c r="D6" s="423"/>
      <c r="E6" s="421" t="s">
        <v>1104</v>
      </c>
      <c r="F6" s="422"/>
      <c r="G6" s="422"/>
    </row>
    <row r="7" spans="1:18" x14ac:dyDescent="0.25">
      <c r="A7" s="218" t="s">
        <v>1</v>
      </c>
      <c r="B7" s="219" t="s">
        <v>5</v>
      </c>
      <c r="C7" s="424" t="s">
        <v>44</v>
      </c>
      <c r="D7" s="426"/>
      <c r="E7" s="424" t="s">
        <v>1056</v>
      </c>
      <c r="F7" s="425"/>
      <c r="G7" s="431"/>
    </row>
    <row r="8" spans="1:18" x14ac:dyDescent="0.25">
      <c r="A8" s="220" t="s">
        <v>29</v>
      </c>
      <c r="B8" s="221" t="s">
        <v>47</v>
      </c>
      <c r="C8" s="219" t="s">
        <v>2</v>
      </c>
      <c r="D8" s="219" t="s">
        <v>3</v>
      </c>
      <c r="E8" s="12" t="s">
        <v>235</v>
      </c>
      <c r="F8" s="10" t="s">
        <v>238</v>
      </c>
      <c r="G8" s="370" t="s">
        <v>236</v>
      </c>
      <c r="H8" s="191"/>
    </row>
    <row r="9" spans="1:18" ht="31.5" x14ac:dyDescent="0.25">
      <c r="B9" s="219"/>
      <c r="C9" s="389" t="s">
        <v>46</v>
      </c>
      <c r="D9" s="389" t="s">
        <v>45</v>
      </c>
      <c r="E9" s="386" t="s">
        <v>234</v>
      </c>
      <c r="F9" s="390" t="s">
        <v>237</v>
      </c>
      <c r="G9" s="391" t="s">
        <v>233</v>
      </c>
    </row>
    <row r="10" spans="1:18" x14ac:dyDescent="0.25">
      <c r="A10" s="191"/>
      <c r="B10" s="262"/>
      <c r="C10" s="429" t="s">
        <v>86</v>
      </c>
      <c r="D10" s="430"/>
      <c r="E10" s="430"/>
      <c r="F10" s="430"/>
      <c r="G10" s="241"/>
    </row>
    <row r="11" spans="1:18" ht="11.25" customHeight="1" x14ac:dyDescent="0.25">
      <c r="A11" s="263"/>
      <c r="B11" s="264"/>
      <c r="C11" s="264"/>
      <c r="D11" s="265"/>
      <c r="E11" s="264"/>
      <c r="F11" s="266"/>
      <c r="G11" s="198"/>
    </row>
    <row r="12" spans="1:18" x14ac:dyDescent="0.25">
      <c r="A12" s="119" t="s">
        <v>32</v>
      </c>
      <c r="B12" s="310" t="s">
        <v>520</v>
      </c>
      <c r="C12" s="310" t="s">
        <v>530</v>
      </c>
      <c r="D12" s="310" t="s">
        <v>471</v>
      </c>
      <c r="E12" s="310" t="s">
        <v>393</v>
      </c>
      <c r="F12" s="310" t="s">
        <v>306</v>
      </c>
      <c r="G12" s="310" t="s">
        <v>440</v>
      </c>
      <c r="I12" s="120"/>
      <c r="J12" s="120"/>
      <c r="L12" s="147"/>
      <c r="M12" s="147"/>
      <c r="N12" s="147"/>
      <c r="O12" s="147"/>
      <c r="P12" s="147"/>
      <c r="Q12" s="147"/>
      <c r="R12" s="147"/>
    </row>
    <row r="13" spans="1:18" x14ac:dyDescent="0.25">
      <c r="A13" s="242" t="s">
        <v>33</v>
      </c>
      <c r="B13" s="112"/>
      <c r="C13" s="112"/>
      <c r="D13" s="112"/>
      <c r="E13" s="112"/>
      <c r="F13" s="112"/>
      <c r="G13" s="112"/>
      <c r="I13" s="120"/>
      <c r="J13" s="120"/>
    </row>
    <row r="14" spans="1:18" x14ac:dyDescent="0.25">
      <c r="A14" s="243"/>
      <c r="B14" s="110"/>
      <c r="C14" s="110"/>
      <c r="D14" s="110"/>
      <c r="E14" s="110"/>
      <c r="F14" s="110"/>
      <c r="G14" s="110"/>
      <c r="I14" s="120"/>
      <c r="J14" s="120"/>
    </row>
    <row r="15" spans="1:18" x14ac:dyDescent="0.25">
      <c r="A15" s="119" t="s">
        <v>69</v>
      </c>
      <c r="B15" s="110"/>
      <c r="C15" s="110"/>
      <c r="D15" s="110"/>
      <c r="E15" s="110"/>
      <c r="F15" s="110"/>
      <c r="G15" s="110"/>
      <c r="I15" s="120"/>
      <c r="J15" s="120"/>
    </row>
    <row r="16" spans="1:18" ht="6.75" customHeight="1" x14ac:dyDescent="0.25">
      <c r="A16" s="238"/>
      <c r="B16" s="110"/>
      <c r="C16" s="110"/>
      <c r="D16" s="110"/>
      <c r="E16" s="110"/>
      <c r="F16" s="110"/>
      <c r="G16" s="110"/>
      <c r="I16" s="120"/>
      <c r="J16" s="120"/>
    </row>
    <row r="17" spans="1:19" x14ac:dyDescent="0.25">
      <c r="A17" s="119" t="s">
        <v>39</v>
      </c>
      <c r="B17" s="305" t="s">
        <v>379</v>
      </c>
      <c r="C17" s="305" t="s">
        <v>294</v>
      </c>
      <c r="D17" s="305" t="s">
        <v>313</v>
      </c>
      <c r="E17" s="305" t="s">
        <v>376</v>
      </c>
      <c r="F17" s="305" t="s">
        <v>301</v>
      </c>
      <c r="G17" s="305" t="s">
        <v>692</v>
      </c>
      <c r="I17" s="120"/>
      <c r="J17" s="120"/>
      <c r="L17" s="147"/>
      <c r="M17" s="147"/>
      <c r="N17" s="147"/>
      <c r="O17" s="147"/>
      <c r="P17" s="147"/>
      <c r="Q17" s="147"/>
      <c r="R17" s="147"/>
    </row>
    <row r="18" spans="1:19" x14ac:dyDescent="0.25">
      <c r="A18" s="242" t="s">
        <v>40</v>
      </c>
      <c r="B18" s="110"/>
      <c r="C18" s="110"/>
      <c r="D18" s="110"/>
      <c r="E18" s="110"/>
      <c r="F18" s="110"/>
      <c r="G18" s="110"/>
      <c r="I18" s="120"/>
      <c r="J18" s="120"/>
    </row>
    <row r="19" spans="1:19" x14ac:dyDescent="0.25">
      <c r="A19" s="242"/>
      <c r="B19" s="110"/>
      <c r="C19" s="110"/>
      <c r="D19" s="110"/>
      <c r="E19" s="110"/>
      <c r="F19" s="110"/>
      <c r="G19" s="110"/>
      <c r="I19" s="120"/>
      <c r="J19" s="120"/>
    </row>
    <row r="20" spans="1:19" x14ac:dyDescent="0.25">
      <c r="A20" s="119" t="s">
        <v>108</v>
      </c>
      <c r="B20" s="305" t="s">
        <v>301</v>
      </c>
      <c r="C20" s="305" t="s">
        <v>239</v>
      </c>
      <c r="D20" s="305" t="s">
        <v>301</v>
      </c>
      <c r="E20" s="305" t="s">
        <v>294</v>
      </c>
      <c r="F20" s="305" t="s">
        <v>288</v>
      </c>
      <c r="G20" s="305" t="s">
        <v>314</v>
      </c>
      <c r="I20" s="120"/>
      <c r="J20" s="120"/>
      <c r="L20" s="147"/>
      <c r="M20" s="147"/>
      <c r="N20" s="147"/>
      <c r="O20" s="147"/>
      <c r="P20" s="147"/>
      <c r="Q20" s="147"/>
      <c r="R20" s="147"/>
      <c r="S20" s="147"/>
    </row>
    <row r="21" spans="1:19" x14ac:dyDescent="0.25">
      <c r="A21" s="242" t="s">
        <v>41</v>
      </c>
      <c r="B21" s="110"/>
      <c r="C21" s="110"/>
      <c r="D21" s="110"/>
      <c r="E21" s="110"/>
      <c r="F21" s="110"/>
      <c r="G21" s="110"/>
      <c r="I21" s="120"/>
      <c r="J21" s="120"/>
    </row>
    <row r="22" spans="1:19" x14ac:dyDescent="0.25">
      <c r="A22" s="242"/>
      <c r="B22" s="110"/>
      <c r="C22" s="110"/>
      <c r="D22" s="110"/>
      <c r="E22" s="110"/>
      <c r="F22" s="110"/>
      <c r="G22" s="110"/>
      <c r="I22" s="120"/>
      <c r="J22" s="120"/>
    </row>
    <row r="23" spans="1:19" ht="19.5" customHeight="1" x14ac:dyDescent="0.25">
      <c r="A23" s="119" t="s">
        <v>148</v>
      </c>
      <c r="B23" s="305" t="s">
        <v>292</v>
      </c>
      <c r="C23" s="305" t="s">
        <v>239</v>
      </c>
      <c r="D23" s="305" t="s">
        <v>292</v>
      </c>
      <c r="E23" s="305" t="s">
        <v>303</v>
      </c>
      <c r="F23" s="305" t="s">
        <v>311</v>
      </c>
      <c r="G23" s="305" t="s">
        <v>382</v>
      </c>
      <c r="I23" s="120"/>
      <c r="J23" s="120"/>
      <c r="L23" s="147"/>
      <c r="M23" s="147"/>
      <c r="N23" s="147"/>
      <c r="O23" s="147"/>
      <c r="P23" s="147"/>
      <c r="Q23" s="147"/>
      <c r="R23" s="147"/>
    </row>
    <row r="24" spans="1:19" x14ac:dyDescent="0.25">
      <c r="A24" s="242" t="s">
        <v>109</v>
      </c>
      <c r="B24" s="110"/>
      <c r="C24" s="110"/>
      <c r="D24" s="110"/>
      <c r="E24" s="110"/>
      <c r="F24" s="110"/>
      <c r="G24" s="110"/>
      <c r="I24" s="120"/>
      <c r="J24" s="120"/>
    </row>
    <row r="25" spans="1:19" x14ac:dyDescent="0.25">
      <c r="A25" s="242"/>
      <c r="B25" s="110"/>
      <c r="C25" s="110"/>
      <c r="D25" s="110"/>
      <c r="E25" s="110"/>
      <c r="F25" s="110"/>
      <c r="G25" s="110"/>
      <c r="I25" s="120"/>
      <c r="J25" s="120"/>
    </row>
    <row r="26" spans="1:19" x14ac:dyDescent="0.25">
      <c r="A26" s="119" t="s">
        <v>110</v>
      </c>
      <c r="B26" s="305" t="s">
        <v>382</v>
      </c>
      <c r="C26" s="305" t="s">
        <v>239</v>
      </c>
      <c r="D26" s="305" t="s">
        <v>382</v>
      </c>
      <c r="E26" s="305" t="s">
        <v>288</v>
      </c>
      <c r="F26" s="305" t="s">
        <v>692</v>
      </c>
      <c r="G26" s="305" t="s">
        <v>288</v>
      </c>
      <c r="I26" s="120"/>
      <c r="J26" s="120"/>
      <c r="L26" s="147"/>
      <c r="M26" s="147"/>
      <c r="N26" s="147"/>
      <c r="O26" s="147"/>
      <c r="P26" s="147"/>
      <c r="Q26" s="147"/>
      <c r="R26" s="147"/>
    </row>
    <row r="27" spans="1:19" x14ac:dyDescent="0.25">
      <c r="A27" s="242" t="s">
        <v>111</v>
      </c>
      <c r="B27" s="110"/>
      <c r="C27" s="110"/>
      <c r="D27" s="110"/>
      <c r="E27" s="110"/>
      <c r="F27" s="110"/>
      <c r="G27" s="110"/>
      <c r="I27" s="120"/>
      <c r="J27" s="120"/>
    </row>
    <row r="28" spans="1:19" x14ac:dyDescent="0.25">
      <c r="A28" s="242"/>
      <c r="B28" s="110"/>
      <c r="C28" s="110"/>
      <c r="D28" s="110"/>
      <c r="E28" s="110"/>
      <c r="F28" s="110"/>
      <c r="G28" s="110"/>
      <c r="I28" s="120"/>
      <c r="J28" s="120"/>
    </row>
    <row r="29" spans="1:19" x14ac:dyDescent="0.25">
      <c r="A29" s="119" t="s">
        <v>112</v>
      </c>
      <c r="B29" s="305" t="s">
        <v>654</v>
      </c>
      <c r="C29" s="305" t="s">
        <v>239</v>
      </c>
      <c r="D29" s="305" t="s">
        <v>654</v>
      </c>
      <c r="E29" s="305" t="s">
        <v>239</v>
      </c>
      <c r="F29" s="305" t="s">
        <v>239</v>
      </c>
      <c r="G29" s="305" t="s">
        <v>654</v>
      </c>
      <c r="I29" s="120"/>
      <c r="J29" s="120"/>
      <c r="L29" s="147"/>
      <c r="M29" s="147"/>
      <c r="N29" s="147"/>
      <c r="O29" s="147"/>
      <c r="P29" s="147"/>
      <c r="Q29" s="147"/>
      <c r="R29" s="147"/>
    </row>
    <row r="30" spans="1:19" x14ac:dyDescent="0.25">
      <c r="A30" s="242" t="s">
        <v>113</v>
      </c>
      <c r="B30" s="110"/>
      <c r="C30" s="110"/>
      <c r="D30" s="110"/>
      <c r="E30" s="110"/>
      <c r="F30" s="110"/>
      <c r="G30" s="110"/>
      <c r="I30" s="120"/>
      <c r="J30" s="120"/>
    </row>
    <row r="31" spans="1:19" x14ac:dyDescent="0.25">
      <c r="A31" s="242"/>
      <c r="B31" s="110"/>
      <c r="C31" s="110"/>
      <c r="D31" s="110"/>
      <c r="E31" s="110"/>
      <c r="F31" s="110"/>
      <c r="G31" s="110"/>
      <c r="I31" s="120"/>
      <c r="J31" s="120"/>
    </row>
    <row r="32" spans="1:19" x14ac:dyDescent="0.25">
      <c r="A32" s="119" t="s">
        <v>114</v>
      </c>
      <c r="B32" s="305" t="s">
        <v>442</v>
      </c>
      <c r="C32" s="305" t="s">
        <v>239</v>
      </c>
      <c r="D32" s="305" t="s">
        <v>442</v>
      </c>
      <c r="E32" s="305" t="s">
        <v>283</v>
      </c>
      <c r="F32" s="305" t="s">
        <v>308</v>
      </c>
      <c r="G32" s="305" t="s">
        <v>654</v>
      </c>
      <c r="I32" s="120"/>
      <c r="J32" s="120"/>
    </row>
    <row r="33" spans="1:18" x14ac:dyDescent="0.25">
      <c r="A33" s="242" t="s">
        <v>115</v>
      </c>
      <c r="B33" s="110"/>
      <c r="C33" s="110"/>
      <c r="D33" s="110"/>
      <c r="E33" s="110"/>
      <c r="F33" s="110"/>
      <c r="G33" s="110"/>
      <c r="I33" s="120"/>
      <c r="J33" s="120"/>
      <c r="L33" s="147"/>
      <c r="M33" s="147"/>
      <c r="N33" s="147"/>
      <c r="O33" s="147"/>
      <c r="P33" s="147"/>
      <c r="Q33" s="147"/>
      <c r="R33" s="147"/>
    </row>
    <row r="34" spans="1:18" x14ac:dyDescent="0.25">
      <c r="A34" s="242"/>
      <c r="B34" s="110"/>
      <c r="C34" s="110"/>
      <c r="D34" s="110"/>
      <c r="E34" s="110"/>
      <c r="F34" s="110"/>
      <c r="G34" s="110"/>
      <c r="I34" s="120"/>
      <c r="J34" s="120"/>
    </row>
    <row r="35" spans="1:18" x14ac:dyDescent="0.25">
      <c r="A35" s="119" t="s">
        <v>116</v>
      </c>
      <c r="B35" s="305" t="s">
        <v>314</v>
      </c>
      <c r="C35" s="305" t="s">
        <v>239</v>
      </c>
      <c r="D35" s="305" t="s">
        <v>314</v>
      </c>
      <c r="E35" s="305" t="s">
        <v>288</v>
      </c>
      <c r="F35" s="305" t="s">
        <v>239</v>
      </c>
      <c r="G35" s="305" t="s">
        <v>308</v>
      </c>
      <c r="I35" s="120"/>
      <c r="J35" s="120"/>
      <c r="L35" s="147"/>
      <c r="M35" s="147"/>
      <c r="N35" s="147"/>
      <c r="O35" s="147"/>
      <c r="P35" s="147"/>
      <c r="Q35" s="147"/>
      <c r="R35" s="147"/>
    </row>
    <row r="36" spans="1:18" x14ac:dyDescent="0.25">
      <c r="A36" s="242" t="s">
        <v>117</v>
      </c>
      <c r="B36" s="110"/>
      <c r="C36" s="110"/>
      <c r="D36" s="110"/>
      <c r="E36" s="110"/>
      <c r="F36" s="110"/>
      <c r="G36" s="110"/>
      <c r="I36" s="120"/>
      <c r="J36" s="120"/>
    </row>
    <row r="37" spans="1:18" x14ac:dyDescent="0.25">
      <c r="A37" s="242"/>
      <c r="B37" s="110"/>
      <c r="C37" s="110"/>
      <c r="D37" s="110"/>
      <c r="E37" s="110"/>
      <c r="F37" s="110"/>
      <c r="G37" s="110"/>
      <c r="I37" s="120"/>
      <c r="J37" s="120"/>
    </row>
    <row r="38" spans="1:18" ht="31.5" x14ac:dyDescent="0.25">
      <c r="A38" s="119" t="s">
        <v>223</v>
      </c>
      <c r="B38" s="305" t="s">
        <v>384</v>
      </c>
      <c r="C38" s="305" t="s">
        <v>294</v>
      </c>
      <c r="D38" s="305" t="s">
        <v>316</v>
      </c>
      <c r="E38" s="305" t="s">
        <v>390</v>
      </c>
      <c r="F38" s="305" t="s">
        <v>308</v>
      </c>
      <c r="G38" s="305" t="s">
        <v>314</v>
      </c>
      <c r="I38" s="120"/>
      <c r="J38" s="120"/>
      <c r="L38" s="147"/>
      <c r="M38" s="147"/>
      <c r="N38" s="147"/>
      <c r="O38" s="147"/>
      <c r="P38" s="147"/>
      <c r="Q38" s="147"/>
      <c r="R38" s="147"/>
    </row>
    <row r="39" spans="1:18" ht="16.5" customHeight="1" x14ac:dyDescent="0.25">
      <c r="A39" s="242" t="s">
        <v>119</v>
      </c>
      <c r="B39" s="110"/>
      <c r="C39" s="110"/>
      <c r="D39" s="110"/>
      <c r="E39" s="110"/>
      <c r="F39" s="110"/>
      <c r="G39" s="110"/>
      <c r="I39" s="120"/>
      <c r="J39" s="120"/>
    </row>
    <row r="40" spans="1:18" x14ac:dyDescent="0.25">
      <c r="A40" s="242"/>
      <c r="B40" s="110"/>
      <c r="C40" s="110"/>
      <c r="D40" s="110"/>
      <c r="E40" s="110"/>
      <c r="F40" s="110"/>
      <c r="G40" s="110"/>
      <c r="I40" s="120"/>
      <c r="J40" s="120"/>
    </row>
    <row r="41" spans="1:18" ht="23.25" customHeight="1" x14ac:dyDescent="0.25">
      <c r="A41" s="119" t="s">
        <v>147</v>
      </c>
      <c r="B41" s="305" t="s">
        <v>654</v>
      </c>
      <c r="C41" s="305" t="s">
        <v>239</v>
      </c>
      <c r="D41" s="305" t="s">
        <v>654</v>
      </c>
      <c r="E41" s="305" t="s">
        <v>288</v>
      </c>
      <c r="F41" s="305" t="s">
        <v>239</v>
      </c>
      <c r="G41" s="305" t="s">
        <v>294</v>
      </c>
      <c r="I41" s="120"/>
      <c r="J41" s="120"/>
      <c r="L41" s="147"/>
      <c r="M41" s="147"/>
      <c r="N41" s="147"/>
      <c r="O41" s="147"/>
      <c r="P41" s="147"/>
      <c r="Q41" s="147"/>
      <c r="R41" s="147"/>
    </row>
    <row r="42" spans="1:18" ht="16.5" customHeight="1" x14ac:dyDescent="0.25">
      <c r="A42" s="242" t="s">
        <v>120</v>
      </c>
      <c r="B42" s="110"/>
      <c r="C42" s="110"/>
      <c r="D42" s="110"/>
      <c r="E42" s="110"/>
      <c r="F42" s="110"/>
      <c r="G42" s="110"/>
      <c r="I42" s="120"/>
      <c r="J42" s="120"/>
    </row>
    <row r="43" spans="1:18" x14ac:dyDescent="0.25">
      <c r="A43" s="242"/>
      <c r="B43" s="110"/>
      <c r="C43" s="110"/>
      <c r="D43" s="110"/>
      <c r="E43" s="110"/>
      <c r="F43" s="110"/>
      <c r="G43" s="110"/>
      <c r="I43" s="120"/>
      <c r="J43" s="120"/>
    </row>
    <row r="44" spans="1:18" ht="34.5" x14ac:dyDescent="0.25">
      <c r="A44" s="119" t="s">
        <v>128</v>
      </c>
      <c r="B44" s="305" t="s">
        <v>692</v>
      </c>
      <c r="C44" s="305" t="s">
        <v>692</v>
      </c>
      <c r="D44" s="305" t="s">
        <v>239</v>
      </c>
      <c r="E44" s="305" t="s">
        <v>314</v>
      </c>
      <c r="F44" s="305" t="s">
        <v>294</v>
      </c>
      <c r="G44" s="305" t="s">
        <v>239</v>
      </c>
      <c r="I44" s="120"/>
      <c r="J44" s="120"/>
      <c r="L44" s="147"/>
      <c r="M44" s="147"/>
      <c r="N44" s="147"/>
      <c r="O44" s="147"/>
      <c r="P44" s="147"/>
      <c r="Q44" s="147"/>
      <c r="R44" s="147"/>
    </row>
    <row r="45" spans="1:18" ht="31.5" x14ac:dyDescent="0.25">
      <c r="A45" s="242" t="s">
        <v>67</v>
      </c>
      <c r="B45" s="110"/>
      <c r="C45" s="110"/>
      <c r="D45" s="110"/>
      <c r="E45" s="110"/>
      <c r="F45" s="110"/>
      <c r="G45" s="110"/>
      <c r="I45" s="120"/>
      <c r="J45" s="120"/>
    </row>
    <row r="46" spans="1:18" x14ac:dyDescent="0.25">
      <c r="A46" s="243"/>
      <c r="B46" s="110"/>
      <c r="C46" s="110"/>
      <c r="D46" s="110"/>
      <c r="E46" s="110"/>
      <c r="F46" s="110"/>
      <c r="G46" s="110"/>
      <c r="I46" s="120"/>
      <c r="J46" s="120"/>
    </row>
    <row r="47" spans="1:18" x14ac:dyDescent="0.25">
      <c r="A47" s="119" t="s">
        <v>42</v>
      </c>
      <c r="B47" s="305" t="s">
        <v>288</v>
      </c>
      <c r="C47" s="305" t="s">
        <v>308</v>
      </c>
      <c r="D47" s="305" t="s">
        <v>294</v>
      </c>
      <c r="E47" s="305" t="s">
        <v>294</v>
      </c>
      <c r="F47" s="305" t="s">
        <v>294</v>
      </c>
      <c r="G47" s="305" t="s">
        <v>294</v>
      </c>
      <c r="I47" s="120"/>
      <c r="J47" s="120"/>
      <c r="L47" s="147"/>
      <c r="M47" s="147"/>
      <c r="N47" s="147"/>
      <c r="O47" s="147"/>
      <c r="P47" s="147"/>
      <c r="Q47" s="147"/>
      <c r="R47" s="147"/>
    </row>
    <row r="48" spans="1:18" x14ac:dyDescent="0.25">
      <c r="A48" s="242" t="s">
        <v>43</v>
      </c>
      <c r="B48" s="110"/>
      <c r="C48" s="110"/>
      <c r="D48" s="110"/>
      <c r="E48" s="110"/>
      <c r="F48" s="110"/>
      <c r="G48" s="110"/>
      <c r="I48" s="120"/>
      <c r="J48" s="120"/>
    </row>
    <row r="49" spans="1:18" x14ac:dyDescent="0.25">
      <c r="A49" s="242"/>
      <c r="B49" s="110"/>
      <c r="C49" s="110"/>
      <c r="D49" s="110"/>
      <c r="E49" s="110"/>
      <c r="F49" s="110"/>
      <c r="G49" s="110"/>
      <c r="I49" s="120"/>
      <c r="J49" s="120"/>
    </row>
    <row r="50" spans="1:18" x14ac:dyDescent="0.25">
      <c r="A50" s="119" t="s">
        <v>121</v>
      </c>
      <c r="B50" s="305" t="s">
        <v>654</v>
      </c>
      <c r="C50" s="305" t="s">
        <v>294</v>
      </c>
      <c r="D50" s="305" t="s">
        <v>288</v>
      </c>
      <c r="E50" s="305" t="s">
        <v>294</v>
      </c>
      <c r="F50" s="305" t="s">
        <v>294</v>
      </c>
      <c r="G50" s="305" t="s">
        <v>308</v>
      </c>
      <c r="I50" s="120"/>
      <c r="J50" s="120"/>
      <c r="L50" s="147"/>
      <c r="M50" s="147"/>
      <c r="N50" s="147"/>
      <c r="O50" s="147"/>
      <c r="P50" s="147"/>
      <c r="Q50" s="147"/>
      <c r="R50" s="147"/>
    </row>
    <row r="51" spans="1:18" x14ac:dyDescent="0.25">
      <c r="A51" s="242" t="s">
        <v>122</v>
      </c>
      <c r="B51" s="110"/>
      <c r="C51" s="110"/>
      <c r="D51" s="110"/>
      <c r="E51" s="110"/>
      <c r="F51" s="110"/>
      <c r="G51" s="110"/>
      <c r="I51" s="120"/>
      <c r="J51" s="120"/>
    </row>
    <row r="52" spans="1:18" x14ac:dyDescent="0.25">
      <c r="A52" s="242"/>
      <c r="B52" s="110"/>
      <c r="C52" s="110"/>
      <c r="D52" s="110"/>
      <c r="E52" s="110"/>
      <c r="F52" s="110"/>
      <c r="G52" s="110"/>
      <c r="I52" s="120"/>
      <c r="J52" s="120"/>
    </row>
    <row r="53" spans="1:18" ht="31.5" x14ac:dyDescent="0.25">
      <c r="A53" s="30" t="s">
        <v>202</v>
      </c>
      <c r="B53" s="305" t="s">
        <v>294</v>
      </c>
      <c r="C53" s="305" t="s">
        <v>294</v>
      </c>
      <c r="D53" s="305" t="s">
        <v>239</v>
      </c>
      <c r="E53" s="305" t="s">
        <v>239</v>
      </c>
      <c r="F53" s="305" t="s">
        <v>239</v>
      </c>
      <c r="G53" s="305" t="s">
        <v>294</v>
      </c>
      <c r="I53" s="120"/>
      <c r="J53" s="120"/>
      <c r="L53" s="147"/>
      <c r="M53" s="147"/>
      <c r="N53" s="147"/>
      <c r="O53" s="147"/>
      <c r="P53" s="147"/>
      <c r="Q53" s="147"/>
      <c r="R53" s="147"/>
    </row>
    <row r="54" spans="1:18" x14ac:dyDescent="0.25">
      <c r="A54" s="32" t="s">
        <v>123</v>
      </c>
      <c r="B54" s="110"/>
      <c r="C54" s="110"/>
      <c r="D54" s="110"/>
      <c r="E54" s="110"/>
      <c r="F54" s="110"/>
      <c r="G54" s="110"/>
      <c r="I54" s="120"/>
      <c r="J54" s="120"/>
    </row>
    <row r="55" spans="1:18" x14ac:dyDescent="0.25">
      <c r="A55" s="191"/>
      <c r="B55" s="199"/>
      <c r="C55" s="199"/>
      <c r="D55" s="199"/>
      <c r="E55" s="199"/>
      <c r="F55" s="199"/>
      <c r="G55" s="199"/>
    </row>
    <row r="56" spans="1:18" x14ac:dyDescent="0.25">
      <c r="A56" s="215" t="s">
        <v>126</v>
      </c>
      <c r="B56" s="110"/>
      <c r="C56" s="110"/>
      <c r="D56" s="110"/>
      <c r="E56" s="110"/>
      <c r="F56" s="110"/>
      <c r="G56" s="110"/>
    </row>
    <row r="57" spans="1:18" x14ac:dyDescent="0.25">
      <c r="A57" s="250" t="s">
        <v>127</v>
      </c>
      <c r="B57" s="305" t="s">
        <v>308</v>
      </c>
      <c r="C57" s="305" t="s">
        <v>239</v>
      </c>
      <c r="D57" s="305" t="s">
        <v>308</v>
      </c>
      <c r="E57" s="305" t="s">
        <v>239</v>
      </c>
      <c r="F57" s="305" t="s">
        <v>239</v>
      </c>
      <c r="G57" s="305" t="s">
        <v>308</v>
      </c>
    </row>
  </sheetData>
  <mergeCells count="5">
    <mergeCell ref="C6:D6"/>
    <mergeCell ref="E6:G6"/>
    <mergeCell ref="C7:D7"/>
    <mergeCell ref="E7:G7"/>
    <mergeCell ref="C10:F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72"/>
  <sheetViews>
    <sheetView zoomScaleNormal="100" workbookViewId="0">
      <selection activeCell="E2" sqref="E2"/>
    </sheetView>
  </sheetViews>
  <sheetFormatPr defaultRowHeight="15.75" x14ac:dyDescent="0.25"/>
  <cols>
    <col min="1" max="1" width="48.140625" style="17" customWidth="1"/>
    <col min="2" max="2" width="2.85546875" style="274" customWidth="1"/>
    <col min="3" max="5" width="11.7109375" style="1" customWidth="1"/>
    <col min="6" max="6" width="11.7109375" style="118" customWidth="1"/>
    <col min="7" max="7" width="15.140625" style="1" customWidth="1"/>
    <col min="8" max="8" width="9.140625" style="1"/>
    <col min="9" max="9" width="10.5703125" style="1" bestFit="1" customWidth="1"/>
    <col min="10" max="10" width="11" style="1" customWidth="1"/>
    <col min="11" max="11" width="10.85546875" style="1" customWidth="1"/>
    <col min="12" max="12" width="10.7109375" style="1" customWidth="1"/>
    <col min="13" max="13" width="13.85546875" style="1" customWidth="1"/>
    <col min="14" max="16384" width="9.140625" style="1"/>
  </cols>
  <sheetData>
    <row r="1" spans="1:14" ht="21" customHeight="1" x14ac:dyDescent="0.25">
      <c r="A1" s="86" t="s">
        <v>1091</v>
      </c>
    </row>
    <row r="2" spans="1:14" ht="19.5" customHeight="1" x14ac:dyDescent="0.25">
      <c r="A2" s="85" t="s">
        <v>1092</v>
      </c>
    </row>
    <row r="3" spans="1:14" ht="15.95" customHeight="1" x14ac:dyDescent="0.25"/>
    <row r="4" spans="1:14" x14ac:dyDescent="0.25">
      <c r="A4" s="36" t="s">
        <v>1</v>
      </c>
      <c r="B4" s="275"/>
      <c r="C4" s="408" t="s">
        <v>62</v>
      </c>
      <c r="D4" s="412"/>
      <c r="E4" s="412"/>
      <c r="F4" s="409"/>
      <c r="G4" s="398" t="s">
        <v>38</v>
      </c>
    </row>
    <row r="5" spans="1:14" ht="19.5" customHeight="1" x14ac:dyDescent="0.25">
      <c r="A5" s="27" t="s">
        <v>29</v>
      </c>
      <c r="B5" s="276"/>
      <c r="C5" s="410" t="s">
        <v>1097</v>
      </c>
      <c r="D5" s="413"/>
      <c r="E5" s="413"/>
      <c r="F5" s="411"/>
      <c r="G5" s="14" t="s">
        <v>28</v>
      </c>
    </row>
    <row r="6" spans="1:14" x14ac:dyDescent="0.25">
      <c r="A6" s="238" t="s">
        <v>71</v>
      </c>
      <c r="B6" s="276"/>
      <c r="C6" s="416" t="s">
        <v>34</v>
      </c>
      <c r="D6" s="416" t="s">
        <v>35</v>
      </c>
      <c r="E6" s="416" t="s">
        <v>36</v>
      </c>
      <c r="F6" s="427" t="s">
        <v>37</v>
      </c>
      <c r="G6" s="19" t="s">
        <v>64</v>
      </c>
    </row>
    <row r="7" spans="1:14" x14ac:dyDescent="0.25">
      <c r="A7" s="281" t="s">
        <v>70</v>
      </c>
      <c r="C7" s="418"/>
      <c r="D7" s="418"/>
      <c r="E7" s="418"/>
      <c r="F7" s="434"/>
      <c r="G7" s="25" t="s">
        <v>65</v>
      </c>
    </row>
    <row r="8" spans="1:14" x14ac:dyDescent="0.25">
      <c r="A8" s="273"/>
      <c r="B8" s="277"/>
      <c r="C8" s="432" t="s">
        <v>73</v>
      </c>
      <c r="D8" s="433"/>
      <c r="E8" s="433"/>
      <c r="F8" s="433"/>
      <c r="G8" s="433"/>
    </row>
    <row r="9" spans="1:14" ht="10.5" customHeight="1" x14ac:dyDescent="0.25">
      <c r="C9" s="15"/>
      <c r="D9" s="15"/>
      <c r="E9" s="15"/>
      <c r="F9" s="197"/>
      <c r="G9" s="48"/>
    </row>
    <row r="10" spans="1:14" x14ac:dyDescent="0.25">
      <c r="A10" s="100" t="s">
        <v>4</v>
      </c>
      <c r="B10" s="280" t="s">
        <v>30</v>
      </c>
      <c r="C10" s="310" t="s">
        <v>694</v>
      </c>
      <c r="D10" s="310" t="s">
        <v>695</v>
      </c>
      <c r="E10" s="310" t="s">
        <v>696</v>
      </c>
      <c r="F10" s="310" t="s">
        <v>520</v>
      </c>
      <c r="G10" s="310" t="s">
        <v>518</v>
      </c>
      <c r="H10" s="284"/>
      <c r="I10" s="363"/>
      <c r="J10" s="363"/>
      <c r="K10" s="363"/>
      <c r="L10" s="363"/>
      <c r="M10" s="364"/>
    </row>
    <row r="11" spans="1:14" x14ac:dyDescent="0.25">
      <c r="A11" s="32" t="s">
        <v>33</v>
      </c>
      <c r="B11" s="276" t="s">
        <v>31</v>
      </c>
      <c r="C11" s="108" t="s">
        <v>125</v>
      </c>
      <c r="D11" s="108">
        <v>88.2</v>
      </c>
      <c r="E11" s="108">
        <v>105</v>
      </c>
      <c r="F11" s="108">
        <v>90.1</v>
      </c>
      <c r="G11" s="108">
        <v>127.4</v>
      </c>
      <c r="I11" s="147"/>
      <c r="J11" s="147"/>
      <c r="K11" s="147"/>
      <c r="L11" s="147"/>
      <c r="M11" s="362"/>
    </row>
    <row r="12" spans="1:14" ht="7.5" customHeight="1" x14ac:dyDescent="0.25">
      <c r="A12" s="47"/>
      <c r="C12" s="108"/>
      <c r="D12" s="108"/>
      <c r="E12" s="108"/>
      <c r="F12" s="108"/>
      <c r="G12" s="108"/>
    </row>
    <row r="13" spans="1:14" ht="31.5" x14ac:dyDescent="0.25">
      <c r="A13" s="100" t="s">
        <v>187</v>
      </c>
      <c r="B13" s="274" t="s">
        <v>30</v>
      </c>
      <c r="C13" s="305" t="s">
        <v>381</v>
      </c>
      <c r="D13" s="305" t="s">
        <v>303</v>
      </c>
      <c r="E13" s="305" t="s">
        <v>303</v>
      </c>
      <c r="F13" s="305" t="s">
        <v>692</v>
      </c>
      <c r="G13" s="305" t="s">
        <v>303</v>
      </c>
    </row>
    <row r="14" spans="1:14" ht="18.75" customHeight="1" x14ac:dyDescent="0.25">
      <c r="A14" s="56" t="s">
        <v>174</v>
      </c>
      <c r="B14" s="274" t="s">
        <v>31</v>
      </c>
      <c r="C14" s="108" t="s">
        <v>125</v>
      </c>
      <c r="D14" s="108">
        <v>70.599999999999994</v>
      </c>
      <c r="E14" s="108">
        <v>107.7</v>
      </c>
      <c r="F14" s="108">
        <v>78</v>
      </c>
      <c r="G14" s="108">
        <v>128.1</v>
      </c>
    </row>
    <row r="15" spans="1:14" ht="8.1" customHeight="1" x14ac:dyDescent="0.25">
      <c r="A15" s="47"/>
      <c r="C15" s="108"/>
      <c r="D15" s="108"/>
      <c r="E15" s="108"/>
      <c r="F15" s="108"/>
      <c r="G15" s="108"/>
    </row>
    <row r="16" spans="1:14" x14ac:dyDescent="0.25">
      <c r="A16" s="100" t="s">
        <v>49</v>
      </c>
      <c r="B16" s="274" t="s">
        <v>30</v>
      </c>
      <c r="C16" s="305" t="s">
        <v>351</v>
      </c>
      <c r="D16" s="305" t="s">
        <v>290</v>
      </c>
      <c r="E16" s="305" t="s">
        <v>305</v>
      </c>
      <c r="F16" s="305" t="s">
        <v>307</v>
      </c>
      <c r="G16" s="305" t="s">
        <v>307</v>
      </c>
      <c r="I16" s="147"/>
      <c r="J16" s="147"/>
      <c r="K16" s="147"/>
      <c r="L16" s="147"/>
      <c r="M16" s="362"/>
      <c r="N16" s="147"/>
    </row>
    <row r="17" spans="1:14" x14ac:dyDescent="0.25">
      <c r="A17" s="56" t="s">
        <v>50</v>
      </c>
      <c r="B17" s="274" t="s">
        <v>31</v>
      </c>
      <c r="C17" s="108" t="s">
        <v>125</v>
      </c>
      <c r="D17" s="108">
        <v>101.5</v>
      </c>
      <c r="E17" s="108">
        <v>108.5</v>
      </c>
      <c r="F17" s="108">
        <v>93.8</v>
      </c>
      <c r="G17" s="108">
        <v>117.4</v>
      </c>
    </row>
    <row r="18" spans="1:14" ht="8.25" customHeight="1" x14ac:dyDescent="0.25">
      <c r="A18" s="56"/>
      <c r="C18" s="108"/>
      <c r="D18" s="108"/>
      <c r="E18" s="108"/>
      <c r="F18" s="108"/>
      <c r="G18" s="108"/>
    </row>
    <row r="19" spans="1:14" ht="18.75" customHeight="1" x14ac:dyDescent="0.25">
      <c r="A19" s="101" t="s">
        <v>72</v>
      </c>
      <c r="B19" s="276"/>
      <c r="C19" s="108"/>
      <c r="D19" s="108"/>
      <c r="E19" s="108"/>
      <c r="F19" s="108"/>
      <c r="G19" s="108"/>
    </row>
    <row r="20" spans="1:14" ht="18" customHeight="1" x14ac:dyDescent="0.25">
      <c r="A20" s="101"/>
      <c r="B20" s="276"/>
      <c r="C20" s="108"/>
      <c r="D20" s="108"/>
      <c r="E20" s="108"/>
      <c r="F20" s="108"/>
      <c r="G20" s="108"/>
    </row>
    <row r="21" spans="1:14" x14ac:dyDescent="0.25">
      <c r="A21" s="102" t="s">
        <v>156</v>
      </c>
      <c r="B21" s="274" t="s">
        <v>30</v>
      </c>
      <c r="C21" s="305" t="s">
        <v>294</v>
      </c>
      <c r="D21" s="305" t="s">
        <v>294</v>
      </c>
      <c r="E21" s="305" t="s">
        <v>288</v>
      </c>
      <c r="F21" s="305" t="s">
        <v>294</v>
      </c>
      <c r="G21" s="305" t="s">
        <v>294</v>
      </c>
      <c r="I21" s="147"/>
      <c r="J21" s="147"/>
      <c r="K21" s="147"/>
      <c r="L21" s="147"/>
      <c r="M21" s="362"/>
      <c r="N21" s="147"/>
    </row>
    <row r="22" spans="1:14" x14ac:dyDescent="0.25">
      <c r="A22" s="117" t="s">
        <v>163</v>
      </c>
      <c r="B22" s="278" t="s">
        <v>31</v>
      </c>
      <c r="C22" s="108" t="s">
        <v>125</v>
      </c>
      <c r="D22" s="108">
        <v>41.5</v>
      </c>
      <c r="E22" s="108">
        <v>470.4</v>
      </c>
      <c r="F22" s="108">
        <v>47.2</v>
      </c>
      <c r="G22" s="108">
        <v>67</v>
      </c>
    </row>
    <row r="23" spans="1:14" ht="18.75" customHeight="1" x14ac:dyDescent="0.25">
      <c r="A23" s="103"/>
      <c r="C23" s="108"/>
      <c r="D23" s="108"/>
      <c r="E23" s="108"/>
      <c r="F23" s="108"/>
      <c r="G23" s="108"/>
    </row>
    <row r="24" spans="1:14" ht="31.5" x14ac:dyDescent="0.25">
      <c r="A24" s="102" t="s">
        <v>157</v>
      </c>
      <c r="B24" s="274" t="s">
        <v>30</v>
      </c>
      <c r="C24" s="305" t="s">
        <v>384</v>
      </c>
      <c r="D24" s="305" t="s">
        <v>439</v>
      </c>
      <c r="E24" s="305" t="s">
        <v>283</v>
      </c>
      <c r="F24" s="305" t="s">
        <v>316</v>
      </c>
      <c r="G24" s="305" t="s">
        <v>283</v>
      </c>
      <c r="I24" s="147"/>
      <c r="J24" s="147"/>
      <c r="K24" s="147"/>
      <c r="L24" s="147"/>
      <c r="M24" s="362"/>
    </row>
    <row r="25" spans="1:14" x14ac:dyDescent="0.25">
      <c r="A25" s="143" t="s">
        <v>164</v>
      </c>
      <c r="B25" s="279" t="s">
        <v>31</v>
      </c>
      <c r="C25" s="108" t="s">
        <v>125</v>
      </c>
      <c r="D25" s="108">
        <v>124.7</v>
      </c>
      <c r="E25" s="108">
        <v>85.4</v>
      </c>
      <c r="F25" s="108">
        <v>86.7</v>
      </c>
      <c r="G25" s="108">
        <v>133.9</v>
      </c>
    </row>
    <row r="26" spans="1:14" ht="12.75" customHeight="1" x14ac:dyDescent="0.25">
      <c r="A26" s="47"/>
      <c r="C26" s="108"/>
      <c r="D26" s="108"/>
      <c r="E26" s="108"/>
      <c r="F26" s="108"/>
      <c r="G26" s="108"/>
    </row>
    <row r="27" spans="1:14" x14ac:dyDescent="0.25">
      <c r="A27" s="100" t="s">
        <v>51</v>
      </c>
      <c r="B27" s="274" t="s">
        <v>30</v>
      </c>
      <c r="C27" s="305" t="s">
        <v>439</v>
      </c>
      <c r="D27" s="305" t="s">
        <v>439</v>
      </c>
      <c r="E27" s="305" t="s">
        <v>433</v>
      </c>
      <c r="F27" s="305" t="s">
        <v>316</v>
      </c>
      <c r="G27" s="305" t="s">
        <v>283</v>
      </c>
      <c r="I27" s="147"/>
      <c r="J27" s="147"/>
      <c r="K27" s="147"/>
      <c r="L27" s="147"/>
      <c r="M27" s="362"/>
    </row>
    <row r="28" spans="1:14" ht="14.25" customHeight="1" x14ac:dyDescent="0.25">
      <c r="A28" s="56" t="s">
        <v>52</v>
      </c>
      <c r="B28" s="274" t="s">
        <v>31</v>
      </c>
      <c r="C28" s="108" t="s">
        <v>125</v>
      </c>
      <c r="D28" s="108">
        <v>97.7</v>
      </c>
      <c r="E28" s="108">
        <v>72</v>
      </c>
      <c r="F28" s="108">
        <v>103.4</v>
      </c>
      <c r="G28" s="108">
        <v>140.5</v>
      </c>
    </row>
    <row r="29" spans="1:14" ht="21" customHeight="1" x14ac:dyDescent="0.25">
      <c r="A29" s="56"/>
      <c r="C29" s="108"/>
      <c r="D29" s="108"/>
      <c r="E29" s="108"/>
      <c r="F29" s="108"/>
      <c r="G29" s="108"/>
    </row>
    <row r="30" spans="1:14" ht="17.25" customHeight="1" x14ac:dyDescent="0.25">
      <c r="A30" s="100" t="s">
        <v>53</v>
      </c>
      <c r="B30" s="274" t="s">
        <v>30</v>
      </c>
      <c r="C30" s="305" t="s">
        <v>376</v>
      </c>
      <c r="D30" s="305" t="s">
        <v>413</v>
      </c>
      <c r="E30" s="305" t="s">
        <v>374</v>
      </c>
      <c r="F30" s="305" t="s">
        <v>283</v>
      </c>
      <c r="G30" s="305" t="s">
        <v>439</v>
      </c>
      <c r="I30" s="147"/>
      <c r="J30" s="147"/>
      <c r="K30" s="147"/>
      <c r="L30" s="147"/>
      <c r="M30" s="362"/>
      <c r="N30" s="147"/>
    </row>
    <row r="31" spans="1:14" ht="15" customHeight="1" x14ac:dyDescent="0.25">
      <c r="A31" s="56" t="s">
        <v>175</v>
      </c>
      <c r="B31" s="274" t="s">
        <v>31</v>
      </c>
      <c r="C31" s="108" t="s">
        <v>125</v>
      </c>
      <c r="D31" s="108">
        <v>128.6</v>
      </c>
      <c r="E31" s="108">
        <v>77.2</v>
      </c>
      <c r="F31" s="108">
        <v>94.4</v>
      </c>
      <c r="G31" s="108">
        <v>133.80000000000001</v>
      </c>
    </row>
    <row r="32" spans="1:14" ht="13.5" customHeight="1" x14ac:dyDescent="0.25">
      <c r="A32" s="56"/>
      <c r="C32" s="108"/>
      <c r="D32" s="108"/>
      <c r="E32" s="108"/>
      <c r="F32" s="108"/>
      <c r="G32" s="108"/>
    </row>
    <row r="33" spans="1:15" x14ac:dyDescent="0.25">
      <c r="A33" s="101" t="s">
        <v>72</v>
      </c>
      <c r="B33" s="276"/>
      <c r="C33" s="108"/>
      <c r="D33" s="108"/>
      <c r="E33" s="108"/>
      <c r="F33" s="108"/>
      <c r="G33" s="108"/>
    </row>
    <row r="34" spans="1:15" ht="7.5" customHeight="1" x14ac:dyDescent="0.25">
      <c r="A34" s="101"/>
      <c r="B34" s="276"/>
      <c r="C34" s="108"/>
      <c r="D34" s="108"/>
      <c r="E34" s="108"/>
      <c r="F34" s="108"/>
      <c r="G34" s="108"/>
    </row>
    <row r="35" spans="1:15" x14ac:dyDescent="0.25">
      <c r="A35" s="102" t="s">
        <v>158</v>
      </c>
      <c r="B35" s="274" t="s">
        <v>30</v>
      </c>
      <c r="C35" s="305" t="s">
        <v>381</v>
      </c>
      <c r="D35" s="305" t="s">
        <v>384</v>
      </c>
      <c r="E35" s="305" t="s">
        <v>382</v>
      </c>
      <c r="F35" s="305" t="s">
        <v>301</v>
      </c>
      <c r="G35" s="305" t="s">
        <v>382</v>
      </c>
      <c r="I35" s="147"/>
      <c r="J35" s="147"/>
      <c r="K35" s="147"/>
      <c r="L35" s="147"/>
      <c r="M35" s="362"/>
      <c r="N35" s="147"/>
    </row>
    <row r="36" spans="1:15" x14ac:dyDescent="0.25">
      <c r="A36" s="143" t="s">
        <v>165</v>
      </c>
      <c r="B36" s="279" t="s">
        <v>31</v>
      </c>
      <c r="C36" s="108" t="s">
        <v>125</v>
      </c>
      <c r="D36" s="108">
        <v>155.1</v>
      </c>
      <c r="E36" s="108">
        <v>70.400000000000006</v>
      </c>
      <c r="F36" s="108">
        <v>75.2</v>
      </c>
      <c r="G36" s="108">
        <v>170</v>
      </c>
    </row>
    <row r="37" spans="1:15" ht="7.5" customHeight="1" x14ac:dyDescent="0.25">
      <c r="A37" s="56"/>
      <c r="C37" s="108"/>
      <c r="D37" s="108"/>
      <c r="E37" s="108"/>
      <c r="F37" s="108"/>
      <c r="G37" s="108"/>
    </row>
    <row r="38" spans="1:15" x14ac:dyDescent="0.25">
      <c r="A38" s="100" t="s">
        <v>161</v>
      </c>
      <c r="B38" s="274" t="s">
        <v>30</v>
      </c>
      <c r="C38" s="305" t="s">
        <v>351</v>
      </c>
      <c r="D38" s="305" t="s">
        <v>442</v>
      </c>
      <c r="E38" s="305" t="s">
        <v>299</v>
      </c>
      <c r="F38" s="305" t="s">
        <v>374</v>
      </c>
      <c r="G38" s="305" t="s">
        <v>310</v>
      </c>
      <c r="I38" s="147"/>
      <c r="J38" s="147"/>
      <c r="K38" s="147"/>
      <c r="L38" s="147"/>
      <c r="M38" s="362"/>
      <c r="N38" s="147"/>
    </row>
    <row r="39" spans="1:15" ht="16.5" customHeight="1" x14ac:dyDescent="0.25">
      <c r="A39" s="106" t="s">
        <v>172</v>
      </c>
      <c r="B39" s="278" t="s">
        <v>31</v>
      </c>
      <c r="C39" s="108" t="s">
        <v>125</v>
      </c>
      <c r="D39" s="108">
        <v>57.3</v>
      </c>
      <c r="E39" s="108">
        <v>105.9</v>
      </c>
      <c r="F39" s="108">
        <v>75.7</v>
      </c>
      <c r="G39" s="108">
        <v>128.30000000000001</v>
      </c>
    </row>
    <row r="40" spans="1:15" ht="7.5" customHeight="1" x14ac:dyDescent="0.25">
      <c r="A40" s="56"/>
      <c r="C40" s="108"/>
      <c r="D40" s="108"/>
      <c r="E40" s="108"/>
      <c r="F40" s="108"/>
      <c r="G40" s="108"/>
    </row>
    <row r="41" spans="1:15" x14ac:dyDescent="0.25">
      <c r="A41" s="101" t="s">
        <v>72</v>
      </c>
      <c r="B41" s="276"/>
      <c r="C41" s="108"/>
      <c r="D41" s="108"/>
      <c r="E41" s="108"/>
      <c r="F41" s="108"/>
      <c r="G41" s="108"/>
    </row>
    <row r="42" spans="1:15" ht="7.5" customHeight="1" x14ac:dyDescent="0.25">
      <c r="A42" s="104"/>
      <c r="C42" s="108"/>
      <c r="D42" s="108"/>
      <c r="E42" s="108"/>
      <c r="F42" s="108"/>
      <c r="G42" s="108"/>
    </row>
    <row r="43" spans="1:15" x14ac:dyDescent="0.25">
      <c r="A43" s="102" t="s">
        <v>159</v>
      </c>
      <c r="B43" s="274" t="s">
        <v>30</v>
      </c>
      <c r="C43" s="305" t="s">
        <v>339</v>
      </c>
      <c r="D43" s="305" t="s">
        <v>283</v>
      </c>
      <c r="E43" s="305" t="s">
        <v>334</v>
      </c>
      <c r="F43" s="305" t="s">
        <v>316</v>
      </c>
      <c r="G43" s="305" t="s">
        <v>442</v>
      </c>
      <c r="I43" s="147"/>
      <c r="J43" s="147"/>
      <c r="K43" s="147"/>
      <c r="L43" s="147"/>
      <c r="M43" s="362"/>
      <c r="N43" s="147"/>
    </row>
    <row r="44" spans="1:15" x14ac:dyDescent="0.25">
      <c r="A44" s="143" t="s">
        <v>166</v>
      </c>
      <c r="B44" s="279" t="s">
        <v>31</v>
      </c>
      <c r="C44" s="108" t="s">
        <v>125</v>
      </c>
      <c r="D44" s="108">
        <v>49.4</v>
      </c>
      <c r="E44" s="108">
        <v>121.8</v>
      </c>
      <c r="F44" s="108">
        <v>70.8</v>
      </c>
      <c r="G44" s="108">
        <v>141.6</v>
      </c>
    </row>
    <row r="45" spans="1:15" ht="7.5" customHeight="1" x14ac:dyDescent="0.25">
      <c r="A45" s="145"/>
      <c r="B45" s="278"/>
      <c r="C45" s="108"/>
      <c r="D45" s="108"/>
      <c r="E45" s="108"/>
      <c r="F45" s="108"/>
      <c r="G45" s="108"/>
    </row>
    <row r="46" spans="1:15" x14ac:dyDescent="0.25">
      <c r="A46" s="105" t="s">
        <v>54</v>
      </c>
      <c r="B46" s="278" t="s">
        <v>30</v>
      </c>
      <c r="C46" s="305" t="s">
        <v>239</v>
      </c>
      <c r="D46" s="305" t="s">
        <v>239</v>
      </c>
      <c r="E46" s="305" t="s">
        <v>239</v>
      </c>
      <c r="F46" s="305" t="s">
        <v>239</v>
      </c>
      <c r="G46" s="305" t="s">
        <v>239</v>
      </c>
      <c r="I46" s="147"/>
      <c r="J46" s="147"/>
      <c r="K46" s="147"/>
      <c r="L46" s="147"/>
      <c r="M46" s="362"/>
      <c r="N46" s="147"/>
      <c r="O46" s="147"/>
    </row>
    <row r="47" spans="1:15" x14ac:dyDescent="0.25">
      <c r="A47" s="106" t="s">
        <v>173</v>
      </c>
      <c r="B47" s="278" t="s">
        <v>31</v>
      </c>
      <c r="C47" s="108" t="s">
        <v>125</v>
      </c>
      <c r="D47" s="108">
        <v>300</v>
      </c>
      <c r="E47" s="108">
        <v>8.5</v>
      </c>
      <c r="F47" s="108">
        <v>700</v>
      </c>
      <c r="G47" s="108">
        <v>34.799999999999997</v>
      </c>
    </row>
    <row r="48" spans="1:15" ht="7.5" customHeight="1" x14ac:dyDescent="0.25">
      <c r="A48" s="47"/>
      <c r="C48" s="108"/>
      <c r="D48" s="108"/>
      <c r="E48" s="108"/>
      <c r="F48" s="108"/>
      <c r="G48" s="108"/>
    </row>
    <row r="49" spans="1:14" ht="15.75" customHeight="1" x14ac:dyDescent="0.25">
      <c r="A49" s="100" t="s">
        <v>55</v>
      </c>
      <c r="B49" s="274" t="s">
        <v>30</v>
      </c>
      <c r="C49" s="305" t="s">
        <v>442</v>
      </c>
      <c r="D49" s="305" t="s">
        <v>384</v>
      </c>
      <c r="E49" s="305" t="s">
        <v>310</v>
      </c>
      <c r="F49" s="305" t="s">
        <v>442</v>
      </c>
      <c r="G49" s="305" t="s">
        <v>375</v>
      </c>
      <c r="I49" s="147"/>
      <c r="J49" s="147"/>
      <c r="K49" s="147"/>
      <c r="L49" s="147"/>
      <c r="M49" s="362"/>
    </row>
    <row r="50" spans="1:14" ht="15.75" customHeight="1" x14ac:dyDescent="0.25">
      <c r="A50" s="56" t="s">
        <v>56</v>
      </c>
      <c r="B50" s="274" t="s">
        <v>31</v>
      </c>
      <c r="C50" s="108" t="s">
        <v>125</v>
      </c>
      <c r="D50" s="108">
        <v>72</v>
      </c>
      <c r="E50" s="108">
        <v>157.6</v>
      </c>
      <c r="F50" s="108">
        <v>86.8</v>
      </c>
      <c r="G50" s="108">
        <v>107.6</v>
      </c>
    </row>
    <row r="51" spans="1:14" ht="15.75" customHeight="1" x14ac:dyDescent="0.25">
      <c r="A51" s="56"/>
      <c r="C51" s="108"/>
      <c r="D51" s="108"/>
      <c r="E51" s="108"/>
      <c r="F51" s="108"/>
      <c r="G51" s="108"/>
    </row>
    <row r="52" spans="1:14" x14ac:dyDescent="0.25">
      <c r="A52" s="101" t="s">
        <v>72</v>
      </c>
      <c r="B52" s="276"/>
      <c r="C52" s="108"/>
      <c r="D52" s="108"/>
      <c r="E52" s="108"/>
      <c r="F52" s="108"/>
      <c r="G52" s="108"/>
    </row>
    <row r="53" spans="1:14" ht="15" customHeight="1" x14ac:dyDescent="0.25">
      <c r="A53" s="104"/>
      <c r="C53" s="108"/>
      <c r="D53" s="108"/>
      <c r="E53" s="108"/>
      <c r="F53" s="108"/>
      <c r="G53" s="108"/>
    </row>
    <row r="54" spans="1:14" ht="30" customHeight="1" x14ac:dyDescent="0.25">
      <c r="A54" s="102" t="s">
        <v>188</v>
      </c>
      <c r="B54" s="274" t="s">
        <v>30</v>
      </c>
      <c r="C54" s="305" t="s">
        <v>692</v>
      </c>
      <c r="D54" s="305" t="s">
        <v>692</v>
      </c>
      <c r="E54" s="305" t="s">
        <v>692</v>
      </c>
      <c r="F54" s="305" t="s">
        <v>654</v>
      </c>
      <c r="G54" s="305" t="s">
        <v>692</v>
      </c>
      <c r="I54" s="147"/>
      <c r="J54" s="147"/>
      <c r="K54" s="147"/>
      <c r="L54" s="147"/>
      <c r="M54" s="362"/>
    </row>
    <row r="55" spans="1:14" ht="21.75" customHeight="1" x14ac:dyDescent="0.25">
      <c r="A55" s="143" t="s">
        <v>167</v>
      </c>
      <c r="B55" s="279" t="s">
        <v>31</v>
      </c>
      <c r="C55" s="108" t="s">
        <v>125</v>
      </c>
      <c r="D55" s="108">
        <v>98.9</v>
      </c>
      <c r="E55" s="108">
        <v>114.8</v>
      </c>
      <c r="F55" s="108">
        <v>58.2</v>
      </c>
      <c r="G55" s="108">
        <v>86.1</v>
      </c>
    </row>
    <row r="56" spans="1:14" s="118" customFormat="1" ht="22.5" customHeight="1" x14ac:dyDescent="0.25">
      <c r="A56" s="117"/>
      <c r="B56" s="278"/>
      <c r="C56" s="108"/>
      <c r="D56" s="108"/>
      <c r="E56" s="108"/>
      <c r="F56" s="108"/>
      <c r="G56" s="108"/>
      <c r="I56" s="1"/>
    </row>
    <row r="57" spans="1:14" x14ac:dyDescent="0.25">
      <c r="A57" s="100" t="s">
        <v>57</v>
      </c>
      <c r="B57" s="274" t="s">
        <v>30</v>
      </c>
      <c r="C57" s="305" t="s">
        <v>439</v>
      </c>
      <c r="D57" s="305" t="s">
        <v>374</v>
      </c>
      <c r="E57" s="305" t="s">
        <v>439</v>
      </c>
      <c r="F57" s="305" t="s">
        <v>376</v>
      </c>
      <c r="G57" s="305" t="s">
        <v>376</v>
      </c>
      <c r="I57" s="147"/>
      <c r="J57" s="147"/>
      <c r="K57" s="147"/>
      <c r="L57" s="147"/>
      <c r="M57" s="362"/>
      <c r="N57" s="147"/>
    </row>
    <row r="58" spans="1:14" ht="18" customHeight="1" x14ac:dyDescent="0.25">
      <c r="A58" s="56" t="s">
        <v>58</v>
      </c>
      <c r="B58" s="274" t="s">
        <v>31</v>
      </c>
      <c r="C58" s="108" t="s">
        <v>125</v>
      </c>
      <c r="D58" s="108">
        <v>90.6</v>
      </c>
      <c r="E58" s="108">
        <v>110.2</v>
      </c>
      <c r="F58" s="108">
        <v>94.3</v>
      </c>
      <c r="G58" s="108">
        <v>156.6</v>
      </c>
    </row>
    <row r="59" spans="1:14" ht="18.75" customHeight="1" x14ac:dyDescent="0.25">
      <c r="A59" s="56"/>
      <c r="C59" s="108"/>
      <c r="D59" s="108"/>
      <c r="E59" s="108"/>
      <c r="F59" s="108"/>
      <c r="G59" s="108"/>
    </row>
    <row r="60" spans="1:14" ht="18" customHeight="1" x14ac:dyDescent="0.25">
      <c r="A60" s="101" t="s">
        <v>72</v>
      </c>
      <c r="B60" s="276"/>
      <c r="C60" s="108"/>
      <c r="D60" s="108"/>
      <c r="E60" s="108"/>
      <c r="F60" s="108"/>
      <c r="G60" s="108"/>
    </row>
    <row r="61" spans="1:14" ht="8.25" customHeight="1" x14ac:dyDescent="0.25">
      <c r="A61" s="104"/>
      <c r="C61" s="108"/>
      <c r="D61" s="108"/>
      <c r="E61" s="108"/>
      <c r="F61" s="108"/>
      <c r="G61" s="108"/>
    </row>
    <row r="62" spans="1:14" x14ac:dyDescent="0.25">
      <c r="A62" s="102" t="s">
        <v>85</v>
      </c>
      <c r="B62" s="274" t="s">
        <v>30</v>
      </c>
      <c r="C62" s="305" t="s">
        <v>390</v>
      </c>
      <c r="D62" s="305" t="s">
        <v>301</v>
      </c>
      <c r="E62" s="305" t="s">
        <v>311</v>
      </c>
      <c r="F62" s="305" t="s">
        <v>382</v>
      </c>
      <c r="G62" s="305" t="s">
        <v>390</v>
      </c>
      <c r="I62" s="147"/>
      <c r="J62" s="147"/>
      <c r="K62" s="147"/>
      <c r="L62" s="147"/>
      <c r="M62" s="362"/>
      <c r="N62" s="147"/>
    </row>
    <row r="63" spans="1:14" ht="12.75" customHeight="1" x14ac:dyDescent="0.25">
      <c r="A63" s="103" t="s">
        <v>177</v>
      </c>
      <c r="B63" s="274" t="s">
        <v>31</v>
      </c>
      <c r="C63" s="108" t="s">
        <v>125</v>
      </c>
      <c r="D63" s="108">
        <v>87.3</v>
      </c>
      <c r="E63" s="108">
        <v>81.3</v>
      </c>
      <c r="F63" s="108">
        <v>170.6</v>
      </c>
      <c r="G63" s="108">
        <v>162.6</v>
      </c>
    </row>
    <row r="64" spans="1:14" x14ac:dyDescent="0.25">
      <c r="A64" s="47"/>
      <c r="C64" s="108"/>
      <c r="D64" s="108"/>
      <c r="E64" s="108"/>
      <c r="F64" s="108"/>
      <c r="G64" s="108"/>
    </row>
    <row r="65" spans="1:14" x14ac:dyDescent="0.25">
      <c r="A65" s="100" t="s">
        <v>59</v>
      </c>
      <c r="B65" s="274" t="s">
        <v>30</v>
      </c>
      <c r="C65" s="305" t="s">
        <v>303</v>
      </c>
      <c r="D65" s="305" t="s">
        <v>301</v>
      </c>
      <c r="E65" s="305" t="s">
        <v>382</v>
      </c>
      <c r="F65" s="305" t="s">
        <v>381</v>
      </c>
      <c r="G65" s="305" t="s">
        <v>390</v>
      </c>
      <c r="I65" s="147"/>
      <c r="J65" s="147"/>
      <c r="K65" s="147"/>
      <c r="L65" s="147"/>
      <c r="M65" s="362"/>
      <c r="N65" s="147"/>
    </row>
    <row r="66" spans="1:14" ht="21" customHeight="1" x14ac:dyDescent="0.25">
      <c r="A66" s="56" t="s">
        <v>60</v>
      </c>
      <c r="B66" s="274" t="s">
        <v>31</v>
      </c>
      <c r="C66" s="108" t="s">
        <v>125</v>
      </c>
      <c r="D66" s="108">
        <v>120</v>
      </c>
      <c r="E66" s="108">
        <v>126.2</v>
      </c>
      <c r="F66" s="108">
        <v>90.2</v>
      </c>
      <c r="G66" s="108">
        <v>148.5</v>
      </c>
    </row>
    <row r="67" spans="1:14" x14ac:dyDescent="0.25">
      <c r="C67" s="186"/>
      <c r="D67" s="186"/>
      <c r="E67" s="186"/>
      <c r="F67" s="186"/>
      <c r="G67" s="186"/>
    </row>
    <row r="68" spans="1:14" x14ac:dyDescent="0.25">
      <c r="C68" s="120"/>
      <c r="D68" s="120"/>
      <c r="E68" s="120"/>
      <c r="F68" s="120"/>
      <c r="G68" s="120"/>
    </row>
    <row r="72" spans="1:14" x14ac:dyDescent="0.25">
      <c r="E72" s="115"/>
    </row>
  </sheetData>
  <mergeCells count="7">
    <mergeCell ref="C8:G8"/>
    <mergeCell ref="C6:C7"/>
    <mergeCell ref="D6:D7"/>
    <mergeCell ref="E6:E7"/>
    <mergeCell ref="C4:F4"/>
    <mergeCell ref="C5:F5"/>
    <mergeCell ref="F6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5" orientation="portrait" r:id="rId1"/>
  <headerFooter scaleWithDoc="0">
    <oddHeader>&amp;L&amp;"Times New Roman,Normalny"46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67"/>
  <sheetViews>
    <sheetView workbookViewId="0">
      <selection activeCell="E2" sqref="E2"/>
    </sheetView>
  </sheetViews>
  <sheetFormatPr defaultRowHeight="15.75" x14ac:dyDescent="0.25"/>
  <cols>
    <col min="1" max="1" width="51.42578125" style="118" customWidth="1"/>
    <col min="2" max="4" width="12.85546875" style="118" customWidth="1"/>
    <col min="5" max="5" width="17.7109375" style="118" customWidth="1"/>
    <col min="6" max="6" width="17.140625" style="118" customWidth="1"/>
    <col min="7" max="7" width="15.140625" style="118" customWidth="1"/>
    <col min="8" max="10" width="9.140625" style="118"/>
    <col min="11" max="12" width="10.5703125" style="118" bestFit="1" customWidth="1"/>
    <col min="13" max="16384" width="9.140625" style="118"/>
  </cols>
  <sheetData>
    <row r="1" spans="1:19" x14ac:dyDescent="0.25">
      <c r="A1" s="234" t="s">
        <v>1020</v>
      </c>
      <c r="B1" s="191"/>
      <c r="C1" s="191"/>
      <c r="D1" s="191"/>
      <c r="E1" s="191"/>
      <c r="F1" s="191"/>
      <c r="G1" s="191"/>
    </row>
    <row r="2" spans="1:19" x14ac:dyDescent="0.25">
      <c r="A2" s="234" t="s">
        <v>693</v>
      </c>
      <c r="B2" s="191"/>
      <c r="C2" s="191"/>
      <c r="D2" s="191"/>
      <c r="E2" s="191"/>
      <c r="F2" s="191"/>
      <c r="G2" s="191"/>
    </row>
    <row r="3" spans="1:19" ht="33.75" customHeight="1" x14ac:dyDescent="0.25">
      <c r="A3" s="444" t="s">
        <v>1117</v>
      </c>
      <c r="B3" s="444"/>
      <c r="C3" s="444"/>
      <c r="D3" s="444"/>
      <c r="E3" s="444"/>
      <c r="F3" s="444"/>
      <c r="G3" s="191"/>
    </row>
    <row r="4" spans="1:19" ht="4.5" customHeight="1" x14ac:dyDescent="0.25">
      <c r="A4" s="358"/>
      <c r="B4" s="358"/>
      <c r="C4" s="358"/>
      <c r="D4" s="358"/>
      <c r="E4" s="358"/>
      <c r="F4" s="358"/>
      <c r="G4" s="191"/>
    </row>
    <row r="5" spans="1:19" ht="4.5" customHeight="1" x14ac:dyDescent="0.25">
      <c r="A5" s="191"/>
      <c r="B5" s="191"/>
      <c r="C5" s="191"/>
      <c r="D5" s="191"/>
      <c r="E5" s="191"/>
      <c r="F5" s="191"/>
      <c r="G5" s="191"/>
    </row>
    <row r="6" spans="1:19" x14ac:dyDescent="0.25">
      <c r="A6" s="217"/>
      <c r="B6" s="208"/>
      <c r="C6" s="421" t="s">
        <v>0</v>
      </c>
      <c r="D6" s="423"/>
      <c r="E6" s="421" t="s">
        <v>1104</v>
      </c>
      <c r="F6" s="422"/>
      <c r="G6" s="422"/>
    </row>
    <row r="7" spans="1:19" x14ac:dyDescent="0.25">
      <c r="A7" s="218" t="s">
        <v>1</v>
      </c>
      <c r="B7" s="219" t="s">
        <v>5</v>
      </c>
      <c r="C7" s="424" t="s">
        <v>44</v>
      </c>
      <c r="D7" s="426"/>
      <c r="E7" s="424" t="s">
        <v>232</v>
      </c>
      <c r="F7" s="425"/>
      <c r="G7" s="431"/>
    </row>
    <row r="8" spans="1:19" x14ac:dyDescent="0.25">
      <c r="A8" s="220" t="s">
        <v>29</v>
      </c>
      <c r="B8" s="221" t="s">
        <v>47</v>
      </c>
      <c r="C8" s="219" t="s">
        <v>2</v>
      </c>
      <c r="D8" s="219" t="s">
        <v>3</v>
      </c>
      <c r="E8" s="12" t="s">
        <v>235</v>
      </c>
      <c r="F8" s="10" t="s">
        <v>238</v>
      </c>
      <c r="G8" s="370" t="s">
        <v>236</v>
      </c>
    </row>
    <row r="9" spans="1:19" ht="31.5" x14ac:dyDescent="0.25">
      <c r="B9" s="219"/>
      <c r="C9" s="389" t="s">
        <v>46</v>
      </c>
      <c r="D9" s="389" t="s">
        <v>45</v>
      </c>
      <c r="E9" s="386" t="s">
        <v>234</v>
      </c>
      <c r="F9" s="390" t="s">
        <v>237</v>
      </c>
      <c r="G9" s="391" t="s">
        <v>233</v>
      </c>
    </row>
    <row r="10" spans="1:19" x14ac:dyDescent="0.25">
      <c r="A10" s="236"/>
      <c r="B10" s="249"/>
      <c r="C10" s="429" t="s">
        <v>86</v>
      </c>
      <c r="D10" s="430"/>
      <c r="E10" s="430"/>
      <c r="F10" s="430"/>
      <c r="G10" s="241"/>
    </row>
    <row r="11" spans="1:19" ht="25.5" customHeight="1" x14ac:dyDescent="0.25">
      <c r="A11" s="217"/>
      <c r="B11" s="196"/>
      <c r="C11" s="196"/>
      <c r="D11" s="196"/>
      <c r="E11" s="196"/>
      <c r="F11" s="196"/>
      <c r="G11" s="267"/>
      <c r="H11" s="191"/>
    </row>
    <row r="12" spans="1:19" x14ac:dyDescent="0.25">
      <c r="A12" s="45" t="s">
        <v>4</v>
      </c>
      <c r="B12" s="321" t="s">
        <v>520</v>
      </c>
      <c r="C12" s="310" t="s">
        <v>530</v>
      </c>
      <c r="D12" s="310" t="s">
        <v>471</v>
      </c>
      <c r="E12" s="310" t="s">
        <v>393</v>
      </c>
      <c r="F12" s="310" t="s">
        <v>306</v>
      </c>
      <c r="G12" s="310" t="s">
        <v>440</v>
      </c>
      <c r="I12" s="120"/>
      <c r="J12" s="120"/>
      <c r="M12" s="147"/>
      <c r="N12" s="147"/>
      <c r="O12" s="147"/>
      <c r="P12" s="147"/>
      <c r="Q12" s="147"/>
      <c r="R12" s="147"/>
      <c r="S12" s="147"/>
    </row>
    <row r="13" spans="1:19" x14ac:dyDescent="0.25">
      <c r="A13" s="189" t="s">
        <v>33</v>
      </c>
      <c r="B13" s="112"/>
      <c r="C13" s="112"/>
      <c r="D13" s="112"/>
      <c r="E13" s="112"/>
      <c r="F13" s="112"/>
      <c r="G13" s="112"/>
      <c r="I13" s="120"/>
      <c r="J13" s="120"/>
    </row>
    <row r="14" spans="1:19" x14ac:dyDescent="0.25">
      <c r="A14" s="42"/>
      <c r="B14" s="110"/>
      <c r="C14" s="110"/>
      <c r="D14" s="110"/>
      <c r="E14" s="110"/>
      <c r="F14" s="110"/>
      <c r="G14" s="110"/>
      <c r="I14" s="120"/>
      <c r="J14" s="120"/>
    </row>
    <row r="15" spans="1:19" ht="31.5" x14ac:dyDescent="0.25">
      <c r="A15" s="45" t="s">
        <v>215</v>
      </c>
      <c r="B15" s="304" t="s">
        <v>692</v>
      </c>
      <c r="C15" s="305" t="s">
        <v>294</v>
      </c>
      <c r="D15" s="305" t="s">
        <v>314</v>
      </c>
      <c r="E15" s="305" t="s">
        <v>314</v>
      </c>
      <c r="F15" s="305" t="s">
        <v>239</v>
      </c>
      <c r="G15" s="305" t="s">
        <v>294</v>
      </c>
      <c r="I15" s="120"/>
      <c r="J15" s="120"/>
      <c r="M15" s="147"/>
      <c r="N15" s="147"/>
      <c r="O15" s="147"/>
      <c r="P15" s="147"/>
      <c r="Q15" s="147"/>
      <c r="R15" s="147"/>
      <c r="S15" s="147"/>
    </row>
    <row r="16" spans="1:19" x14ac:dyDescent="0.25">
      <c r="A16" s="106" t="s">
        <v>174</v>
      </c>
      <c r="B16" s="110"/>
      <c r="C16" s="110"/>
      <c r="D16" s="110"/>
      <c r="E16" s="110"/>
      <c r="F16" s="110"/>
      <c r="G16" s="110"/>
      <c r="I16" s="120"/>
      <c r="J16" s="120"/>
    </row>
    <row r="17" spans="1:20" ht="12.75" customHeight="1" x14ac:dyDescent="0.25">
      <c r="A17" s="42"/>
      <c r="B17" s="110"/>
      <c r="C17" s="110"/>
      <c r="D17" s="110"/>
      <c r="E17" s="110"/>
      <c r="F17" s="110"/>
      <c r="G17" s="110"/>
      <c r="I17" s="120"/>
      <c r="J17" s="120"/>
    </row>
    <row r="18" spans="1:20" x14ac:dyDescent="0.25">
      <c r="A18" s="45" t="s">
        <v>49</v>
      </c>
      <c r="B18" s="304" t="s">
        <v>307</v>
      </c>
      <c r="C18" s="305" t="s">
        <v>314</v>
      </c>
      <c r="D18" s="305" t="s">
        <v>312</v>
      </c>
      <c r="E18" s="305" t="s">
        <v>306</v>
      </c>
      <c r="F18" s="305" t="s">
        <v>692</v>
      </c>
      <c r="G18" s="305" t="s">
        <v>314</v>
      </c>
      <c r="I18" s="120"/>
      <c r="J18" s="120"/>
    </row>
    <row r="19" spans="1:20" x14ac:dyDescent="0.25">
      <c r="A19" s="43" t="s">
        <v>50</v>
      </c>
      <c r="B19" s="110"/>
      <c r="C19" s="110"/>
      <c r="D19" s="110"/>
      <c r="E19" s="110"/>
      <c r="F19" s="110"/>
      <c r="G19" s="110"/>
      <c r="I19" s="120"/>
      <c r="J19" s="120"/>
      <c r="M19" s="147"/>
      <c r="N19" s="147"/>
      <c r="O19" s="147"/>
      <c r="P19" s="147"/>
      <c r="Q19" s="147"/>
      <c r="R19" s="147"/>
      <c r="S19" s="147"/>
    </row>
    <row r="20" spans="1:20" ht="12.75" customHeight="1" x14ac:dyDescent="0.25">
      <c r="A20" s="43"/>
      <c r="B20" s="110"/>
      <c r="C20" s="110"/>
      <c r="D20" s="110"/>
      <c r="E20" s="110"/>
      <c r="F20" s="110"/>
      <c r="G20" s="110"/>
      <c r="I20" s="120"/>
      <c r="J20" s="120"/>
    </row>
    <row r="21" spans="1:20" x14ac:dyDescent="0.25">
      <c r="A21" s="258" t="s">
        <v>72</v>
      </c>
      <c r="B21" s="110"/>
      <c r="C21" s="110"/>
      <c r="D21" s="110"/>
      <c r="E21" s="110"/>
      <c r="F21" s="110"/>
      <c r="G21" s="110"/>
      <c r="I21" s="120"/>
      <c r="J21" s="120"/>
    </row>
    <row r="22" spans="1:20" ht="12.75" customHeight="1" x14ac:dyDescent="0.25">
      <c r="A22" s="258"/>
      <c r="B22" s="110"/>
      <c r="C22" s="110"/>
      <c r="D22" s="110"/>
      <c r="E22" s="110"/>
      <c r="F22" s="110"/>
      <c r="G22" s="110"/>
      <c r="I22" s="120"/>
      <c r="J22" s="120"/>
    </row>
    <row r="23" spans="1:20" x14ac:dyDescent="0.25">
      <c r="A23" s="141" t="s">
        <v>157</v>
      </c>
      <c r="B23" s="304" t="s">
        <v>294</v>
      </c>
      <c r="C23" s="305" t="s">
        <v>239</v>
      </c>
      <c r="D23" s="305" t="s">
        <v>294</v>
      </c>
      <c r="E23" s="305" t="s">
        <v>239</v>
      </c>
      <c r="F23" s="305" t="s">
        <v>239</v>
      </c>
      <c r="G23" s="305" t="s">
        <v>294</v>
      </c>
      <c r="I23" s="120"/>
      <c r="J23" s="120"/>
      <c r="M23" s="147"/>
      <c r="N23" s="147"/>
      <c r="O23" s="147"/>
      <c r="P23" s="147"/>
      <c r="Q23" s="147"/>
      <c r="R23" s="147"/>
      <c r="S23" s="147"/>
    </row>
    <row r="24" spans="1:20" x14ac:dyDescent="0.25">
      <c r="A24" s="143" t="s">
        <v>164</v>
      </c>
      <c r="B24" s="110"/>
      <c r="C24" s="110"/>
      <c r="D24" s="110"/>
      <c r="E24" s="110"/>
      <c r="F24" s="110"/>
      <c r="G24" s="110"/>
      <c r="I24" s="120"/>
      <c r="J24" s="120"/>
    </row>
    <row r="25" spans="1:20" ht="12.75" customHeight="1" x14ac:dyDescent="0.25">
      <c r="A25" s="42"/>
      <c r="B25" s="110"/>
      <c r="C25" s="110"/>
      <c r="D25" s="110"/>
      <c r="E25" s="110"/>
      <c r="F25" s="110"/>
      <c r="G25" s="110"/>
      <c r="I25" s="120"/>
      <c r="J25" s="120"/>
    </row>
    <row r="26" spans="1:20" x14ac:dyDescent="0.25">
      <c r="A26" s="141" t="s">
        <v>157</v>
      </c>
      <c r="B26" s="304" t="s">
        <v>316</v>
      </c>
      <c r="C26" s="305" t="s">
        <v>308</v>
      </c>
      <c r="D26" s="305" t="s">
        <v>329</v>
      </c>
      <c r="E26" s="305" t="s">
        <v>329</v>
      </c>
      <c r="F26" s="305" t="s">
        <v>308</v>
      </c>
      <c r="G26" s="305" t="s">
        <v>239</v>
      </c>
      <c r="I26" s="120"/>
      <c r="J26" s="120"/>
      <c r="M26" s="147"/>
      <c r="N26" s="147"/>
      <c r="O26" s="147"/>
      <c r="P26" s="147"/>
      <c r="Q26" s="147"/>
      <c r="R26" s="147"/>
      <c r="S26" s="147"/>
    </row>
    <row r="27" spans="1:20" x14ac:dyDescent="0.25">
      <c r="A27" s="143" t="s">
        <v>164</v>
      </c>
      <c r="B27" s="110"/>
      <c r="C27" s="110"/>
      <c r="D27" s="110"/>
      <c r="E27" s="110"/>
      <c r="F27" s="110"/>
      <c r="G27" s="110"/>
      <c r="I27" s="120"/>
      <c r="J27" s="120"/>
    </row>
    <row r="28" spans="1:20" ht="12.75" customHeight="1" x14ac:dyDescent="0.25">
      <c r="A28" s="43"/>
      <c r="B28" s="110"/>
      <c r="C28" s="110"/>
      <c r="D28" s="110"/>
      <c r="E28" s="110"/>
      <c r="F28" s="110"/>
      <c r="G28" s="110"/>
      <c r="I28" s="120"/>
      <c r="J28" s="120"/>
    </row>
    <row r="29" spans="1:20" x14ac:dyDescent="0.25">
      <c r="A29" s="45" t="s">
        <v>51</v>
      </c>
      <c r="B29" s="304" t="s">
        <v>316</v>
      </c>
      <c r="C29" s="305" t="s">
        <v>654</v>
      </c>
      <c r="D29" s="305" t="s">
        <v>382</v>
      </c>
      <c r="E29" s="305" t="s">
        <v>301</v>
      </c>
      <c r="F29" s="305" t="s">
        <v>288</v>
      </c>
      <c r="G29" s="305" t="s">
        <v>654</v>
      </c>
      <c r="I29" s="120"/>
      <c r="J29" s="120"/>
      <c r="M29" s="147"/>
      <c r="N29" s="147"/>
      <c r="O29" s="147"/>
      <c r="P29" s="147"/>
      <c r="Q29" s="147"/>
      <c r="R29" s="147"/>
      <c r="S29" s="147"/>
    </row>
    <row r="30" spans="1:20" ht="15.75" customHeight="1" x14ac:dyDescent="0.25">
      <c r="A30" s="43" t="s">
        <v>52</v>
      </c>
      <c r="B30" s="110"/>
      <c r="C30" s="110"/>
      <c r="D30" s="110"/>
      <c r="E30" s="110"/>
      <c r="F30" s="110"/>
      <c r="G30" s="110"/>
      <c r="I30" s="120"/>
      <c r="J30" s="120"/>
    </row>
    <row r="31" spans="1:20" ht="12.75" customHeight="1" x14ac:dyDescent="0.25">
      <c r="A31" s="43"/>
      <c r="B31" s="110"/>
      <c r="C31" s="110"/>
      <c r="D31" s="110"/>
      <c r="E31" s="110"/>
      <c r="F31" s="110"/>
      <c r="G31" s="110"/>
      <c r="I31" s="120"/>
      <c r="J31" s="120"/>
    </row>
    <row r="32" spans="1:20" x14ac:dyDescent="0.25">
      <c r="A32" s="45" t="s">
        <v>53</v>
      </c>
      <c r="B32" s="304" t="s">
        <v>283</v>
      </c>
      <c r="C32" s="305" t="s">
        <v>308</v>
      </c>
      <c r="D32" s="305" t="s">
        <v>316</v>
      </c>
      <c r="E32" s="305" t="s">
        <v>692</v>
      </c>
      <c r="F32" s="305" t="s">
        <v>288</v>
      </c>
      <c r="G32" s="305" t="s">
        <v>301</v>
      </c>
      <c r="I32" s="120"/>
      <c r="J32" s="120"/>
      <c r="M32" s="147"/>
      <c r="N32" s="147"/>
      <c r="O32" s="147"/>
      <c r="P32" s="147"/>
      <c r="Q32" s="147"/>
      <c r="R32" s="147"/>
      <c r="S32" s="147"/>
      <c r="T32" s="147"/>
    </row>
    <row r="33" spans="1:20" x14ac:dyDescent="0.25">
      <c r="A33" s="106" t="s">
        <v>175</v>
      </c>
      <c r="B33" s="110"/>
      <c r="C33" s="110"/>
      <c r="D33" s="110"/>
      <c r="E33" s="110"/>
      <c r="F33" s="110"/>
      <c r="G33" s="110"/>
      <c r="I33" s="120"/>
      <c r="J33" s="120"/>
    </row>
    <row r="34" spans="1:20" ht="12.75" customHeight="1" x14ac:dyDescent="0.25">
      <c r="A34" s="43"/>
      <c r="B34" s="110"/>
      <c r="C34" s="110"/>
      <c r="D34" s="110"/>
      <c r="E34" s="110"/>
      <c r="F34" s="110"/>
      <c r="G34" s="110"/>
      <c r="I34" s="120"/>
      <c r="J34" s="120"/>
    </row>
    <row r="35" spans="1:20" x14ac:dyDescent="0.25">
      <c r="A35" s="258" t="s">
        <v>72</v>
      </c>
      <c r="B35" s="110"/>
      <c r="C35" s="110"/>
      <c r="D35" s="110"/>
      <c r="E35" s="110"/>
      <c r="F35" s="110"/>
      <c r="G35" s="110"/>
      <c r="I35" s="120"/>
      <c r="J35" s="120"/>
    </row>
    <row r="36" spans="1:20" ht="12.75" customHeight="1" x14ac:dyDescent="0.25">
      <c r="A36" s="258"/>
      <c r="B36" s="110"/>
      <c r="C36" s="110"/>
      <c r="D36" s="110"/>
      <c r="E36" s="110"/>
      <c r="F36" s="110"/>
      <c r="G36" s="110"/>
      <c r="I36" s="120"/>
      <c r="J36" s="120"/>
    </row>
    <row r="37" spans="1:20" ht="13.5" customHeight="1" x14ac:dyDescent="0.25">
      <c r="A37" s="141" t="s">
        <v>158</v>
      </c>
      <c r="B37" s="304" t="s">
        <v>301</v>
      </c>
      <c r="C37" s="305" t="s">
        <v>239</v>
      </c>
      <c r="D37" s="305" t="s">
        <v>301</v>
      </c>
      <c r="E37" s="305" t="s">
        <v>308</v>
      </c>
      <c r="F37" s="305" t="s">
        <v>294</v>
      </c>
      <c r="G37" s="305" t="s">
        <v>692</v>
      </c>
      <c r="I37" s="120"/>
      <c r="J37" s="120"/>
      <c r="M37" s="147"/>
      <c r="N37" s="147"/>
      <c r="O37" s="147"/>
      <c r="P37" s="147"/>
      <c r="Q37" s="147"/>
      <c r="R37" s="147"/>
      <c r="S37" s="147"/>
      <c r="T37" s="147"/>
    </row>
    <row r="38" spans="1:20" x14ac:dyDescent="0.25">
      <c r="A38" s="143" t="s">
        <v>165</v>
      </c>
      <c r="B38" s="110"/>
      <c r="C38" s="110"/>
      <c r="D38" s="110"/>
      <c r="E38" s="110"/>
      <c r="F38" s="110"/>
      <c r="G38" s="110"/>
      <c r="I38" s="120"/>
      <c r="J38" s="120"/>
    </row>
    <row r="39" spans="1:20" ht="12.75" customHeight="1" x14ac:dyDescent="0.25">
      <c r="A39" s="43"/>
      <c r="B39" s="110"/>
      <c r="C39" s="110"/>
      <c r="D39" s="110"/>
      <c r="E39" s="110"/>
      <c r="F39" s="110"/>
      <c r="G39" s="110"/>
      <c r="I39" s="120"/>
      <c r="J39" s="120"/>
    </row>
    <row r="40" spans="1:20" x14ac:dyDescent="0.25">
      <c r="A40" s="45" t="s">
        <v>161</v>
      </c>
      <c r="B40" s="304" t="s">
        <v>374</v>
      </c>
      <c r="C40" s="305" t="s">
        <v>239</v>
      </c>
      <c r="D40" s="305" t="s">
        <v>374</v>
      </c>
      <c r="E40" s="305" t="s">
        <v>314</v>
      </c>
      <c r="F40" s="305" t="s">
        <v>308</v>
      </c>
      <c r="G40" s="305" t="s">
        <v>382</v>
      </c>
      <c r="I40" s="120"/>
      <c r="J40" s="120"/>
      <c r="M40" s="147"/>
      <c r="N40" s="147"/>
      <c r="O40" s="147"/>
      <c r="P40" s="147"/>
      <c r="Q40" s="147"/>
      <c r="R40" s="147"/>
      <c r="S40" s="147"/>
      <c r="T40" s="147"/>
    </row>
    <row r="41" spans="1:20" x14ac:dyDescent="0.25">
      <c r="A41" s="106" t="s">
        <v>172</v>
      </c>
      <c r="B41" s="110"/>
      <c r="C41" s="110"/>
      <c r="D41" s="110"/>
      <c r="E41" s="110"/>
      <c r="F41" s="110"/>
      <c r="G41" s="110"/>
      <c r="I41" s="120"/>
      <c r="J41" s="120"/>
    </row>
    <row r="42" spans="1:20" ht="12.75" customHeight="1" x14ac:dyDescent="0.25">
      <c r="A42" s="43"/>
      <c r="B42" s="110"/>
      <c r="C42" s="110"/>
      <c r="D42" s="110"/>
      <c r="E42" s="110"/>
      <c r="F42" s="110"/>
      <c r="G42" s="110"/>
      <c r="I42" s="120"/>
      <c r="J42" s="120"/>
    </row>
    <row r="43" spans="1:20" x14ac:dyDescent="0.25">
      <c r="A43" s="258" t="s">
        <v>72</v>
      </c>
      <c r="B43" s="110"/>
      <c r="C43" s="110"/>
      <c r="D43" s="110"/>
      <c r="E43" s="110"/>
      <c r="F43" s="110"/>
      <c r="G43" s="110"/>
      <c r="I43" s="120"/>
      <c r="J43" s="120"/>
    </row>
    <row r="44" spans="1:20" ht="9" customHeight="1" x14ac:dyDescent="0.25">
      <c r="A44" s="42"/>
      <c r="B44" s="110"/>
      <c r="C44" s="110"/>
      <c r="D44" s="110"/>
      <c r="E44" s="110"/>
      <c r="F44" s="110"/>
      <c r="G44" s="110"/>
      <c r="I44" s="120"/>
      <c r="J44" s="120"/>
    </row>
    <row r="45" spans="1:20" ht="15.75" customHeight="1" x14ac:dyDescent="0.25">
      <c r="A45" s="45" t="s">
        <v>162</v>
      </c>
      <c r="B45" s="304" t="s">
        <v>316</v>
      </c>
      <c r="C45" s="305" t="s">
        <v>239</v>
      </c>
      <c r="D45" s="305" t="s">
        <v>316</v>
      </c>
      <c r="E45" s="305" t="s">
        <v>288</v>
      </c>
      <c r="F45" s="305" t="s">
        <v>308</v>
      </c>
      <c r="G45" s="305" t="s">
        <v>381</v>
      </c>
      <c r="I45" s="120"/>
      <c r="J45" s="120"/>
      <c r="M45" s="147"/>
      <c r="N45" s="147"/>
      <c r="O45" s="147"/>
      <c r="P45" s="147"/>
      <c r="Q45" s="147"/>
      <c r="R45" s="147"/>
      <c r="S45" s="147"/>
    </row>
    <row r="46" spans="1:20" x14ac:dyDescent="0.25">
      <c r="A46" s="143" t="s">
        <v>166</v>
      </c>
      <c r="B46" s="110"/>
      <c r="C46" s="110"/>
      <c r="D46" s="110"/>
      <c r="E46" s="110"/>
      <c r="F46" s="108"/>
      <c r="G46" s="110"/>
      <c r="I46" s="120"/>
      <c r="J46" s="120"/>
    </row>
    <row r="47" spans="1:20" ht="12.75" customHeight="1" x14ac:dyDescent="0.25">
      <c r="A47" s="42"/>
      <c r="B47" s="110"/>
      <c r="C47" s="110"/>
      <c r="D47" s="110"/>
      <c r="E47" s="110"/>
      <c r="F47" s="110"/>
      <c r="G47" s="110"/>
      <c r="I47" s="120"/>
      <c r="J47" s="120"/>
    </row>
    <row r="48" spans="1:20" x14ac:dyDescent="0.25">
      <c r="A48" s="45" t="s">
        <v>55</v>
      </c>
      <c r="B48" s="304" t="s">
        <v>442</v>
      </c>
      <c r="C48" s="305" t="s">
        <v>239</v>
      </c>
      <c r="D48" s="305" t="s">
        <v>442</v>
      </c>
      <c r="E48" s="305" t="s">
        <v>311</v>
      </c>
      <c r="F48" s="305" t="s">
        <v>311</v>
      </c>
      <c r="G48" s="305" t="s">
        <v>390</v>
      </c>
      <c r="I48" s="120"/>
      <c r="J48" s="120"/>
      <c r="M48" s="147"/>
      <c r="N48" s="147"/>
      <c r="O48" s="147"/>
      <c r="P48" s="147"/>
      <c r="Q48" s="147"/>
      <c r="R48" s="147"/>
      <c r="S48" s="147"/>
      <c r="T48" s="147"/>
    </row>
    <row r="49" spans="1:19" x14ac:dyDescent="0.25">
      <c r="A49" s="43" t="s">
        <v>56</v>
      </c>
      <c r="B49" s="110"/>
      <c r="C49" s="110"/>
      <c r="D49" s="110"/>
      <c r="E49" s="110"/>
      <c r="F49" s="110"/>
      <c r="G49" s="110"/>
      <c r="I49" s="120"/>
      <c r="J49" s="120"/>
    </row>
    <row r="50" spans="1:19" ht="12.75" customHeight="1" x14ac:dyDescent="0.25">
      <c r="A50" s="43"/>
      <c r="B50" s="110"/>
      <c r="C50" s="110"/>
      <c r="D50" s="110"/>
      <c r="E50" s="110"/>
      <c r="F50" s="110"/>
      <c r="G50" s="110"/>
      <c r="I50" s="120"/>
      <c r="J50" s="120"/>
    </row>
    <row r="51" spans="1:19" ht="12.75" customHeight="1" x14ac:dyDescent="0.25">
      <c r="A51" s="258" t="s">
        <v>72</v>
      </c>
      <c r="B51" s="110"/>
      <c r="C51" s="110"/>
      <c r="D51" s="110"/>
      <c r="E51" s="110"/>
      <c r="F51" s="110"/>
      <c r="G51" s="110"/>
      <c r="I51" s="120"/>
      <c r="J51" s="120"/>
    </row>
    <row r="52" spans="1:19" ht="12.75" customHeight="1" x14ac:dyDescent="0.25">
      <c r="A52" s="43"/>
      <c r="B52" s="110"/>
      <c r="C52" s="110"/>
      <c r="D52" s="110"/>
      <c r="E52" s="110"/>
      <c r="F52" s="110"/>
      <c r="G52" s="110"/>
      <c r="I52" s="120"/>
      <c r="J52" s="120"/>
    </row>
    <row r="53" spans="1:19" ht="27.75" customHeight="1" x14ac:dyDescent="0.25">
      <c r="A53" s="141" t="s">
        <v>224</v>
      </c>
      <c r="B53" s="304" t="s">
        <v>654</v>
      </c>
      <c r="C53" s="305" t="s">
        <v>239</v>
      </c>
      <c r="D53" s="305" t="s">
        <v>654</v>
      </c>
      <c r="E53" s="305" t="s">
        <v>308</v>
      </c>
      <c r="F53" s="305" t="s">
        <v>294</v>
      </c>
      <c r="G53" s="305" t="s">
        <v>294</v>
      </c>
      <c r="I53" s="120"/>
      <c r="J53" s="120"/>
      <c r="M53" s="147"/>
      <c r="N53" s="147"/>
      <c r="O53" s="147"/>
      <c r="P53" s="147"/>
      <c r="Q53" s="147"/>
      <c r="R53" s="147"/>
      <c r="S53" s="147"/>
    </row>
    <row r="54" spans="1:19" x14ac:dyDescent="0.25">
      <c r="A54" s="143" t="s">
        <v>167</v>
      </c>
      <c r="B54" s="110"/>
      <c r="C54" s="110"/>
      <c r="D54" s="110"/>
      <c r="E54" s="110"/>
      <c r="F54" s="110"/>
      <c r="G54" s="110"/>
      <c r="I54" s="120"/>
      <c r="J54" s="120"/>
    </row>
    <row r="55" spans="1:19" ht="12.75" customHeight="1" x14ac:dyDescent="0.25">
      <c r="A55" s="143"/>
      <c r="B55" s="110"/>
      <c r="C55" s="110"/>
      <c r="D55" s="110"/>
      <c r="E55" s="110"/>
      <c r="F55" s="110"/>
      <c r="G55" s="110"/>
      <c r="I55" s="120"/>
      <c r="J55" s="120"/>
    </row>
    <row r="56" spans="1:19" x14ac:dyDescent="0.25">
      <c r="A56" s="45" t="s">
        <v>57</v>
      </c>
      <c r="B56" s="304" t="s">
        <v>376</v>
      </c>
      <c r="C56" s="305" t="s">
        <v>239</v>
      </c>
      <c r="D56" s="305" t="s">
        <v>376</v>
      </c>
      <c r="E56" s="305" t="s">
        <v>301</v>
      </c>
      <c r="F56" s="305" t="s">
        <v>303</v>
      </c>
      <c r="G56" s="305" t="s">
        <v>288</v>
      </c>
      <c r="I56" s="120"/>
      <c r="J56" s="120"/>
      <c r="M56" s="147"/>
      <c r="N56" s="147"/>
      <c r="O56" s="147"/>
      <c r="P56" s="147"/>
      <c r="Q56" s="147"/>
      <c r="R56" s="147"/>
      <c r="S56" s="147"/>
    </row>
    <row r="57" spans="1:19" ht="13.5" customHeight="1" x14ac:dyDescent="0.25">
      <c r="A57" s="43" t="s">
        <v>58</v>
      </c>
      <c r="B57" s="110"/>
      <c r="C57" s="110"/>
      <c r="D57" s="110"/>
      <c r="E57" s="110"/>
      <c r="F57" s="110"/>
      <c r="G57" s="110"/>
      <c r="I57" s="120"/>
      <c r="J57" s="120"/>
    </row>
    <row r="58" spans="1:19" ht="12.75" customHeight="1" x14ac:dyDescent="0.25">
      <c r="A58" s="43"/>
      <c r="B58" s="110"/>
      <c r="C58" s="110"/>
      <c r="D58" s="110"/>
      <c r="E58" s="110"/>
      <c r="F58" s="110"/>
      <c r="G58" s="110"/>
      <c r="I58" s="120"/>
      <c r="J58" s="120"/>
    </row>
    <row r="59" spans="1:19" x14ac:dyDescent="0.25">
      <c r="A59" s="258" t="s">
        <v>72</v>
      </c>
      <c r="B59" s="110"/>
      <c r="C59" s="110"/>
      <c r="D59" s="110"/>
      <c r="E59" s="110"/>
      <c r="F59" s="110"/>
      <c r="G59" s="110"/>
      <c r="I59" s="120"/>
      <c r="J59" s="120"/>
    </row>
    <row r="60" spans="1:19" ht="12.75" customHeight="1" x14ac:dyDescent="0.25">
      <c r="A60" s="259"/>
      <c r="B60" s="110"/>
      <c r="C60" s="110"/>
      <c r="D60" s="110"/>
      <c r="E60" s="110"/>
      <c r="F60" s="110"/>
      <c r="G60" s="110"/>
      <c r="I60" s="120"/>
      <c r="J60" s="120"/>
    </row>
    <row r="61" spans="1:19" x14ac:dyDescent="0.25">
      <c r="A61" s="141" t="s">
        <v>85</v>
      </c>
      <c r="B61" s="304" t="s">
        <v>382</v>
      </c>
      <c r="C61" s="305" t="s">
        <v>239</v>
      </c>
      <c r="D61" s="305" t="s">
        <v>382</v>
      </c>
      <c r="E61" s="305" t="s">
        <v>308</v>
      </c>
      <c r="F61" s="305" t="s">
        <v>311</v>
      </c>
      <c r="G61" s="305" t="s">
        <v>288</v>
      </c>
      <c r="I61" s="120"/>
      <c r="J61" s="120"/>
      <c r="M61" s="147"/>
      <c r="N61" s="147"/>
      <c r="O61" s="147"/>
      <c r="P61" s="147"/>
      <c r="Q61" s="147"/>
      <c r="R61" s="147"/>
      <c r="S61" s="147"/>
    </row>
    <row r="62" spans="1:19" x14ac:dyDescent="0.25">
      <c r="A62" s="142" t="s">
        <v>177</v>
      </c>
      <c r="B62" s="110"/>
      <c r="C62" s="110"/>
      <c r="D62" s="110"/>
      <c r="E62" s="110"/>
      <c r="F62" s="110"/>
      <c r="G62" s="110"/>
      <c r="I62" s="120"/>
      <c r="J62" s="120"/>
    </row>
    <row r="63" spans="1:19" ht="12.75" customHeight="1" x14ac:dyDescent="0.25">
      <c r="A63" s="42"/>
      <c r="B63" s="110"/>
      <c r="C63" s="110"/>
      <c r="D63" s="110"/>
      <c r="E63" s="110"/>
      <c r="F63" s="110"/>
      <c r="G63" s="110"/>
      <c r="I63" s="120"/>
      <c r="J63" s="120"/>
    </row>
    <row r="64" spans="1:19" x14ac:dyDescent="0.25">
      <c r="A64" s="45" t="s">
        <v>59</v>
      </c>
      <c r="B64" s="304" t="s">
        <v>381</v>
      </c>
      <c r="C64" s="305" t="s">
        <v>294</v>
      </c>
      <c r="D64" s="305" t="s">
        <v>390</v>
      </c>
      <c r="E64" s="305" t="s">
        <v>308</v>
      </c>
      <c r="F64" s="305" t="s">
        <v>654</v>
      </c>
      <c r="G64" s="305" t="s">
        <v>314</v>
      </c>
      <c r="I64" s="120"/>
      <c r="J64" s="120"/>
      <c r="M64" s="147"/>
      <c r="N64" s="147"/>
      <c r="O64" s="147"/>
      <c r="P64" s="147"/>
      <c r="Q64" s="147"/>
      <c r="R64" s="147"/>
      <c r="S64" s="147"/>
    </row>
    <row r="65" spans="1:10" x14ac:dyDescent="0.25">
      <c r="A65" s="43" t="s">
        <v>60</v>
      </c>
      <c r="B65" s="110"/>
      <c r="C65" s="110"/>
      <c r="D65" s="110"/>
      <c r="E65" s="110"/>
      <c r="F65" s="110"/>
      <c r="G65" s="110"/>
      <c r="I65" s="120"/>
      <c r="J65" s="120"/>
    </row>
    <row r="66" spans="1:10" x14ac:dyDescent="0.25">
      <c r="B66" s="120"/>
      <c r="C66" s="120"/>
      <c r="D66" s="120"/>
      <c r="E66" s="120"/>
      <c r="F66" s="120"/>
      <c r="G66" s="120"/>
    </row>
    <row r="67" spans="1:10" x14ac:dyDescent="0.25">
      <c r="B67" s="120"/>
      <c r="C67" s="120"/>
      <c r="D67" s="120"/>
      <c r="E67" s="120"/>
      <c r="F67" s="120"/>
      <c r="G67" s="120"/>
    </row>
  </sheetData>
  <mergeCells count="6">
    <mergeCell ref="C10:F10"/>
    <mergeCell ref="A3:F3"/>
    <mergeCell ref="C7:D7"/>
    <mergeCell ref="C6:D6"/>
    <mergeCell ref="E6:G6"/>
    <mergeCell ref="E7:G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0" orientation="portrait" r:id="rId1"/>
  <headerFooter scaleWithDoc="0">
    <oddHeader>&amp;L&amp;"Times New Roman,Normalny"48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1"/>
  <sheetViews>
    <sheetView workbookViewId="0">
      <selection activeCell="C2" sqref="C2"/>
    </sheetView>
  </sheetViews>
  <sheetFormatPr defaultRowHeight="15.75" x14ac:dyDescent="0.25"/>
  <cols>
    <col min="1" max="1" width="44.42578125" style="1" customWidth="1"/>
    <col min="2" max="2" width="12" style="1" customWidth="1"/>
    <col min="3" max="4" width="11.7109375" style="1" customWidth="1"/>
    <col min="5" max="5" width="11.5703125" style="1" customWidth="1"/>
    <col min="6" max="6" width="18.7109375" style="1" customWidth="1"/>
    <col min="7" max="19" width="9.140625" style="1"/>
    <col min="20" max="20" width="15.140625" style="1" customWidth="1"/>
    <col min="21" max="16384" width="9.140625" style="1"/>
  </cols>
  <sheetData>
    <row r="1" spans="1:20" x14ac:dyDescent="0.25">
      <c r="A1" s="8" t="s">
        <v>1032</v>
      </c>
    </row>
    <row r="2" spans="1:20" x14ac:dyDescent="0.25">
      <c r="A2" s="2" t="s">
        <v>1119</v>
      </c>
    </row>
    <row r="3" spans="1:20" ht="28.5" customHeight="1" x14ac:dyDescent="0.25"/>
    <row r="4" spans="1:20" ht="23.25" customHeight="1" x14ac:dyDescent="0.25">
      <c r="A4" s="20"/>
      <c r="B4" s="408" t="s">
        <v>62</v>
      </c>
      <c r="C4" s="412"/>
      <c r="D4" s="412"/>
      <c r="E4" s="409"/>
      <c r="F4" s="445" t="s">
        <v>1031</v>
      </c>
    </row>
    <row r="5" spans="1:20" ht="21.75" customHeight="1" x14ac:dyDescent="0.25">
      <c r="A5" s="9" t="s">
        <v>1</v>
      </c>
      <c r="B5" s="410" t="s">
        <v>1118</v>
      </c>
      <c r="C5" s="413"/>
      <c r="D5" s="413"/>
      <c r="E5" s="411"/>
      <c r="F5" s="446"/>
    </row>
    <row r="6" spans="1:20" x14ac:dyDescent="0.25">
      <c r="A6" s="3" t="s">
        <v>29</v>
      </c>
      <c r="B6" s="416" t="s">
        <v>34</v>
      </c>
      <c r="C6" s="416" t="s">
        <v>35</v>
      </c>
      <c r="D6" s="416" t="s">
        <v>36</v>
      </c>
      <c r="E6" s="416" t="s">
        <v>37</v>
      </c>
      <c r="F6" s="446"/>
    </row>
    <row r="7" spans="1:20" x14ac:dyDescent="0.25">
      <c r="B7" s="418"/>
      <c r="C7" s="418"/>
      <c r="D7" s="418"/>
      <c r="E7" s="418"/>
      <c r="F7" s="447"/>
    </row>
    <row r="8" spans="1:20" x14ac:dyDescent="0.25">
      <c r="A8" s="6"/>
      <c r="B8" s="414" t="s">
        <v>79</v>
      </c>
      <c r="C8" s="419"/>
      <c r="D8" s="419"/>
      <c r="E8" s="419"/>
      <c r="F8" s="419"/>
    </row>
    <row r="9" spans="1:20" x14ac:dyDescent="0.25">
      <c r="A9" s="20"/>
      <c r="B9" s="15"/>
      <c r="C9" s="28"/>
      <c r="D9" s="23"/>
      <c r="E9" s="23"/>
      <c r="F9" s="48"/>
    </row>
    <row r="10" spans="1:20" x14ac:dyDescent="0.25">
      <c r="A10" s="13" t="s">
        <v>32</v>
      </c>
      <c r="B10" s="321" t="s">
        <v>694</v>
      </c>
      <c r="C10" s="310" t="s">
        <v>695</v>
      </c>
      <c r="D10" s="310" t="s">
        <v>696</v>
      </c>
      <c r="E10" s="310" t="s">
        <v>520</v>
      </c>
      <c r="F10" s="310" t="s">
        <v>518</v>
      </c>
      <c r="G10" s="39"/>
      <c r="H10" s="367"/>
      <c r="I10" s="367"/>
      <c r="J10" s="367"/>
      <c r="K10" s="367"/>
      <c r="L10" s="367"/>
      <c r="P10" s="147"/>
      <c r="Q10" s="147"/>
      <c r="R10" s="147"/>
      <c r="S10" s="147"/>
      <c r="T10" s="362"/>
    </row>
    <row r="11" spans="1:20" x14ac:dyDescent="0.25">
      <c r="A11" s="61" t="s">
        <v>68</v>
      </c>
      <c r="B11" s="306"/>
      <c r="C11" s="306"/>
      <c r="D11" s="306"/>
      <c r="E11" s="306"/>
      <c r="F11" s="306"/>
      <c r="G11" s="39"/>
      <c r="H11" s="118"/>
      <c r="I11" s="118"/>
      <c r="J11" s="118"/>
      <c r="K11" s="118"/>
      <c r="L11" s="118"/>
      <c r="P11" s="147"/>
      <c r="Q11" s="147"/>
      <c r="R11" s="147"/>
      <c r="S11" s="147"/>
      <c r="T11" s="362"/>
    </row>
    <row r="12" spans="1:20" x14ac:dyDescent="0.25">
      <c r="A12" s="61"/>
      <c r="B12" s="306"/>
      <c r="C12" s="306"/>
      <c r="D12" s="306"/>
      <c r="E12" s="306"/>
      <c r="F12" s="306"/>
      <c r="G12" s="39"/>
      <c r="H12" s="118"/>
      <c r="I12" s="118"/>
      <c r="J12" s="118"/>
      <c r="K12" s="118"/>
      <c r="L12" s="118"/>
      <c r="P12" s="147"/>
      <c r="Q12" s="147"/>
      <c r="R12" s="147"/>
      <c r="S12" s="147"/>
      <c r="T12" s="362"/>
    </row>
    <row r="13" spans="1:20" x14ac:dyDescent="0.25">
      <c r="A13" s="13" t="s">
        <v>6</v>
      </c>
      <c r="B13" s="304" t="s">
        <v>468</v>
      </c>
      <c r="C13" s="305" t="s">
        <v>528</v>
      </c>
      <c r="D13" s="305" t="s">
        <v>399</v>
      </c>
      <c r="E13" s="305" t="s">
        <v>307</v>
      </c>
      <c r="F13" s="305" t="s">
        <v>527</v>
      </c>
      <c r="G13" s="39"/>
      <c r="H13" s="367"/>
      <c r="I13" s="367"/>
      <c r="J13" s="367"/>
      <c r="K13" s="367"/>
      <c r="L13" s="367"/>
      <c r="P13" s="147"/>
      <c r="Q13" s="147"/>
      <c r="R13" s="147"/>
      <c r="S13" s="147"/>
      <c r="T13" s="362"/>
    </row>
    <row r="14" spans="1:20" x14ac:dyDescent="0.25">
      <c r="A14" s="13"/>
      <c r="B14" s="306"/>
      <c r="C14" s="306"/>
      <c r="D14" s="306"/>
      <c r="E14" s="306"/>
      <c r="F14" s="306"/>
      <c r="G14" s="39"/>
      <c r="H14" s="215"/>
      <c r="I14" s="118"/>
      <c r="J14" s="118"/>
      <c r="K14" s="118"/>
      <c r="L14" s="118"/>
      <c r="P14" s="147"/>
      <c r="Q14" s="147"/>
      <c r="R14" s="147"/>
      <c r="S14" s="147"/>
      <c r="T14" s="362"/>
    </row>
    <row r="15" spans="1:20" x14ac:dyDescent="0.25">
      <c r="A15" s="28" t="s">
        <v>8</v>
      </c>
      <c r="B15" s="304" t="s">
        <v>303</v>
      </c>
      <c r="C15" s="305" t="s">
        <v>301</v>
      </c>
      <c r="D15" s="305" t="s">
        <v>381</v>
      </c>
      <c r="E15" s="305" t="s">
        <v>311</v>
      </c>
      <c r="F15" s="305" t="s">
        <v>301</v>
      </c>
      <c r="G15" s="39"/>
      <c r="H15" s="367"/>
      <c r="I15" s="367"/>
      <c r="J15" s="341"/>
      <c r="K15" s="341"/>
      <c r="L15" s="341"/>
      <c r="P15" s="147"/>
      <c r="Q15" s="147"/>
      <c r="R15" s="147"/>
      <c r="S15" s="147"/>
      <c r="T15" s="362"/>
    </row>
    <row r="16" spans="1:20" x14ac:dyDescent="0.25">
      <c r="A16" s="28" t="s">
        <v>9</v>
      </c>
      <c r="B16" s="304" t="s">
        <v>529</v>
      </c>
      <c r="C16" s="305" t="s">
        <v>351</v>
      </c>
      <c r="D16" s="305" t="s">
        <v>313</v>
      </c>
      <c r="E16" s="305" t="s">
        <v>339</v>
      </c>
      <c r="F16" s="305" t="s">
        <v>309</v>
      </c>
      <c r="G16" s="39"/>
      <c r="H16" s="367"/>
      <c r="I16" s="367"/>
      <c r="J16" s="367"/>
      <c r="K16" s="367"/>
      <c r="L16" s="367"/>
      <c r="P16" s="147"/>
      <c r="Q16" s="147"/>
      <c r="R16" s="147"/>
      <c r="S16" s="147"/>
      <c r="T16" s="362"/>
    </row>
    <row r="17" spans="1:20" x14ac:dyDescent="0.25">
      <c r="A17" s="28"/>
      <c r="B17" s="306"/>
      <c r="C17" s="306"/>
      <c r="D17" s="306"/>
      <c r="E17" s="306"/>
      <c r="F17" s="306"/>
      <c r="G17" s="39"/>
      <c r="H17" s="118"/>
      <c r="I17" s="118"/>
      <c r="J17" s="118"/>
      <c r="K17" s="215"/>
      <c r="L17" s="118"/>
      <c r="P17" s="147"/>
      <c r="Q17" s="147"/>
      <c r="R17" s="147"/>
      <c r="S17" s="147"/>
      <c r="T17" s="362"/>
    </row>
    <row r="18" spans="1:20" x14ac:dyDescent="0.25">
      <c r="A18" s="13" t="s">
        <v>7</v>
      </c>
      <c r="B18" s="304" t="s">
        <v>527</v>
      </c>
      <c r="C18" s="305" t="s">
        <v>291</v>
      </c>
      <c r="D18" s="305" t="s">
        <v>312</v>
      </c>
      <c r="E18" s="305" t="s">
        <v>291</v>
      </c>
      <c r="F18" s="305" t="s">
        <v>309</v>
      </c>
      <c r="G18" s="39"/>
      <c r="H18" s="367"/>
      <c r="I18" s="367"/>
      <c r="J18" s="367"/>
      <c r="K18" s="367"/>
      <c r="L18" s="367"/>
      <c r="P18" s="147"/>
      <c r="Q18" s="147"/>
      <c r="R18" s="147"/>
      <c r="S18" s="147"/>
      <c r="T18" s="362"/>
    </row>
    <row r="19" spans="1:20" x14ac:dyDescent="0.25">
      <c r="A19" s="13"/>
      <c r="B19" s="306"/>
      <c r="C19" s="306"/>
      <c r="D19" s="306"/>
      <c r="E19" s="306"/>
      <c r="F19" s="306"/>
      <c r="G19" s="39"/>
      <c r="H19" s="118"/>
      <c r="I19" s="118"/>
      <c r="J19" s="118"/>
      <c r="K19" s="118"/>
      <c r="L19" s="118"/>
      <c r="P19" s="147"/>
      <c r="Q19" s="147"/>
      <c r="R19" s="147"/>
      <c r="S19" s="147"/>
      <c r="T19" s="362"/>
    </row>
    <row r="20" spans="1:20" x14ac:dyDescent="0.25">
      <c r="A20" s="28" t="s">
        <v>10</v>
      </c>
      <c r="B20" s="304" t="s">
        <v>413</v>
      </c>
      <c r="C20" s="305" t="s">
        <v>299</v>
      </c>
      <c r="D20" s="305" t="s">
        <v>283</v>
      </c>
      <c r="E20" s="305" t="s">
        <v>376</v>
      </c>
      <c r="F20" s="305" t="s">
        <v>334</v>
      </c>
      <c r="G20" s="39"/>
      <c r="H20" s="367"/>
      <c r="I20" s="367"/>
      <c r="J20" s="367"/>
      <c r="K20" s="367"/>
      <c r="L20" s="367"/>
      <c r="P20" s="147"/>
      <c r="Q20" s="147"/>
      <c r="R20" s="147"/>
      <c r="S20" s="147"/>
      <c r="T20" s="362"/>
    </row>
    <row r="21" spans="1:20" x14ac:dyDescent="0.25">
      <c r="A21" s="28" t="s">
        <v>11</v>
      </c>
      <c r="B21" s="304" t="s">
        <v>442</v>
      </c>
      <c r="C21" s="305" t="s">
        <v>530</v>
      </c>
      <c r="D21" s="305" t="s">
        <v>439</v>
      </c>
      <c r="E21" s="305" t="s">
        <v>283</v>
      </c>
      <c r="F21" s="305" t="s">
        <v>374</v>
      </c>
      <c r="G21" s="39"/>
      <c r="H21" s="367"/>
      <c r="I21" s="367"/>
      <c r="J21" s="367"/>
      <c r="K21" s="367"/>
      <c r="L21" s="367"/>
      <c r="P21" s="147"/>
      <c r="Q21" s="147"/>
      <c r="R21" s="147"/>
      <c r="S21" s="147"/>
      <c r="T21" s="362"/>
    </row>
    <row r="22" spans="1:20" x14ac:dyDescent="0.25">
      <c r="A22" s="28"/>
      <c r="B22" s="306"/>
      <c r="C22" s="306"/>
      <c r="D22" s="306"/>
      <c r="E22" s="306"/>
      <c r="F22" s="306"/>
      <c r="G22" s="39"/>
      <c r="H22" s="118"/>
      <c r="I22" s="118"/>
      <c r="J22" s="118"/>
      <c r="K22" s="118"/>
      <c r="L22" s="118"/>
      <c r="P22" s="147"/>
      <c r="Q22" s="147"/>
      <c r="R22" s="147"/>
      <c r="S22" s="147"/>
      <c r="T22" s="362"/>
    </row>
    <row r="23" spans="1:20" x14ac:dyDescent="0.25">
      <c r="A23" s="13" t="s">
        <v>12</v>
      </c>
      <c r="B23" s="304" t="s">
        <v>283</v>
      </c>
      <c r="C23" s="305" t="s">
        <v>390</v>
      </c>
      <c r="D23" s="305" t="s">
        <v>311</v>
      </c>
      <c r="E23" s="305" t="s">
        <v>303</v>
      </c>
      <c r="F23" s="305" t="s">
        <v>381</v>
      </c>
      <c r="G23" s="39"/>
      <c r="H23" s="367"/>
      <c r="I23" s="367"/>
      <c r="J23" s="367"/>
      <c r="K23" s="367"/>
      <c r="L23" s="367"/>
      <c r="P23" s="147"/>
      <c r="Q23" s="147"/>
      <c r="R23" s="147"/>
      <c r="S23" s="147"/>
      <c r="T23" s="362"/>
    </row>
    <row r="24" spans="1:20" x14ac:dyDescent="0.25">
      <c r="A24" s="13"/>
      <c r="B24" s="306"/>
      <c r="C24" s="306"/>
      <c r="D24" s="306"/>
      <c r="E24" s="306"/>
      <c r="F24" s="306"/>
      <c r="G24" s="39"/>
      <c r="H24" s="215"/>
      <c r="I24" s="118"/>
      <c r="J24" s="118"/>
      <c r="K24" s="118"/>
      <c r="L24" s="118"/>
      <c r="P24" s="147"/>
      <c r="Q24" s="147"/>
      <c r="R24" s="147"/>
      <c r="S24" s="147"/>
      <c r="T24" s="362"/>
    </row>
    <row r="25" spans="1:20" x14ac:dyDescent="0.25">
      <c r="A25" s="62" t="s">
        <v>13</v>
      </c>
      <c r="B25" s="304" t="s">
        <v>311</v>
      </c>
      <c r="C25" s="305" t="s">
        <v>654</v>
      </c>
      <c r="D25" s="305" t="s">
        <v>288</v>
      </c>
      <c r="E25" s="305" t="s">
        <v>308</v>
      </c>
      <c r="F25" s="305" t="s">
        <v>654</v>
      </c>
      <c r="G25" s="39"/>
      <c r="H25" s="367"/>
      <c r="I25" s="341"/>
      <c r="J25" s="367"/>
      <c r="K25" s="367"/>
      <c r="L25" s="367"/>
      <c r="P25" s="147"/>
      <c r="Q25" s="147"/>
      <c r="R25" s="147"/>
      <c r="S25" s="147"/>
      <c r="T25" s="362"/>
    </row>
    <row r="26" spans="1:20" x14ac:dyDescent="0.25">
      <c r="A26" s="62" t="s">
        <v>14</v>
      </c>
      <c r="B26" s="304" t="s">
        <v>288</v>
      </c>
      <c r="C26" s="305" t="s">
        <v>308</v>
      </c>
      <c r="D26" s="305" t="s">
        <v>294</v>
      </c>
      <c r="E26" s="305" t="s">
        <v>308</v>
      </c>
      <c r="F26" s="305" t="s">
        <v>308</v>
      </c>
      <c r="G26" s="39"/>
      <c r="H26" s="367"/>
      <c r="I26" s="341"/>
      <c r="J26" s="367"/>
      <c r="K26" s="367"/>
      <c r="L26" s="367"/>
      <c r="P26" s="147"/>
      <c r="Q26" s="147"/>
      <c r="R26" s="147"/>
      <c r="S26" s="147"/>
      <c r="T26" s="362"/>
    </row>
    <row r="27" spans="1:20" x14ac:dyDescent="0.25">
      <c r="A27" s="62" t="s">
        <v>15</v>
      </c>
      <c r="B27" s="304" t="s">
        <v>308</v>
      </c>
      <c r="C27" s="305" t="s">
        <v>308</v>
      </c>
      <c r="D27" s="305" t="s">
        <v>308</v>
      </c>
      <c r="E27" s="305" t="s">
        <v>308</v>
      </c>
      <c r="F27" s="305" t="s">
        <v>308</v>
      </c>
      <c r="G27" s="39"/>
      <c r="H27" s="367"/>
      <c r="I27" s="367"/>
      <c r="J27" s="367"/>
      <c r="K27" s="367"/>
      <c r="L27" s="341"/>
      <c r="P27" s="147"/>
      <c r="Q27" s="147"/>
      <c r="R27" s="147"/>
      <c r="S27" s="147"/>
      <c r="T27" s="362"/>
    </row>
    <row r="28" spans="1:20" x14ac:dyDescent="0.25">
      <c r="A28" s="62" t="s">
        <v>16</v>
      </c>
      <c r="B28" s="304" t="s">
        <v>692</v>
      </c>
      <c r="C28" s="305" t="s">
        <v>308</v>
      </c>
      <c r="D28" s="305" t="s">
        <v>294</v>
      </c>
      <c r="E28" s="305" t="s">
        <v>308</v>
      </c>
      <c r="F28" s="305" t="s">
        <v>288</v>
      </c>
      <c r="G28" s="39"/>
      <c r="H28" s="367"/>
      <c r="I28" s="367"/>
      <c r="J28" s="367"/>
      <c r="K28" s="341"/>
      <c r="L28" s="367"/>
      <c r="N28" s="8"/>
      <c r="P28" s="147"/>
      <c r="Q28" s="147"/>
      <c r="R28" s="147"/>
      <c r="S28" s="147"/>
      <c r="T28" s="362"/>
    </row>
    <row r="29" spans="1:20" x14ac:dyDescent="0.25">
      <c r="A29" s="62"/>
      <c r="B29" s="306"/>
      <c r="C29" s="306"/>
      <c r="D29" s="306"/>
      <c r="E29" s="306"/>
      <c r="F29" s="306"/>
      <c r="G29" s="39"/>
      <c r="H29" s="118"/>
      <c r="I29" s="215"/>
      <c r="J29" s="118"/>
      <c r="K29" s="118"/>
      <c r="L29" s="118"/>
      <c r="P29" s="147"/>
      <c r="Q29" s="147"/>
      <c r="R29" s="147"/>
      <c r="S29" s="147"/>
      <c r="T29" s="362"/>
    </row>
    <row r="30" spans="1:20" x14ac:dyDescent="0.25">
      <c r="A30" s="63" t="s">
        <v>17</v>
      </c>
      <c r="B30" s="304" t="s">
        <v>306</v>
      </c>
      <c r="C30" s="305" t="s">
        <v>310</v>
      </c>
      <c r="D30" s="305" t="s">
        <v>383</v>
      </c>
      <c r="E30" s="305" t="s">
        <v>299</v>
      </c>
      <c r="F30" s="305" t="s">
        <v>318</v>
      </c>
      <c r="G30" s="39"/>
      <c r="H30" s="367"/>
      <c r="I30" s="367"/>
      <c r="J30" s="367"/>
      <c r="K30" s="367"/>
      <c r="L30" s="367"/>
      <c r="P30" s="147"/>
      <c r="Q30" s="147"/>
      <c r="R30" s="147"/>
      <c r="S30" s="147"/>
      <c r="T30" s="362"/>
    </row>
    <row r="31" spans="1:20" x14ac:dyDescent="0.25">
      <c r="A31" s="63"/>
      <c r="B31" s="306"/>
      <c r="C31" s="306"/>
      <c r="D31" s="306"/>
      <c r="E31" s="306"/>
      <c r="F31" s="306"/>
      <c r="G31" s="39"/>
      <c r="H31" s="118"/>
      <c r="I31" s="215"/>
      <c r="J31" s="118"/>
      <c r="K31" s="118"/>
      <c r="L31" s="118"/>
      <c r="P31" s="147"/>
      <c r="Q31" s="147"/>
      <c r="R31" s="147"/>
      <c r="S31" s="147"/>
      <c r="T31" s="362"/>
    </row>
    <row r="32" spans="1:20" x14ac:dyDescent="0.25">
      <c r="A32" s="62" t="s">
        <v>18</v>
      </c>
      <c r="B32" s="304" t="s">
        <v>288</v>
      </c>
      <c r="C32" s="305" t="s">
        <v>308</v>
      </c>
      <c r="D32" s="305" t="s">
        <v>288</v>
      </c>
      <c r="E32" s="305" t="s">
        <v>654</v>
      </c>
      <c r="F32" s="305" t="s">
        <v>288</v>
      </c>
      <c r="G32" s="39"/>
      <c r="H32" s="341"/>
      <c r="I32" s="367"/>
      <c r="J32" s="367"/>
      <c r="K32" s="367"/>
      <c r="L32" s="367"/>
      <c r="P32" s="147"/>
      <c r="Q32" s="147"/>
      <c r="R32" s="147"/>
      <c r="S32" s="147"/>
      <c r="T32" s="362"/>
    </row>
    <row r="33" spans="1:12" x14ac:dyDescent="0.25">
      <c r="A33" s="62" t="s">
        <v>19</v>
      </c>
      <c r="B33" s="304" t="s">
        <v>299</v>
      </c>
      <c r="C33" s="305" t="s">
        <v>374</v>
      </c>
      <c r="D33" s="305" t="s">
        <v>374</v>
      </c>
      <c r="E33" s="305" t="s">
        <v>316</v>
      </c>
      <c r="F33" s="305" t="s">
        <v>376</v>
      </c>
      <c r="H33" s="367"/>
      <c r="I33" s="341"/>
      <c r="J33" s="367"/>
      <c r="K33" s="367"/>
      <c r="L33" s="341"/>
    </row>
    <row r="34" spans="1:12" x14ac:dyDescent="0.25">
      <c r="A34" s="62" t="s">
        <v>20</v>
      </c>
      <c r="B34" s="304" t="s">
        <v>314</v>
      </c>
      <c r="C34" s="305" t="s">
        <v>311</v>
      </c>
      <c r="D34" s="305" t="s">
        <v>303</v>
      </c>
      <c r="E34" s="305" t="s">
        <v>314</v>
      </c>
      <c r="F34" s="305" t="s">
        <v>692</v>
      </c>
      <c r="H34" s="341"/>
      <c r="I34" s="367"/>
      <c r="J34" s="367"/>
      <c r="K34" s="367"/>
      <c r="L34" s="367"/>
    </row>
    <row r="35" spans="1:12" x14ac:dyDescent="0.25">
      <c r="A35" s="62"/>
      <c r="B35" s="306"/>
      <c r="C35" s="306"/>
      <c r="D35" s="306"/>
      <c r="E35" s="306"/>
      <c r="F35" s="306"/>
      <c r="H35" s="118"/>
      <c r="I35" s="118"/>
      <c r="J35" s="118"/>
      <c r="K35" s="118"/>
      <c r="L35" s="118"/>
    </row>
    <row r="36" spans="1:12" x14ac:dyDescent="0.25">
      <c r="A36" s="63" t="s">
        <v>21</v>
      </c>
      <c r="B36" s="304" t="s">
        <v>390</v>
      </c>
      <c r="C36" s="305" t="s">
        <v>334</v>
      </c>
      <c r="D36" s="305" t="s">
        <v>398</v>
      </c>
      <c r="E36" s="305" t="s">
        <v>439</v>
      </c>
      <c r="F36" s="305" t="s">
        <v>334</v>
      </c>
      <c r="H36" s="367"/>
      <c r="I36" s="367"/>
      <c r="J36" s="367"/>
      <c r="K36" s="367"/>
      <c r="L36" s="367"/>
    </row>
    <row r="37" spans="1:12" x14ac:dyDescent="0.25">
      <c r="A37" s="63"/>
      <c r="B37" s="306"/>
      <c r="C37" s="306"/>
      <c r="D37" s="306"/>
      <c r="E37" s="306"/>
      <c r="F37" s="306"/>
      <c r="H37" s="118"/>
      <c r="I37" s="118"/>
      <c r="J37" s="118"/>
      <c r="K37" s="118"/>
      <c r="L37" s="118"/>
    </row>
    <row r="38" spans="1:12" x14ac:dyDescent="0.25">
      <c r="A38" s="62" t="s">
        <v>22</v>
      </c>
      <c r="B38" s="304" t="s">
        <v>303</v>
      </c>
      <c r="C38" s="305" t="s">
        <v>376</v>
      </c>
      <c r="D38" s="305" t="s">
        <v>379</v>
      </c>
      <c r="E38" s="305" t="s">
        <v>376</v>
      </c>
      <c r="F38" s="305" t="s">
        <v>439</v>
      </c>
      <c r="H38" s="367"/>
      <c r="I38" s="367"/>
      <c r="J38" s="367"/>
      <c r="K38" s="341"/>
      <c r="L38" s="341"/>
    </row>
    <row r="39" spans="1:12" x14ac:dyDescent="0.25">
      <c r="A39" s="62" t="s">
        <v>23</v>
      </c>
      <c r="B39" s="304" t="s">
        <v>308</v>
      </c>
      <c r="C39" s="305" t="s">
        <v>308</v>
      </c>
      <c r="D39" s="305" t="s">
        <v>294</v>
      </c>
      <c r="E39" s="305" t="s">
        <v>294</v>
      </c>
      <c r="F39" s="305" t="s">
        <v>294</v>
      </c>
      <c r="H39" s="367"/>
      <c r="I39" s="367"/>
      <c r="J39" s="367"/>
      <c r="K39" s="367"/>
      <c r="L39" s="341"/>
    </row>
    <row r="40" spans="1:12" x14ac:dyDescent="0.25">
      <c r="A40" s="62"/>
      <c r="B40" s="306"/>
      <c r="C40" s="306"/>
      <c r="D40" s="306"/>
      <c r="E40" s="306"/>
      <c r="F40" s="306"/>
      <c r="H40" s="118"/>
      <c r="I40" s="118"/>
      <c r="J40" s="118"/>
      <c r="K40" s="118"/>
      <c r="L40" s="118"/>
    </row>
    <row r="41" spans="1:12" x14ac:dyDescent="0.25">
      <c r="A41" s="63" t="s">
        <v>24</v>
      </c>
      <c r="B41" s="304" t="s">
        <v>384</v>
      </c>
      <c r="C41" s="305" t="s">
        <v>283</v>
      </c>
      <c r="D41" s="305" t="s">
        <v>374</v>
      </c>
      <c r="E41" s="305" t="s">
        <v>334</v>
      </c>
      <c r="F41" s="305" t="s">
        <v>374</v>
      </c>
      <c r="H41" s="367"/>
      <c r="I41" s="367"/>
      <c r="J41" s="367"/>
      <c r="K41" s="367"/>
      <c r="L41" s="367"/>
    </row>
    <row r="42" spans="1:12" x14ac:dyDescent="0.25">
      <c r="A42" s="63"/>
      <c r="B42" s="306"/>
      <c r="C42" s="306"/>
      <c r="D42" s="306"/>
      <c r="E42" s="306"/>
      <c r="F42" s="306"/>
      <c r="H42" s="118"/>
      <c r="I42" s="118"/>
      <c r="J42" s="118"/>
      <c r="K42" s="118"/>
      <c r="L42" s="118"/>
    </row>
    <row r="43" spans="1:12" x14ac:dyDescent="0.25">
      <c r="A43" s="62" t="s">
        <v>25</v>
      </c>
      <c r="B43" s="304" t="s">
        <v>654</v>
      </c>
      <c r="C43" s="305" t="s">
        <v>311</v>
      </c>
      <c r="D43" s="305" t="s">
        <v>654</v>
      </c>
      <c r="E43" s="305" t="s">
        <v>303</v>
      </c>
      <c r="F43" s="305" t="s">
        <v>692</v>
      </c>
      <c r="H43" s="367"/>
      <c r="I43" s="367"/>
      <c r="J43" s="367"/>
      <c r="K43" s="367"/>
      <c r="L43" s="367"/>
    </row>
    <row r="44" spans="1:12" x14ac:dyDescent="0.25">
      <c r="A44" s="62" t="s">
        <v>26</v>
      </c>
      <c r="B44" s="304" t="s">
        <v>390</v>
      </c>
      <c r="C44" s="305" t="s">
        <v>301</v>
      </c>
      <c r="D44" s="305" t="s">
        <v>530</v>
      </c>
      <c r="E44" s="305" t="s">
        <v>381</v>
      </c>
      <c r="F44" s="305" t="s">
        <v>390</v>
      </c>
      <c r="H44" s="367"/>
      <c r="I44" s="367"/>
      <c r="J44" s="367"/>
      <c r="K44" s="367"/>
      <c r="L44" s="341"/>
    </row>
    <row r="45" spans="1:12" x14ac:dyDescent="0.25">
      <c r="A45" s="62" t="s">
        <v>27</v>
      </c>
      <c r="B45" s="304" t="s">
        <v>288</v>
      </c>
      <c r="C45" s="305" t="s">
        <v>308</v>
      </c>
      <c r="D45" s="305" t="s">
        <v>308</v>
      </c>
      <c r="E45" s="305" t="s">
        <v>288</v>
      </c>
      <c r="F45" s="305" t="s">
        <v>288</v>
      </c>
      <c r="H45" s="341"/>
      <c r="I45" s="367"/>
      <c r="J45" s="367"/>
      <c r="K45" s="367"/>
      <c r="L45" s="367"/>
    </row>
    <row r="46" spans="1:12" x14ac:dyDescent="0.25">
      <c r="A46" s="56"/>
      <c r="B46" s="323"/>
      <c r="C46" s="323"/>
      <c r="D46" s="323"/>
      <c r="E46" s="323"/>
      <c r="F46" s="323"/>
    </row>
    <row r="47" spans="1:12" x14ac:dyDescent="0.25">
      <c r="A47" s="47"/>
      <c r="B47" s="55"/>
      <c r="C47" s="55"/>
      <c r="D47" s="55"/>
      <c r="E47" s="55"/>
      <c r="F47" s="55"/>
    </row>
    <row r="48" spans="1:12" x14ac:dyDescent="0.25">
      <c r="A48" s="47"/>
      <c r="B48" s="17"/>
      <c r="C48" s="17"/>
      <c r="D48" s="17"/>
      <c r="E48" s="17"/>
      <c r="F48" s="17"/>
    </row>
    <row r="49" spans="1:6" x14ac:dyDescent="0.25">
      <c r="A49" s="56"/>
      <c r="B49" s="17"/>
      <c r="C49" s="17"/>
      <c r="D49" s="17"/>
      <c r="E49" s="17"/>
      <c r="F49" s="17"/>
    </row>
    <row r="50" spans="1:6" x14ac:dyDescent="0.25">
      <c r="A50" s="47"/>
      <c r="B50" s="17"/>
      <c r="C50" s="17"/>
      <c r="D50" s="17"/>
      <c r="E50" s="17"/>
      <c r="F50" s="17"/>
    </row>
    <row r="51" spans="1:6" x14ac:dyDescent="0.25">
      <c r="A51" s="56"/>
      <c r="B51" s="17"/>
      <c r="C51" s="17"/>
      <c r="D51" s="17"/>
      <c r="E51" s="17"/>
      <c r="F51" s="17"/>
    </row>
  </sheetData>
  <mergeCells count="8">
    <mergeCell ref="B8:F8"/>
    <mergeCell ref="B4:E4"/>
    <mergeCell ref="F4:F7"/>
    <mergeCell ref="B5:E5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55"/>
  <sheetViews>
    <sheetView workbookViewId="0">
      <selection activeCell="J52" sqref="J52"/>
    </sheetView>
  </sheetViews>
  <sheetFormatPr defaultRowHeight="15.75" x14ac:dyDescent="0.25"/>
  <cols>
    <col min="1" max="1" width="56.5703125" style="1" customWidth="1"/>
    <col min="2" max="2" width="2.7109375" style="1" customWidth="1"/>
    <col min="3" max="7" width="13.42578125" style="1" customWidth="1"/>
    <col min="8" max="15" width="9.140625" style="1"/>
    <col min="16" max="16" width="13.5703125" style="1" customWidth="1"/>
    <col min="17" max="17" width="9.140625" style="1"/>
    <col min="18" max="18" width="16.5703125" style="1" customWidth="1"/>
    <col min="19" max="16384" width="9.140625" style="1"/>
  </cols>
  <sheetData>
    <row r="1" spans="1:18" x14ac:dyDescent="0.25">
      <c r="A1" s="86" t="s">
        <v>1022</v>
      </c>
      <c r="B1" s="17"/>
      <c r="C1" s="17"/>
      <c r="D1" s="17"/>
      <c r="E1" s="17"/>
      <c r="F1" s="17"/>
      <c r="G1" s="17"/>
    </row>
    <row r="2" spans="1:18" x14ac:dyDescent="0.25">
      <c r="A2" s="85" t="s">
        <v>1060</v>
      </c>
      <c r="B2" s="17"/>
      <c r="C2" s="17"/>
      <c r="D2" s="17"/>
      <c r="E2" s="17"/>
      <c r="F2" s="194"/>
      <c r="G2" s="194"/>
      <c r="H2" s="194"/>
      <c r="I2" s="194"/>
      <c r="J2" s="194"/>
    </row>
    <row r="3" spans="1:18" ht="15.95" customHeight="1" x14ac:dyDescent="0.25">
      <c r="A3" s="17" t="s">
        <v>61</v>
      </c>
      <c r="B3" s="17"/>
      <c r="C3" s="17"/>
      <c r="D3" s="17"/>
      <c r="E3" s="17"/>
      <c r="F3" s="17"/>
      <c r="G3" s="17"/>
    </row>
    <row r="4" spans="1:18" x14ac:dyDescent="0.25">
      <c r="A4" s="36" t="s">
        <v>1</v>
      </c>
      <c r="B4" s="20"/>
      <c r="C4" s="408" t="s">
        <v>84</v>
      </c>
      <c r="D4" s="412"/>
      <c r="E4" s="412"/>
      <c r="F4" s="409"/>
      <c r="G4" s="448" t="s">
        <v>66</v>
      </c>
      <c r="M4" s="17"/>
    </row>
    <row r="5" spans="1:18" ht="18" customHeight="1" x14ac:dyDescent="0.25">
      <c r="A5" s="27" t="s">
        <v>29</v>
      </c>
      <c r="B5" s="28"/>
      <c r="C5" s="410" t="s">
        <v>1093</v>
      </c>
      <c r="D5" s="413"/>
      <c r="E5" s="413"/>
      <c r="F5" s="411"/>
      <c r="G5" s="449"/>
      <c r="M5" s="17"/>
    </row>
    <row r="6" spans="1:18" x14ac:dyDescent="0.25">
      <c r="A6" s="26" t="s">
        <v>77</v>
      </c>
      <c r="B6" s="28"/>
      <c r="C6" s="416" t="s">
        <v>34</v>
      </c>
      <c r="D6" s="416" t="s">
        <v>35</v>
      </c>
      <c r="E6" s="416" t="s">
        <v>36</v>
      </c>
      <c r="F6" s="416" t="s">
        <v>37</v>
      </c>
      <c r="G6" s="449"/>
      <c r="H6" s="39"/>
      <c r="I6" s="39"/>
      <c r="J6" s="39"/>
      <c r="K6" s="39"/>
      <c r="L6" s="39"/>
      <c r="M6" s="17"/>
    </row>
    <row r="7" spans="1:18" x14ac:dyDescent="0.25">
      <c r="A7" s="29" t="s">
        <v>70</v>
      </c>
      <c r="B7" s="28"/>
      <c r="C7" s="418"/>
      <c r="D7" s="418"/>
      <c r="E7" s="418"/>
      <c r="F7" s="418"/>
      <c r="G7" s="450"/>
      <c r="M7" s="17"/>
    </row>
    <row r="8" spans="1:18" ht="6" customHeight="1" x14ac:dyDescent="0.25">
      <c r="A8" s="48"/>
      <c r="B8" s="48"/>
      <c r="C8" s="197"/>
      <c r="D8" s="197"/>
      <c r="E8" s="197"/>
      <c r="F8" s="197"/>
      <c r="G8" s="211"/>
      <c r="M8" s="17"/>
    </row>
    <row r="9" spans="1:18" x14ac:dyDescent="0.25">
      <c r="A9" s="17"/>
      <c r="B9" s="17"/>
      <c r="C9" s="110"/>
      <c r="D9" s="109"/>
      <c r="E9" s="186"/>
      <c r="F9" s="109"/>
      <c r="G9" s="186"/>
    </row>
    <row r="10" spans="1:18" x14ac:dyDescent="0.25">
      <c r="A10" s="30" t="s">
        <v>32</v>
      </c>
      <c r="B10" s="26" t="s">
        <v>30</v>
      </c>
      <c r="C10" s="310" t="s">
        <v>446</v>
      </c>
      <c r="D10" s="310" t="s">
        <v>447</v>
      </c>
      <c r="E10" s="310" t="s">
        <v>1074</v>
      </c>
      <c r="F10" s="310" t="s">
        <v>449</v>
      </c>
      <c r="G10" s="310" t="s">
        <v>450</v>
      </c>
      <c r="I10" s="55"/>
      <c r="J10" s="194"/>
      <c r="L10" s="147"/>
      <c r="M10" s="147"/>
      <c r="N10" s="147"/>
      <c r="O10" s="147"/>
      <c r="P10" s="362"/>
      <c r="Q10" s="147"/>
      <c r="R10" s="291"/>
    </row>
    <row r="11" spans="1:18" x14ac:dyDescent="0.25">
      <c r="A11" s="32" t="s">
        <v>33</v>
      </c>
      <c r="B11" s="26" t="s">
        <v>31</v>
      </c>
      <c r="C11" s="108" t="s">
        <v>125</v>
      </c>
      <c r="D11" s="110">
        <f>D10/C10*100</f>
        <v>80.08298755186722</v>
      </c>
      <c r="E11" s="110">
        <f>E10/D10*100</f>
        <v>89.119170984455948</v>
      </c>
      <c r="F11" s="110">
        <f>F10/E10*100</f>
        <v>80.668604651162795</v>
      </c>
      <c r="G11" s="110">
        <v>96.9</v>
      </c>
      <c r="I11" s="55"/>
      <c r="J11" s="186"/>
    </row>
    <row r="12" spans="1:18" ht="12" customHeight="1" x14ac:dyDescent="0.25">
      <c r="A12" s="31"/>
      <c r="B12" s="31"/>
      <c r="C12" s="108"/>
      <c r="D12" s="110"/>
      <c r="E12" s="110"/>
      <c r="F12" s="110"/>
      <c r="G12" s="108"/>
      <c r="I12" s="55"/>
      <c r="J12" s="186"/>
    </row>
    <row r="13" spans="1:18" x14ac:dyDescent="0.25">
      <c r="A13" s="30" t="s">
        <v>69</v>
      </c>
      <c r="B13" s="26"/>
      <c r="C13" s="108"/>
      <c r="D13" s="110"/>
      <c r="E13" s="110"/>
      <c r="F13" s="110"/>
      <c r="G13" s="108"/>
      <c r="I13" s="55"/>
      <c r="J13" s="186"/>
    </row>
    <row r="14" spans="1:18" ht="6" customHeight="1" x14ac:dyDescent="0.25">
      <c r="A14" s="26"/>
      <c r="B14" s="26"/>
      <c r="C14" s="108"/>
      <c r="D14" s="110"/>
      <c r="E14" s="110"/>
      <c r="F14" s="110"/>
      <c r="G14" s="108"/>
      <c r="I14" s="55"/>
      <c r="J14" s="186"/>
    </row>
    <row r="15" spans="1:18" x14ac:dyDescent="0.25">
      <c r="A15" s="30" t="s">
        <v>39</v>
      </c>
      <c r="B15" s="47" t="s">
        <v>30</v>
      </c>
      <c r="C15" s="305" t="s">
        <v>679</v>
      </c>
      <c r="D15" s="305" t="s">
        <v>680</v>
      </c>
      <c r="E15" s="305" t="s">
        <v>681</v>
      </c>
      <c r="F15" s="305" t="s">
        <v>682</v>
      </c>
      <c r="G15" s="305" t="s">
        <v>650</v>
      </c>
      <c r="I15" s="55"/>
      <c r="J15" s="186"/>
      <c r="L15" s="147"/>
      <c r="M15" s="147"/>
      <c r="N15" s="147"/>
      <c r="O15" s="147"/>
      <c r="P15" s="362"/>
      <c r="Q15" s="147"/>
      <c r="R15" s="291"/>
    </row>
    <row r="16" spans="1:18" x14ac:dyDescent="0.25">
      <c r="A16" s="32" t="s">
        <v>40</v>
      </c>
      <c r="B16" s="47" t="s">
        <v>31</v>
      </c>
      <c r="C16" s="108" t="s">
        <v>125</v>
      </c>
      <c r="D16" s="110">
        <v>69.8</v>
      </c>
      <c r="E16" s="110">
        <v>103.7</v>
      </c>
      <c r="F16" s="110">
        <v>85.5</v>
      </c>
      <c r="G16" s="110">
        <v>99.4</v>
      </c>
      <c r="I16" s="55"/>
      <c r="J16" s="186"/>
    </row>
    <row r="17" spans="1:18" ht="18.75" customHeight="1" x14ac:dyDescent="0.25">
      <c r="A17" s="32"/>
      <c r="B17" s="56"/>
      <c r="C17" s="108"/>
      <c r="D17" s="110"/>
      <c r="E17" s="110"/>
      <c r="F17" s="110"/>
      <c r="G17" s="108"/>
      <c r="I17" s="55"/>
      <c r="J17" s="186"/>
    </row>
    <row r="18" spans="1:18" x14ac:dyDescent="0.25">
      <c r="A18" s="30" t="s">
        <v>108</v>
      </c>
      <c r="B18" s="47" t="s">
        <v>30</v>
      </c>
      <c r="C18" s="305" t="s">
        <v>683</v>
      </c>
      <c r="D18" s="305" t="s">
        <v>684</v>
      </c>
      <c r="E18" s="305" t="s">
        <v>370</v>
      </c>
      <c r="F18" s="305" t="s">
        <v>356</v>
      </c>
      <c r="G18" s="305" t="s">
        <v>653</v>
      </c>
      <c r="I18" s="55"/>
      <c r="J18" s="186"/>
      <c r="L18" s="147"/>
      <c r="M18" s="147"/>
      <c r="N18" s="147"/>
      <c r="O18" s="147"/>
      <c r="P18" s="362"/>
      <c r="Q18" s="147"/>
      <c r="R18" s="291"/>
    </row>
    <row r="19" spans="1:18" x14ac:dyDescent="0.25">
      <c r="A19" s="32" t="s">
        <v>41</v>
      </c>
      <c r="B19" s="47" t="s">
        <v>31</v>
      </c>
      <c r="C19" s="108" t="s">
        <v>125</v>
      </c>
      <c r="D19" s="110">
        <v>123.3</v>
      </c>
      <c r="E19" s="110">
        <v>46.1</v>
      </c>
      <c r="F19" s="110">
        <v>107.4</v>
      </c>
      <c r="G19" s="110">
        <v>63.3</v>
      </c>
      <c r="I19" s="55"/>
      <c r="J19" s="186"/>
    </row>
    <row r="20" spans="1:18" ht="18.75" customHeight="1" x14ac:dyDescent="0.25">
      <c r="A20" s="32"/>
      <c r="B20" s="56"/>
      <c r="C20" s="108"/>
      <c r="D20" s="110"/>
      <c r="E20" s="110"/>
      <c r="F20" s="110"/>
      <c r="G20" s="108"/>
      <c r="I20" s="55"/>
      <c r="J20" s="186"/>
    </row>
    <row r="21" spans="1:18" ht="18.75" x14ac:dyDescent="0.25">
      <c r="A21" s="30" t="s">
        <v>146</v>
      </c>
      <c r="B21" s="47" t="s">
        <v>30</v>
      </c>
      <c r="C21" s="305" t="s">
        <v>685</v>
      </c>
      <c r="D21" s="305" t="s">
        <v>1075</v>
      </c>
      <c r="E21" s="305" t="s">
        <v>669</v>
      </c>
      <c r="F21" s="305" t="s">
        <v>519</v>
      </c>
      <c r="G21" s="305" t="s">
        <v>657</v>
      </c>
      <c r="I21" s="55"/>
      <c r="J21" s="186"/>
      <c r="L21" s="147"/>
      <c r="M21" s="147"/>
      <c r="N21" s="147"/>
      <c r="O21" s="147"/>
      <c r="P21" s="362"/>
      <c r="R21" s="291"/>
    </row>
    <row r="22" spans="1:18" x14ac:dyDescent="0.25">
      <c r="A22" s="32" t="s">
        <v>109</v>
      </c>
      <c r="B22" s="47" t="s">
        <v>31</v>
      </c>
      <c r="C22" s="108" t="s">
        <v>125</v>
      </c>
      <c r="D22" s="110">
        <v>73.400000000000006</v>
      </c>
      <c r="E22" s="110">
        <v>96.7</v>
      </c>
      <c r="F22" s="110">
        <v>48.8</v>
      </c>
      <c r="G22" s="110">
        <v>97.9</v>
      </c>
      <c r="I22" s="55"/>
      <c r="J22" s="186"/>
    </row>
    <row r="23" spans="1:18" ht="18.75" customHeight="1" x14ac:dyDescent="0.25">
      <c r="A23" s="32"/>
      <c r="B23" s="56"/>
      <c r="C23" s="108"/>
      <c r="D23" s="110"/>
      <c r="E23" s="110"/>
      <c r="F23" s="110"/>
      <c r="G23" s="108"/>
      <c r="I23" s="55"/>
      <c r="J23" s="186"/>
    </row>
    <row r="24" spans="1:18" x14ac:dyDescent="0.25">
      <c r="A24" s="30" t="s">
        <v>110</v>
      </c>
      <c r="B24" s="56" t="s">
        <v>30</v>
      </c>
      <c r="C24" s="305" t="s">
        <v>366</v>
      </c>
      <c r="D24" s="305" t="s">
        <v>526</v>
      </c>
      <c r="E24" s="305" t="s">
        <v>363</v>
      </c>
      <c r="F24" s="305" t="s">
        <v>524</v>
      </c>
      <c r="G24" s="305" t="s">
        <v>662</v>
      </c>
      <c r="I24" s="55"/>
      <c r="J24" s="186"/>
      <c r="L24" s="147"/>
      <c r="M24" s="147"/>
      <c r="N24" s="147"/>
      <c r="O24" s="147"/>
      <c r="P24" s="362"/>
      <c r="Q24" s="147"/>
      <c r="R24" s="291"/>
    </row>
    <row r="25" spans="1:18" x14ac:dyDescent="0.25">
      <c r="A25" s="32" t="s">
        <v>111</v>
      </c>
      <c r="B25" s="47" t="s">
        <v>31</v>
      </c>
      <c r="C25" s="108" t="s">
        <v>125</v>
      </c>
      <c r="D25" s="110">
        <v>45.2</v>
      </c>
      <c r="E25" s="110">
        <v>108.9</v>
      </c>
      <c r="F25" s="110">
        <v>119.3</v>
      </c>
      <c r="G25" s="110">
        <v>114.7</v>
      </c>
      <c r="I25" s="55"/>
      <c r="J25" s="186"/>
    </row>
    <row r="26" spans="1:18" ht="18.75" customHeight="1" x14ac:dyDescent="0.25">
      <c r="A26" s="32"/>
      <c r="B26" s="56"/>
      <c r="C26" s="108"/>
      <c r="D26" s="110"/>
      <c r="E26" s="110"/>
      <c r="F26" s="110"/>
      <c r="G26" s="108"/>
      <c r="I26" s="55"/>
      <c r="J26" s="186"/>
    </row>
    <row r="27" spans="1:18" x14ac:dyDescent="0.25">
      <c r="A27" s="30" t="s">
        <v>112</v>
      </c>
      <c r="B27" s="47" t="s">
        <v>30</v>
      </c>
      <c r="C27" s="305" t="s">
        <v>397</v>
      </c>
      <c r="D27" s="305" t="s">
        <v>328</v>
      </c>
      <c r="E27" s="305" t="s">
        <v>290</v>
      </c>
      <c r="F27" s="305" t="s">
        <v>363</v>
      </c>
      <c r="G27" s="305" t="s">
        <v>664</v>
      </c>
      <c r="I27" s="55"/>
      <c r="J27" s="186"/>
      <c r="L27" s="147"/>
      <c r="M27" s="147"/>
      <c r="N27" s="147"/>
      <c r="O27" s="147"/>
      <c r="P27" s="362"/>
      <c r="R27" s="291"/>
    </row>
    <row r="28" spans="1:18" x14ac:dyDescent="0.25">
      <c r="A28" s="32" t="s">
        <v>113</v>
      </c>
      <c r="B28" s="47" t="s">
        <v>31</v>
      </c>
      <c r="C28" s="108" t="s">
        <v>125</v>
      </c>
      <c r="D28" s="110">
        <v>89.6</v>
      </c>
      <c r="E28" s="110">
        <v>59.5</v>
      </c>
      <c r="F28" s="110">
        <v>158.19999999999999</v>
      </c>
      <c r="G28" s="110">
        <v>108.9</v>
      </c>
      <c r="I28" s="55"/>
      <c r="J28" s="186"/>
    </row>
    <row r="29" spans="1:18" ht="18.75" customHeight="1" x14ac:dyDescent="0.25">
      <c r="A29" s="32"/>
      <c r="B29" s="56"/>
      <c r="C29" s="108"/>
      <c r="D29" s="110"/>
      <c r="E29" s="110"/>
      <c r="F29" s="110"/>
      <c r="G29" s="108"/>
      <c r="I29" s="55"/>
      <c r="J29" s="186"/>
    </row>
    <row r="30" spans="1:18" x14ac:dyDescent="0.25">
      <c r="A30" s="30" t="s">
        <v>114</v>
      </c>
      <c r="B30" s="47" t="s">
        <v>30</v>
      </c>
      <c r="C30" s="305" t="s">
        <v>477</v>
      </c>
      <c r="D30" s="305" t="s">
        <v>352</v>
      </c>
      <c r="E30" s="305" t="s">
        <v>352</v>
      </c>
      <c r="F30" s="305" t="s">
        <v>686</v>
      </c>
      <c r="G30" s="305" t="s">
        <v>667</v>
      </c>
      <c r="I30" s="55"/>
      <c r="J30" s="186"/>
      <c r="L30" s="147"/>
      <c r="M30" s="147"/>
      <c r="N30" s="147"/>
      <c r="O30" s="147"/>
      <c r="P30" s="362"/>
      <c r="Q30" s="147"/>
      <c r="R30" s="291"/>
    </row>
    <row r="31" spans="1:18" x14ac:dyDescent="0.25">
      <c r="A31" s="32" t="s">
        <v>115</v>
      </c>
      <c r="B31" s="47" t="s">
        <v>31</v>
      </c>
      <c r="C31" s="108" t="s">
        <v>125</v>
      </c>
      <c r="D31" s="110">
        <v>78.3</v>
      </c>
      <c r="E31" s="110">
        <v>99.4</v>
      </c>
      <c r="F31" s="110">
        <v>102.1</v>
      </c>
      <c r="G31" s="110">
        <v>121.7</v>
      </c>
      <c r="I31" s="55"/>
      <c r="J31" s="186"/>
    </row>
    <row r="32" spans="1:18" ht="18.75" customHeight="1" x14ac:dyDescent="0.25">
      <c r="A32" s="32"/>
      <c r="B32" s="17"/>
      <c r="C32" s="108"/>
      <c r="D32" s="110"/>
      <c r="E32" s="110"/>
      <c r="F32" s="110"/>
      <c r="G32" s="108"/>
      <c r="I32" s="55"/>
      <c r="J32" s="186"/>
    </row>
    <row r="33" spans="1:18" x14ac:dyDescent="0.25">
      <c r="A33" s="30" t="s">
        <v>116</v>
      </c>
      <c r="B33" s="47" t="s">
        <v>30</v>
      </c>
      <c r="C33" s="305" t="s">
        <v>290</v>
      </c>
      <c r="D33" s="305" t="s">
        <v>406</v>
      </c>
      <c r="E33" s="305" t="s">
        <v>383</v>
      </c>
      <c r="F33" s="305" t="s">
        <v>383</v>
      </c>
      <c r="G33" s="305" t="s">
        <v>444</v>
      </c>
      <c r="I33" s="55"/>
      <c r="J33" s="186"/>
      <c r="L33" s="147"/>
      <c r="M33" s="147"/>
      <c r="N33" s="147"/>
      <c r="O33" s="147"/>
      <c r="P33" s="362"/>
      <c r="Q33" s="147"/>
      <c r="R33" s="291"/>
    </row>
    <row r="34" spans="1:18" x14ac:dyDescent="0.25">
      <c r="A34" s="32" t="s">
        <v>117</v>
      </c>
      <c r="B34" s="47" t="s">
        <v>31</v>
      </c>
      <c r="C34" s="108" t="s">
        <v>125</v>
      </c>
      <c r="D34" s="110">
        <v>75.2</v>
      </c>
      <c r="E34" s="110">
        <v>92.7</v>
      </c>
      <c r="F34" s="110">
        <v>99</v>
      </c>
      <c r="G34" s="110">
        <v>129.30000000000001</v>
      </c>
      <c r="I34" s="55"/>
      <c r="J34" s="186"/>
    </row>
    <row r="35" spans="1:18" ht="18.75" customHeight="1" x14ac:dyDescent="0.25">
      <c r="A35" s="32"/>
      <c r="B35" s="17"/>
      <c r="C35" s="108"/>
      <c r="D35" s="110"/>
      <c r="E35" s="110"/>
      <c r="F35" s="110"/>
      <c r="G35" s="108"/>
      <c r="I35" s="55"/>
      <c r="J35" s="186"/>
    </row>
    <row r="36" spans="1:18" ht="18.75" customHeight="1" x14ac:dyDescent="0.25">
      <c r="A36" s="30" t="s">
        <v>118</v>
      </c>
      <c r="B36" s="47" t="s">
        <v>30</v>
      </c>
      <c r="C36" s="305" t="s">
        <v>687</v>
      </c>
      <c r="D36" s="305" t="s">
        <v>362</v>
      </c>
      <c r="E36" s="305" t="s">
        <v>431</v>
      </c>
      <c r="F36" s="305" t="s">
        <v>686</v>
      </c>
      <c r="G36" s="305" t="s">
        <v>669</v>
      </c>
      <c r="I36" s="55"/>
      <c r="J36" s="186"/>
      <c r="L36" s="147"/>
      <c r="M36" s="147"/>
      <c r="N36" s="147"/>
      <c r="O36" s="147"/>
      <c r="P36" s="362"/>
      <c r="R36" s="291"/>
    </row>
    <row r="37" spans="1:18" ht="17.25" customHeight="1" x14ac:dyDescent="0.25">
      <c r="A37" s="32" t="s">
        <v>119</v>
      </c>
      <c r="B37" s="47" t="s">
        <v>31</v>
      </c>
      <c r="C37" s="108" t="s">
        <v>125</v>
      </c>
      <c r="D37" s="110">
        <v>70.599999999999994</v>
      </c>
      <c r="E37" s="110">
        <v>89.5</v>
      </c>
      <c r="F37" s="110">
        <v>72</v>
      </c>
      <c r="G37" s="110">
        <v>100.4</v>
      </c>
      <c r="I37" s="55"/>
      <c r="J37" s="186"/>
    </row>
    <row r="38" spans="1:18" ht="18.75" customHeight="1" x14ac:dyDescent="0.25">
      <c r="A38" s="32"/>
      <c r="B38" s="56"/>
      <c r="C38" s="108"/>
      <c r="D38" s="110"/>
      <c r="E38" s="110"/>
      <c r="F38" s="110"/>
      <c r="G38" s="108"/>
      <c r="I38" s="55"/>
      <c r="J38" s="186"/>
    </row>
    <row r="39" spans="1:18" ht="18.75" x14ac:dyDescent="0.25">
      <c r="A39" s="30" t="s">
        <v>147</v>
      </c>
      <c r="B39" s="47" t="s">
        <v>30</v>
      </c>
      <c r="C39" s="305" t="s">
        <v>533</v>
      </c>
      <c r="D39" s="305" t="s">
        <v>688</v>
      </c>
      <c r="E39" s="305" t="s">
        <v>290</v>
      </c>
      <c r="F39" s="305" t="s">
        <v>404</v>
      </c>
      <c r="G39" s="305" t="s">
        <v>670</v>
      </c>
      <c r="I39" s="55"/>
      <c r="J39" s="186"/>
      <c r="L39" s="147"/>
      <c r="M39" s="147"/>
      <c r="N39" s="147"/>
      <c r="O39" s="147"/>
      <c r="P39" s="362"/>
      <c r="Q39" s="147"/>
      <c r="R39" s="291"/>
    </row>
    <row r="40" spans="1:18" ht="18" customHeight="1" x14ac:dyDescent="0.25">
      <c r="A40" s="32" t="s">
        <v>120</v>
      </c>
      <c r="B40" s="47" t="s">
        <v>31</v>
      </c>
      <c r="C40" s="108" t="s">
        <v>125</v>
      </c>
      <c r="D40" s="110">
        <v>140.69999999999999</v>
      </c>
      <c r="E40" s="110">
        <v>35.9</v>
      </c>
      <c r="F40" s="110">
        <v>130.4</v>
      </c>
      <c r="G40" s="110">
        <v>100.4</v>
      </c>
      <c r="I40" s="55"/>
      <c r="J40" s="186"/>
    </row>
    <row r="41" spans="1:18" ht="18.75" customHeight="1" x14ac:dyDescent="0.25">
      <c r="A41" s="32"/>
      <c r="B41" s="56"/>
      <c r="C41" s="108"/>
      <c r="D41" s="110"/>
      <c r="E41" s="110"/>
      <c r="F41" s="110"/>
      <c r="G41" s="108"/>
      <c r="I41" s="55"/>
      <c r="J41" s="186"/>
    </row>
    <row r="42" spans="1:18" ht="34.5" x14ac:dyDescent="0.25">
      <c r="A42" s="30" t="s">
        <v>129</v>
      </c>
      <c r="B42" s="47" t="s">
        <v>30</v>
      </c>
      <c r="C42" s="305" t="s">
        <v>313</v>
      </c>
      <c r="D42" s="305" t="s">
        <v>312</v>
      </c>
      <c r="E42" s="305" t="s">
        <v>383</v>
      </c>
      <c r="F42" s="305" t="s">
        <v>439</v>
      </c>
      <c r="G42" s="305" t="s">
        <v>455</v>
      </c>
      <c r="I42" s="55"/>
      <c r="J42" s="186"/>
      <c r="L42" s="147"/>
      <c r="M42" s="147"/>
      <c r="N42" s="147"/>
      <c r="O42" s="147"/>
      <c r="P42" s="362"/>
      <c r="Q42" s="147"/>
      <c r="R42" s="291"/>
    </row>
    <row r="43" spans="1:18" ht="31.5" x14ac:dyDescent="0.25">
      <c r="A43" s="32" t="s">
        <v>67</v>
      </c>
      <c r="B43" s="47" t="s">
        <v>31</v>
      </c>
      <c r="C43" s="303" t="s">
        <v>125</v>
      </c>
      <c r="D43" s="328">
        <v>114.6</v>
      </c>
      <c r="E43" s="328">
        <v>76.2</v>
      </c>
      <c r="F43" s="328">
        <v>72</v>
      </c>
      <c r="G43" s="328">
        <v>104</v>
      </c>
      <c r="I43" s="55"/>
      <c r="J43" s="186"/>
    </row>
    <row r="44" spans="1:18" ht="18.75" customHeight="1" x14ac:dyDescent="0.25">
      <c r="A44" s="31"/>
      <c r="B44" s="56"/>
      <c r="C44" s="108"/>
      <c r="D44" s="110"/>
      <c r="E44" s="110"/>
      <c r="F44" s="110"/>
      <c r="G44" s="108"/>
      <c r="I44" s="55"/>
      <c r="J44" s="186"/>
    </row>
    <row r="45" spans="1:18" x14ac:dyDescent="0.25">
      <c r="A45" s="30" t="s">
        <v>42</v>
      </c>
      <c r="B45" s="47" t="s">
        <v>30</v>
      </c>
      <c r="C45" s="305" t="s">
        <v>363</v>
      </c>
      <c r="D45" s="305" t="s">
        <v>306</v>
      </c>
      <c r="E45" s="305" t="s">
        <v>689</v>
      </c>
      <c r="F45" s="305" t="s">
        <v>317</v>
      </c>
      <c r="G45" s="305" t="s">
        <v>672</v>
      </c>
      <c r="I45" s="55"/>
      <c r="J45" s="186"/>
      <c r="L45" s="147"/>
      <c r="M45" s="147"/>
      <c r="N45" s="147"/>
      <c r="O45" s="147"/>
      <c r="P45" s="362"/>
      <c r="Q45" s="147"/>
      <c r="R45" s="362"/>
    </row>
    <row r="46" spans="1:18" x14ac:dyDescent="0.25">
      <c r="A46" s="32" t="s">
        <v>43</v>
      </c>
      <c r="B46" s="47" t="s">
        <v>31</v>
      </c>
      <c r="C46" s="108" t="s">
        <v>125</v>
      </c>
      <c r="D46" s="110">
        <v>48.7</v>
      </c>
      <c r="E46" s="110">
        <v>463.4</v>
      </c>
      <c r="F46" s="110">
        <v>44.7</v>
      </c>
      <c r="G46" s="110">
        <v>107.9</v>
      </c>
      <c r="I46" s="55"/>
      <c r="J46" s="186"/>
    </row>
    <row r="47" spans="1:18" ht="18.75" customHeight="1" x14ac:dyDescent="0.25">
      <c r="A47" s="32"/>
      <c r="B47" s="17"/>
      <c r="C47" s="108"/>
      <c r="D47" s="110"/>
      <c r="E47" s="110"/>
      <c r="F47" s="110"/>
      <c r="G47" s="108"/>
      <c r="I47" s="55"/>
      <c r="J47" s="186"/>
    </row>
    <row r="48" spans="1:18" x14ac:dyDescent="0.25">
      <c r="A48" s="30" t="s">
        <v>121</v>
      </c>
      <c r="B48" s="47" t="s">
        <v>30</v>
      </c>
      <c r="C48" s="305" t="s">
        <v>404</v>
      </c>
      <c r="D48" s="305" t="s">
        <v>291</v>
      </c>
      <c r="E48" s="305" t="s">
        <v>339</v>
      </c>
      <c r="F48" s="305" t="s">
        <v>394</v>
      </c>
      <c r="G48" s="305" t="s">
        <v>676</v>
      </c>
      <c r="I48" s="55"/>
      <c r="J48" s="186"/>
      <c r="L48" s="147"/>
      <c r="M48" s="147"/>
      <c r="N48" s="147"/>
      <c r="O48" s="147"/>
      <c r="P48" s="362"/>
      <c r="Q48" s="147"/>
      <c r="R48" s="291"/>
    </row>
    <row r="49" spans="1:18" x14ac:dyDescent="0.25">
      <c r="A49" s="32" t="s">
        <v>122</v>
      </c>
      <c r="B49" s="47" t="s">
        <v>31</v>
      </c>
      <c r="C49" s="108" t="s">
        <v>125</v>
      </c>
      <c r="D49" s="110">
        <v>66.599999999999994</v>
      </c>
      <c r="E49" s="110">
        <v>99.7</v>
      </c>
      <c r="F49" s="110">
        <v>127.4</v>
      </c>
      <c r="G49" s="110">
        <v>125.1</v>
      </c>
      <c r="I49" s="55"/>
      <c r="J49" s="186"/>
    </row>
    <row r="50" spans="1:18" ht="18.75" customHeight="1" x14ac:dyDescent="0.25">
      <c r="A50" s="32"/>
      <c r="B50" s="17"/>
      <c r="C50" s="108"/>
      <c r="D50" s="110"/>
      <c r="E50" s="110"/>
      <c r="F50" s="110"/>
      <c r="G50" s="108"/>
      <c r="I50" s="55"/>
      <c r="J50" s="186"/>
    </row>
    <row r="51" spans="1:18" ht="17.25" customHeight="1" x14ac:dyDescent="0.25">
      <c r="A51" s="30" t="s">
        <v>124</v>
      </c>
      <c r="B51" s="47" t="s">
        <v>30</v>
      </c>
      <c r="C51" s="305" t="s">
        <v>374</v>
      </c>
      <c r="D51" s="305" t="s">
        <v>433</v>
      </c>
      <c r="E51" s="305" t="s">
        <v>329</v>
      </c>
      <c r="F51" s="305" t="s">
        <v>382</v>
      </c>
      <c r="G51" s="305" t="s">
        <v>468</v>
      </c>
      <c r="I51" s="55"/>
      <c r="J51" s="186"/>
      <c r="L51" s="147"/>
      <c r="M51" s="147"/>
      <c r="N51" s="147"/>
      <c r="O51" s="147"/>
      <c r="P51" s="362"/>
      <c r="Q51" s="147"/>
      <c r="R51" s="291"/>
    </row>
    <row r="52" spans="1:18" x14ac:dyDescent="0.25">
      <c r="A52" s="32" t="s">
        <v>123</v>
      </c>
      <c r="B52" s="17" t="s">
        <v>31</v>
      </c>
      <c r="C52" s="108" t="s">
        <v>125</v>
      </c>
      <c r="D52" s="110">
        <v>83.2</v>
      </c>
      <c r="E52" s="110">
        <v>88.7</v>
      </c>
      <c r="F52" s="110">
        <v>89.5</v>
      </c>
      <c r="G52" s="110">
        <v>99.7</v>
      </c>
      <c r="I52" s="55"/>
      <c r="J52" s="17"/>
    </row>
    <row r="53" spans="1:18" x14ac:dyDescent="0.25">
      <c r="C53" s="199"/>
      <c r="D53" s="199"/>
      <c r="E53" s="199"/>
      <c r="F53" s="199"/>
      <c r="G53" s="199"/>
      <c r="I53" s="17"/>
      <c r="J53" s="17"/>
    </row>
    <row r="54" spans="1:18" x14ac:dyDescent="0.25">
      <c r="A54" s="8" t="s">
        <v>126</v>
      </c>
      <c r="B54" s="1" t="s">
        <v>30</v>
      </c>
      <c r="C54" s="305" t="s">
        <v>413</v>
      </c>
      <c r="D54" s="305" t="s">
        <v>292</v>
      </c>
      <c r="E54" s="305" t="s">
        <v>374</v>
      </c>
      <c r="F54" s="305" t="s">
        <v>381</v>
      </c>
      <c r="G54" s="305" t="s">
        <v>300</v>
      </c>
    </row>
    <row r="55" spans="1:18" x14ac:dyDescent="0.25">
      <c r="A55" s="85" t="s">
        <v>127</v>
      </c>
      <c r="B55" s="1" t="s">
        <v>31</v>
      </c>
      <c r="C55" s="108" t="s">
        <v>125</v>
      </c>
      <c r="D55" s="110">
        <v>102.9</v>
      </c>
      <c r="E55" s="110">
        <v>74.5</v>
      </c>
      <c r="F55" s="110">
        <v>54</v>
      </c>
      <c r="G55" s="110">
        <v>143.5</v>
      </c>
    </row>
  </sheetData>
  <mergeCells count="7">
    <mergeCell ref="G4:G7"/>
    <mergeCell ref="C4:F4"/>
    <mergeCell ref="C6:C7"/>
    <mergeCell ref="D6:D7"/>
    <mergeCell ref="E6:E7"/>
    <mergeCell ref="F6:F7"/>
    <mergeCell ref="C5:F5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68" orientation="portrait" r:id="rId1"/>
  <headerFooter scaleWithDoc="0">
    <oddHeader>&amp;R&amp;"Times New Roman,Normalny"49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Q57"/>
  <sheetViews>
    <sheetView zoomScaleNormal="100" workbookViewId="0">
      <selection activeCell="F2" sqref="F2"/>
    </sheetView>
  </sheetViews>
  <sheetFormatPr defaultRowHeight="15.75" x14ac:dyDescent="0.25"/>
  <cols>
    <col min="1" max="1" width="45" style="1" customWidth="1"/>
    <col min="2" max="2" width="3.140625" style="1" customWidth="1"/>
    <col min="3" max="7" width="11.7109375" style="1" customWidth="1"/>
    <col min="8" max="8" width="1.140625" style="1" hidden="1" customWidth="1"/>
    <col min="9" max="9" width="11.85546875" style="1" bestFit="1" customWidth="1"/>
    <col min="10" max="12" width="10.7109375" style="1" bestFit="1" customWidth="1"/>
    <col min="13" max="13" width="9.28515625" style="1" bestFit="1" customWidth="1"/>
    <col min="14" max="14" width="9.140625" style="1"/>
    <col min="15" max="15" width="16.42578125" style="1" customWidth="1"/>
    <col min="16" max="16384" width="9.140625" style="1"/>
  </cols>
  <sheetData>
    <row r="1" spans="1:17" x14ac:dyDescent="0.25">
      <c r="A1" s="8" t="s">
        <v>1001</v>
      </c>
    </row>
    <row r="2" spans="1:17" x14ac:dyDescent="0.25">
      <c r="A2" s="2" t="s">
        <v>1047</v>
      </c>
      <c r="J2" s="8"/>
    </row>
    <row r="3" spans="1:17" ht="15.95" customHeight="1" x14ac:dyDescent="0.25"/>
    <row r="4" spans="1:17" x14ac:dyDescent="0.25">
      <c r="A4" s="36" t="s">
        <v>1</v>
      </c>
      <c r="B4" s="20"/>
      <c r="C4" s="408" t="s">
        <v>62</v>
      </c>
      <c r="D4" s="412"/>
      <c r="E4" s="412"/>
      <c r="F4" s="409"/>
      <c r="G4" s="353" t="s">
        <v>38</v>
      </c>
    </row>
    <row r="5" spans="1:17" ht="14.25" customHeight="1" x14ac:dyDescent="0.25">
      <c r="A5" s="27" t="s">
        <v>29</v>
      </c>
      <c r="B5" s="28"/>
      <c r="C5" s="410" t="s">
        <v>1097</v>
      </c>
      <c r="D5" s="413"/>
      <c r="E5" s="413"/>
      <c r="F5" s="411"/>
      <c r="G5" s="14" t="s">
        <v>63</v>
      </c>
    </row>
    <row r="6" spans="1:17" x14ac:dyDescent="0.25">
      <c r="A6" s="33" t="s">
        <v>82</v>
      </c>
      <c r="B6" s="28"/>
      <c r="C6" s="416" t="s">
        <v>34</v>
      </c>
      <c r="D6" s="416" t="s">
        <v>35</v>
      </c>
      <c r="E6" s="416" t="s">
        <v>36</v>
      </c>
      <c r="F6" s="416" t="s">
        <v>37</v>
      </c>
      <c r="G6" s="19" t="s">
        <v>64</v>
      </c>
    </row>
    <row r="7" spans="1:17" ht="15.75" customHeight="1" x14ac:dyDescent="0.25">
      <c r="A7" s="34" t="s">
        <v>70</v>
      </c>
      <c r="B7" s="28"/>
      <c r="C7" s="417"/>
      <c r="D7" s="418"/>
      <c r="E7" s="418"/>
      <c r="F7" s="418"/>
      <c r="G7" s="354" t="s">
        <v>65</v>
      </c>
    </row>
    <row r="8" spans="1:17" ht="11.25" customHeight="1" x14ac:dyDescent="0.25">
      <c r="A8" s="17"/>
      <c r="B8" s="20"/>
      <c r="C8" s="205"/>
      <c r="D8" s="205"/>
      <c r="E8" s="205"/>
      <c r="F8" s="205"/>
      <c r="G8" s="206"/>
    </row>
    <row r="9" spans="1:17" x14ac:dyDescent="0.25">
      <c r="A9" s="30" t="s">
        <v>32</v>
      </c>
      <c r="B9" s="6" t="s">
        <v>30</v>
      </c>
      <c r="C9" s="8">
        <v>11735.3</v>
      </c>
      <c r="D9" s="309">
        <v>11689.4</v>
      </c>
      <c r="E9" s="309">
        <v>11595.8</v>
      </c>
      <c r="F9" s="310" t="s">
        <v>240</v>
      </c>
      <c r="G9" s="310">
        <v>11639.4</v>
      </c>
      <c r="H9" s="39"/>
      <c r="I9" s="290"/>
      <c r="J9" s="39"/>
      <c r="K9" s="147"/>
      <c r="L9" s="147"/>
      <c r="M9" s="147"/>
      <c r="N9" s="147"/>
      <c r="O9" s="362"/>
      <c r="P9" s="147"/>
    </row>
    <row r="10" spans="1:17" x14ac:dyDescent="0.25">
      <c r="A10" s="32" t="s">
        <v>33</v>
      </c>
      <c r="B10" s="6" t="s">
        <v>31</v>
      </c>
      <c r="C10" s="108" t="s">
        <v>125</v>
      </c>
      <c r="D10" s="110">
        <v>99.6</v>
      </c>
      <c r="E10" s="110">
        <v>99.2</v>
      </c>
      <c r="F10" s="110">
        <v>99.5</v>
      </c>
      <c r="G10" s="110">
        <v>104.2</v>
      </c>
      <c r="I10" s="17"/>
      <c r="J10" s="39"/>
    </row>
    <row r="11" spans="1:17" ht="11.25" customHeight="1" x14ac:dyDescent="0.25">
      <c r="A11" s="31"/>
      <c r="B11" s="5"/>
      <c r="C11" s="108"/>
      <c r="D11" s="110"/>
      <c r="E11" s="110"/>
      <c r="F11" s="110"/>
      <c r="G11" s="108"/>
      <c r="I11" s="17"/>
      <c r="J11" s="39"/>
    </row>
    <row r="12" spans="1:17" x14ac:dyDescent="0.25">
      <c r="A12" s="30" t="s">
        <v>69</v>
      </c>
      <c r="B12" s="6"/>
      <c r="C12" s="108"/>
      <c r="D12" s="110"/>
      <c r="E12" s="110"/>
      <c r="F12" s="110"/>
      <c r="G12" s="108"/>
      <c r="I12" s="17"/>
      <c r="J12" s="39"/>
    </row>
    <row r="13" spans="1:17" ht="11.25" customHeight="1" x14ac:dyDescent="0.25">
      <c r="A13" s="26"/>
      <c r="B13" s="6"/>
      <c r="C13" s="108"/>
      <c r="D13" s="110"/>
      <c r="E13" s="110"/>
      <c r="F13" s="110"/>
      <c r="G13" s="108"/>
      <c r="I13" s="17"/>
      <c r="J13" s="39"/>
    </row>
    <row r="14" spans="1:17" x14ac:dyDescent="0.25">
      <c r="A14" s="30" t="s">
        <v>39</v>
      </c>
      <c r="B14" s="40" t="s">
        <v>30</v>
      </c>
      <c r="C14" s="120">
        <v>2594.6999999999998</v>
      </c>
      <c r="D14" s="110">
        <v>2568.5</v>
      </c>
      <c r="E14" s="110">
        <v>2573.8000000000002</v>
      </c>
      <c r="F14" s="110">
        <v>2574.6999999999998</v>
      </c>
      <c r="G14" s="110">
        <v>2577.9</v>
      </c>
      <c r="I14" s="55"/>
      <c r="J14" s="39"/>
      <c r="K14" s="147"/>
      <c r="L14" s="147"/>
      <c r="M14" s="147"/>
      <c r="N14" s="147"/>
      <c r="O14" s="362"/>
      <c r="P14" s="147"/>
      <c r="Q14" s="147"/>
    </row>
    <row r="15" spans="1:17" x14ac:dyDescent="0.25">
      <c r="A15" s="32" t="s">
        <v>40</v>
      </c>
      <c r="B15" s="40" t="s">
        <v>31</v>
      </c>
      <c r="C15" s="108" t="s">
        <v>125</v>
      </c>
      <c r="D15" s="110">
        <f>D14/C14*100</f>
        <v>98.990249354453326</v>
      </c>
      <c r="E15" s="110">
        <f>E14/D14*100</f>
        <v>100.20634611641037</v>
      </c>
      <c r="F15" s="110">
        <f>F14/E14*100</f>
        <v>100.03496775196206</v>
      </c>
      <c r="G15" s="110">
        <v>105.3</v>
      </c>
      <c r="I15" s="76"/>
      <c r="J15" s="39"/>
    </row>
    <row r="16" spans="1:17" ht="11.25" customHeight="1" x14ac:dyDescent="0.25">
      <c r="A16" s="32"/>
      <c r="B16" s="41"/>
      <c r="C16" s="108"/>
      <c r="D16" s="110"/>
      <c r="E16" s="110"/>
      <c r="F16" s="110"/>
      <c r="G16" s="108"/>
      <c r="I16" s="76"/>
      <c r="J16" s="39"/>
    </row>
    <row r="17" spans="1:16" x14ac:dyDescent="0.25">
      <c r="A17" s="30" t="s">
        <v>108</v>
      </c>
      <c r="B17" s="40" t="s">
        <v>30</v>
      </c>
      <c r="C17" s="1">
        <v>719.5</v>
      </c>
      <c r="D17" s="305" t="s">
        <v>244</v>
      </c>
      <c r="E17" s="24">
        <v>717.9</v>
      </c>
      <c r="F17" s="24">
        <v>692.3</v>
      </c>
      <c r="G17" s="305">
        <v>713.4</v>
      </c>
      <c r="I17" s="55"/>
      <c r="J17" s="39"/>
      <c r="K17" s="147"/>
      <c r="L17" s="147"/>
      <c r="M17" s="147"/>
      <c r="N17" s="147"/>
      <c r="O17" s="362"/>
      <c r="P17" s="147"/>
    </row>
    <row r="18" spans="1:16" x14ac:dyDescent="0.25">
      <c r="A18" s="32" t="s">
        <v>41</v>
      </c>
      <c r="B18" s="40" t="s">
        <v>31</v>
      </c>
      <c r="C18" s="108" t="s">
        <v>125</v>
      </c>
      <c r="D18" s="110">
        <f>D17/C17*100</f>
        <v>100.62543432939542</v>
      </c>
      <c r="E18" s="110">
        <f>E17/D17*100</f>
        <v>99.157458563535911</v>
      </c>
      <c r="F18" s="110">
        <f>F17/E17*100</f>
        <v>96.434043738682263</v>
      </c>
      <c r="G18" s="110">
        <v>94.3</v>
      </c>
      <c r="I18" s="76"/>
      <c r="J18" s="39"/>
    </row>
    <row r="19" spans="1:16" ht="11.25" customHeight="1" x14ac:dyDescent="0.25">
      <c r="A19" s="32"/>
      <c r="B19" s="41"/>
      <c r="C19" s="108"/>
      <c r="D19" s="110"/>
      <c r="E19" s="110"/>
      <c r="F19" s="110"/>
      <c r="G19" s="108"/>
      <c r="I19" s="76"/>
      <c r="J19" s="39"/>
    </row>
    <row r="20" spans="1:16" ht="18.75" x14ac:dyDescent="0.25">
      <c r="A20" s="30" t="s">
        <v>146</v>
      </c>
      <c r="B20" s="40" t="s">
        <v>30</v>
      </c>
      <c r="C20" s="304" t="s">
        <v>241</v>
      </c>
      <c r="D20" s="24">
        <v>2347.6</v>
      </c>
      <c r="E20" s="24">
        <v>2290.3000000000002</v>
      </c>
      <c r="F20" s="24">
        <v>2240.6</v>
      </c>
      <c r="G20" s="305">
        <v>2300.1</v>
      </c>
      <c r="I20" s="55"/>
      <c r="J20" s="39"/>
      <c r="K20" s="147"/>
      <c r="L20" s="147"/>
      <c r="M20" s="147"/>
      <c r="N20" s="147"/>
      <c r="O20" s="362"/>
      <c r="P20" s="147"/>
    </row>
    <row r="21" spans="1:16" x14ac:dyDescent="0.25">
      <c r="A21" s="32" t="s">
        <v>109</v>
      </c>
      <c r="B21" s="40" t="s">
        <v>31</v>
      </c>
      <c r="C21" s="108" t="s">
        <v>125</v>
      </c>
      <c r="D21" s="110">
        <f>D20/C20*100</f>
        <v>101.10249784668387</v>
      </c>
      <c r="E21" s="110">
        <f>E20/D20*100</f>
        <v>97.55920940535016</v>
      </c>
      <c r="F21" s="110">
        <f>F20/E20*100</f>
        <v>97.829978605422866</v>
      </c>
      <c r="G21" s="110">
        <v>104.2</v>
      </c>
      <c r="I21" s="76"/>
      <c r="J21" s="39"/>
    </row>
    <row r="22" spans="1:16" ht="11.25" customHeight="1" x14ac:dyDescent="0.25">
      <c r="A22" s="32"/>
      <c r="B22" s="41"/>
      <c r="C22" s="108"/>
      <c r="D22" s="110"/>
      <c r="E22" s="110"/>
      <c r="F22" s="110"/>
      <c r="G22" s="108"/>
      <c r="I22" s="76"/>
      <c r="J22" s="39"/>
    </row>
    <row r="23" spans="1:16" x14ac:dyDescent="0.25">
      <c r="A23" s="30" t="s">
        <v>110</v>
      </c>
      <c r="B23" s="41" t="s">
        <v>30</v>
      </c>
      <c r="C23" s="1">
        <v>675.9</v>
      </c>
      <c r="D23" s="24">
        <v>676.4</v>
      </c>
      <c r="E23" s="24">
        <v>681.2</v>
      </c>
      <c r="F23" s="24">
        <v>688.4</v>
      </c>
      <c r="G23" s="305">
        <v>680.5</v>
      </c>
      <c r="I23" s="55"/>
      <c r="J23" s="39"/>
      <c r="K23" s="147"/>
      <c r="L23" s="147"/>
      <c r="M23" s="147"/>
      <c r="N23" s="147"/>
      <c r="O23" s="362"/>
      <c r="P23" s="147"/>
    </row>
    <row r="24" spans="1:16" x14ac:dyDescent="0.25">
      <c r="A24" s="32" t="s">
        <v>111</v>
      </c>
      <c r="B24" s="40" t="s">
        <v>31</v>
      </c>
      <c r="C24" s="108" t="s">
        <v>125</v>
      </c>
      <c r="D24" s="110">
        <f>D23/C23*100</f>
        <v>100.07397544015386</v>
      </c>
      <c r="E24" s="110">
        <f>E23/D23*100</f>
        <v>100.70963926670611</v>
      </c>
      <c r="F24" s="110">
        <f>F23/E23*100</f>
        <v>101.0569583088667</v>
      </c>
      <c r="G24" s="110">
        <v>107.6</v>
      </c>
      <c r="I24" s="76"/>
      <c r="J24" s="39"/>
    </row>
    <row r="25" spans="1:16" ht="11.25" customHeight="1" x14ac:dyDescent="0.25">
      <c r="A25" s="32"/>
      <c r="B25" s="41"/>
      <c r="C25" s="108"/>
      <c r="D25" s="110"/>
      <c r="E25" s="110"/>
      <c r="F25" s="110"/>
      <c r="G25" s="108"/>
      <c r="I25" s="76"/>
      <c r="J25" s="39"/>
    </row>
    <row r="26" spans="1:16" s="118" customFormat="1" x14ac:dyDescent="0.25">
      <c r="A26" s="119" t="s">
        <v>112</v>
      </c>
      <c r="B26" s="42" t="s">
        <v>30</v>
      </c>
      <c r="C26" s="1">
        <v>299.10000000000002</v>
      </c>
      <c r="D26" s="24">
        <v>295.89999999999998</v>
      </c>
      <c r="E26" s="24">
        <v>287.89999999999998</v>
      </c>
      <c r="F26" s="305" t="s">
        <v>245</v>
      </c>
      <c r="G26" s="305">
        <v>290.5</v>
      </c>
      <c r="I26" s="55"/>
      <c r="J26" s="39"/>
      <c r="K26" s="147"/>
      <c r="L26" s="147"/>
      <c r="M26" s="147"/>
      <c r="N26" s="147"/>
      <c r="O26" s="362"/>
    </row>
    <row r="27" spans="1:16" x14ac:dyDescent="0.25">
      <c r="A27" s="32" t="s">
        <v>113</v>
      </c>
      <c r="B27" s="40" t="s">
        <v>31</v>
      </c>
      <c r="C27" s="108" t="s">
        <v>125</v>
      </c>
      <c r="D27" s="110">
        <f>D26/C26*100</f>
        <v>98.930123704446657</v>
      </c>
      <c r="E27" s="110">
        <f>E26/D26*100</f>
        <v>97.296383913484291</v>
      </c>
      <c r="F27" s="110">
        <f>F26/E26*100</f>
        <v>96.908648836401539</v>
      </c>
      <c r="G27" s="110">
        <v>106.1</v>
      </c>
      <c r="I27" s="76"/>
      <c r="J27" s="39"/>
    </row>
    <row r="28" spans="1:16" ht="11.25" customHeight="1" x14ac:dyDescent="0.25">
      <c r="A28" s="32"/>
      <c r="B28" s="41"/>
      <c r="C28" s="108"/>
      <c r="D28" s="110"/>
      <c r="E28" s="110"/>
      <c r="F28" s="110"/>
      <c r="G28" s="108"/>
      <c r="I28" s="76"/>
      <c r="J28" s="39"/>
    </row>
    <row r="29" spans="1:16" s="118" customFormat="1" x14ac:dyDescent="0.25">
      <c r="A29" s="119" t="s">
        <v>114</v>
      </c>
      <c r="B29" s="42" t="s">
        <v>30</v>
      </c>
      <c r="C29" s="1">
        <v>254.1</v>
      </c>
      <c r="D29" s="24">
        <v>250.1</v>
      </c>
      <c r="E29" s="24">
        <v>251.5</v>
      </c>
      <c r="F29" s="24">
        <v>255.8</v>
      </c>
      <c r="G29" s="305">
        <v>252.9</v>
      </c>
      <c r="I29" s="55"/>
      <c r="J29" s="39"/>
      <c r="K29" s="147"/>
      <c r="L29" s="147"/>
      <c r="M29" s="147"/>
      <c r="N29" s="147"/>
      <c r="O29" s="362"/>
      <c r="P29" s="147"/>
    </row>
    <row r="30" spans="1:16" x14ac:dyDescent="0.25">
      <c r="A30" s="32" t="s">
        <v>115</v>
      </c>
      <c r="B30" s="40" t="s">
        <v>31</v>
      </c>
      <c r="C30" s="108" t="s">
        <v>125</v>
      </c>
      <c r="D30" s="110">
        <f>D29/C29*100</f>
        <v>98.425816607634786</v>
      </c>
      <c r="E30" s="110">
        <f>E29/D29*100</f>
        <v>100.55977608956417</v>
      </c>
      <c r="F30" s="110">
        <f>F29/E29*100</f>
        <v>101.70974155069584</v>
      </c>
      <c r="G30" s="110">
        <v>108.3</v>
      </c>
      <c r="I30" s="76"/>
      <c r="J30" s="39"/>
    </row>
    <row r="31" spans="1:16" ht="11.25" customHeight="1" x14ac:dyDescent="0.25">
      <c r="A31" s="32"/>
      <c r="C31" s="108"/>
      <c r="D31" s="110"/>
      <c r="E31" s="110"/>
      <c r="F31" s="110"/>
      <c r="G31" s="108"/>
      <c r="I31" s="76"/>
      <c r="J31" s="39"/>
    </row>
    <row r="32" spans="1:16" x14ac:dyDescent="0.25">
      <c r="A32" s="30" t="s">
        <v>116</v>
      </c>
      <c r="B32" s="40" t="s">
        <v>30</v>
      </c>
      <c r="C32" s="1">
        <v>365.8</v>
      </c>
      <c r="D32" s="24">
        <v>364.8</v>
      </c>
      <c r="E32" s="24">
        <v>353.5</v>
      </c>
      <c r="F32" s="24">
        <v>351.5</v>
      </c>
      <c r="G32" s="305">
        <v>358.9</v>
      </c>
      <c r="I32" s="55"/>
      <c r="J32" s="39"/>
      <c r="K32" s="147"/>
      <c r="L32" s="147"/>
      <c r="M32" s="147"/>
      <c r="N32" s="147"/>
      <c r="O32" s="362"/>
      <c r="P32" s="147"/>
    </row>
    <row r="33" spans="1:16" x14ac:dyDescent="0.25">
      <c r="A33" s="32" t="s">
        <v>117</v>
      </c>
      <c r="B33" s="40" t="s">
        <v>31</v>
      </c>
      <c r="C33" s="108" t="s">
        <v>125</v>
      </c>
      <c r="D33" s="110">
        <f>D32/C32*100</f>
        <v>99.726626571897214</v>
      </c>
      <c r="E33" s="110">
        <f>E32/D32*100</f>
        <v>96.902412280701753</v>
      </c>
      <c r="F33" s="110">
        <f>F32/E32*100</f>
        <v>99.434229137199438</v>
      </c>
      <c r="G33" s="110">
        <v>103.9</v>
      </c>
      <c r="I33" s="76"/>
      <c r="J33" s="39"/>
    </row>
    <row r="34" spans="1:16" ht="11.25" customHeight="1" x14ac:dyDescent="0.25">
      <c r="A34" s="32"/>
      <c r="C34" s="108"/>
      <c r="D34" s="110"/>
      <c r="E34" s="110"/>
      <c r="F34" s="110"/>
      <c r="G34" s="108"/>
      <c r="I34" s="76"/>
      <c r="J34" s="39"/>
    </row>
    <row r="35" spans="1:16" ht="31.5" x14ac:dyDescent="0.25">
      <c r="A35" s="30" t="s">
        <v>186</v>
      </c>
      <c r="B35" s="40" t="s">
        <v>30</v>
      </c>
      <c r="C35" s="1">
        <v>460.9</v>
      </c>
      <c r="D35" s="24">
        <v>457.3</v>
      </c>
      <c r="E35" s="24">
        <v>455.1</v>
      </c>
      <c r="F35" s="24">
        <v>452.7</v>
      </c>
      <c r="G35" s="305">
        <v>456.5</v>
      </c>
      <c r="I35" s="55"/>
      <c r="J35" s="39"/>
      <c r="K35" s="147"/>
      <c r="L35" s="147"/>
      <c r="M35" s="147"/>
      <c r="N35" s="147"/>
      <c r="O35" s="362"/>
      <c r="P35" s="147"/>
    </row>
    <row r="36" spans="1:16" x14ac:dyDescent="0.25">
      <c r="A36" s="32" t="s">
        <v>119</v>
      </c>
      <c r="B36" s="40" t="s">
        <v>31</v>
      </c>
      <c r="C36" s="108" t="s">
        <v>125</v>
      </c>
      <c r="D36" s="110">
        <f>D35/C35*100</f>
        <v>99.218919505315696</v>
      </c>
      <c r="E36" s="110">
        <f>E35/D35*100</f>
        <v>99.518915372840581</v>
      </c>
      <c r="F36" s="110">
        <f>F35/E35*100</f>
        <v>99.472643375082399</v>
      </c>
      <c r="G36" s="110">
        <v>105.2</v>
      </c>
      <c r="I36" s="76"/>
      <c r="J36" s="39"/>
    </row>
    <row r="37" spans="1:16" ht="11.25" customHeight="1" x14ac:dyDescent="0.25">
      <c r="A37" s="32"/>
      <c r="B37" s="41"/>
      <c r="C37" s="108"/>
      <c r="D37" s="110"/>
      <c r="E37" s="110"/>
      <c r="F37" s="110"/>
      <c r="G37" s="108"/>
      <c r="I37" s="76"/>
      <c r="J37" s="39"/>
    </row>
    <row r="38" spans="1:16" ht="18.75" x14ac:dyDescent="0.25">
      <c r="A38" s="30" t="s">
        <v>147</v>
      </c>
      <c r="B38" s="40" t="s">
        <v>30</v>
      </c>
      <c r="C38" s="1">
        <v>477.8</v>
      </c>
      <c r="D38" s="24">
        <v>487.6</v>
      </c>
      <c r="E38" s="24">
        <v>482.4</v>
      </c>
      <c r="F38" s="24">
        <v>472.2</v>
      </c>
      <c r="G38" s="305" t="s">
        <v>246</v>
      </c>
      <c r="I38" s="55"/>
      <c r="J38" s="39"/>
      <c r="K38" s="147"/>
      <c r="L38" s="147"/>
      <c r="M38" s="147"/>
      <c r="N38" s="147"/>
      <c r="O38" s="362"/>
      <c r="P38" s="147"/>
    </row>
    <row r="39" spans="1:16" x14ac:dyDescent="0.25">
      <c r="A39" s="32" t="s">
        <v>120</v>
      </c>
      <c r="B39" s="40" t="s">
        <v>31</v>
      </c>
      <c r="C39" s="108" t="s">
        <v>125</v>
      </c>
      <c r="D39" s="110">
        <f>D38/C38*100</f>
        <v>102.05106739221432</v>
      </c>
      <c r="E39" s="110">
        <f>E38/D38*100</f>
        <v>98.933552091878582</v>
      </c>
      <c r="F39" s="110">
        <f>F38/E38*100</f>
        <v>97.885572139303491</v>
      </c>
      <c r="G39" s="110">
        <v>116.3</v>
      </c>
      <c r="I39" s="76"/>
      <c r="J39" s="39"/>
    </row>
    <row r="40" spans="1:16" ht="11.25" customHeight="1" x14ac:dyDescent="0.25">
      <c r="A40" s="32"/>
      <c r="B40" s="41"/>
      <c r="C40" s="108"/>
      <c r="D40" s="110"/>
      <c r="E40" s="110"/>
      <c r="F40" s="110"/>
      <c r="G40" s="108"/>
      <c r="I40" s="76"/>
      <c r="J40" s="39"/>
    </row>
    <row r="41" spans="1:16" ht="34.5" x14ac:dyDescent="0.25">
      <c r="A41" s="30" t="s">
        <v>131</v>
      </c>
      <c r="B41" s="40" t="s">
        <v>30</v>
      </c>
      <c r="C41" s="1">
        <v>504.6</v>
      </c>
      <c r="D41" s="24">
        <v>509.1</v>
      </c>
      <c r="E41" s="24">
        <v>510.3</v>
      </c>
      <c r="F41" s="24">
        <v>506.2</v>
      </c>
      <c r="G41" s="305">
        <v>507.6</v>
      </c>
      <c r="I41" s="55"/>
      <c r="J41" s="39"/>
      <c r="K41" s="147"/>
      <c r="L41" s="147"/>
      <c r="M41" s="147"/>
      <c r="N41" s="147"/>
      <c r="O41" s="362"/>
    </row>
    <row r="42" spans="1:16" ht="31.5" x14ac:dyDescent="0.25">
      <c r="A42" s="32" t="s">
        <v>67</v>
      </c>
      <c r="B42" s="40" t="s">
        <v>31</v>
      </c>
      <c r="C42" s="108" t="s">
        <v>125</v>
      </c>
      <c r="D42" s="110">
        <f>D41/C41*100</f>
        <v>100.89179548156957</v>
      </c>
      <c r="E42" s="110">
        <f>E41/D41*100</f>
        <v>100.23571007660577</v>
      </c>
      <c r="F42" s="110">
        <f>F41/E41*100</f>
        <v>99.196551048402895</v>
      </c>
      <c r="G42" s="110">
        <v>99.7</v>
      </c>
      <c r="I42" s="76"/>
      <c r="J42" s="39"/>
    </row>
    <row r="43" spans="1:16" ht="11.25" customHeight="1" x14ac:dyDescent="0.25">
      <c r="A43" s="31"/>
      <c r="B43" s="41"/>
      <c r="C43" s="108"/>
      <c r="D43" s="110"/>
      <c r="E43" s="110"/>
      <c r="F43" s="110"/>
      <c r="G43" s="108"/>
      <c r="I43" s="76"/>
      <c r="J43" s="39"/>
    </row>
    <row r="44" spans="1:16" x14ac:dyDescent="0.25">
      <c r="A44" s="30" t="s">
        <v>42</v>
      </c>
      <c r="B44" s="40" t="s">
        <v>30</v>
      </c>
      <c r="C44" s="1">
        <v>1341.9</v>
      </c>
      <c r="D44" s="24">
        <v>1310.5</v>
      </c>
      <c r="E44" s="24">
        <v>1314.3</v>
      </c>
      <c r="F44" s="24">
        <v>1325.3</v>
      </c>
      <c r="G44" s="305" t="s">
        <v>242</v>
      </c>
      <c r="I44" s="55"/>
      <c r="J44" s="39"/>
      <c r="K44" s="147"/>
      <c r="L44" s="147"/>
      <c r="M44" s="147"/>
      <c r="N44" s="147"/>
      <c r="O44" s="362"/>
    </row>
    <row r="45" spans="1:16" x14ac:dyDescent="0.25">
      <c r="A45" s="32" t="s">
        <v>43</v>
      </c>
      <c r="B45" s="40" t="s">
        <v>31</v>
      </c>
      <c r="C45" s="108" t="s">
        <v>125</v>
      </c>
      <c r="D45" s="110">
        <f>D44/C44*100</f>
        <v>97.66003427975258</v>
      </c>
      <c r="E45" s="110">
        <f>E44/D44*100</f>
        <v>100.28996566196109</v>
      </c>
      <c r="F45" s="110">
        <f>F44/E44*100</f>
        <v>100.83694742448452</v>
      </c>
      <c r="G45" s="110">
        <v>103.5</v>
      </c>
      <c r="I45" s="76"/>
      <c r="J45" s="39"/>
    </row>
    <row r="46" spans="1:16" ht="11.25" customHeight="1" x14ac:dyDescent="0.25">
      <c r="A46" s="32"/>
      <c r="C46" s="108"/>
      <c r="D46" s="110"/>
      <c r="E46" s="110"/>
      <c r="F46" s="110"/>
      <c r="G46" s="108"/>
      <c r="I46" s="76"/>
      <c r="J46" s="39"/>
    </row>
    <row r="47" spans="1:16" s="118" customFormat="1" x14ac:dyDescent="0.25">
      <c r="A47" s="119" t="s">
        <v>121</v>
      </c>
      <c r="B47" s="42" t="s">
        <v>30</v>
      </c>
      <c r="C47" s="1">
        <v>782.2</v>
      </c>
      <c r="D47" s="24">
        <v>779.3</v>
      </c>
      <c r="E47" s="305" t="s">
        <v>247</v>
      </c>
      <c r="F47" s="24">
        <v>771.8</v>
      </c>
      <c r="G47" s="305">
        <v>774.8</v>
      </c>
      <c r="I47" s="55"/>
      <c r="J47" s="120"/>
      <c r="K47" s="147"/>
      <c r="L47" s="147"/>
      <c r="M47" s="147"/>
      <c r="N47" s="147"/>
      <c r="O47" s="362"/>
      <c r="P47" s="147"/>
    </row>
    <row r="48" spans="1:16" x14ac:dyDescent="0.25">
      <c r="A48" s="32" t="s">
        <v>122</v>
      </c>
      <c r="B48" s="40" t="s">
        <v>31</v>
      </c>
      <c r="C48" s="108" t="s">
        <v>125</v>
      </c>
      <c r="D48" s="110">
        <f>D47/C47*100</f>
        <v>99.629250830989506</v>
      </c>
      <c r="E48" s="110">
        <f>E47/D47*100</f>
        <v>98.293340177082001</v>
      </c>
      <c r="F48" s="110">
        <f>F47/E47*100</f>
        <v>100.75718015665795</v>
      </c>
      <c r="G48" s="110">
        <v>104.9</v>
      </c>
      <c r="I48" s="76"/>
      <c r="J48" s="39"/>
    </row>
    <row r="49" spans="1:16" ht="11.25" customHeight="1" x14ac:dyDescent="0.25">
      <c r="A49" s="32"/>
      <c r="C49" s="108"/>
      <c r="D49" s="110"/>
      <c r="E49" s="110"/>
      <c r="F49" s="110"/>
      <c r="G49" s="108"/>
      <c r="I49" s="76"/>
      <c r="J49" s="39"/>
    </row>
    <row r="50" spans="1:16" s="118" customFormat="1" ht="31.5" x14ac:dyDescent="0.25">
      <c r="A50" s="119" t="s">
        <v>133</v>
      </c>
      <c r="B50" s="42" t="s">
        <v>30</v>
      </c>
      <c r="C50" s="1">
        <v>144.9</v>
      </c>
      <c r="D50" s="24">
        <v>144.5</v>
      </c>
      <c r="E50" s="24">
        <v>143.5</v>
      </c>
      <c r="F50" s="24">
        <v>143.4</v>
      </c>
      <c r="G50" s="305">
        <v>144.1</v>
      </c>
      <c r="I50" s="55"/>
      <c r="J50" s="39"/>
      <c r="K50" s="147"/>
      <c r="L50" s="147"/>
      <c r="M50" s="147"/>
      <c r="N50" s="147"/>
      <c r="O50" s="362"/>
      <c r="P50" s="147"/>
    </row>
    <row r="51" spans="1:16" x14ac:dyDescent="0.25">
      <c r="A51" s="32" t="s">
        <v>123</v>
      </c>
      <c r="B51" s="1" t="s">
        <v>31</v>
      </c>
      <c r="C51" s="108" t="s">
        <v>125</v>
      </c>
      <c r="D51" s="110">
        <f>D50/C50*100</f>
        <v>99.723947550034495</v>
      </c>
      <c r="E51" s="110">
        <f>E50/D50*100</f>
        <v>99.307958477508649</v>
      </c>
      <c r="F51" s="110">
        <v>100.3</v>
      </c>
      <c r="G51" s="110">
        <v>102.6</v>
      </c>
      <c r="I51" s="55"/>
      <c r="J51" s="39"/>
    </row>
    <row r="52" spans="1:16" ht="11.25" customHeight="1" x14ac:dyDescent="0.25">
      <c r="A52" s="17"/>
      <c r="B52" s="28"/>
      <c r="C52" s="108"/>
      <c r="D52" s="110"/>
      <c r="E52" s="110"/>
      <c r="F52" s="110"/>
      <c r="G52" s="108"/>
      <c r="I52" s="17"/>
      <c r="J52" s="39"/>
    </row>
    <row r="53" spans="1:16" s="118" customFormat="1" x14ac:dyDescent="0.25">
      <c r="A53" s="234" t="s">
        <v>126</v>
      </c>
      <c r="B53" s="62" t="s">
        <v>30</v>
      </c>
      <c r="C53" s="1">
        <v>92.3</v>
      </c>
      <c r="D53" s="305" t="s">
        <v>243</v>
      </c>
      <c r="E53" s="24">
        <v>93.4</v>
      </c>
      <c r="F53" s="24">
        <v>93.2</v>
      </c>
      <c r="G53" s="305">
        <v>93.2</v>
      </c>
      <c r="I53" s="191"/>
      <c r="J53" s="120"/>
      <c r="K53" s="147"/>
      <c r="L53" s="147"/>
      <c r="M53" s="147"/>
      <c r="N53" s="147"/>
      <c r="O53" s="362"/>
    </row>
    <row r="54" spans="1:16" x14ac:dyDescent="0.25">
      <c r="A54" s="85" t="s">
        <v>127</v>
      </c>
      <c r="B54" s="28" t="s">
        <v>31</v>
      </c>
      <c r="C54" s="108" t="s">
        <v>125</v>
      </c>
      <c r="D54" s="110">
        <f>D53/C53*100</f>
        <v>101.84182015167931</v>
      </c>
      <c r="E54" s="110">
        <f>E53/D53*100</f>
        <v>99.361702127659584</v>
      </c>
      <c r="F54" s="110">
        <f>F53/E53*100</f>
        <v>99.78586723768737</v>
      </c>
      <c r="G54" s="110">
        <v>114.8</v>
      </c>
      <c r="I54" s="17"/>
      <c r="J54" s="39"/>
    </row>
    <row r="55" spans="1:16" x14ac:dyDescent="0.25">
      <c r="A55" s="17"/>
      <c r="B55" s="17"/>
      <c r="C55" s="17"/>
      <c r="D55" s="17"/>
      <c r="E55" s="17"/>
      <c r="F55" s="17"/>
      <c r="G55" s="17"/>
    </row>
    <row r="56" spans="1:16" x14ac:dyDescent="0.25">
      <c r="A56" s="17"/>
      <c r="B56" s="17"/>
      <c r="C56" s="17"/>
      <c r="D56" s="17"/>
      <c r="E56" s="17"/>
      <c r="F56" s="17"/>
      <c r="G56" s="17"/>
    </row>
    <row r="57" spans="1:16" x14ac:dyDescent="0.25">
      <c r="A57" s="17"/>
      <c r="B57" s="17"/>
      <c r="C57" s="17"/>
      <c r="D57" s="17"/>
      <c r="E57" s="17"/>
      <c r="F57" s="17"/>
      <c r="G57" s="17"/>
    </row>
  </sheetData>
  <mergeCells count="6">
    <mergeCell ref="C4:F4"/>
    <mergeCell ref="C5:F5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83" orientation="portrait" r:id="rId1"/>
  <headerFooter scaleWithDoc="0">
    <oddHeader>&amp;R&amp;"Times New Roman,Normalny"29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7"/>
  <sheetViews>
    <sheetView workbookViewId="0">
      <selection activeCell="E5" sqref="E5:G5"/>
    </sheetView>
  </sheetViews>
  <sheetFormatPr defaultRowHeight="15.75" x14ac:dyDescent="0.25"/>
  <cols>
    <col min="1" max="1" width="51.42578125" style="118" customWidth="1"/>
    <col min="2" max="4" width="10.7109375" style="118" customWidth="1"/>
    <col min="5" max="5" width="17.140625" style="118" customWidth="1"/>
    <col min="6" max="6" width="16.85546875" style="118" customWidth="1"/>
    <col min="7" max="7" width="15.28515625" style="118" customWidth="1"/>
    <col min="8" max="10" width="9.140625" style="118"/>
    <col min="11" max="11" width="10.5703125" style="118" bestFit="1" customWidth="1"/>
    <col min="12" max="12" width="14.5703125" style="118" customWidth="1"/>
    <col min="13" max="16" width="9.140625" style="118"/>
    <col min="17" max="17" width="17.42578125" style="118" customWidth="1"/>
    <col min="18" max="16384" width="9.140625" style="118"/>
  </cols>
  <sheetData>
    <row r="1" spans="1:19" x14ac:dyDescent="0.25">
      <c r="A1" s="215" t="s">
        <v>1023</v>
      </c>
    </row>
    <row r="2" spans="1:19" x14ac:dyDescent="0.25">
      <c r="A2" s="215" t="s">
        <v>678</v>
      </c>
    </row>
    <row r="3" spans="1:19" ht="15.95" customHeight="1" x14ac:dyDescent="0.25">
      <c r="A3" s="216" t="s">
        <v>1059</v>
      </c>
    </row>
    <row r="4" spans="1:19" ht="6" customHeight="1" x14ac:dyDescent="0.25"/>
    <row r="5" spans="1:19" ht="15" customHeight="1" x14ac:dyDescent="0.25">
      <c r="A5" s="198"/>
      <c r="B5" s="197"/>
      <c r="C5" s="422" t="s">
        <v>0</v>
      </c>
      <c r="D5" s="423"/>
      <c r="E5" s="421" t="s">
        <v>1104</v>
      </c>
      <c r="F5" s="422"/>
      <c r="G5" s="422"/>
    </row>
    <row r="6" spans="1:19" x14ac:dyDescent="0.25">
      <c r="A6" s="252" t="s">
        <v>1</v>
      </c>
      <c r="B6" s="219" t="s">
        <v>5</v>
      </c>
      <c r="C6" s="425" t="s">
        <v>44</v>
      </c>
      <c r="D6" s="426"/>
      <c r="E6" s="424" t="s">
        <v>232</v>
      </c>
      <c r="F6" s="425"/>
      <c r="G6" s="431"/>
    </row>
    <row r="7" spans="1:19" x14ac:dyDescent="0.25">
      <c r="A7" s="236" t="s">
        <v>29</v>
      </c>
      <c r="B7" s="221" t="s">
        <v>47</v>
      </c>
      <c r="C7" s="253" t="s">
        <v>2</v>
      </c>
      <c r="D7" s="219" t="s">
        <v>3</v>
      </c>
      <c r="E7" s="12" t="s">
        <v>235</v>
      </c>
      <c r="F7" s="10" t="s">
        <v>238</v>
      </c>
      <c r="G7" s="370" t="s">
        <v>236</v>
      </c>
    </row>
    <row r="8" spans="1:19" ht="31.5" x14ac:dyDescent="0.25">
      <c r="B8" s="221"/>
      <c r="C8" s="394" t="s">
        <v>46</v>
      </c>
      <c r="D8" s="389" t="s">
        <v>45</v>
      </c>
      <c r="E8" s="386" t="s">
        <v>234</v>
      </c>
      <c r="F8" s="390" t="s">
        <v>237</v>
      </c>
      <c r="G8" s="391" t="s">
        <v>233</v>
      </c>
    </row>
    <row r="9" spans="1:19" x14ac:dyDescent="0.25">
      <c r="A9" s="191"/>
      <c r="B9" s="254"/>
      <c r="C9" s="429" t="s">
        <v>86</v>
      </c>
      <c r="D9" s="430"/>
      <c r="E9" s="430"/>
      <c r="F9" s="430"/>
      <c r="G9" s="241"/>
    </row>
    <row r="10" spans="1:19" ht="6" customHeight="1" x14ac:dyDescent="0.25">
      <c r="A10" s="217"/>
      <c r="B10" s="255"/>
      <c r="C10" s="256"/>
      <c r="D10" s="256"/>
      <c r="E10" s="256"/>
      <c r="F10" s="256"/>
      <c r="G10" s="211"/>
    </row>
    <row r="11" spans="1:19" ht="4.5" customHeight="1" x14ac:dyDescent="0.25">
      <c r="A11" s="62"/>
      <c r="B11" s="227"/>
      <c r="C11" s="234"/>
      <c r="D11" s="227"/>
      <c r="E11" s="63"/>
      <c r="F11" s="227"/>
      <c r="G11" s="268"/>
    </row>
    <row r="12" spans="1:19" x14ac:dyDescent="0.25">
      <c r="A12" s="229" t="s">
        <v>32</v>
      </c>
      <c r="B12" s="321" t="s">
        <v>450</v>
      </c>
      <c r="C12" s="310" t="s">
        <v>645</v>
      </c>
      <c r="D12" s="310" t="s">
        <v>646</v>
      </c>
      <c r="E12" s="310" t="s">
        <v>647</v>
      </c>
      <c r="F12" s="310" t="s">
        <v>648</v>
      </c>
      <c r="G12" s="310" t="s">
        <v>649</v>
      </c>
      <c r="I12" s="120"/>
      <c r="J12" s="120"/>
      <c r="M12" s="147"/>
      <c r="N12" s="147"/>
      <c r="O12" s="147"/>
      <c r="P12" s="147"/>
      <c r="Q12" s="147"/>
      <c r="R12" s="147"/>
      <c r="S12" s="147"/>
    </row>
    <row r="13" spans="1:19" x14ac:dyDescent="0.25">
      <c r="A13" s="189" t="s">
        <v>33</v>
      </c>
      <c r="B13" s="306"/>
      <c r="C13" s="306"/>
      <c r="D13" s="306"/>
      <c r="E13" s="306"/>
      <c r="F13" s="306"/>
      <c r="G13" s="306"/>
      <c r="I13" s="120"/>
      <c r="J13" s="120"/>
    </row>
    <row r="14" spans="1:19" ht="18.75" customHeight="1" x14ac:dyDescent="0.25">
      <c r="A14" s="230"/>
      <c r="B14" s="306"/>
      <c r="C14" s="306"/>
      <c r="D14" s="306"/>
      <c r="E14" s="306"/>
      <c r="F14" s="306"/>
      <c r="G14" s="306"/>
      <c r="I14" s="120"/>
      <c r="J14" s="120"/>
    </row>
    <row r="15" spans="1:19" x14ac:dyDescent="0.25">
      <c r="A15" s="229" t="s">
        <v>69</v>
      </c>
      <c r="B15" s="306"/>
      <c r="C15" s="306"/>
      <c r="D15" s="306"/>
      <c r="E15" s="306"/>
      <c r="F15" s="306"/>
      <c r="G15" s="306"/>
      <c r="I15" s="120"/>
      <c r="J15" s="120"/>
    </row>
    <row r="16" spans="1:19" ht="10.5" customHeight="1" x14ac:dyDescent="0.25">
      <c r="A16" s="231"/>
      <c r="B16" s="306"/>
      <c r="C16" s="306"/>
      <c r="D16" s="306"/>
      <c r="E16" s="306"/>
      <c r="F16" s="306"/>
      <c r="G16" s="306"/>
      <c r="I16" s="120"/>
      <c r="J16" s="120"/>
    </row>
    <row r="17" spans="1:19" x14ac:dyDescent="0.25">
      <c r="A17" s="229" t="s">
        <v>39</v>
      </c>
      <c r="B17" s="304" t="s">
        <v>650</v>
      </c>
      <c r="C17" s="305" t="s">
        <v>311</v>
      </c>
      <c r="D17" s="305" t="s">
        <v>964</v>
      </c>
      <c r="E17" s="305" t="s">
        <v>651</v>
      </c>
      <c r="F17" s="305" t="s">
        <v>968</v>
      </c>
      <c r="G17" s="305" t="s">
        <v>652</v>
      </c>
      <c r="I17" s="120"/>
      <c r="J17" s="120"/>
      <c r="M17" s="147"/>
      <c r="N17" s="147"/>
      <c r="O17" s="147"/>
      <c r="P17" s="147"/>
      <c r="Q17" s="147"/>
      <c r="R17" s="147"/>
      <c r="S17" s="147"/>
    </row>
    <row r="18" spans="1:19" x14ac:dyDescent="0.25">
      <c r="A18" s="189" t="s">
        <v>40</v>
      </c>
      <c r="B18" s="306"/>
      <c r="C18" s="306"/>
      <c r="D18" s="306"/>
      <c r="E18" s="306"/>
      <c r="F18" s="306"/>
      <c r="G18" s="306"/>
      <c r="I18" s="120"/>
      <c r="J18" s="120"/>
    </row>
    <row r="19" spans="1:19" ht="18.75" customHeight="1" x14ac:dyDescent="0.25">
      <c r="A19" s="189"/>
      <c r="B19" s="306"/>
      <c r="C19" s="306"/>
      <c r="D19" s="306"/>
      <c r="E19" s="306"/>
      <c r="F19" s="306"/>
      <c r="G19" s="306"/>
      <c r="I19" s="120"/>
      <c r="J19" s="120"/>
    </row>
    <row r="20" spans="1:19" x14ac:dyDescent="0.25">
      <c r="A20" s="229" t="s">
        <v>108</v>
      </c>
      <c r="B20" s="304" t="s">
        <v>653</v>
      </c>
      <c r="C20" s="305" t="s">
        <v>654</v>
      </c>
      <c r="D20" s="305" t="s">
        <v>655</v>
      </c>
      <c r="E20" s="305" t="s">
        <v>441</v>
      </c>
      <c r="F20" s="305" t="s">
        <v>516</v>
      </c>
      <c r="G20" s="305" t="s">
        <v>656</v>
      </c>
      <c r="I20" s="120"/>
      <c r="J20" s="120"/>
      <c r="M20" s="147"/>
      <c r="N20" s="147"/>
      <c r="O20" s="147"/>
      <c r="P20" s="147"/>
      <c r="Q20" s="147"/>
      <c r="R20" s="147"/>
      <c r="S20" s="147"/>
    </row>
    <row r="21" spans="1:19" x14ac:dyDescent="0.25">
      <c r="A21" s="189" t="s">
        <v>41</v>
      </c>
      <c r="B21" s="306"/>
      <c r="C21" s="306"/>
      <c r="D21" s="306"/>
      <c r="E21" s="306"/>
      <c r="F21" s="306"/>
      <c r="G21" s="306"/>
      <c r="I21" s="120"/>
      <c r="J21" s="120"/>
      <c r="M21" s="147"/>
      <c r="N21" s="147"/>
      <c r="O21" s="147"/>
      <c r="P21" s="147"/>
      <c r="Q21" s="362"/>
      <c r="R21" s="147"/>
    </row>
    <row r="22" spans="1:19" ht="18.75" customHeight="1" x14ac:dyDescent="0.25">
      <c r="A22" s="189"/>
      <c r="B22" s="306"/>
      <c r="C22" s="306"/>
      <c r="D22" s="306"/>
      <c r="E22" s="306"/>
      <c r="F22" s="306"/>
      <c r="G22" s="306"/>
      <c r="I22" s="120"/>
      <c r="J22" s="120"/>
    </row>
    <row r="23" spans="1:19" ht="18.75" customHeight="1" x14ac:dyDescent="0.25">
      <c r="A23" s="229" t="s">
        <v>148</v>
      </c>
      <c r="B23" s="304" t="s">
        <v>657</v>
      </c>
      <c r="C23" s="305" t="s">
        <v>294</v>
      </c>
      <c r="D23" s="305" t="s">
        <v>658</v>
      </c>
      <c r="E23" s="305" t="s">
        <v>659</v>
      </c>
      <c r="F23" s="305" t="s">
        <v>660</v>
      </c>
      <c r="G23" s="305" t="s">
        <v>661</v>
      </c>
      <c r="I23" s="120"/>
      <c r="J23" s="120"/>
      <c r="M23" s="147"/>
      <c r="N23" s="147"/>
      <c r="O23" s="147"/>
      <c r="P23" s="147"/>
      <c r="Q23" s="147"/>
      <c r="R23" s="147"/>
      <c r="S23" s="147"/>
    </row>
    <row r="24" spans="1:19" x14ac:dyDescent="0.25">
      <c r="A24" s="189" t="s">
        <v>109</v>
      </c>
      <c r="B24" s="306"/>
      <c r="C24" s="306"/>
      <c r="D24" s="306"/>
      <c r="E24" s="306"/>
      <c r="F24" s="306"/>
      <c r="G24" s="306"/>
      <c r="I24" s="120"/>
      <c r="J24" s="120"/>
      <c r="M24" s="147"/>
      <c r="N24" s="147"/>
      <c r="O24" s="147"/>
      <c r="P24" s="147"/>
      <c r="Q24" s="362"/>
    </row>
    <row r="25" spans="1:19" ht="18.75" customHeight="1" x14ac:dyDescent="0.25">
      <c r="A25" s="189"/>
      <c r="B25" s="306"/>
      <c r="C25" s="306"/>
      <c r="D25" s="306"/>
      <c r="E25" s="306"/>
      <c r="F25" s="306"/>
      <c r="G25" s="306"/>
      <c r="I25" s="120"/>
      <c r="J25" s="120"/>
    </row>
    <row r="26" spans="1:19" x14ac:dyDescent="0.25">
      <c r="A26" s="229" t="s">
        <v>110</v>
      </c>
      <c r="B26" s="304" t="s">
        <v>662</v>
      </c>
      <c r="C26" s="305" t="s">
        <v>311</v>
      </c>
      <c r="D26" s="305" t="s">
        <v>965</v>
      </c>
      <c r="E26" s="305" t="s">
        <v>411</v>
      </c>
      <c r="F26" s="305" t="s">
        <v>663</v>
      </c>
      <c r="G26" s="305" t="s">
        <v>324</v>
      </c>
      <c r="I26" s="120"/>
      <c r="J26" s="120"/>
      <c r="M26" s="147"/>
      <c r="N26" s="147"/>
      <c r="O26" s="147"/>
      <c r="P26" s="147"/>
      <c r="Q26" s="147"/>
      <c r="R26" s="147"/>
      <c r="S26" s="147"/>
    </row>
    <row r="27" spans="1:19" x14ac:dyDescent="0.25">
      <c r="A27" s="189" t="s">
        <v>111</v>
      </c>
      <c r="B27" s="306"/>
      <c r="C27" s="306"/>
      <c r="D27" s="306"/>
      <c r="E27" s="306"/>
      <c r="F27" s="306"/>
      <c r="G27" s="306"/>
      <c r="I27" s="120"/>
      <c r="J27" s="120"/>
    </row>
    <row r="28" spans="1:19" ht="18.75" customHeight="1" x14ac:dyDescent="0.25">
      <c r="A28" s="189"/>
      <c r="B28" s="306"/>
      <c r="C28" s="306"/>
      <c r="D28" s="306"/>
      <c r="E28" s="306"/>
      <c r="F28" s="306"/>
      <c r="G28" s="306"/>
      <c r="I28" s="120"/>
      <c r="J28" s="120"/>
    </row>
    <row r="29" spans="1:19" x14ac:dyDescent="0.25">
      <c r="A29" s="229" t="s">
        <v>112</v>
      </c>
      <c r="B29" s="304" t="s">
        <v>664</v>
      </c>
      <c r="C29" s="305" t="s">
        <v>314</v>
      </c>
      <c r="D29" s="305" t="s">
        <v>665</v>
      </c>
      <c r="E29" s="305" t="s">
        <v>384</v>
      </c>
      <c r="F29" s="305" t="s">
        <v>392</v>
      </c>
      <c r="G29" s="305" t="s">
        <v>666</v>
      </c>
      <c r="I29" s="120"/>
      <c r="J29" s="120"/>
      <c r="M29" s="147"/>
      <c r="N29" s="147"/>
      <c r="O29" s="147"/>
      <c r="P29" s="147"/>
      <c r="Q29" s="147"/>
      <c r="R29" s="147"/>
      <c r="S29" s="147"/>
    </row>
    <row r="30" spans="1:19" x14ac:dyDescent="0.25">
      <c r="A30" s="189" t="s">
        <v>113</v>
      </c>
      <c r="B30" s="306"/>
      <c r="C30" s="306"/>
      <c r="D30" s="306"/>
      <c r="E30" s="306"/>
      <c r="F30" s="306"/>
      <c r="G30" s="306"/>
      <c r="I30" s="120"/>
      <c r="J30" s="120"/>
    </row>
    <row r="31" spans="1:19" ht="18.75" customHeight="1" x14ac:dyDescent="0.25">
      <c r="A31" s="189"/>
      <c r="B31" s="306"/>
      <c r="C31" s="306"/>
      <c r="D31" s="306"/>
      <c r="E31" s="306"/>
      <c r="F31" s="306"/>
      <c r="G31" s="306"/>
      <c r="I31" s="120"/>
      <c r="J31" s="120"/>
    </row>
    <row r="32" spans="1:19" x14ac:dyDescent="0.25">
      <c r="A32" s="229" t="s">
        <v>114</v>
      </c>
      <c r="B32" s="304" t="s">
        <v>667</v>
      </c>
      <c r="C32" s="305" t="s">
        <v>288</v>
      </c>
      <c r="D32" s="305" t="s">
        <v>966</v>
      </c>
      <c r="E32" s="305" t="s">
        <v>668</v>
      </c>
      <c r="F32" s="305" t="s">
        <v>309</v>
      </c>
      <c r="G32" s="305" t="s">
        <v>441</v>
      </c>
      <c r="I32" s="120"/>
      <c r="J32" s="120"/>
      <c r="M32" s="147"/>
      <c r="N32" s="147"/>
      <c r="O32" s="147"/>
      <c r="P32" s="147"/>
      <c r="Q32" s="147"/>
      <c r="R32" s="147"/>
      <c r="S32" s="147"/>
    </row>
    <row r="33" spans="1:20" x14ac:dyDescent="0.25">
      <c r="A33" s="189" t="s">
        <v>115</v>
      </c>
      <c r="B33" s="306"/>
      <c r="C33" s="306"/>
      <c r="D33" s="306"/>
      <c r="E33" s="306"/>
      <c r="F33" s="306"/>
      <c r="G33" s="306"/>
      <c r="I33" s="120"/>
      <c r="J33" s="120"/>
    </row>
    <row r="34" spans="1:20" ht="18.75" customHeight="1" x14ac:dyDescent="0.25">
      <c r="A34" s="189"/>
      <c r="B34" s="306"/>
      <c r="C34" s="306"/>
      <c r="D34" s="306"/>
      <c r="E34" s="306"/>
      <c r="F34" s="306"/>
      <c r="G34" s="306"/>
      <c r="I34" s="120"/>
      <c r="J34" s="120"/>
    </row>
    <row r="35" spans="1:20" x14ac:dyDescent="0.25">
      <c r="A35" s="229" t="s">
        <v>116</v>
      </c>
      <c r="B35" s="304" t="s">
        <v>444</v>
      </c>
      <c r="C35" s="305" t="s">
        <v>308</v>
      </c>
      <c r="D35" s="305" t="s">
        <v>491</v>
      </c>
      <c r="E35" s="305" t="s">
        <v>328</v>
      </c>
      <c r="F35" s="305" t="s">
        <v>375</v>
      </c>
      <c r="G35" s="305" t="s">
        <v>338</v>
      </c>
      <c r="I35" s="120"/>
      <c r="J35" s="120"/>
      <c r="M35" s="147"/>
      <c r="N35" s="147"/>
      <c r="O35" s="147"/>
      <c r="P35" s="147"/>
      <c r="Q35" s="147"/>
      <c r="R35" s="147"/>
      <c r="S35" s="147"/>
    </row>
    <row r="36" spans="1:20" x14ac:dyDescent="0.25">
      <c r="A36" s="189" t="s">
        <v>117</v>
      </c>
      <c r="B36" s="306"/>
      <c r="C36" s="306"/>
      <c r="D36" s="306"/>
      <c r="E36" s="306"/>
      <c r="F36" s="306"/>
      <c r="G36" s="306"/>
      <c r="I36" s="120"/>
      <c r="J36" s="120"/>
    </row>
    <row r="37" spans="1:20" ht="18.75" customHeight="1" x14ac:dyDescent="0.25">
      <c r="A37" s="189"/>
      <c r="B37" s="306"/>
      <c r="C37" s="306"/>
      <c r="D37" s="306"/>
      <c r="E37" s="306"/>
      <c r="F37" s="306"/>
      <c r="G37" s="306"/>
      <c r="I37" s="120"/>
      <c r="J37" s="120"/>
    </row>
    <row r="38" spans="1:20" x14ac:dyDescent="0.25">
      <c r="A38" s="229" t="s">
        <v>118</v>
      </c>
      <c r="B38" s="304" t="s">
        <v>669</v>
      </c>
      <c r="C38" s="305" t="s">
        <v>329</v>
      </c>
      <c r="D38" s="305" t="s">
        <v>662</v>
      </c>
      <c r="E38" s="305" t="s">
        <v>532</v>
      </c>
      <c r="F38" s="305" t="s">
        <v>528</v>
      </c>
      <c r="G38" s="305" t="s">
        <v>489</v>
      </c>
      <c r="I38" s="120"/>
      <c r="J38" s="120"/>
      <c r="M38" s="147"/>
      <c r="N38" s="147"/>
      <c r="O38" s="147"/>
      <c r="P38" s="147"/>
      <c r="Q38" s="147"/>
      <c r="R38" s="147"/>
      <c r="S38" s="147"/>
    </row>
    <row r="39" spans="1:20" ht="18" customHeight="1" x14ac:dyDescent="0.25">
      <c r="A39" s="189" t="s">
        <v>119</v>
      </c>
      <c r="B39" s="306"/>
      <c r="C39" s="306"/>
      <c r="D39" s="306"/>
      <c r="E39" s="306"/>
      <c r="F39" s="306"/>
      <c r="G39" s="306"/>
      <c r="I39" s="120"/>
      <c r="J39" s="120"/>
    </row>
    <row r="40" spans="1:20" ht="18.75" customHeight="1" x14ac:dyDescent="0.25">
      <c r="A40" s="189"/>
      <c r="B40" s="306"/>
      <c r="C40" s="306"/>
      <c r="D40" s="306"/>
      <c r="E40" s="306"/>
      <c r="F40" s="306"/>
      <c r="G40" s="306"/>
      <c r="I40" s="120"/>
      <c r="J40" s="120"/>
    </row>
    <row r="41" spans="1:20" ht="19.5" customHeight="1" x14ac:dyDescent="0.25">
      <c r="A41" s="229" t="s">
        <v>147</v>
      </c>
      <c r="B41" s="304" t="s">
        <v>670</v>
      </c>
      <c r="C41" s="305" t="s">
        <v>308</v>
      </c>
      <c r="D41" s="305" t="s">
        <v>671</v>
      </c>
      <c r="E41" s="305" t="s">
        <v>387</v>
      </c>
      <c r="F41" s="305" t="s">
        <v>531</v>
      </c>
      <c r="G41" s="305" t="s">
        <v>327</v>
      </c>
      <c r="I41" s="120"/>
      <c r="J41" s="120"/>
      <c r="M41" s="147"/>
      <c r="N41" s="147"/>
      <c r="O41" s="147"/>
      <c r="P41" s="147"/>
      <c r="Q41" s="147"/>
      <c r="R41" s="147"/>
      <c r="S41" s="147"/>
    </row>
    <row r="42" spans="1:20" ht="19.5" customHeight="1" x14ac:dyDescent="0.25">
      <c r="A42" s="189" t="s">
        <v>120</v>
      </c>
      <c r="B42" s="306"/>
      <c r="C42" s="306"/>
      <c r="D42" s="306"/>
      <c r="E42" s="306"/>
      <c r="F42" s="306"/>
      <c r="G42" s="306"/>
      <c r="I42" s="120"/>
      <c r="J42" s="120"/>
    </row>
    <row r="43" spans="1:20" ht="18.75" customHeight="1" x14ac:dyDescent="0.25">
      <c r="A43" s="189"/>
      <c r="B43" s="306"/>
      <c r="C43" s="306"/>
      <c r="D43" s="306"/>
      <c r="E43" s="306"/>
      <c r="F43" s="306"/>
      <c r="G43" s="306"/>
      <c r="I43" s="120"/>
      <c r="J43" s="120"/>
    </row>
    <row r="44" spans="1:20" ht="34.5" x14ac:dyDescent="0.25">
      <c r="A44" s="229" t="s">
        <v>130</v>
      </c>
      <c r="B44" s="304" t="s">
        <v>455</v>
      </c>
      <c r="C44" s="305" t="s">
        <v>455</v>
      </c>
      <c r="D44" s="305" t="s">
        <v>239</v>
      </c>
      <c r="E44" s="305" t="s">
        <v>371</v>
      </c>
      <c r="F44" s="305" t="s">
        <v>399</v>
      </c>
      <c r="G44" s="305" t="s">
        <v>294</v>
      </c>
      <c r="I44" s="120"/>
      <c r="J44" s="120"/>
      <c r="M44" s="147"/>
      <c r="N44" s="147"/>
      <c r="O44" s="147"/>
      <c r="P44" s="147"/>
      <c r="Q44" s="147"/>
      <c r="R44" s="147"/>
      <c r="S44" s="147"/>
    </row>
    <row r="45" spans="1:20" ht="31.5" x14ac:dyDescent="0.25">
      <c r="A45" s="189" t="s">
        <v>67</v>
      </c>
      <c r="B45" s="306"/>
      <c r="C45" s="306"/>
      <c r="D45" s="306"/>
      <c r="E45" s="306"/>
      <c r="F45" s="306"/>
      <c r="G45" s="306"/>
      <c r="I45" s="120"/>
      <c r="J45" s="120"/>
    </row>
    <row r="46" spans="1:20" ht="18.75" customHeight="1" x14ac:dyDescent="0.25">
      <c r="A46" s="230"/>
      <c r="B46" s="306"/>
      <c r="C46" s="306"/>
      <c r="D46" s="306"/>
      <c r="E46" s="306"/>
      <c r="F46" s="306"/>
      <c r="G46" s="306"/>
      <c r="I46" s="120"/>
      <c r="J46" s="120"/>
    </row>
    <row r="47" spans="1:20" x14ac:dyDescent="0.25">
      <c r="A47" s="229" t="s">
        <v>42</v>
      </c>
      <c r="B47" s="304" t="s">
        <v>672</v>
      </c>
      <c r="C47" s="305" t="s">
        <v>673</v>
      </c>
      <c r="D47" s="305" t="s">
        <v>967</v>
      </c>
      <c r="E47" s="305" t="s">
        <v>674</v>
      </c>
      <c r="F47" s="305" t="s">
        <v>675</v>
      </c>
      <c r="G47" s="305" t="s">
        <v>371</v>
      </c>
      <c r="I47" s="120"/>
      <c r="J47" s="120"/>
      <c r="M47" s="147"/>
      <c r="N47" s="147"/>
      <c r="O47" s="147"/>
      <c r="P47" s="147"/>
      <c r="Q47" s="147"/>
      <c r="R47" s="147"/>
      <c r="S47" s="147"/>
      <c r="T47" s="147"/>
    </row>
    <row r="48" spans="1:20" x14ac:dyDescent="0.25">
      <c r="A48" s="189" t="s">
        <v>43</v>
      </c>
      <c r="B48" s="306"/>
      <c r="C48" s="306"/>
      <c r="D48" s="306"/>
      <c r="E48" s="306"/>
      <c r="F48" s="306"/>
      <c r="G48" s="306"/>
      <c r="I48" s="120"/>
      <c r="J48" s="120"/>
    </row>
    <row r="49" spans="1:19" ht="18.75" customHeight="1" x14ac:dyDescent="0.25">
      <c r="A49" s="189"/>
      <c r="B49" s="306"/>
      <c r="C49" s="306"/>
      <c r="D49" s="306"/>
      <c r="E49" s="306"/>
      <c r="F49" s="306"/>
      <c r="G49" s="306"/>
      <c r="I49" s="120"/>
      <c r="J49" s="120"/>
    </row>
    <row r="50" spans="1:19" x14ac:dyDescent="0.25">
      <c r="A50" s="229" t="s">
        <v>121</v>
      </c>
      <c r="B50" s="304" t="s">
        <v>676</v>
      </c>
      <c r="C50" s="305" t="s">
        <v>438</v>
      </c>
      <c r="D50" s="305" t="s">
        <v>677</v>
      </c>
      <c r="E50" s="305" t="s">
        <v>290</v>
      </c>
      <c r="F50" s="305" t="s">
        <v>286</v>
      </c>
      <c r="G50" s="305" t="s">
        <v>412</v>
      </c>
      <c r="I50" s="120"/>
      <c r="J50" s="120"/>
      <c r="M50" s="147"/>
      <c r="N50" s="147"/>
      <c r="O50" s="147"/>
      <c r="P50" s="147"/>
      <c r="Q50" s="147"/>
      <c r="R50" s="147"/>
      <c r="S50" s="147"/>
    </row>
    <row r="51" spans="1:19" x14ac:dyDescent="0.25">
      <c r="A51" s="189" t="s">
        <v>122</v>
      </c>
      <c r="B51" s="306"/>
      <c r="C51" s="306"/>
      <c r="D51" s="306"/>
      <c r="E51" s="306"/>
      <c r="F51" s="306"/>
      <c r="G51" s="306"/>
      <c r="I51" s="120"/>
      <c r="J51" s="120"/>
    </row>
    <row r="52" spans="1:19" ht="18.75" customHeight="1" x14ac:dyDescent="0.25">
      <c r="A52" s="189"/>
      <c r="B52" s="306"/>
      <c r="C52" s="306"/>
      <c r="D52" s="306"/>
      <c r="E52" s="306"/>
      <c r="F52" s="306"/>
      <c r="G52" s="306"/>
      <c r="I52" s="120"/>
      <c r="J52" s="120"/>
    </row>
    <row r="53" spans="1:19" ht="15.75" customHeight="1" x14ac:dyDescent="0.25">
      <c r="A53" s="229" t="s">
        <v>132</v>
      </c>
      <c r="B53" s="304" t="s">
        <v>468</v>
      </c>
      <c r="C53" s="305" t="s">
        <v>305</v>
      </c>
      <c r="D53" s="305" t="s">
        <v>530</v>
      </c>
      <c r="E53" s="305" t="s">
        <v>530</v>
      </c>
      <c r="F53" s="305" t="s">
        <v>375</v>
      </c>
      <c r="G53" s="305" t="s">
        <v>442</v>
      </c>
      <c r="I53" s="120"/>
      <c r="J53" s="120"/>
      <c r="M53" s="147"/>
      <c r="N53" s="147"/>
      <c r="O53" s="147"/>
      <c r="P53" s="147"/>
      <c r="Q53" s="147"/>
      <c r="R53" s="147"/>
      <c r="S53" s="147"/>
    </row>
    <row r="54" spans="1:19" x14ac:dyDescent="0.25">
      <c r="A54" s="189" t="s">
        <v>123</v>
      </c>
      <c r="B54" s="306"/>
      <c r="C54" s="306"/>
      <c r="D54" s="306"/>
      <c r="E54" s="306"/>
      <c r="F54" s="306"/>
      <c r="G54" s="306"/>
      <c r="I54" s="120"/>
      <c r="J54" s="120"/>
    </row>
    <row r="55" spans="1:19" x14ac:dyDescent="0.25">
      <c r="A55" s="191"/>
      <c r="B55" s="306"/>
      <c r="C55" s="306"/>
      <c r="D55" s="306"/>
      <c r="E55" s="306"/>
      <c r="F55" s="306"/>
      <c r="G55" s="306"/>
    </row>
    <row r="56" spans="1:19" x14ac:dyDescent="0.25">
      <c r="A56" s="121" t="s">
        <v>126</v>
      </c>
      <c r="B56" s="305" t="s">
        <v>300</v>
      </c>
      <c r="C56" s="305" t="s">
        <v>288</v>
      </c>
      <c r="D56" s="305" t="s">
        <v>397</v>
      </c>
      <c r="E56" s="305" t="s">
        <v>303</v>
      </c>
      <c r="F56" s="305" t="s">
        <v>390</v>
      </c>
      <c r="G56" s="305" t="s">
        <v>392</v>
      </c>
      <c r="M56" s="147"/>
      <c r="N56" s="147"/>
      <c r="O56" s="147"/>
      <c r="P56" s="147"/>
      <c r="Q56" s="147"/>
      <c r="R56" s="147"/>
      <c r="S56" s="147"/>
    </row>
    <row r="57" spans="1:19" x14ac:dyDescent="0.25">
      <c r="A57" s="131" t="s">
        <v>127</v>
      </c>
      <c r="B57" s="327"/>
      <c r="C57" s="306"/>
      <c r="D57" s="306"/>
      <c r="E57" s="306"/>
      <c r="F57" s="306"/>
      <c r="G57" s="306"/>
    </row>
  </sheetData>
  <mergeCells count="5">
    <mergeCell ref="C9:F9"/>
    <mergeCell ref="C5:D5"/>
    <mergeCell ref="C6:D6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6" orientation="portrait" r:id="rId1"/>
  <headerFooter scaleWithDoc="0">
    <oddHeader>&amp;L&amp;"Times New Roman,Normalny"50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51"/>
  <sheetViews>
    <sheetView workbookViewId="0">
      <selection activeCell="C3" sqref="C3"/>
    </sheetView>
  </sheetViews>
  <sheetFormatPr defaultRowHeight="15.75" x14ac:dyDescent="0.25"/>
  <cols>
    <col min="1" max="1" width="44.42578125" style="1" customWidth="1"/>
    <col min="2" max="2" width="12" style="1" customWidth="1"/>
    <col min="3" max="4" width="11.7109375" style="1" customWidth="1"/>
    <col min="5" max="5" width="11.5703125" style="1" customWidth="1"/>
    <col min="6" max="6" width="13" style="1" customWidth="1"/>
    <col min="7" max="19" width="9.140625" style="1"/>
    <col min="20" max="20" width="15.140625" style="1" customWidth="1"/>
    <col min="21" max="16384" width="9.140625" style="1"/>
  </cols>
  <sheetData>
    <row r="1" spans="1:20" x14ac:dyDescent="0.25">
      <c r="A1" s="8" t="s">
        <v>1024</v>
      </c>
    </row>
    <row r="2" spans="1:20" x14ac:dyDescent="0.25">
      <c r="A2" s="2" t="s">
        <v>1120</v>
      </c>
    </row>
    <row r="3" spans="1:20" ht="28.5" customHeight="1" x14ac:dyDescent="0.25"/>
    <row r="4" spans="1:20" ht="23.25" customHeight="1" x14ac:dyDescent="0.25">
      <c r="A4" s="20"/>
      <c r="B4" s="408" t="s">
        <v>84</v>
      </c>
      <c r="C4" s="412"/>
      <c r="D4" s="412"/>
      <c r="E4" s="409"/>
      <c r="F4" s="451" t="s">
        <v>66</v>
      </c>
    </row>
    <row r="5" spans="1:20" ht="21.75" customHeight="1" x14ac:dyDescent="0.25">
      <c r="A5" s="9" t="s">
        <v>1</v>
      </c>
      <c r="B5" s="410" t="s">
        <v>1121</v>
      </c>
      <c r="C5" s="413"/>
      <c r="D5" s="413"/>
      <c r="E5" s="411"/>
      <c r="F5" s="452"/>
    </row>
    <row r="6" spans="1:20" x14ac:dyDescent="0.25">
      <c r="A6" s="3" t="s">
        <v>29</v>
      </c>
      <c r="B6" s="416" t="s">
        <v>34</v>
      </c>
      <c r="C6" s="416" t="s">
        <v>35</v>
      </c>
      <c r="D6" s="416" t="s">
        <v>36</v>
      </c>
      <c r="E6" s="416" t="s">
        <v>37</v>
      </c>
      <c r="F6" s="452"/>
    </row>
    <row r="7" spans="1:20" x14ac:dyDescent="0.25">
      <c r="B7" s="418"/>
      <c r="C7" s="418"/>
      <c r="D7" s="418"/>
      <c r="E7" s="418"/>
      <c r="F7" s="453"/>
    </row>
    <row r="8" spans="1:20" x14ac:dyDescent="0.25">
      <c r="A8" s="6"/>
      <c r="B8" s="414" t="s">
        <v>79</v>
      </c>
      <c r="C8" s="419"/>
      <c r="D8" s="419"/>
      <c r="E8" s="419"/>
      <c r="F8" s="419"/>
    </row>
    <row r="9" spans="1:20" x14ac:dyDescent="0.25">
      <c r="A9" s="20"/>
      <c r="B9" s="15"/>
      <c r="C9" s="28"/>
      <c r="D9" s="23"/>
      <c r="E9" s="23"/>
      <c r="F9" s="48"/>
    </row>
    <row r="10" spans="1:20" x14ac:dyDescent="0.25">
      <c r="A10" s="13" t="s">
        <v>32</v>
      </c>
      <c r="B10" s="321" t="s">
        <v>446</v>
      </c>
      <c r="C10" s="310" t="s">
        <v>447</v>
      </c>
      <c r="D10" s="310" t="s">
        <v>448</v>
      </c>
      <c r="E10" s="310" t="s">
        <v>449</v>
      </c>
      <c r="F10" s="310" t="s">
        <v>690</v>
      </c>
      <c r="G10" s="39"/>
      <c r="H10" s="367"/>
      <c r="I10" s="367"/>
      <c r="J10" s="367"/>
      <c r="K10" s="367"/>
      <c r="L10" s="367"/>
      <c r="P10" s="147"/>
      <c r="Q10" s="147"/>
      <c r="R10" s="147"/>
      <c r="S10" s="147"/>
      <c r="T10" s="362"/>
    </row>
    <row r="11" spans="1:20" x14ac:dyDescent="0.25">
      <c r="A11" s="61" t="s">
        <v>68</v>
      </c>
      <c r="B11" s="306"/>
      <c r="C11" s="306"/>
      <c r="D11" s="306"/>
      <c r="E11" s="306"/>
      <c r="F11" s="306"/>
      <c r="G11" s="39"/>
      <c r="H11" s="118"/>
      <c r="I11" s="118"/>
      <c r="J11" s="118"/>
      <c r="K11" s="118"/>
      <c r="L11" s="118"/>
      <c r="P11" s="147"/>
      <c r="Q11" s="147"/>
      <c r="R11" s="147"/>
      <c r="S11" s="147"/>
      <c r="T11" s="362"/>
    </row>
    <row r="12" spans="1:20" x14ac:dyDescent="0.25">
      <c r="A12" s="61"/>
      <c r="B12" s="306"/>
      <c r="C12" s="306"/>
      <c r="D12" s="306"/>
      <c r="E12" s="306"/>
      <c r="F12" s="306"/>
      <c r="G12" s="39"/>
      <c r="H12" s="118"/>
      <c r="I12" s="118"/>
      <c r="J12" s="118"/>
      <c r="K12" s="118"/>
      <c r="L12" s="118"/>
      <c r="P12" s="147"/>
      <c r="Q12" s="147"/>
      <c r="R12" s="147"/>
      <c r="S12" s="147"/>
      <c r="T12" s="362"/>
    </row>
    <row r="13" spans="1:20" x14ac:dyDescent="0.25">
      <c r="A13" s="13" t="s">
        <v>6</v>
      </c>
      <c r="B13" s="304" t="s">
        <v>451</v>
      </c>
      <c r="C13" s="305" t="s">
        <v>452</v>
      </c>
      <c r="D13" s="305" t="s">
        <v>501</v>
      </c>
      <c r="E13" s="305" t="s">
        <v>453</v>
      </c>
      <c r="F13" s="305" t="s">
        <v>454</v>
      </c>
      <c r="G13" s="39"/>
      <c r="H13" s="367"/>
      <c r="I13" s="367"/>
      <c r="J13" s="367"/>
      <c r="K13" s="367"/>
      <c r="L13" s="367"/>
      <c r="P13" s="147"/>
      <c r="Q13" s="147"/>
      <c r="R13" s="147"/>
      <c r="S13" s="147"/>
      <c r="T13" s="362"/>
    </row>
    <row r="14" spans="1:20" x14ac:dyDescent="0.25">
      <c r="A14" s="13"/>
      <c r="B14" s="306"/>
      <c r="C14" s="306"/>
      <c r="D14" s="306"/>
      <c r="E14" s="306"/>
      <c r="F14" s="306"/>
      <c r="G14" s="39"/>
      <c r="H14" s="215"/>
      <c r="I14" s="118"/>
      <c r="J14" s="118"/>
      <c r="K14" s="118"/>
      <c r="L14" s="118"/>
      <c r="P14" s="147"/>
      <c r="Q14" s="147"/>
      <c r="R14" s="147"/>
      <c r="S14" s="147"/>
      <c r="T14" s="362"/>
    </row>
    <row r="15" spans="1:20" x14ac:dyDescent="0.25">
      <c r="A15" s="28" t="s">
        <v>8</v>
      </c>
      <c r="B15" s="304" t="s">
        <v>455</v>
      </c>
      <c r="C15" s="305" t="s">
        <v>362</v>
      </c>
      <c r="D15" s="305" t="s">
        <v>456</v>
      </c>
      <c r="E15" s="305" t="s">
        <v>394</v>
      </c>
      <c r="F15" s="305" t="s">
        <v>457</v>
      </c>
      <c r="G15" s="39"/>
      <c r="H15" s="367"/>
      <c r="I15" s="367"/>
      <c r="J15" s="341"/>
      <c r="K15" s="341"/>
      <c r="L15" s="341"/>
      <c r="P15" s="147"/>
      <c r="Q15" s="147"/>
      <c r="R15" s="147"/>
      <c r="S15" s="147"/>
      <c r="T15" s="362"/>
    </row>
    <row r="16" spans="1:20" x14ac:dyDescent="0.25">
      <c r="A16" s="28" t="s">
        <v>9</v>
      </c>
      <c r="B16" s="304" t="s">
        <v>458</v>
      </c>
      <c r="C16" s="305" t="s">
        <v>459</v>
      </c>
      <c r="D16" s="305" t="s">
        <v>503</v>
      </c>
      <c r="E16" s="305" t="s">
        <v>460</v>
      </c>
      <c r="F16" s="305" t="s">
        <v>461</v>
      </c>
      <c r="G16" s="39"/>
      <c r="H16" s="367"/>
      <c r="I16" s="367"/>
      <c r="J16" s="367"/>
      <c r="K16" s="367"/>
      <c r="L16" s="367"/>
      <c r="P16" s="147"/>
      <c r="Q16" s="147"/>
      <c r="R16" s="147"/>
      <c r="S16" s="147"/>
      <c r="T16" s="362"/>
    </row>
    <row r="17" spans="1:20" x14ac:dyDescent="0.25">
      <c r="A17" s="28"/>
      <c r="B17" s="306"/>
      <c r="C17" s="306"/>
      <c r="D17" s="306"/>
      <c r="E17" s="306"/>
      <c r="F17" s="306"/>
      <c r="G17" s="39"/>
      <c r="H17" s="118"/>
      <c r="I17" s="118"/>
      <c r="J17" s="118"/>
      <c r="K17" s="215"/>
      <c r="L17" s="118"/>
      <c r="P17" s="147"/>
      <c r="Q17" s="147"/>
      <c r="R17" s="147"/>
      <c r="S17" s="147"/>
      <c r="T17" s="362"/>
    </row>
    <row r="18" spans="1:20" x14ac:dyDescent="0.25">
      <c r="A18" s="13" t="s">
        <v>7</v>
      </c>
      <c r="B18" s="304" t="s">
        <v>462</v>
      </c>
      <c r="C18" s="305" t="s">
        <v>463</v>
      </c>
      <c r="D18" s="305" t="s">
        <v>464</v>
      </c>
      <c r="E18" s="305" t="s">
        <v>429</v>
      </c>
      <c r="F18" s="305" t="s">
        <v>465</v>
      </c>
      <c r="G18" s="39"/>
      <c r="H18" s="367"/>
      <c r="I18" s="367"/>
      <c r="J18" s="367"/>
      <c r="K18" s="367"/>
      <c r="L18" s="367"/>
      <c r="P18" s="147"/>
      <c r="Q18" s="147"/>
      <c r="R18" s="147"/>
      <c r="S18" s="147"/>
      <c r="T18" s="362"/>
    </row>
    <row r="19" spans="1:20" x14ac:dyDescent="0.25">
      <c r="A19" s="13"/>
      <c r="B19" s="306"/>
      <c r="C19" s="306"/>
      <c r="D19" s="306"/>
      <c r="E19" s="306"/>
      <c r="F19" s="306"/>
      <c r="G19" s="39"/>
      <c r="H19" s="118"/>
      <c r="I19" s="118"/>
      <c r="J19" s="118"/>
      <c r="K19" s="118"/>
      <c r="L19" s="118"/>
      <c r="P19" s="147"/>
      <c r="Q19" s="147"/>
      <c r="R19" s="147"/>
      <c r="S19" s="147"/>
      <c r="T19" s="362"/>
    </row>
    <row r="20" spans="1:20" x14ac:dyDescent="0.25">
      <c r="A20" s="28" t="s">
        <v>10</v>
      </c>
      <c r="B20" s="304" t="s">
        <v>466</v>
      </c>
      <c r="C20" s="305" t="s">
        <v>467</v>
      </c>
      <c r="D20" s="305" t="s">
        <v>387</v>
      </c>
      <c r="E20" s="305" t="s">
        <v>468</v>
      </c>
      <c r="F20" s="305" t="s">
        <v>469</v>
      </c>
      <c r="G20" s="39"/>
      <c r="H20" s="367"/>
      <c r="I20" s="367"/>
      <c r="J20" s="367"/>
      <c r="K20" s="367"/>
      <c r="L20" s="367"/>
      <c r="P20" s="147"/>
      <c r="Q20" s="147"/>
      <c r="R20" s="147"/>
      <c r="S20" s="147"/>
      <c r="T20" s="362"/>
    </row>
    <row r="21" spans="1:20" x14ac:dyDescent="0.25">
      <c r="A21" s="28" t="s">
        <v>11</v>
      </c>
      <c r="B21" s="304" t="s">
        <v>353</v>
      </c>
      <c r="C21" s="305" t="s">
        <v>470</v>
      </c>
      <c r="D21" s="305" t="s">
        <v>358</v>
      </c>
      <c r="E21" s="305" t="s">
        <v>471</v>
      </c>
      <c r="F21" s="305" t="s">
        <v>472</v>
      </c>
      <c r="G21" s="39"/>
      <c r="H21" s="367"/>
      <c r="I21" s="367"/>
      <c r="J21" s="367"/>
      <c r="K21" s="367"/>
      <c r="L21" s="367"/>
      <c r="P21" s="147"/>
      <c r="Q21" s="147"/>
      <c r="R21" s="147"/>
      <c r="S21" s="147"/>
      <c r="T21" s="362"/>
    </row>
    <row r="22" spans="1:20" x14ac:dyDescent="0.25">
      <c r="A22" s="28"/>
      <c r="B22" s="306"/>
      <c r="C22" s="306"/>
      <c r="D22" s="306"/>
      <c r="E22" s="306"/>
      <c r="F22" s="306"/>
      <c r="G22" s="39"/>
      <c r="H22" s="118"/>
      <c r="I22" s="118"/>
      <c r="J22" s="118"/>
      <c r="K22" s="118"/>
      <c r="L22" s="118"/>
      <c r="P22" s="147"/>
      <c r="Q22" s="147"/>
      <c r="R22" s="147"/>
      <c r="S22" s="147"/>
      <c r="T22" s="362"/>
    </row>
    <row r="23" spans="1:20" x14ac:dyDescent="0.25">
      <c r="A23" s="13" t="s">
        <v>12</v>
      </c>
      <c r="B23" s="304" t="s">
        <v>473</v>
      </c>
      <c r="C23" s="305" t="s">
        <v>474</v>
      </c>
      <c r="D23" s="305" t="s">
        <v>360</v>
      </c>
      <c r="E23" s="305" t="s">
        <v>475</v>
      </c>
      <c r="F23" s="305" t="s">
        <v>500</v>
      </c>
      <c r="G23" s="39"/>
      <c r="H23" s="367"/>
      <c r="I23" s="367"/>
      <c r="J23" s="367"/>
      <c r="K23" s="367"/>
      <c r="L23" s="367"/>
      <c r="P23" s="147"/>
      <c r="Q23" s="147"/>
      <c r="R23" s="147"/>
      <c r="S23" s="147"/>
      <c r="T23" s="362"/>
    </row>
    <row r="24" spans="1:20" x14ac:dyDescent="0.25">
      <c r="A24" s="13"/>
      <c r="B24" s="306"/>
      <c r="C24" s="306"/>
      <c r="D24" s="306"/>
      <c r="E24" s="306"/>
      <c r="F24" s="306"/>
      <c r="G24" s="39"/>
      <c r="H24" s="215"/>
      <c r="I24" s="118"/>
      <c r="J24" s="118"/>
      <c r="K24" s="118"/>
      <c r="L24" s="118"/>
      <c r="P24" s="147"/>
      <c r="Q24" s="147"/>
      <c r="R24" s="147"/>
      <c r="S24" s="147"/>
      <c r="T24" s="362"/>
    </row>
    <row r="25" spans="1:20" x14ac:dyDescent="0.25">
      <c r="A25" s="62" t="s">
        <v>13</v>
      </c>
      <c r="B25" s="304" t="s">
        <v>468</v>
      </c>
      <c r="C25" s="305" t="s">
        <v>435</v>
      </c>
      <c r="D25" s="305" t="s">
        <v>404</v>
      </c>
      <c r="E25" s="305" t="s">
        <v>309</v>
      </c>
      <c r="F25" s="305" t="s">
        <v>476</v>
      </c>
      <c r="G25" s="39"/>
      <c r="H25" s="367"/>
      <c r="I25" s="341"/>
      <c r="J25" s="367"/>
      <c r="K25" s="367"/>
      <c r="L25" s="367"/>
      <c r="P25" s="147"/>
      <c r="Q25" s="147"/>
      <c r="R25" s="147"/>
      <c r="S25" s="147"/>
      <c r="T25" s="362"/>
    </row>
    <row r="26" spans="1:20" x14ac:dyDescent="0.25">
      <c r="A26" s="62" t="s">
        <v>14</v>
      </c>
      <c r="B26" s="304" t="s">
        <v>477</v>
      </c>
      <c r="C26" s="305" t="s">
        <v>333</v>
      </c>
      <c r="D26" s="305" t="s">
        <v>309</v>
      </c>
      <c r="E26" s="305" t="s">
        <v>315</v>
      </c>
      <c r="F26" s="305" t="s">
        <v>478</v>
      </c>
      <c r="G26" s="39"/>
      <c r="H26" s="367"/>
      <c r="I26" s="341"/>
      <c r="J26" s="367"/>
      <c r="K26" s="367"/>
      <c r="L26" s="367"/>
      <c r="P26" s="147"/>
      <c r="Q26" s="147"/>
      <c r="R26" s="147"/>
      <c r="S26" s="147"/>
      <c r="T26" s="362"/>
    </row>
    <row r="27" spans="1:20" x14ac:dyDescent="0.25">
      <c r="A27" s="62" t="s">
        <v>15</v>
      </c>
      <c r="B27" s="304" t="s">
        <v>375</v>
      </c>
      <c r="C27" s="305" t="s">
        <v>479</v>
      </c>
      <c r="D27" s="305" t="s">
        <v>406</v>
      </c>
      <c r="E27" s="305" t="s">
        <v>306</v>
      </c>
      <c r="F27" s="305" t="s">
        <v>480</v>
      </c>
      <c r="G27" s="39"/>
      <c r="H27" s="367"/>
      <c r="I27" s="367"/>
      <c r="J27" s="367"/>
      <c r="K27" s="367"/>
      <c r="L27" s="341"/>
      <c r="P27" s="147"/>
      <c r="Q27" s="147"/>
      <c r="R27" s="147"/>
      <c r="S27" s="147"/>
      <c r="T27" s="362"/>
    </row>
    <row r="28" spans="1:20" x14ac:dyDescent="0.25">
      <c r="A28" s="62" t="s">
        <v>16</v>
      </c>
      <c r="B28" s="304" t="s">
        <v>312</v>
      </c>
      <c r="C28" s="305" t="s">
        <v>309</v>
      </c>
      <c r="D28" s="305" t="s">
        <v>375</v>
      </c>
      <c r="E28" s="305" t="s">
        <v>299</v>
      </c>
      <c r="F28" s="305" t="s">
        <v>481</v>
      </c>
      <c r="G28" s="39"/>
      <c r="H28" s="367"/>
      <c r="I28" s="367"/>
      <c r="J28" s="367"/>
      <c r="K28" s="341"/>
      <c r="L28" s="367"/>
      <c r="N28" s="8"/>
      <c r="P28" s="147"/>
      <c r="Q28" s="147"/>
      <c r="R28" s="147"/>
      <c r="S28" s="147"/>
      <c r="T28" s="362"/>
    </row>
    <row r="29" spans="1:20" x14ac:dyDescent="0.25">
      <c r="A29" s="62"/>
      <c r="B29" s="306"/>
      <c r="C29" s="306"/>
      <c r="D29" s="306"/>
      <c r="E29" s="306"/>
      <c r="F29" s="306"/>
      <c r="G29" s="39"/>
      <c r="H29" s="118"/>
      <c r="I29" s="215"/>
      <c r="J29" s="118"/>
      <c r="K29" s="118"/>
      <c r="L29" s="118"/>
      <c r="P29" s="147"/>
      <c r="Q29" s="147"/>
      <c r="R29" s="147"/>
      <c r="S29" s="147"/>
      <c r="T29" s="362"/>
    </row>
    <row r="30" spans="1:20" x14ac:dyDescent="0.25">
      <c r="A30" s="63" t="s">
        <v>17</v>
      </c>
      <c r="B30" s="304" t="s">
        <v>502</v>
      </c>
      <c r="C30" s="305" t="s">
        <v>482</v>
      </c>
      <c r="D30" s="305" t="s">
        <v>483</v>
      </c>
      <c r="E30" s="305" t="s">
        <v>484</v>
      </c>
      <c r="F30" s="305" t="s">
        <v>485</v>
      </c>
      <c r="G30" s="39"/>
      <c r="H30" s="367"/>
      <c r="I30" s="367"/>
      <c r="J30" s="367"/>
      <c r="K30" s="367"/>
      <c r="L30" s="367"/>
      <c r="P30" s="147"/>
      <c r="Q30" s="147"/>
      <c r="R30" s="147"/>
      <c r="S30" s="147"/>
      <c r="T30" s="362"/>
    </row>
    <row r="31" spans="1:20" x14ac:dyDescent="0.25">
      <c r="A31" s="63"/>
      <c r="B31" s="306"/>
      <c r="C31" s="306"/>
      <c r="D31" s="306"/>
      <c r="E31" s="306"/>
      <c r="F31" s="306"/>
      <c r="G31" s="39"/>
      <c r="H31" s="118"/>
      <c r="I31" s="215"/>
      <c r="J31" s="118"/>
      <c r="K31" s="118"/>
      <c r="L31" s="118"/>
      <c r="P31" s="147"/>
      <c r="Q31" s="147"/>
      <c r="R31" s="147"/>
      <c r="S31" s="147"/>
      <c r="T31" s="362"/>
    </row>
    <row r="32" spans="1:20" x14ac:dyDescent="0.25">
      <c r="A32" s="62" t="s">
        <v>18</v>
      </c>
      <c r="B32" s="304" t="s">
        <v>394</v>
      </c>
      <c r="C32" s="305" t="s">
        <v>442</v>
      </c>
      <c r="D32" s="305" t="s">
        <v>318</v>
      </c>
      <c r="E32" s="305" t="s">
        <v>334</v>
      </c>
      <c r="F32" s="305" t="s">
        <v>370</v>
      </c>
      <c r="G32" s="39"/>
      <c r="H32" s="341"/>
      <c r="I32" s="367"/>
      <c r="J32" s="367"/>
      <c r="K32" s="367"/>
      <c r="L32" s="367"/>
      <c r="P32" s="147"/>
      <c r="Q32" s="147"/>
      <c r="R32" s="147"/>
      <c r="S32" s="147"/>
      <c r="T32" s="362"/>
    </row>
    <row r="33" spans="1:12" x14ac:dyDescent="0.25">
      <c r="A33" s="62" t="s">
        <v>19</v>
      </c>
      <c r="B33" s="304" t="s">
        <v>486</v>
      </c>
      <c r="C33" s="305" t="s">
        <v>380</v>
      </c>
      <c r="D33" s="305" t="s">
        <v>407</v>
      </c>
      <c r="E33" s="305" t="s">
        <v>481</v>
      </c>
      <c r="F33" s="305" t="s">
        <v>488</v>
      </c>
      <c r="H33" s="367"/>
      <c r="I33" s="341"/>
      <c r="J33" s="367"/>
      <c r="K33" s="367"/>
      <c r="L33" s="341"/>
    </row>
    <row r="34" spans="1:12" x14ac:dyDescent="0.25">
      <c r="A34" s="62" t="s">
        <v>20</v>
      </c>
      <c r="B34" s="304" t="s">
        <v>333</v>
      </c>
      <c r="C34" s="305" t="s">
        <v>477</v>
      </c>
      <c r="D34" s="305" t="s">
        <v>291</v>
      </c>
      <c r="E34" s="305" t="s">
        <v>375</v>
      </c>
      <c r="F34" s="305" t="s">
        <v>489</v>
      </c>
      <c r="H34" s="341"/>
      <c r="I34" s="367"/>
      <c r="J34" s="367"/>
      <c r="K34" s="367"/>
      <c r="L34" s="367"/>
    </row>
    <row r="35" spans="1:12" ht="15.75" customHeight="1" x14ac:dyDescent="0.25">
      <c r="A35" s="62"/>
      <c r="B35" s="306"/>
      <c r="C35" s="306"/>
      <c r="D35" s="306"/>
      <c r="E35" s="306"/>
      <c r="F35" s="306"/>
      <c r="H35" s="118"/>
      <c r="I35" s="118"/>
      <c r="J35" s="118"/>
      <c r="K35" s="118"/>
      <c r="L35" s="118"/>
    </row>
    <row r="36" spans="1:12" x14ac:dyDescent="0.25">
      <c r="A36" s="63" t="s">
        <v>21</v>
      </c>
      <c r="B36" s="304" t="s">
        <v>487</v>
      </c>
      <c r="C36" s="305" t="s">
        <v>430</v>
      </c>
      <c r="D36" s="305" t="s">
        <v>470</v>
      </c>
      <c r="E36" s="305" t="s">
        <v>302</v>
      </c>
      <c r="F36" s="305" t="s">
        <v>490</v>
      </c>
      <c r="H36" s="367"/>
      <c r="I36" s="367"/>
      <c r="J36" s="367"/>
      <c r="K36" s="367"/>
      <c r="L36" s="367"/>
    </row>
    <row r="37" spans="1:12" x14ac:dyDescent="0.25">
      <c r="A37" s="63"/>
      <c r="B37" s="306"/>
      <c r="C37" s="306"/>
      <c r="D37" s="306"/>
      <c r="E37" s="306"/>
      <c r="F37" s="306"/>
      <c r="H37" s="118"/>
      <c r="I37" s="118"/>
      <c r="J37" s="118"/>
      <c r="K37" s="118"/>
      <c r="L37" s="118"/>
    </row>
    <row r="38" spans="1:12" x14ac:dyDescent="0.25">
      <c r="A38" s="62" t="s">
        <v>22</v>
      </c>
      <c r="B38" s="304" t="s">
        <v>444</v>
      </c>
      <c r="C38" s="305" t="s">
        <v>388</v>
      </c>
      <c r="D38" s="305" t="s">
        <v>491</v>
      </c>
      <c r="E38" s="305" t="s">
        <v>371</v>
      </c>
      <c r="F38" s="305" t="s">
        <v>492</v>
      </c>
      <c r="H38" s="367"/>
      <c r="I38" s="367"/>
      <c r="J38" s="367"/>
      <c r="K38" s="341"/>
      <c r="L38" s="341"/>
    </row>
    <row r="39" spans="1:12" x14ac:dyDescent="0.25">
      <c r="A39" s="62" t="s">
        <v>23</v>
      </c>
      <c r="B39" s="304" t="s">
        <v>318</v>
      </c>
      <c r="C39" s="305" t="s">
        <v>299</v>
      </c>
      <c r="D39" s="305" t="s">
        <v>376</v>
      </c>
      <c r="E39" s="305" t="s">
        <v>413</v>
      </c>
      <c r="F39" s="305" t="s">
        <v>493</v>
      </c>
      <c r="H39" s="367"/>
      <c r="I39" s="367"/>
      <c r="J39" s="367"/>
      <c r="K39" s="367"/>
      <c r="L39" s="341"/>
    </row>
    <row r="40" spans="1:12" x14ac:dyDescent="0.25">
      <c r="A40" s="62"/>
      <c r="B40" s="306"/>
      <c r="C40" s="306"/>
      <c r="D40" s="306"/>
      <c r="E40" s="306"/>
      <c r="F40" s="306"/>
      <c r="H40" s="118"/>
      <c r="I40" s="118"/>
      <c r="J40" s="118"/>
      <c r="K40" s="118"/>
      <c r="L40" s="118"/>
    </row>
    <row r="41" spans="1:12" x14ac:dyDescent="0.25">
      <c r="A41" s="63" t="s">
        <v>24</v>
      </c>
      <c r="B41" s="304" t="s">
        <v>285</v>
      </c>
      <c r="C41" s="305" t="s">
        <v>494</v>
      </c>
      <c r="D41" s="305" t="s">
        <v>495</v>
      </c>
      <c r="E41" s="305" t="s">
        <v>298</v>
      </c>
      <c r="F41" s="305" t="s">
        <v>956</v>
      </c>
      <c r="H41" s="367"/>
      <c r="I41" s="367"/>
      <c r="J41" s="367"/>
      <c r="K41" s="367"/>
      <c r="L41" s="367"/>
    </row>
    <row r="42" spans="1:12" x14ac:dyDescent="0.25">
      <c r="A42" s="63"/>
      <c r="B42" s="306"/>
      <c r="C42" s="306"/>
      <c r="D42" s="306"/>
      <c r="E42" s="306"/>
      <c r="F42" s="306"/>
      <c r="H42" s="118"/>
      <c r="I42" s="118"/>
      <c r="J42" s="118"/>
      <c r="K42" s="118"/>
      <c r="L42" s="118"/>
    </row>
    <row r="43" spans="1:12" x14ac:dyDescent="0.25">
      <c r="A43" s="62" t="s">
        <v>25</v>
      </c>
      <c r="B43" s="304" t="s">
        <v>477</v>
      </c>
      <c r="C43" s="305" t="s">
        <v>411</v>
      </c>
      <c r="D43" s="305" t="s">
        <v>378</v>
      </c>
      <c r="E43" s="305" t="s">
        <v>309</v>
      </c>
      <c r="F43" s="305" t="s">
        <v>496</v>
      </c>
      <c r="H43" s="367"/>
      <c r="I43" s="367"/>
      <c r="J43" s="367"/>
      <c r="K43" s="367"/>
      <c r="L43" s="367"/>
    </row>
    <row r="44" spans="1:12" x14ac:dyDescent="0.25">
      <c r="A44" s="62" t="s">
        <v>26</v>
      </c>
      <c r="B44" s="304" t="s">
        <v>409</v>
      </c>
      <c r="C44" s="305" t="s">
        <v>480</v>
      </c>
      <c r="D44" s="305" t="s">
        <v>300</v>
      </c>
      <c r="E44" s="305" t="s">
        <v>378</v>
      </c>
      <c r="F44" s="305" t="s">
        <v>957</v>
      </c>
      <c r="H44" s="367"/>
      <c r="I44" s="367"/>
      <c r="J44" s="367"/>
      <c r="K44" s="367"/>
      <c r="L44" s="341"/>
    </row>
    <row r="45" spans="1:12" x14ac:dyDescent="0.25">
      <c r="A45" s="62" t="s">
        <v>27</v>
      </c>
      <c r="B45" s="304" t="s">
        <v>399</v>
      </c>
      <c r="C45" s="305" t="s">
        <v>391</v>
      </c>
      <c r="D45" s="305" t="s">
        <v>291</v>
      </c>
      <c r="E45" s="305" t="s">
        <v>310</v>
      </c>
      <c r="F45" s="305" t="s">
        <v>497</v>
      </c>
      <c r="H45" s="341"/>
      <c r="I45" s="367"/>
      <c r="J45" s="367"/>
      <c r="K45" s="367"/>
      <c r="L45" s="367"/>
    </row>
    <row r="46" spans="1:12" x14ac:dyDescent="0.25">
      <c r="A46" s="56"/>
      <c r="B46" s="323"/>
      <c r="C46" s="323"/>
      <c r="D46" s="323"/>
      <c r="E46" s="323"/>
      <c r="F46" s="323"/>
    </row>
    <row r="47" spans="1:12" x14ac:dyDescent="0.25">
      <c r="A47" s="47"/>
      <c r="B47" s="55"/>
      <c r="C47" s="55"/>
      <c r="D47" s="55"/>
      <c r="E47" s="55"/>
      <c r="F47" s="55"/>
    </row>
    <row r="48" spans="1:12" x14ac:dyDescent="0.25">
      <c r="A48" s="47"/>
      <c r="B48" s="17"/>
      <c r="C48" s="17"/>
      <c r="D48" s="17"/>
      <c r="E48" s="17"/>
      <c r="F48" s="17"/>
    </row>
    <row r="49" spans="1:6" x14ac:dyDescent="0.25">
      <c r="A49" s="56"/>
      <c r="B49" s="17"/>
      <c r="C49" s="17"/>
      <c r="D49" s="17"/>
      <c r="E49" s="17"/>
      <c r="F49" s="17"/>
    </row>
    <row r="50" spans="1:6" x14ac:dyDescent="0.25">
      <c r="A50" s="47"/>
      <c r="B50" s="17"/>
      <c r="C50" s="17"/>
      <c r="D50" s="17"/>
      <c r="E50" s="17"/>
      <c r="F50" s="17"/>
    </row>
    <row r="51" spans="1:6" x14ac:dyDescent="0.25">
      <c r="A51" s="56"/>
      <c r="B51" s="17"/>
      <c r="C51" s="17"/>
      <c r="D51" s="17"/>
      <c r="E51" s="17"/>
      <c r="F51" s="17"/>
    </row>
  </sheetData>
  <mergeCells count="8">
    <mergeCell ref="B4:E4"/>
    <mergeCell ref="B8:F8"/>
    <mergeCell ref="B6:B7"/>
    <mergeCell ref="C6:C7"/>
    <mergeCell ref="D6:D7"/>
    <mergeCell ref="E6:E7"/>
    <mergeCell ref="F4:F7"/>
    <mergeCell ref="B5:E5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0" orientation="portrait" r:id="rId1"/>
  <headerFooter scaleWithDoc="0">
    <oddHeader>&amp;L&amp;"Times New Roman,Normalny"54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56"/>
  <sheetViews>
    <sheetView workbookViewId="0">
      <selection activeCell="D2" sqref="D2"/>
    </sheetView>
  </sheetViews>
  <sheetFormatPr defaultRowHeight="15.75" x14ac:dyDescent="0.25"/>
  <cols>
    <col min="1" max="1" width="56.5703125" style="1" customWidth="1"/>
    <col min="2" max="2" width="2.7109375" style="1" customWidth="1"/>
    <col min="3" max="7" width="13.42578125" style="1" customWidth="1"/>
    <col min="8" max="15" width="9.140625" style="1"/>
    <col min="16" max="16" width="13.5703125" style="1" customWidth="1"/>
    <col min="17" max="17" width="9.140625" style="1"/>
    <col min="18" max="18" width="16.5703125" style="1" customWidth="1"/>
    <col min="19" max="16384" width="9.140625" style="1"/>
  </cols>
  <sheetData>
    <row r="1" spans="1:18" x14ac:dyDescent="0.25">
      <c r="A1" s="86" t="s">
        <v>1070</v>
      </c>
      <c r="B1" s="17"/>
      <c r="C1" s="17"/>
      <c r="D1" s="17"/>
      <c r="E1" s="17"/>
      <c r="F1" s="17"/>
      <c r="G1" s="17"/>
    </row>
    <row r="2" spans="1:18" x14ac:dyDescent="0.25">
      <c r="A2" s="85" t="s">
        <v>1071</v>
      </c>
      <c r="B2" s="17"/>
      <c r="C2" s="17"/>
      <c r="D2" s="17"/>
      <c r="E2" s="17"/>
      <c r="F2" s="194"/>
      <c r="G2" s="194"/>
      <c r="H2" s="194"/>
      <c r="I2" s="194"/>
      <c r="J2" s="194"/>
    </row>
    <row r="3" spans="1:18" ht="15.95" customHeight="1" x14ac:dyDescent="0.25">
      <c r="A3" s="17" t="s">
        <v>61</v>
      </c>
      <c r="B3" s="17"/>
      <c r="C3" s="17"/>
      <c r="D3" s="17"/>
      <c r="E3" s="17"/>
      <c r="F3" s="17"/>
      <c r="G3" s="17"/>
    </row>
    <row r="4" spans="1:18" x14ac:dyDescent="0.25">
      <c r="A4" s="36" t="s">
        <v>1</v>
      </c>
      <c r="B4" s="20"/>
      <c r="C4" s="408" t="s">
        <v>149</v>
      </c>
      <c r="D4" s="412"/>
      <c r="E4" s="412"/>
      <c r="F4" s="409"/>
      <c r="G4" s="448" t="s">
        <v>66</v>
      </c>
      <c r="M4" s="17"/>
    </row>
    <row r="5" spans="1:18" ht="18" customHeight="1" x14ac:dyDescent="0.25">
      <c r="A5" s="27" t="s">
        <v>29</v>
      </c>
      <c r="B5" s="28"/>
      <c r="C5" s="410" t="s">
        <v>1122</v>
      </c>
      <c r="D5" s="413"/>
      <c r="E5" s="413"/>
      <c r="F5" s="411"/>
      <c r="G5" s="449"/>
      <c r="M5" s="17"/>
    </row>
    <row r="6" spans="1:18" x14ac:dyDescent="0.25">
      <c r="A6" s="26" t="s">
        <v>77</v>
      </c>
      <c r="B6" s="28"/>
      <c r="C6" s="416" t="s">
        <v>34</v>
      </c>
      <c r="D6" s="416" t="s">
        <v>35</v>
      </c>
      <c r="E6" s="416" t="s">
        <v>36</v>
      </c>
      <c r="F6" s="416" t="s">
        <v>37</v>
      </c>
      <c r="G6" s="449"/>
      <c r="H6" s="39"/>
      <c r="I6" s="39"/>
      <c r="J6" s="39"/>
      <c r="K6" s="39"/>
      <c r="L6" s="39"/>
      <c r="M6" s="17"/>
    </row>
    <row r="7" spans="1:18" x14ac:dyDescent="0.25">
      <c r="A7" s="29" t="s">
        <v>70</v>
      </c>
      <c r="B7" s="28"/>
      <c r="C7" s="418"/>
      <c r="D7" s="418"/>
      <c r="E7" s="418"/>
      <c r="F7" s="418"/>
      <c r="G7" s="450"/>
      <c r="M7" s="17"/>
    </row>
    <row r="8" spans="1:18" ht="6" customHeight="1" x14ac:dyDescent="0.25">
      <c r="A8" s="48"/>
      <c r="B8" s="48"/>
      <c r="C8" s="197"/>
      <c r="D8" s="197"/>
      <c r="E8" s="197"/>
      <c r="F8" s="197"/>
      <c r="G8" s="211"/>
      <c r="M8" s="17"/>
    </row>
    <row r="9" spans="1:18" x14ac:dyDescent="0.25">
      <c r="A9" s="17"/>
      <c r="B9" s="17"/>
      <c r="C9" s="110"/>
      <c r="D9" s="109"/>
      <c r="E9" s="186"/>
      <c r="F9" s="109"/>
      <c r="G9" s="186"/>
    </row>
    <row r="10" spans="1:18" x14ac:dyDescent="0.25">
      <c r="A10" s="30" t="s">
        <v>32</v>
      </c>
      <c r="B10" s="26" t="s">
        <v>30</v>
      </c>
      <c r="C10" s="310" t="s">
        <v>340</v>
      </c>
      <c r="D10" s="310" t="s">
        <v>341</v>
      </c>
      <c r="E10" s="310" t="s">
        <v>342</v>
      </c>
      <c r="F10" s="310" t="s">
        <v>343</v>
      </c>
      <c r="G10" s="310" t="s">
        <v>344</v>
      </c>
      <c r="I10" s="55"/>
      <c r="J10" s="194"/>
      <c r="L10" s="147"/>
      <c r="M10" s="147"/>
      <c r="N10" s="147"/>
      <c r="O10" s="147"/>
      <c r="P10" s="362"/>
      <c r="Q10" s="147"/>
      <c r="R10" s="291"/>
    </row>
    <row r="11" spans="1:18" x14ac:dyDescent="0.25">
      <c r="A11" s="32" t="s">
        <v>33</v>
      </c>
      <c r="B11" s="26" t="s">
        <v>31</v>
      </c>
      <c r="C11" s="108" t="s">
        <v>1072</v>
      </c>
      <c r="D11" s="110">
        <v>74.599999999999994</v>
      </c>
      <c r="E11" s="110">
        <v>104.9</v>
      </c>
      <c r="F11" s="110">
        <v>100.8</v>
      </c>
      <c r="G11" s="110">
        <v>99.3</v>
      </c>
      <c r="I11" s="55"/>
      <c r="J11" s="186"/>
    </row>
    <row r="12" spans="1:18" ht="12" customHeight="1" x14ac:dyDescent="0.25">
      <c r="A12" s="31"/>
      <c r="B12" s="31"/>
      <c r="C12" s="108"/>
      <c r="D12" s="110"/>
      <c r="E12" s="110"/>
      <c r="F12" s="110"/>
      <c r="G12" s="108"/>
      <c r="I12" s="55"/>
      <c r="J12" s="186"/>
    </row>
    <row r="13" spans="1:18" x14ac:dyDescent="0.25">
      <c r="A13" s="30" t="s">
        <v>69</v>
      </c>
      <c r="B13" s="26"/>
      <c r="C13" s="108"/>
      <c r="D13" s="110"/>
      <c r="E13" s="110"/>
      <c r="F13" s="110"/>
      <c r="G13" s="108"/>
      <c r="I13" s="55"/>
      <c r="J13" s="186"/>
    </row>
    <row r="14" spans="1:18" ht="6" customHeight="1" x14ac:dyDescent="0.25">
      <c r="A14" s="26"/>
      <c r="B14" s="26"/>
      <c r="C14" s="108"/>
      <c r="D14" s="110"/>
      <c r="E14" s="110"/>
      <c r="F14" s="110"/>
      <c r="G14" s="108"/>
      <c r="I14" s="55"/>
      <c r="J14" s="186"/>
    </row>
    <row r="15" spans="1:18" x14ac:dyDescent="0.25">
      <c r="A15" s="30" t="s">
        <v>39</v>
      </c>
      <c r="B15" s="47" t="s">
        <v>30</v>
      </c>
      <c r="C15" s="305" t="s">
        <v>518</v>
      </c>
      <c r="D15" s="305" t="s">
        <v>480</v>
      </c>
      <c r="E15" s="305" t="s">
        <v>401</v>
      </c>
      <c r="F15" s="305" t="s">
        <v>366</v>
      </c>
      <c r="G15" s="305" t="s">
        <v>419</v>
      </c>
      <c r="I15" s="55"/>
      <c r="J15" s="186"/>
      <c r="L15" s="147"/>
      <c r="M15" s="147"/>
      <c r="N15" s="147"/>
      <c r="O15" s="147"/>
      <c r="P15" s="362"/>
      <c r="Q15" s="147"/>
      <c r="R15" s="291"/>
    </row>
    <row r="16" spans="1:18" x14ac:dyDescent="0.25">
      <c r="A16" s="32" t="s">
        <v>40</v>
      </c>
      <c r="B16" s="47" t="s">
        <v>31</v>
      </c>
      <c r="C16" s="108" t="s">
        <v>1072</v>
      </c>
      <c r="D16" s="110">
        <v>70</v>
      </c>
      <c r="E16" s="110">
        <v>86.6</v>
      </c>
      <c r="F16" s="110">
        <v>133</v>
      </c>
      <c r="G16" s="110">
        <v>90.8</v>
      </c>
      <c r="I16" s="55"/>
      <c r="J16" s="186"/>
    </row>
    <row r="17" spans="1:18" ht="18.75" customHeight="1" x14ac:dyDescent="0.25">
      <c r="A17" s="32"/>
      <c r="B17" s="56"/>
      <c r="C17" s="108"/>
      <c r="D17" s="110"/>
      <c r="E17" s="110"/>
      <c r="F17" s="110"/>
      <c r="G17" s="108"/>
      <c r="I17" s="55"/>
      <c r="J17" s="186"/>
    </row>
    <row r="18" spans="1:18" x14ac:dyDescent="0.25">
      <c r="A18" s="30" t="s">
        <v>108</v>
      </c>
      <c r="B18" s="47" t="s">
        <v>30</v>
      </c>
      <c r="C18" s="305" t="s">
        <v>870</v>
      </c>
      <c r="D18" s="305" t="s">
        <v>385</v>
      </c>
      <c r="E18" s="305" t="s">
        <v>298</v>
      </c>
      <c r="F18" s="305" t="s">
        <v>289</v>
      </c>
      <c r="G18" s="305" t="s">
        <v>423</v>
      </c>
      <c r="I18" s="55"/>
      <c r="J18" s="186"/>
      <c r="L18" s="147"/>
      <c r="M18" s="147"/>
      <c r="N18" s="147"/>
      <c r="O18" s="147"/>
      <c r="P18" s="362"/>
      <c r="Q18" s="147"/>
      <c r="R18" s="291"/>
    </row>
    <row r="19" spans="1:18" x14ac:dyDescent="0.25">
      <c r="A19" s="32" t="s">
        <v>41</v>
      </c>
      <c r="B19" s="47" t="s">
        <v>31</v>
      </c>
      <c r="C19" s="108" t="s">
        <v>1072</v>
      </c>
      <c r="D19" s="110">
        <v>84.2</v>
      </c>
      <c r="E19" s="110">
        <v>135.69999999999999</v>
      </c>
      <c r="F19" s="110">
        <v>84.4</v>
      </c>
      <c r="G19" s="110">
        <v>96.3</v>
      </c>
      <c r="I19" s="55"/>
      <c r="J19" s="186"/>
    </row>
    <row r="20" spans="1:18" ht="18.75" customHeight="1" x14ac:dyDescent="0.25">
      <c r="A20" s="32"/>
      <c r="B20" s="56"/>
      <c r="C20" s="108"/>
      <c r="D20" s="110"/>
      <c r="E20" s="110"/>
      <c r="F20" s="110"/>
      <c r="G20" s="108"/>
      <c r="I20" s="55"/>
      <c r="J20" s="186"/>
    </row>
    <row r="21" spans="1:18" ht="18.75" x14ac:dyDescent="0.25">
      <c r="A21" s="30" t="s">
        <v>146</v>
      </c>
      <c r="B21" s="47" t="s">
        <v>30</v>
      </c>
      <c r="C21" s="305" t="s">
        <v>1073</v>
      </c>
      <c r="D21" s="305" t="s">
        <v>380</v>
      </c>
      <c r="E21" s="305" t="s">
        <v>535</v>
      </c>
      <c r="F21" s="305" t="s">
        <v>422</v>
      </c>
      <c r="G21" s="305" t="s">
        <v>343</v>
      </c>
      <c r="I21" s="55"/>
      <c r="J21" s="186"/>
      <c r="L21" s="147"/>
      <c r="M21" s="147"/>
      <c r="N21" s="147"/>
      <c r="O21" s="147"/>
      <c r="P21" s="362"/>
      <c r="R21" s="291"/>
    </row>
    <row r="22" spans="1:18" x14ac:dyDescent="0.25">
      <c r="A22" s="32" t="s">
        <v>109</v>
      </c>
      <c r="B22" s="47" t="s">
        <v>31</v>
      </c>
      <c r="C22" s="108" t="s">
        <v>1072</v>
      </c>
      <c r="D22" s="110">
        <v>56.6</v>
      </c>
      <c r="E22" s="110">
        <v>97.8</v>
      </c>
      <c r="F22" s="110">
        <v>90.6</v>
      </c>
      <c r="G22" s="110">
        <v>90.1</v>
      </c>
      <c r="I22" s="55"/>
      <c r="J22" s="186"/>
    </row>
    <row r="23" spans="1:18" ht="18.75" customHeight="1" x14ac:dyDescent="0.25">
      <c r="A23" s="32"/>
      <c r="B23" s="56"/>
      <c r="C23" s="108"/>
      <c r="D23" s="110"/>
      <c r="E23" s="110"/>
      <c r="F23" s="110"/>
      <c r="G23" s="108"/>
      <c r="I23" s="55"/>
      <c r="J23" s="186"/>
    </row>
    <row r="24" spans="1:18" x14ac:dyDescent="0.25">
      <c r="A24" s="30" t="s">
        <v>110</v>
      </c>
      <c r="B24" s="56" t="s">
        <v>30</v>
      </c>
      <c r="C24" s="305" t="s">
        <v>468</v>
      </c>
      <c r="D24" s="305" t="s">
        <v>527</v>
      </c>
      <c r="E24" s="305" t="s">
        <v>686</v>
      </c>
      <c r="F24" s="305" t="s">
        <v>398</v>
      </c>
      <c r="G24" s="305" t="s">
        <v>429</v>
      </c>
      <c r="I24" s="55"/>
      <c r="J24" s="186"/>
      <c r="L24" s="147"/>
      <c r="M24" s="147"/>
      <c r="N24" s="147"/>
      <c r="O24" s="147"/>
      <c r="P24" s="362"/>
      <c r="Q24" s="147"/>
      <c r="R24" s="291"/>
    </row>
    <row r="25" spans="1:18" x14ac:dyDescent="0.25">
      <c r="A25" s="32" t="s">
        <v>111</v>
      </c>
      <c r="B25" s="47" t="s">
        <v>31</v>
      </c>
      <c r="C25" s="108" t="s">
        <v>1072</v>
      </c>
      <c r="D25" s="110">
        <v>83.7</v>
      </c>
      <c r="E25" s="110">
        <v>116.7</v>
      </c>
      <c r="F25" s="110">
        <v>61.7</v>
      </c>
      <c r="G25" s="110">
        <v>118.9</v>
      </c>
      <c r="I25" s="55"/>
      <c r="J25" s="186"/>
    </row>
    <row r="26" spans="1:18" ht="18.75" customHeight="1" x14ac:dyDescent="0.25">
      <c r="A26" s="32"/>
      <c r="B26" s="56"/>
      <c r="C26" s="108"/>
      <c r="D26" s="110"/>
      <c r="E26" s="110"/>
      <c r="F26" s="110"/>
      <c r="G26" s="108"/>
      <c r="I26" s="55"/>
      <c r="J26" s="186"/>
    </row>
    <row r="27" spans="1:18" x14ac:dyDescent="0.25">
      <c r="A27" s="30" t="s">
        <v>112</v>
      </c>
      <c r="B27" s="47" t="s">
        <v>30</v>
      </c>
      <c r="C27" s="305" t="s">
        <v>527</v>
      </c>
      <c r="D27" s="305" t="s">
        <v>433</v>
      </c>
      <c r="E27" s="305" t="s">
        <v>312</v>
      </c>
      <c r="F27" s="305" t="s">
        <v>312</v>
      </c>
      <c r="G27" s="305" t="s">
        <v>407</v>
      </c>
      <c r="I27" s="55"/>
      <c r="J27" s="186"/>
      <c r="L27" s="147"/>
      <c r="M27" s="147"/>
      <c r="N27" s="147"/>
      <c r="O27" s="147"/>
      <c r="P27" s="362"/>
      <c r="R27" s="291"/>
    </row>
    <row r="28" spans="1:18" x14ac:dyDescent="0.25">
      <c r="A28" s="32" t="s">
        <v>113</v>
      </c>
      <c r="B28" s="47" t="s">
        <v>31</v>
      </c>
      <c r="C28" s="108" t="s">
        <v>1072</v>
      </c>
      <c r="D28" s="110">
        <v>29.8</v>
      </c>
      <c r="E28" s="110">
        <v>261.10000000000002</v>
      </c>
      <c r="F28" s="110">
        <v>100.8</v>
      </c>
      <c r="G28" s="110">
        <v>127.2</v>
      </c>
      <c r="I28" s="55"/>
      <c r="J28" s="186"/>
    </row>
    <row r="29" spans="1:18" ht="18.75" customHeight="1" x14ac:dyDescent="0.25">
      <c r="A29" s="32"/>
      <c r="B29" s="56"/>
      <c r="C29" s="108"/>
      <c r="D29" s="110"/>
      <c r="E29" s="110"/>
      <c r="F29" s="110"/>
      <c r="G29" s="108"/>
      <c r="I29" s="55"/>
      <c r="J29" s="186"/>
    </row>
    <row r="30" spans="1:18" x14ac:dyDescent="0.25">
      <c r="A30" s="30" t="s">
        <v>114</v>
      </c>
      <c r="B30" s="47" t="s">
        <v>30</v>
      </c>
      <c r="C30" s="305" t="s">
        <v>442</v>
      </c>
      <c r="D30" s="305" t="s">
        <v>479</v>
      </c>
      <c r="E30" s="305" t="s">
        <v>384</v>
      </c>
      <c r="F30" s="305" t="s">
        <v>299</v>
      </c>
      <c r="G30" s="305" t="s">
        <v>337</v>
      </c>
      <c r="I30" s="55"/>
      <c r="J30" s="186"/>
      <c r="L30" s="147"/>
      <c r="M30" s="147"/>
      <c r="N30" s="147"/>
      <c r="O30" s="147"/>
      <c r="P30" s="362"/>
      <c r="Q30" s="147"/>
      <c r="R30" s="291"/>
    </row>
    <row r="31" spans="1:18" x14ac:dyDescent="0.25">
      <c r="A31" s="32" t="s">
        <v>115</v>
      </c>
      <c r="B31" s="47" t="s">
        <v>31</v>
      </c>
      <c r="C31" s="108" t="s">
        <v>1072</v>
      </c>
      <c r="D31" s="110">
        <v>130.5</v>
      </c>
      <c r="E31" s="110">
        <v>53.2</v>
      </c>
      <c r="F31" s="110">
        <v>149.1</v>
      </c>
      <c r="G31" s="110">
        <v>112</v>
      </c>
      <c r="I31" s="55"/>
      <c r="J31" s="186"/>
    </row>
    <row r="32" spans="1:18" ht="18.75" customHeight="1" x14ac:dyDescent="0.25">
      <c r="A32" s="32"/>
      <c r="B32" s="17"/>
      <c r="C32" s="108"/>
      <c r="D32" s="110"/>
      <c r="E32" s="110"/>
      <c r="F32" s="110"/>
      <c r="G32" s="108"/>
      <c r="I32" s="55"/>
      <c r="J32" s="186"/>
    </row>
    <row r="33" spans="1:18" x14ac:dyDescent="0.25">
      <c r="A33" s="30" t="s">
        <v>116</v>
      </c>
      <c r="B33" s="47" t="s">
        <v>30</v>
      </c>
      <c r="C33" s="305" t="s">
        <v>374</v>
      </c>
      <c r="D33" s="305" t="s">
        <v>384</v>
      </c>
      <c r="E33" s="305" t="s">
        <v>384</v>
      </c>
      <c r="F33" s="305" t="s">
        <v>439</v>
      </c>
      <c r="G33" s="305" t="s">
        <v>412</v>
      </c>
      <c r="I33" s="55"/>
      <c r="J33" s="186"/>
      <c r="L33" s="147"/>
      <c r="M33" s="147"/>
      <c r="N33" s="147"/>
      <c r="O33" s="147"/>
      <c r="P33" s="362"/>
      <c r="Q33" s="147"/>
      <c r="R33" s="291"/>
    </row>
    <row r="34" spans="1:18" x14ac:dyDescent="0.25">
      <c r="A34" s="32" t="s">
        <v>117</v>
      </c>
      <c r="B34" s="47" t="s">
        <v>31</v>
      </c>
      <c r="C34" s="108" t="s">
        <v>1072</v>
      </c>
      <c r="D34" s="110">
        <v>88.5</v>
      </c>
      <c r="E34" s="110">
        <v>101.4</v>
      </c>
      <c r="F34" s="110">
        <v>124.4</v>
      </c>
      <c r="G34" s="110">
        <v>104</v>
      </c>
      <c r="I34" s="55"/>
      <c r="J34" s="186"/>
    </row>
    <row r="35" spans="1:18" ht="18.75" customHeight="1" x14ac:dyDescent="0.25">
      <c r="A35" s="32"/>
      <c r="B35" s="17"/>
      <c r="C35" s="108"/>
      <c r="D35" s="110"/>
      <c r="E35" s="110"/>
      <c r="F35" s="110"/>
      <c r="G35" s="108"/>
      <c r="I35" s="55"/>
      <c r="J35" s="186"/>
    </row>
    <row r="36" spans="1:18" ht="18.75" customHeight="1" x14ac:dyDescent="0.25">
      <c r="A36" s="30" t="s">
        <v>118</v>
      </c>
      <c r="B36" s="47" t="s">
        <v>30</v>
      </c>
      <c r="C36" s="305" t="s">
        <v>408</v>
      </c>
      <c r="D36" s="305" t="s">
        <v>350</v>
      </c>
      <c r="E36" s="305" t="s">
        <v>291</v>
      </c>
      <c r="F36" s="305" t="s">
        <v>411</v>
      </c>
      <c r="G36" s="305" t="s">
        <v>434</v>
      </c>
      <c r="I36" s="55"/>
      <c r="J36" s="186"/>
      <c r="L36" s="147"/>
      <c r="M36" s="147"/>
      <c r="N36" s="147"/>
      <c r="O36" s="147"/>
      <c r="P36" s="362"/>
      <c r="R36" s="291"/>
    </row>
    <row r="37" spans="1:18" ht="17.25" customHeight="1" x14ac:dyDescent="0.25">
      <c r="A37" s="32" t="s">
        <v>119</v>
      </c>
      <c r="B37" s="47" t="s">
        <v>31</v>
      </c>
      <c r="C37" s="108" t="s">
        <v>1072</v>
      </c>
      <c r="D37" s="110">
        <v>99.4</v>
      </c>
      <c r="E37" s="110">
        <v>70</v>
      </c>
      <c r="F37" s="110">
        <v>185.6</v>
      </c>
      <c r="G37" s="110">
        <v>117.5</v>
      </c>
      <c r="I37" s="55"/>
      <c r="J37" s="186"/>
    </row>
    <row r="38" spans="1:18" ht="18.75" customHeight="1" x14ac:dyDescent="0.25">
      <c r="A38" s="32"/>
      <c r="B38" s="56"/>
      <c r="C38" s="108"/>
      <c r="D38" s="110"/>
      <c r="E38" s="110"/>
      <c r="F38" s="110"/>
      <c r="G38" s="108"/>
      <c r="I38" s="55"/>
      <c r="J38" s="186"/>
    </row>
    <row r="39" spans="1:18" ht="18.75" x14ac:dyDescent="0.25">
      <c r="A39" s="30" t="s">
        <v>147</v>
      </c>
      <c r="B39" s="47" t="s">
        <v>30</v>
      </c>
      <c r="C39" s="305" t="s">
        <v>392</v>
      </c>
      <c r="D39" s="305" t="s">
        <v>291</v>
      </c>
      <c r="E39" s="305" t="s">
        <v>292</v>
      </c>
      <c r="F39" s="305" t="s">
        <v>307</v>
      </c>
      <c r="G39" s="305" t="s">
        <v>436</v>
      </c>
      <c r="I39" s="55"/>
      <c r="J39" s="186"/>
      <c r="L39" s="147"/>
      <c r="M39" s="147"/>
      <c r="N39" s="147"/>
      <c r="O39" s="147"/>
      <c r="P39" s="362"/>
      <c r="Q39" s="147"/>
      <c r="R39" s="291"/>
    </row>
    <row r="40" spans="1:18" ht="18" customHeight="1" x14ac:dyDescent="0.25">
      <c r="A40" s="32" t="s">
        <v>120</v>
      </c>
      <c r="B40" s="47" t="s">
        <v>31</v>
      </c>
      <c r="C40" s="108" t="s">
        <v>1072</v>
      </c>
      <c r="D40" s="110">
        <v>58</v>
      </c>
      <c r="E40" s="110">
        <v>70.3</v>
      </c>
      <c r="F40" s="110">
        <v>164.3</v>
      </c>
      <c r="G40" s="110">
        <v>86.7</v>
      </c>
      <c r="I40" s="55"/>
      <c r="J40" s="186"/>
    </row>
    <row r="41" spans="1:18" ht="18.75" customHeight="1" x14ac:dyDescent="0.25">
      <c r="A41" s="32"/>
      <c r="B41" s="56"/>
      <c r="C41" s="108"/>
      <c r="D41" s="110"/>
      <c r="E41" s="110"/>
      <c r="F41" s="110"/>
      <c r="G41" s="108"/>
      <c r="I41" s="55"/>
      <c r="J41" s="186"/>
    </row>
    <row r="42" spans="1:18" ht="34.5" x14ac:dyDescent="0.25">
      <c r="A42" s="30" t="s">
        <v>129</v>
      </c>
      <c r="B42" s="47" t="s">
        <v>30</v>
      </c>
      <c r="C42" s="305" t="s">
        <v>316</v>
      </c>
      <c r="D42" s="305" t="s">
        <v>530</v>
      </c>
      <c r="E42" s="305" t="s">
        <v>316</v>
      </c>
      <c r="F42" s="305" t="s">
        <v>299</v>
      </c>
      <c r="G42" s="305" t="s">
        <v>438</v>
      </c>
      <c r="I42" s="55"/>
      <c r="J42" s="186"/>
      <c r="L42" s="147"/>
      <c r="M42" s="147"/>
      <c r="N42" s="147"/>
      <c r="O42" s="147"/>
      <c r="P42" s="362"/>
      <c r="Q42" s="147"/>
      <c r="R42" s="291"/>
    </row>
    <row r="43" spans="1:18" ht="31.5" x14ac:dyDescent="0.25">
      <c r="A43" s="32" t="s">
        <v>67</v>
      </c>
      <c r="B43" s="47" t="s">
        <v>31</v>
      </c>
      <c r="C43" s="303" t="s">
        <v>1072</v>
      </c>
      <c r="D43" s="328">
        <v>79.3</v>
      </c>
      <c r="E43" s="328">
        <v>119.7</v>
      </c>
      <c r="F43" s="328">
        <v>161.19999999999999</v>
      </c>
      <c r="G43" s="328">
        <v>125.1</v>
      </c>
      <c r="I43" s="55"/>
      <c r="J43" s="186"/>
    </row>
    <row r="44" spans="1:18" ht="18.75" customHeight="1" x14ac:dyDescent="0.25">
      <c r="A44" s="31"/>
      <c r="B44" s="56"/>
      <c r="C44" s="108"/>
      <c r="D44" s="110"/>
      <c r="E44" s="110"/>
      <c r="F44" s="110"/>
      <c r="G44" s="108"/>
      <c r="I44" s="55"/>
      <c r="J44" s="186"/>
    </row>
    <row r="45" spans="1:18" x14ac:dyDescent="0.25">
      <c r="A45" s="30" t="s">
        <v>42</v>
      </c>
      <c r="B45" s="47" t="s">
        <v>30</v>
      </c>
      <c r="C45" s="305" t="s">
        <v>376</v>
      </c>
      <c r="D45" s="305" t="s">
        <v>435</v>
      </c>
      <c r="E45" s="305" t="s">
        <v>412</v>
      </c>
      <c r="F45" s="305" t="s">
        <v>374</v>
      </c>
      <c r="G45" s="305" t="s">
        <v>326</v>
      </c>
      <c r="I45" s="55"/>
      <c r="J45" s="186"/>
      <c r="L45" s="147"/>
      <c r="M45" s="147"/>
      <c r="N45" s="147"/>
      <c r="O45" s="147"/>
      <c r="P45" s="362"/>
      <c r="Q45" s="147"/>
      <c r="R45" s="362"/>
    </row>
    <row r="46" spans="1:18" x14ac:dyDescent="0.25">
      <c r="A46" s="32" t="s">
        <v>43</v>
      </c>
      <c r="B46" s="47" t="s">
        <v>31</v>
      </c>
      <c r="C46" s="108" t="s">
        <v>1072</v>
      </c>
      <c r="D46" s="110">
        <v>232.5</v>
      </c>
      <c r="E46" s="110">
        <v>163.19999999999999</v>
      </c>
      <c r="F46" s="110">
        <v>25</v>
      </c>
      <c r="G46" s="110">
        <v>102.4</v>
      </c>
      <c r="I46" s="55"/>
      <c r="J46" s="186"/>
    </row>
    <row r="47" spans="1:18" ht="18.75" customHeight="1" x14ac:dyDescent="0.25">
      <c r="A47" s="32"/>
      <c r="B47" s="17"/>
      <c r="C47" s="108"/>
      <c r="D47" s="110"/>
      <c r="E47" s="110"/>
      <c r="F47" s="110"/>
      <c r="G47" s="108"/>
      <c r="I47" s="55"/>
      <c r="J47" s="186"/>
    </row>
    <row r="48" spans="1:18" x14ac:dyDescent="0.25">
      <c r="A48" s="30" t="s">
        <v>121</v>
      </c>
      <c r="B48" s="47" t="s">
        <v>30</v>
      </c>
      <c r="C48" s="305" t="s">
        <v>329</v>
      </c>
      <c r="D48" s="305" t="s">
        <v>384</v>
      </c>
      <c r="E48" s="305" t="s">
        <v>334</v>
      </c>
      <c r="F48" s="305" t="s">
        <v>376</v>
      </c>
      <c r="G48" s="305" t="s">
        <v>328</v>
      </c>
      <c r="I48" s="55"/>
      <c r="J48" s="186"/>
      <c r="L48" s="147"/>
      <c r="M48" s="147"/>
      <c r="N48" s="147"/>
      <c r="O48" s="147"/>
      <c r="P48" s="362"/>
      <c r="Q48" s="147"/>
      <c r="R48" s="291"/>
    </row>
    <row r="49" spans="1:18" x14ac:dyDescent="0.25">
      <c r="A49" s="32" t="s">
        <v>122</v>
      </c>
      <c r="B49" s="47" t="s">
        <v>31</v>
      </c>
      <c r="C49" s="108" t="s">
        <v>1072</v>
      </c>
      <c r="D49" s="110">
        <v>120.7</v>
      </c>
      <c r="E49" s="110">
        <v>126.4</v>
      </c>
      <c r="F49" s="110">
        <v>90.8</v>
      </c>
      <c r="G49" s="110">
        <v>101.4</v>
      </c>
      <c r="I49" s="55"/>
      <c r="J49" s="186"/>
    </row>
    <row r="50" spans="1:18" ht="18.75" customHeight="1" x14ac:dyDescent="0.25">
      <c r="A50" s="32"/>
      <c r="B50" s="17"/>
      <c r="C50" s="108"/>
      <c r="D50" s="110"/>
      <c r="E50" s="110"/>
      <c r="F50" s="110"/>
      <c r="G50" s="108"/>
      <c r="I50" s="55"/>
      <c r="J50" s="186"/>
    </row>
    <row r="51" spans="1:18" ht="17.25" customHeight="1" x14ac:dyDescent="0.25">
      <c r="A51" s="30" t="s">
        <v>124</v>
      </c>
      <c r="B51" s="47" t="s">
        <v>30</v>
      </c>
      <c r="C51" s="305" t="s">
        <v>311</v>
      </c>
      <c r="D51" s="305" t="s">
        <v>314</v>
      </c>
      <c r="E51" s="305" t="s">
        <v>311</v>
      </c>
      <c r="F51" s="305" t="s">
        <v>303</v>
      </c>
      <c r="G51" s="305" t="s">
        <v>310</v>
      </c>
      <c r="I51" s="55"/>
      <c r="J51" s="186"/>
      <c r="L51" s="147"/>
      <c r="M51" s="147"/>
      <c r="N51" s="147"/>
      <c r="O51" s="147"/>
      <c r="P51" s="362"/>
      <c r="Q51" s="147"/>
      <c r="R51" s="291"/>
    </row>
    <row r="52" spans="1:18" x14ac:dyDescent="0.25">
      <c r="A52" s="32" t="s">
        <v>123</v>
      </c>
      <c r="B52" s="17" t="s">
        <v>31</v>
      </c>
      <c r="C52" s="108" t="s">
        <v>1072</v>
      </c>
      <c r="D52" s="110">
        <v>72.8</v>
      </c>
      <c r="E52" s="110">
        <v>123.1</v>
      </c>
      <c r="F52" s="110">
        <v>126.6</v>
      </c>
      <c r="G52" s="110">
        <v>108.9</v>
      </c>
      <c r="I52" s="55"/>
      <c r="J52" s="17"/>
    </row>
    <row r="53" spans="1:18" ht="18.75" customHeight="1" x14ac:dyDescent="0.25">
      <c r="C53" s="108"/>
      <c r="D53" s="110"/>
      <c r="E53" s="110"/>
      <c r="F53" s="110"/>
      <c r="G53" s="108"/>
      <c r="I53" s="55"/>
      <c r="J53" s="17"/>
    </row>
    <row r="54" spans="1:18" x14ac:dyDescent="0.25">
      <c r="A54" s="8" t="s">
        <v>126</v>
      </c>
      <c r="B54" s="1" t="s">
        <v>30</v>
      </c>
      <c r="C54" s="305" t="s">
        <v>381</v>
      </c>
      <c r="D54" s="305" t="s">
        <v>303</v>
      </c>
      <c r="E54" s="305" t="s">
        <v>530</v>
      </c>
      <c r="F54" s="305" t="s">
        <v>390</v>
      </c>
      <c r="G54" s="305" t="s">
        <v>290</v>
      </c>
      <c r="I54" s="55"/>
      <c r="J54" s="17"/>
      <c r="L54" s="147"/>
      <c r="M54" s="147"/>
      <c r="N54" s="147"/>
      <c r="O54" s="147"/>
      <c r="P54" s="362"/>
      <c r="Q54" s="147"/>
      <c r="R54" s="291"/>
    </row>
    <row r="55" spans="1:18" x14ac:dyDescent="0.25">
      <c r="A55" s="85" t="s">
        <v>127</v>
      </c>
      <c r="B55" s="1" t="s">
        <v>31</v>
      </c>
      <c r="C55" s="108" t="s">
        <v>1072</v>
      </c>
      <c r="D55" s="110">
        <v>75.2</v>
      </c>
      <c r="E55" s="110">
        <v>158.30000000000001</v>
      </c>
      <c r="F55" s="110">
        <v>77.599999999999994</v>
      </c>
      <c r="G55" s="110">
        <v>129.5</v>
      </c>
      <c r="I55" s="55"/>
      <c r="J55" s="17"/>
    </row>
    <row r="56" spans="1:18" x14ac:dyDescent="0.25">
      <c r="C56" s="118"/>
      <c r="D56" s="118"/>
      <c r="E56" s="118"/>
      <c r="F56" s="118"/>
      <c r="G56" s="118"/>
      <c r="I56" s="17"/>
      <c r="J56" s="17"/>
    </row>
  </sheetData>
  <mergeCells count="7">
    <mergeCell ref="G4:G7"/>
    <mergeCell ref="C5:F5"/>
    <mergeCell ref="F6:F7"/>
    <mergeCell ref="C6:C7"/>
    <mergeCell ref="D6:D7"/>
    <mergeCell ref="E6:E7"/>
    <mergeCell ref="C4:F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7"/>
  <sheetViews>
    <sheetView zoomScaleNormal="100" workbookViewId="0">
      <selection activeCell="B3" sqref="B3"/>
    </sheetView>
  </sheetViews>
  <sheetFormatPr defaultRowHeight="15.75" x14ac:dyDescent="0.25"/>
  <cols>
    <col min="1" max="1" width="45" style="118" customWidth="1"/>
    <col min="2" max="4" width="10.7109375" style="118" customWidth="1"/>
    <col min="5" max="5" width="17.42578125" style="118" customWidth="1"/>
    <col min="6" max="6" width="17.85546875" style="118" customWidth="1"/>
    <col min="7" max="7" width="15" style="118" customWidth="1"/>
    <col min="8" max="10" width="9.140625" style="118"/>
    <col min="11" max="12" width="10.5703125" style="118" bestFit="1" customWidth="1"/>
    <col min="13" max="16384" width="9.140625" style="118"/>
  </cols>
  <sheetData>
    <row r="1" spans="1:19" ht="21.75" customHeight="1" x14ac:dyDescent="0.25">
      <c r="A1" s="234" t="s">
        <v>1025</v>
      </c>
      <c r="B1" s="191"/>
      <c r="C1" s="191"/>
      <c r="D1" s="191"/>
      <c r="E1" s="191"/>
      <c r="F1" s="191"/>
      <c r="G1" s="191"/>
    </row>
    <row r="2" spans="1:19" x14ac:dyDescent="0.25">
      <c r="A2" s="250" t="s">
        <v>1123</v>
      </c>
      <c r="B2" s="250"/>
      <c r="C2" s="250"/>
      <c r="D2" s="250"/>
      <c r="E2" s="250"/>
      <c r="F2" s="250"/>
      <c r="G2" s="250"/>
    </row>
    <row r="3" spans="1:19" ht="15.95" customHeight="1" x14ac:dyDescent="0.25">
      <c r="A3" s="250" t="s">
        <v>445</v>
      </c>
      <c r="B3" s="250"/>
      <c r="C3" s="250"/>
      <c r="D3" s="250"/>
      <c r="E3" s="250"/>
      <c r="F3" s="250"/>
      <c r="G3" s="250"/>
    </row>
    <row r="4" spans="1:19" ht="12" customHeight="1" x14ac:dyDescent="0.25">
      <c r="A4" s="251" t="s">
        <v>152</v>
      </c>
      <c r="B4" s="191"/>
      <c r="C4" s="191"/>
      <c r="D4" s="191"/>
      <c r="E4" s="191"/>
      <c r="F4" s="191"/>
      <c r="G4" s="191"/>
    </row>
    <row r="5" spans="1:19" ht="17.25" customHeight="1" x14ac:dyDescent="0.25">
      <c r="A5" s="198"/>
      <c r="B5" s="197"/>
      <c r="C5" s="422" t="s">
        <v>0</v>
      </c>
      <c r="D5" s="423"/>
      <c r="E5" s="421" t="s">
        <v>1104</v>
      </c>
      <c r="F5" s="422"/>
      <c r="G5" s="422"/>
    </row>
    <row r="6" spans="1:19" ht="18.75" customHeight="1" x14ac:dyDescent="0.25">
      <c r="A6" s="252" t="s">
        <v>1</v>
      </c>
      <c r="B6" s="219" t="s">
        <v>5</v>
      </c>
      <c r="C6" s="425" t="s">
        <v>44</v>
      </c>
      <c r="D6" s="426"/>
      <c r="E6" s="424" t="s">
        <v>1056</v>
      </c>
      <c r="F6" s="425"/>
      <c r="G6" s="431"/>
    </row>
    <row r="7" spans="1:19" x14ac:dyDescent="0.25">
      <c r="A7" s="236" t="s">
        <v>29</v>
      </c>
      <c r="B7" s="221" t="s">
        <v>47</v>
      </c>
      <c r="C7" s="253" t="s">
        <v>2</v>
      </c>
      <c r="D7" s="219" t="s">
        <v>3</v>
      </c>
      <c r="E7" s="12" t="s">
        <v>235</v>
      </c>
      <c r="F7" s="10" t="s">
        <v>238</v>
      </c>
      <c r="G7" s="370" t="s">
        <v>236</v>
      </c>
    </row>
    <row r="8" spans="1:19" ht="31.5" x14ac:dyDescent="0.25">
      <c r="B8" s="221"/>
      <c r="C8" s="394" t="s">
        <v>46</v>
      </c>
      <c r="D8" s="389" t="s">
        <v>45</v>
      </c>
      <c r="E8" s="386" t="s">
        <v>234</v>
      </c>
      <c r="F8" s="390" t="s">
        <v>237</v>
      </c>
      <c r="G8" s="391" t="s">
        <v>233</v>
      </c>
    </row>
    <row r="9" spans="1:19" x14ac:dyDescent="0.25">
      <c r="A9" s="191"/>
      <c r="B9" s="254"/>
      <c r="C9" s="429" t="s">
        <v>86</v>
      </c>
      <c r="D9" s="430"/>
      <c r="E9" s="430"/>
      <c r="F9" s="430"/>
      <c r="G9" s="241"/>
    </row>
    <row r="10" spans="1:19" ht="6" customHeight="1" x14ac:dyDescent="0.25">
      <c r="A10" s="217"/>
      <c r="B10" s="255"/>
      <c r="C10" s="256"/>
      <c r="D10" s="256"/>
      <c r="E10" s="256"/>
      <c r="F10" s="256"/>
      <c r="G10" s="211"/>
    </row>
    <row r="11" spans="1:19" ht="4.5" customHeight="1" x14ac:dyDescent="0.25">
      <c r="A11" s="62"/>
      <c r="B11" s="109"/>
      <c r="C11" s="109"/>
      <c r="D11" s="109"/>
      <c r="E11" s="109"/>
      <c r="F11" s="109"/>
      <c r="G11" s="110"/>
    </row>
    <row r="12" spans="1:19" x14ac:dyDescent="0.25">
      <c r="A12" s="229" t="s">
        <v>32</v>
      </c>
      <c r="B12" s="321" t="s">
        <v>344</v>
      </c>
      <c r="C12" s="310" t="s">
        <v>414</v>
      </c>
      <c r="D12" s="310" t="s">
        <v>415</v>
      </c>
      <c r="E12" s="310" t="s">
        <v>416</v>
      </c>
      <c r="F12" s="310" t="s">
        <v>417</v>
      </c>
      <c r="G12" s="310" t="s">
        <v>418</v>
      </c>
      <c r="H12" s="215"/>
      <c r="I12" s="120"/>
      <c r="J12" s="120"/>
      <c r="M12" s="147"/>
      <c r="N12" s="147"/>
      <c r="O12" s="147"/>
      <c r="P12" s="147"/>
      <c r="Q12" s="147"/>
      <c r="R12" s="147"/>
      <c r="S12" s="147"/>
    </row>
    <row r="13" spans="1:19" x14ac:dyDescent="0.25">
      <c r="A13" s="189" t="s">
        <v>33</v>
      </c>
      <c r="B13" s="306"/>
      <c r="C13" s="306"/>
      <c r="D13" s="306"/>
      <c r="E13" s="306"/>
      <c r="F13" s="306"/>
      <c r="G13" s="306"/>
      <c r="I13" s="120"/>
      <c r="J13" s="120"/>
    </row>
    <row r="14" spans="1:19" ht="15.75" customHeight="1" x14ac:dyDescent="0.25">
      <c r="A14" s="230"/>
      <c r="B14" s="306"/>
      <c r="C14" s="306"/>
      <c r="D14" s="306"/>
      <c r="E14" s="306"/>
      <c r="F14" s="306"/>
      <c r="G14" s="306"/>
      <c r="I14" s="120"/>
      <c r="J14" s="120"/>
    </row>
    <row r="15" spans="1:19" x14ac:dyDescent="0.25">
      <c r="A15" s="229" t="s">
        <v>69</v>
      </c>
      <c r="B15" s="306"/>
      <c r="C15" s="306"/>
      <c r="D15" s="306"/>
      <c r="E15" s="306"/>
      <c r="F15" s="306"/>
      <c r="G15" s="306"/>
      <c r="I15" s="120"/>
      <c r="J15" s="120"/>
    </row>
    <row r="16" spans="1:19" ht="9" customHeight="1" x14ac:dyDescent="0.25">
      <c r="A16" s="231"/>
      <c r="B16" s="306"/>
      <c r="C16" s="306"/>
      <c r="D16" s="306"/>
      <c r="E16" s="306"/>
      <c r="F16" s="306"/>
      <c r="G16" s="306"/>
      <c r="I16" s="120"/>
      <c r="J16" s="120"/>
    </row>
    <row r="17" spans="1:20" x14ac:dyDescent="0.25">
      <c r="A17" s="229" t="s">
        <v>39</v>
      </c>
      <c r="B17" s="304" t="s">
        <v>419</v>
      </c>
      <c r="C17" s="305" t="s">
        <v>301</v>
      </c>
      <c r="D17" s="305" t="s">
        <v>420</v>
      </c>
      <c r="E17" s="305" t="s">
        <v>421</v>
      </c>
      <c r="F17" s="305" t="s">
        <v>405</v>
      </c>
      <c r="G17" s="305" t="s">
        <v>422</v>
      </c>
      <c r="I17" s="120"/>
      <c r="J17" s="120"/>
      <c r="M17" s="147"/>
      <c r="N17" s="147"/>
      <c r="O17" s="147"/>
      <c r="P17" s="147"/>
      <c r="Q17" s="147"/>
      <c r="R17" s="147"/>
      <c r="S17" s="147"/>
    </row>
    <row r="18" spans="1:20" x14ac:dyDescent="0.25">
      <c r="A18" s="189" t="s">
        <v>40</v>
      </c>
      <c r="B18" s="306"/>
      <c r="C18" s="306"/>
      <c r="D18" s="306"/>
      <c r="E18" s="306"/>
      <c r="F18" s="306"/>
      <c r="G18" s="306"/>
      <c r="I18" s="120"/>
      <c r="J18" s="120"/>
    </row>
    <row r="19" spans="1:20" ht="10.5" customHeight="1" x14ac:dyDescent="0.25">
      <c r="A19" s="189"/>
      <c r="B19" s="306"/>
      <c r="C19" s="306"/>
      <c r="D19" s="306"/>
      <c r="E19" s="306"/>
      <c r="F19" s="306"/>
      <c r="G19" s="306"/>
      <c r="I19" s="120"/>
      <c r="J19" s="120"/>
    </row>
    <row r="20" spans="1:20" x14ac:dyDescent="0.25">
      <c r="A20" s="229" t="s">
        <v>108</v>
      </c>
      <c r="B20" s="304" t="s">
        <v>423</v>
      </c>
      <c r="C20" s="305" t="s">
        <v>294</v>
      </c>
      <c r="D20" s="305" t="s">
        <v>969</v>
      </c>
      <c r="E20" s="305" t="s">
        <v>425</v>
      </c>
      <c r="F20" s="305" t="s">
        <v>366</v>
      </c>
      <c r="G20" s="305" t="s">
        <v>426</v>
      </c>
      <c r="I20" s="120"/>
      <c r="J20" s="120"/>
      <c r="M20" s="147"/>
      <c r="N20" s="147"/>
      <c r="O20" s="147"/>
      <c r="P20" s="147"/>
      <c r="Q20" s="147"/>
      <c r="R20" s="147"/>
      <c r="S20" s="147"/>
    </row>
    <row r="21" spans="1:20" x14ac:dyDescent="0.25">
      <c r="A21" s="189" t="s">
        <v>41</v>
      </c>
      <c r="B21" s="306"/>
      <c r="C21" s="306"/>
      <c r="D21" s="306"/>
      <c r="E21" s="306"/>
      <c r="F21" s="306"/>
      <c r="G21" s="306"/>
      <c r="I21" s="120"/>
      <c r="J21" s="120"/>
    </row>
    <row r="22" spans="1:20" ht="10.5" customHeight="1" x14ac:dyDescent="0.25">
      <c r="A22" s="189"/>
      <c r="B22" s="306"/>
      <c r="C22" s="306"/>
      <c r="D22" s="306"/>
      <c r="E22" s="306"/>
      <c r="F22" s="306"/>
      <c r="G22" s="306"/>
      <c r="I22" s="120"/>
      <c r="J22" s="120"/>
    </row>
    <row r="23" spans="1:20" ht="18.75" customHeight="1" x14ac:dyDescent="0.25">
      <c r="A23" s="229" t="s">
        <v>148</v>
      </c>
      <c r="B23" s="304" t="s">
        <v>343</v>
      </c>
      <c r="C23" s="305" t="s">
        <v>308</v>
      </c>
      <c r="D23" s="305" t="s">
        <v>427</v>
      </c>
      <c r="E23" s="305" t="s">
        <v>356</v>
      </c>
      <c r="F23" s="305" t="s">
        <v>426</v>
      </c>
      <c r="G23" s="305" t="s">
        <v>428</v>
      </c>
      <c r="I23" s="120"/>
      <c r="J23" s="120"/>
      <c r="M23" s="147"/>
      <c r="N23" s="147"/>
      <c r="O23" s="147"/>
      <c r="P23" s="147"/>
      <c r="Q23" s="147"/>
      <c r="R23" s="147"/>
    </row>
    <row r="24" spans="1:20" x14ac:dyDescent="0.25">
      <c r="A24" s="189" t="s">
        <v>109</v>
      </c>
      <c r="B24" s="306"/>
      <c r="C24" s="306"/>
      <c r="D24" s="306"/>
      <c r="E24" s="306"/>
      <c r="F24" s="306"/>
      <c r="G24" s="306"/>
      <c r="I24" s="120"/>
      <c r="J24" s="120"/>
    </row>
    <row r="25" spans="1:20" ht="10.5" customHeight="1" x14ac:dyDescent="0.25">
      <c r="A25" s="189"/>
      <c r="B25" s="306"/>
      <c r="C25" s="306"/>
      <c r="D25" s="306"/>
      <c r="E25" s="306"/>
      <c r="F25" s="306"/>
      <c r="G25" s="306"/>
      <c r="I25" s="120"/>
      <c r="J25" s="120"/>
    </row>
    <row r="26" spans="1:20" x14ac:dyDescent="0.25">
      <c r="A26" s="229" t="s">
        <v>110</v>
      </c>
      <c r="B26" s="304" t="s">
        <v>429</v>
      </c>
      <c r="C26" s="305" t="s">
        <v>394</v>
      </c>
      <c r="D26" s="305" t="s">
        <v>443</v>
      </c>
      <c r="E26" s="305" t="s">
        <v>431</v>
      </c>
      <c r="F26" s="305" t="s">
        <v>391</v>
      </c>
      <c r="G26" s="305" t="s">
        <v>378</v>
      </c>
      <c r="I26" s="120"/>
      <c r="J26" s="120"/>
      <c r="M26" s="147"/>
      <c r="N26" s="147"/>
      <c r="O26" s="147"/>
      <c r="P26" s="147"/>
      <c r="Q26" s="147"/>
      <c r="R26" s="147"/>
      <c r="S26" s="147"/>
      <c r="T26" s="147"/>
    </row>
    <row r="27" spans="1:20" x14ac:dyDescent="0.25">
      <c r="A27" s="189" t="s">
        <v>111</v>
      </c>
      <c r="B27" s="306"/>
      <c r="C27" s="306"/>
      <c r="D27" s="306"/>
      <c r="E27" s="306"/>
      <c r="F27" s="306"/>
      <c r="G27" s="306"/>
      <c r="I27" s="120"/>
      <c r="J27" s="120"/>
    </row>
    <row r="28" spans="1:20" ht="10.5" customHeight="1" x14ac:dyDescent="0.25">
      <c r="A28" s="189"/>
      <c r="B28" s="306"/>
      <c r="C28" s="306"/>
      <c r="D28" s="306"/>
      <c r="E28" s="306"/>
      <c r="F28" s="306"/>
      <c r="G28" s="306"/>
      <c r="I28" s="120"/>
      <c r="J28" s="120"/>
    </row>
    <row r="29" spans="1:20" x14ac:dyDescent="0.25">
      <c r="A29" s="229" t="s">
        <v>112</v>
      </c>
      <c r="B29" s="304" t="s">
        <v>407</v>
      </c>
      <c r="C29" s="305" t="s">
        <v>311</v>
      </c>
      <c r="D29" s="305" t="s">
        <v>444</v>
      </c>
      <c r="E29" s="305" t="s">
        <v>301</v>
      </c>
      <c r="F29" s="305" t="s">
        <v>305</v>
      </c>
      <c r="G29" s="305" t="s">
        <v>432</v>
      </c>
      <c r="I29" s="120"/>
      <c r="J29" s="120"/>
      <c r="M29" s="147"/>
      <c r="N29" s="147"/>
      <c r="O29" s="147"/>
      <c r="P29" s="147"/>
      <c r="Q29" s="147"/>
      <c r="R29" s="147"/>
      <c r="S29" s="147"/>
    </row>
    <row r="30" spans="1:20" x14ac:dyDescent="0.25">
      <c r="A30" s="189" t="s">
        <v>113</v>
      </c>
      <c r="B30" s="306"/>
      <c r="C30" s="306"/>
      <c r="D30" s="306"/>
      <c r="E30" s="306"/>
      <c r="F30" s="306"/>
      <c r="G30" s="306"/>
      <c r="I30" s="120"/>
      <c r="J30" s="120"/>
    </row>
    <row r="31" spans="1:20" ht="10.5" customHeight="1" x14ac:dyDescent="0.25">
      <c r="A31" s="189"/>
      <c r="B31" s="306"/>
      <c r="C31" s="306"/>
      <c r="D31" s="306"/>
      <c r="E31" s="306"/>
      <c r="F31" s="306"/>
      <c r="G31" s="306"/>
      <c r="I31" s="120"/>
      <c r="J31" s="120"/>
    </row>
    <row r="32" spans="1:20" x14ac:dyDescent="0.25">
      <c r="A32" s="229" t="s">
        <v>114</v>
      </c>
      <c r="B32" s="304" t="s">
        <v>337</v>
      </c>
      <c r="C32" s="305" t="s">
        <v>288</v>
      </c>
      <c r="D32" s="305" t="s">
        <v>372</v>
      </c>
      <c r="E32" s="305" t="s">
        <v>306</v>
      </c>
      <c r="F32" s="305" t="s">
        <v>376</v>
      </c>
      <c r="G32" s="305" t="s">
        <v>307</v>
      </c>
      <c r="I32" s="120"/>
      <c r="J32" s="120"/>
      <c r="M32" s="147"/>
      <c r="N32" s="147"/>
      <c r="O32" s="147"/>
      <c r="P32" s="147"/>
      <c r="Q32" s="147"/>
      <c r="R32" s="147"/>
      <c r="S32" s="147"/>
    </row>
    <row r="33" spans="1:19" x14ac:dyDescent="0.25">
      <c r="A33" s="189" t="s">
        <v>115</v>
      </c>
      <c r="B33" s="306"/>
      <c r="C33" s="306"/>
      <c r="D33" s="306"/>
      <c r="E33" s="306"/>
      <c r="F33" s="306"/>
      <c r="G33" s="306"/>
      <c r="I33" s="120"/>
      <c r="J33" s="120"/>
    </row>
    <row r="34" spans="1:19" ht="10.5" customHeight="1" x14ac:dyDescent="0.25">
      <c r="A34" s="189"/>
      <c r="B34" s="306"/>
      <c r="C34" s="306"/>
      <c r="D34" s="306"/>
      <c r="E34" s="306"/>
      <c r="F34" s="306"/>
      <c r="G34" s="306"/>
      <c r="I34" s="120"/>
      <c r="J34" s="120"/>
    </row>
    <row r="35" spans="1:19" x14ac:dyDescent="0.25">
      <c r="A35" s="229" t="s">
        <v>116</v>
      </c>
      <c r="B35" s="304" t="s">
        <v>412</v>
      </c>
      <c r="C35" s="305" t="s">
        <v>311</v>
      </c>
      <c r="D35" s="305" t="s">
        <v>363</v>
      </c>
      <c r="E35" s="305" t="s">
        <v>309</v>
      </c>
      <c r="F35" s="305" t="s">
        <v>433</v>
      </c>
      <c r="G35" s="305" t="s">
        <v>374</v>
      </c>
      <c r="I35" s="120"/>
      <c r="J35" s="120"/>
      <c r="M35" s="147"/>
      <c r="N35" s="147"/>
      <c r="O35" s="147"/>
      <c r="P35" s="147"/>
      <c r="Q35" s="147"/>
      <c r="R35" s="147"/>
    </row>
    <row r="36" spans="1:19" x14ac:dyDescent="0.25">
      <c r="A36" s="189" t="s">
        <v>117</v>
      </c>
      <c r="B36" s="306"/>
      <c r="C36" s="306"/>
      <c r="D36" s="306"/>
      <c r="E36" s="306"/>
      <c r="F36" s="306"/>
      <c r="G36" s="306"/>
      <c r="I36" s="120"/>
      <c r="J36" s="120"/>
    </row>
    <row r="37" spans="1:19" ht="10.5" customHeight="1" x14ac:dyDescent="0.25">
      <c r="A37" s="189"/>
      <c r="B37" s="306"/>
      <c r="C37" s="306"/>
      <c r="D37" s="306"/>
      <c r="E37" s="306"/>
      <c r="F37" s="306"/>
      <c r="G37" s="306"/>
      <c r="I37" s="120"/>
      <c r="J37" s="120"/>
    </row>
    <row r="38" spans="1:19" ht="31.5" x14ac:dyDescent="0.25">
      <c r="A38" s="229" t="s">
        <v>186</v>
      </c>
      <c r="B38" s="304" t="s">
        <v>434</v>
      </c>
      <c r="C38" s="305" t="s">
        <v>382</v>
      </c>
      <c r="D38" s="305" t="s">
        <v>347</v>
      </c>
      <c r="E38" s="305" t="s">
        <v>440</v>
      </c>
      <c r="F38" s="305" t="s">
        <v>435</v>
      </c>
      <c r="G38" s="305" t="s">
        <v>370</v>
      </c>
      <c r="I38" s="120"/>
      <c r="J38" s="120"/>
      <c r="M38" s="147"/>
      <c r="N38" s="147"/>
      <c r="O38" s="147"/>
      <c r="P38" s="147"/>
      <c r="Q38" s="147"/>
      <c r="R38" s="147"/>
      <c r="S38" s="147"/>
    </row>
    <row r="39" spans="1:19" ht="18" customHeight="1" x14ac:dyDescent="0.25">
      <c r="A39" s="189" t="s">
        <v>119</v>
      </c>
      <c r="B39" s="306"/>
      <c r="C39" s="306"/>
      <c r="D39" s="306"/>
      <c r="E39" s="306"/>
      <c r="F39" s="306"/>
      <c r="G39" s="306"/>
      <c r="I39" s="120"/>
      <c r="J39" s="120"/>
    </row>
    <row r="40" spans="1:19" ht="10.5" customHeight="1" x14ac:dyDescent="0.25">
      <c r="A40" s="189"/>
      <c r="B40" s="306"/>
      <c r="C40" s="306"/>
      <c r="D40" s="306"/>
      <c r="E40" s="306"/>
      <c r="F40" s="306"/>
      <c r="G40" s="306"/>
      <c r="I40" s="120"/>
      <c r="J40" s="120"/>
    </row>
    <row r="41" spans="1:19" ht="19.5" customHeight="1" x14ac:dyDescent="0.25">
      <c r="A41" s="229" t="s">
        <v>147</v>
      </c>
      <c r="B41" s="304" t="s">
        <v>436</v>
      </c>
      <c r="C41" s="305" t="s">
        <v>288</v>
      </c>
      <c r="D41" s="305" t="s">
        <v>437</v>
      </c>
      <c r="E41" s="305" t="s">
        <v>432</v>
      </c>
      <c r="F41" s="305" t="s">
        <v>383</v>
      </c>
      <c r="G41" s="305" t="s">
        <v>378</v>
      </c>
      <c r="I41" s="120"/>
      <c r="J41" s="120"/>
      <c r="M41" s="147"/>
      <c r="N41" s="147"/>
      <c r="O41" s="147"/>
      <c r="P41" s="147"/>
      <c r="Q41" s="147"/>
      <c r="R41" s="147"/>
      <c r="S41" s="147"/>
    </row>
    <row r="42" spans="1:19" ht="19.5" customHeight="1" x14ac:dyDescent="0.25">
      <c r="A42" s="189" t="s">
        <v>120</v>
      </c>
      <c r="B42" s="306"/>
      <c r="C42" s="306"/>
      <c r="D42" s="306"/>
      <c r="E42" s="306"/>
      <c r="F42" s="306"/>
      <c r="G42" s="306"/>
      <c r="I42" s="120"/>
      <c r="J42" s="120"/>
    </row>
    <row r="43" spans="1:19" ht="10.5" customHeight="1" x14ac:dyDescent="0.25">
      <c r="A43" s="189"/>
      <c r="B43" s="306"/>
      <c r="C43" s="306"/>
      <c r="D43" s="306"/>
      <c r="E43" s="306"/>
      <c r="F43" s="306"/>
      <c r="G43" s="306"/>
      <c r="I43" s="120"/>
      <c r="J43" s="120"/>
    </row>
    <row r="44" spans="1:19" ht="34.5" x14ac:dyDescent="0.25">
      <c r="A44" s="229" t="s">
        <v>128</v>
      </c>
      <c r="B44" s="304" t="s">
        <v>438</v>
      </c>
      <c r="C44" s="305" t="s">
        <v>438</v>
      </c>
      <c r="D44" s="305" t="s">
        <v>239</v>
      </c>
      <c r="E44" s="305" t="s">
        <v>394</v>
      </c>
      <c r="F44" s="305" t="s">
        <v>439</v>
      </c>
      <c r="G44" s="305" t="s">
        <v>294</v>
      </c>
      <c r="I44" s="120"/>
      <c r="J44" s="120"/>
      <c r="M44" s="147"/>
      <c r="N44" s="147"/>
      <c r="O44" s="147"/>
      <c r="P44" s="147"/>
      <c r="Q44" s="147"/>
      <c r="R44" s="147"/>
      <c r="S44" s="147"/>
    </row>
    <row r="45" spans="1:19" ht="31.5" x14ac:dyDescent="0.25">
      <c r="A45" s="189" t="s">
        <v>67</v>
      </c>
      <c r="B45" s="306"/>
      <c r="C45" s="306"/>
      <c r="D45" s="306"/>
      <c r="E45" s="306"/>
      <c r="F45" s="306"/>
      <c r="G45" s="306"/>
      <c r="I45" s="120"/>
      <c r="J45" s="120"/>
    </row>
    <row r="46" spans="1:19" ht="10.5" customHeight="1" x14ac:dyDescent="0.25">
      <c r="A46" s="230"/>
      <c r="B46" s="306"/>
      <c r="C46" s="306"/>
      <c r="D46" s="306"/>
      <c r="E46" s="306"/>
      <c r="F46" s="306"/>
      <c r="G46" s="306"/>
      <c r="I46" s="120"/>
      <c r="J46" s="120"/>
    </row>
    <row r="47" spans="1:19" x14ac:dyDescent="0.25">
      <c r="A47" s="229" t="s">
        <v>42</v>
      </c>
      <c r="B47" s="304" t="s">
        <v>326</v>
      </c>
      <c r="C47" s="305" t="s">
        <v>327</v>
      </c>
      <c r="D47" s="305" t="s">
        <v>440</v>
      </c>
      <c r="E47" s="305" t="s">
        <v>435</v>
      </c>
      <c r="F47" s="305" t="s">
        <v>441</v>
      </c>
      <c r="G47" s="305" t="s">
        <v>292</v>
      </c>
      <c r="I47" s="120"/>
      <c r="J47" s="120"/>
      <c r="M47" s="147"/>
      <c r="N47" s="147"/>
      <c r="O47" s="147"/>
      <c r="P47" s="147"/>
      <c r="Q47" s="147"/>
      <c r="R47" s="147"/>
      <c r="S47" s="147"/>
    </row>
    <row r="48" spans="1:19" x14ac:dyDescent="0.25">
      <c r="A48" s="189" t="s">
        <v>43</v>
      </c>
      <c r="B48" s="306"/>
      <c r="C48" s="306"/>
      <c r="D48" s="306"/>
      <c r="E48" s="306"/>
      <c r="F48" s="306"/>
      <c r="G48" s="306"/>
      <c r="I48" s="120"/>
      <c r="J48" s="120"/>
    </row>
    <row r="49" spans="1:19" ht="10.5" customHeight="1" x14ac:dyDescent="0.25">
      <c r="A49" s="189"/>
      <c r="B49" s="306"/>
      <c r="C49" s="306"/>
      <c r="D49" s="306"/>
      <c r="E49" s="306"/>
      <c r="F49" s="306"/>
      <c r="G49" s="306"/>
      <c r="I49" s="120"/>
      <c r="J49" s="120"/>
    </row>
    <row r="50" spans="1:19" x14ac:dyDescent="0.25">
      <c r="A50" s="229" t="s">
        <v>121</v>
      </c>
      <c r="B50" s="304" t="s">
        <v>328</v>
      </c>
      <c r="C50" s="305" t="s">
        <v>313</v>
      </c>
      <c r="D50" s="305" t="s">
        <v>291</v>
      </c>
      <c r="E50" s="305" t="s">
        <v>375</v>
      </c>
      <c r="F50" s="305" t="s">
        <v>318</v>
      </c>
      <c r="G50" s="305" t="s">
        <v>376</v>
      </c>
      <c r="I50" s="120"/>
      <c r="J50" s="120"/>
      <c r="M50" s="147"/>
      <c r="N50" s="147"/>
      <c r="O50" s="147"/>
      <c r="P50" s="147"/>
      <c r="Q50" s="147"/>
      <c r="R50" s="147"/>
      <c r="S50" s="147"/>
    </row>
    <row r="51" spans="1:19" x14ac:dyDescent="0.25">
      <c r="A51" s="189" t="s">
        <v>122</v>
      </c>
      <c r="B51" s="306"/>
      <c r="C51" s="306"/>
      <c r="D51" s="306"/>
      <c r="E51" s="306"/>
      <c r="F51" s="306"/>
      <c r="G51" s="306"/>
      <c r="I51" s="120"/>
      <c r="J51" s="120"/>
    </row>
    <row r="52" spans="1:19" ht="10.5" customHeight="1" x14ac:dyDescent="0.25">
      <c r="A52" s="189"/>
      <c r="B52" s="306"/>
      <c r="C52" s="306"/>
      <c r="D52" s="306"/>
      <c r="E52" s="306"/>
      <c r="F52" s="306"/>
      <c r="G52" s="306"/>
      <c r="I52" s="120"/>
      <c r="J52" s="120"/>
    </row>
    <row r="53" spans="1:19" ht="31.5" x14ac:dyDescent="0.25">
      <c r="A53" s="229" t="s">
        <v>133</v>
      </c>
      <c r="B53" s="304" t="s">
        <v>310</v>
      </c>
      <c r="C53" s="305" t="s">
        <v>283</v>
      </c>
      <c r="D53" s="305" t="s">
        <v>390</v>
      </c>
      <c r="E53" s="305" t="s">
        <v>303</v>
      </c>
      <c r="F53" s="305" t="s">
        <v>390</v>
      </c>
      <c r="G53" s="305" t="s">
        <v>390</v>
      </c>
      <c r="I53" s="120"/>
      <c r="J53" s="120"/>
      <c r="M53" s="147"/>
      <c r="N53" s="147"/>
      <c r="O53" s="147"/>
      <c r="P53" s="147"/>
      <c r="Q53" s="147"/>
      <c r="R53" s="147"/>
      <c r="S53" s="147"/>
    </row>
    <row r="54" spans="1:19" x14ac:dyDescent="0.25">
      <c r="A54" s="189" t="s">
        <v>123</v>
      </c>
      <c r="B54" s="306"/>
      <c r="C54" s="306"/>
      <c r="D54" s="306"/>
      <c r="E54" s="306"/>
      <c r="F54" s="306"/>
      <c r="G54" s="306"/>
    </row>
    <row r="55" spans="1:19" x14ac:dyDescent="0.25">
      <c r="B55" s="306"/>
      <c r="C55" s="306"/>
      <c r="D55" s="306"/>
      <c r="E55" s="306"/>
      <c r="F55" s="306"/>
      <c r="G55" s="306"/>
    </row>
    <row r="56" spans="1:19" x14ac:dyDescent="0.25">
      <c r="A56" s="121" t="s">
        <v>126</v>
      </c>
      <c r="B56" s="305" t="s">
        <v>290</v>
      </c>
      <c r="C56" s="305" t="s">
        <v>239</v>
      </c>
      <c r="D56" s="305" t="s">
        <v>290</v>
      </c>
      <c r="E56" s="305" t="s">
        <v>288</v>
      </c>
      <c r="F56" s="305" t="s">
        <v>314</v>
      </c>
      <c r="G56" s="305" t="s">
        <v>379</v>
      </c>
      <c r="M56" s="147"/>
      <c r="N56" s="147"/>
      <c r="O56" s="147"/>
      <c r="P56" s="147"/>
      <c r="Q56" s="147"/>
      <c r="R56" s="147"/>
      <c r="S56" s="147"/>
    </row>
    <row r="57" spans="1:19" x14ac:dyDescent="0.25">
      <c r="A57" s="131" t="s">
        <v>127</v>
      </c>
      <c r="B57" s="306"/>
      <c r="C57" s="306"/>
      <c r="D57" s="306"/>
      <c r="E57" s="306"/>
      <c r="F57" s="306"/>
      <c r="G57" s="306"/>
    </row>
  </sheetData>
  <mergeCells count="5">
    <mergeCell ref="C9:F9"/>
    <mergeCell ref="C5:D5"/>
    <mergeCell ref="C6:D6"/>
    <mergeCell ref="E5:G5"/>
    <mergeCell ref="E6:G6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80" orientation="portrait" r:id="rId1"/>
  <headerFooter scaleWithDoc="0">
    <oddHeader>&amp;R&amp;"Times New Roman,Normalny"55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63"/>
  <sheetViews>
    <sheetView workbookViewId="0">
      <selection activeCell="D3" sqref="D3"/>
    </sheetView>
  </sheetViews>
  <sheetFormatPr defaultRowHeight="15.75" x14ac:dyDescent="0.25"/>
  <cols>
    <col min="1" max="1" width="43.42578125" style="1" customWidth="1"/>
    <col min="2" max="2" width="11.7109375" style="1" customWidth="1"/>
    <col min="3" max="3" width="11.5703125" style="1" customWidth="1"/>
    <col min="4" max="4" width="11.42578125" style="1" customWidth="1"/>
    <col min="5" max="5" width="11.140625" style="1" customWidth="1"/>
    <col min="6" max="6" width="9.7109375" style="1" customWidth="1"/>
    <col min="7" max="19" width="9.140625" style="1"/>
    <col min="20" max="20" width="14.140625" style="1" customWidth="1"/>
    <col min="21" max="16384" width="9.140625" style="1"/>
  </cols>
  <sheetData>
    <row r="1" spans="1:20" x14ac:dyDescent="0.25">
      <c r="A1" s="8" t="s">
        <v>1026</v>
      </c>
    </row>
    <row r="2" spans="1:20" x14ac:dyDescent="0.25">
      <c r="A2" s="2" t="s">
        <v>1124</v>
      </c>
    </row>
    <row r="3" spans="1:20" ht="15.95" customHeight="1" x14ac:dyDescent="0.25"/>
    <row r="4" spans="1:20" ht="19.5" customHeight="1" x14ac:dyDescent="0.25">
      <c r="A4" s="20"/>
      <c r="B4" s="408" t="s">
        <v>149</v>
      </c>
      <c r="C4" s="412"/>
      <c r="D4" s="412"/>
      <c r="E4" s="409"/>
      <c r="F4" s="448" t="s">
        <v>66</v>
      </c>
    </row>
    <row r="5" spans="1:20" ht="19.5" customHeight="1" x14ac:dyDescent="0.25">
      <c r="A5" s="9" t="s">
        <v>1</v>
      </c>
      <c r="B5" s="17"/>
      <c r="C5" s="60" t="s">
        <v>1125</v>
      </c>
      <c r="D5" s="58"/>
      <c r="E5" s="59"/>
      <c r="F5" s="454"/>
    </row>
    <row r="6" spans="1:20" x14ac:dyDescent="0.25">
      <c r="A6" s="27" t="s">
        <v>29</v>
      </c>
      <c r="B6" s="416" t="s">
        <v>34</v>
      </c>
      <c r="C6" s="416" t="s">
        <v>35</v>
      </c>
      <c r="D6" s="416" t="s">
        <v>36</v>
      </c>
      <c r="E6" s="416" t="s">
        <v>37</v>
      </c>
      <c r="F6" s="454"/>
    </row>
    <row r="7" spans="1:20" x14ac:dyDescent="0.25">
      <c r="B7" s="418"/>
      <c r="C7" s="418"/>
      <c r="D7" s="418"/>
      <c r="E7" s="418"/>
      <c r="F7" s="455"/>
    </row>
    <row r="8" spans="1:20" x14ac:dyDescent="0.25">
      <c r="A8" s="6"/>
      <c r="B8" s="414" t="s">
        <v>80</v>
      </c>
      <c r="C8" s="419"/>
      <c r="D8" s="419"/>
      <c r="E8" s="419"/>
      <c r="F8" s="419"/>
    </row>
    <row r="9" spans="1:20" x14ac:dyDescent="0.25">
      <c r="A9" s="20"/>
      <c r="B9" s="15"/>
      <c r="C9" s="15"/>
      <c r="D9" s="15"/>
      <c r="E9" s="15"/>
      <c r="F9" s="38"/>
    </row>
    <row r="10" spans="1:20" s="8" customFormat="1" x14ac:dyDescent="0.25">
      <c r="A10" s="13" t="s">
        <v>32</v>
      </c>
      <c r="B10" s="321" t="s">
        <v>340</v>
      </c>
      <c r="C10" s="310" t="s">
        <v>341</v>
      </c>
      <c r="D10" s="310" t="s">
        <v>342</v>
      </c>
      <c r="E10" s="310" t="s">
        <v>343</v>
      </c>
      <c r="F10" s="310" t="s">
        <v>344</v>
      </c>
      <c r="G10" s="74"/>
      <c r="H10" s="367"/>
      <c r="I10" s="367"/>
      <c r="J10" s="367"/>
      <c r="K10" s="367"/>
      <c r="L10" s="367"/>
      <c r="P10" s="147"/>
      <c r="Q10" s="147"/>
      <c r="R10" s="147"/>
      <c r="S10" s="147"/>
      <c r="T10" s="362"/>
    </row>
    <row r="11" spans="1:20" x14ac:dyDescent="0.25">
      <c r="A11" s="61" t="s">
        <v>68</v>
      </c>
      <c r="B11" s="306"/>
      <c r="C11" s="306"/>
      <c r="D11" s="306"/>
      <c r="E11" s="306"/>
      <c r="F11" s="306"/>
      <c r="G11" s="75"/>
      <c r="H11" s="118"/>
      <c r="I11" s="118"/>
      <c r="J11" s="118"/>
      <c r="K11" s="118"/>
      <c r="L11" s="118"/>
      <c r="P11" s="147"/>
      <c r="Q11" s="147"/>
      <c r="R11" s="147"/>
      <c r="S11" s="147"/>
      <c r="T11" s="362"/>
    </row>
    <row r="12" spans="1:20" x14ac:dyDescent="0.25">
      <c r="A12" s="28"/>
      <c r="B12" s="306"/>
      <c r="C12" s="306"/>
      <c r="D12" s="306"/>
      <c r="E12" s="306"/>
      <c r="F12" s="306"/>
      <c r="G12" s="17"/>
      <c r="H12" s="118"/>
      <c r="I12" s="118"/>
      <c r="J12" s="118"/>
      <c r="K12" s="118"/>
      <c r="L12" s="118"/>
      <c r="P12" s="147"/>
      <c r="Q12" s="147"/>
      <c r="R12" s="147"/>
      <c r="S12" s="147"/>
      <c r="T12" s="362"/>
    </row>
    <row r="13" spans="1:20" s="8" customFormat="1" x14ac:dyDescent="0.25">
      <c r="A13" s="13" t="s">
        <v>6</v>
      </c>
      <c r="B13" s="304" t="s">
        <v>345</v>
      </c>
      <c r="C13" s="305" t="s">
        <v>346</v>
      </c>
      <c r="D13" s="305" t="s">
        <v>347</v>
      </c>
      <c r="E13" s="305" t="s">
        <v>348</v>
      </c>
      <c r="F13" s="305" t="s">
        <v>349</v>
      </c>
      <c r="G13" s="74"/>
      <c r="H13" s="367"/>
      <c r="I13" s="367"/>
      <c r="J13" s="367"/>
      <c r="K13" s="367"/>
      <c r="L13" s="367"/>
      <c r="P13" s="147"/>
      <c r="Q13" s="147"/>
      <c r="R13" s="147"/>
      <c r="S13" s="147"/>
      <c r="T13" s="362"/>
    </row>
    <row r="14" spans="1:20" x14ac:dyDescent="0.25">
      <c r="A14" s="13"/>
      <c r="B14" s="306"/>
      <c r="C14" s="306"/>
      <c r="D14" s="306"/>
      <c r="E14" s="306"/>
      <c r="F14" s="306"/>
      <c r="G14" s="76"/>
      <c r="H14" s="118"/>
      <c r="I14" s="118"/>
      <c r="J14" s="118"/>
      <c r="K14" s="118"/>
      <c r="L14" s="118"/>
      <c r="P14" s="147"/>
      <c r="Q14" s="147"/>
      <c r="R14" s="147"/>
      <c r="S14" s="147"/>
      <c r="T14" s="362"/>
    </row>
    <row r="15" spans="1:20" x14ac:dyDescent="0.25">
      <c r="A15" s="28" t="s">
        <v>8</v>
      </c>
      <c r="B15" s="304" t="s">
        <v>408</v>
      </c>
      <c r="C15" s="305" t="s">
        <v>290</v>
      </c>
      <c r="D15" s="305" t="s">
        <v>352</v>
      </c>
      <c r="E15" s="305" t="s">
        <v>328</v>
      </c>
      <c r="F15" s="305" t="s">
        <v>323</v>
      </c>
      <c r="G15" s="76"/>
      <c r="H15" s="367"/>
      <c r="I15" s="367"/>
      <c r="J15" s="367"/>
      <c r="K15" s="367"/>
      <c r="L15" s="367"/>
      <c r="P15" s="147"/>
      <c r="Q15" s="147"/>
      <c r="R15" s="147"/>
      <c r="S15" s="147"/>
      <c r="T15" s="362"/>
    </row>
    <row r="16" spans="1:20" x14ac:dyDescent="0.25">
      <c r="A16" s="28" t="s">
        <v>9</v>
      </c>
      <c r="B16" s="304" t="s">
        <v>353</v>
      </c>
      <c r="C16" s="305" t="s">
        <v>354</v>
      </c>
      <c r="D16" s="305" t="s">
        <v>355</v>
      </c>
      <c r="E16" s="305" t="s">
        <v>356</v>
      </c>
      <c r="F16" s="305" t="s">
        <v>357</v>
      </c>
      <c r="G16" s="76"/>
      <c r="H16" s="341"/>
      <c r="I16" s="367"/>
      <c r="J16" s="367"/>
      <c r="K16" s="341"/>
      <c r="L16" s="341"/>
      <c r="P16" s="147"/>
      <c r="Q16" s="147"/>
      <c r="R16" s="147"/>
      <c r="S16" s="147"/>
      <c r="T16" s="362"/>
    </row>
    <row r="17" spans="1:20" x14ac:dyDescent="0.25">
      <c r="A17" s="28"/>
      <c r="B17" s="306"/>
      <c r="C17" s="306"/>
      <c r="D17" s="306"/>
      <c r="E17" s="306"/>
      <c r="F17" s="306"/>
      <c r="G17" s="76"/>
      <c r="H17" s="118"/>
      <c r="I17" s="118"/>
      <c r="J17" s="118"/>
      <c r="K17" s="118"/>
      <c r="L17" s="118"/>
      <c r="P17" s="147"/>
      <c r="Q17" s="147"/>
      <c r="R17" s="147"/>
      <c r="S17" s="147"/>
      <c r="T17" s="362"/>
    </row>
    <row r="18" spans="1:20" s="8" customFormat="1" x14ac:dyDescent="0.25">
      <c r="A18" s="13" t="s">
        <v>7</v>
      </c>
      <c r="B18" s="304" t="s">
        <v>353</v>
      </c>
      <c r="C18" s="305" t="s">
        <v>358</v>
      </c>
      <c r="D18" s="305" t="s">
        <v>359</v>
      </c>
      <c r="E18" s="305" t="s">
        <v>360</v>
      </c>
      <c r="F18" s="305" t="s">
        <v>361</v>
      </c>
      <c r="G18" s="74"/>
      <c r="H18" s="367"/>
      <c r="I18" s="367"/>
      <c r="J18" s="367"/>
      <c r="K18" s="367"/>
      <c r="L18" s="367"/>
      <c r="P18" s="147"/>
      <c r="Q18" s="147"/>
      <c r="R18" s="147"/>
      <c r="S18" s="147"/>
      <c r="T18" s="362"/>
    </row>
    <row r="19" spans="1:20" x14ac:dyDescent="0.25">
      <c r="A19" s="13"/>
      <c r="B19" s="306"/>
      <c r="C19" s="306"/>
      <c r="D19" s="306"/>
      <c r="E19" s="306"/>
      <c r="F19" s="306"/>
      <c r="G19" s="76"/>
      <c r="H19" s="118"/>
      <c r="I19" s="118"/>
      <c r="J19" s="118"/>
      <c r="K19" s="118"/>
      <c r="L19" s="118"/>
      <c r="P19" s="147"/>
      <c r="Q19" s="147"/>
      <c r="R19" s="147"/>
      <c r="S19" s="147"/>
      <c r="T19" s="362"/>
    </row>
    <row r="20" spans="1:20" x14ac:dyDescent="0.25">
      <c r="A20" s="28" t="s">
        <v>10</v>
      </c>
      <c r="B20" s="304" t="s">
        <v>362</v>
      </c>
      <c r="C20" s="305" t="s">
        <v>363</v>
      </c>
      <c r="D20" s="305" t="s">
        <v>364</v>
      </c>
      <c r="E20" s="305" t="s">
        <v>365</v>
      </c>
      <c r="F20" s="305" t="s">
        <v>332</v>
      </c>
      <c r="G20" s="76"/>
      <c r="H20" s="341"/>
      <c r="I20" s="367"/>
      <c r="J20" s="367"/>
      <c r="K20" s="367"/>
      <c r="L20" s="367"/>
      <c r="P20" s="147"/>
      <c r="Q20" s="147"/>
      <c r="R20" s="147"/>
      <c r="S20" s="147"/>
      <c r="T20" s="362"/>
    </row>
    <row r="21" spans="1:20" x14ac:dyDescent="0.25">
      <c r="A21" s="28" t="s">
        <v>11</v>
      </c>
      <c r="B21" s="304" t="s">
        <v>409</v>
      </c>
      <c r="C21" s="305" t="s">
        <v>304</v>
      </c>
      <c r="D21" s="305" t="s">
        <v>367</v>
      </c>
      <c r="E21" s="305" t="s">
        <v>368</v>
      </c>
      <c r="F21" s="305" t="s">
        <v>369</v>
      </c>
      <c r="G21" s="76"/>
      <c r="H21" s="367"/>
      <c r="I21" s="367"/>
      <c r="J21" s="367"/>
      <c r="K21" s="367"/>
      <c r="L21" s="367"/>
      <c r="P21" s="147"/>
      <c r="Q21" s="147"/>
      <c r="R21" s="147"/>
      <c r="S21" s="147"/>
      <c r="T21" s="362"/>
    </row>
    <row r="22" spans="1:20" x14ac:dyDescent="0.25">
      <c r="A22" s="28"/>
      <c r="B22" s="306"/>
      <c r="C22" s="306"/>
      <c r="D22" s="306"/>
      <c r="E22" s="306"/>
      <c r="F22" s="306"/>
      <c r="G22" s="76"/>
      <c r="H22" s="118"/>
      <c r="I22" s="118"/>
      <c r="J22" s="118"/>
      <c r="K22" s="118"/>
      <c r="L22" s="118"/>
      <c r="P22" s="147"/>
      <c r="Q22" s="147"/>
      <c r="R22" s="147"/>
      <c r="S22" s="147"/>
      <c r="T22" s="362"/>
    </row>
    <row r="23" spans="1:20" s="8" customFormat="1" x14ac:dyDescent="0.25">
      <c r="A23" s="13" t="s">
        <v>12</v>
      </c>
      <c r="B23" s="304" t="s">
        <v>370</v>
      </c>
      <c r="C23" s="305" t="s">
        <v>371</v>
      </c>
      <c r="D23" s="305" t="s">
        <v>304</v>
      </c>
      <c r="E23" s="305" t="s">
        <v>372</v>
      </c>
      <c r="F23" s="305" t="s">
        <v>373</v>
      </c>
      <c r="G23" s="74"/>
      <c r="H23" s="367"/>
      <c r="I23" s="367"/>
      <c r="J23" s="367"/>
      <c r="K23" s="367"/>
      <c r="L23" s="367"/>
      <c r="P23" s="147"/>
      <c r="Q23" s="147"/>
      <c r="R23" s="147"/>
      <c r="S23" s="147"/>
      <c r="T23" s="362"/>
    </row>
    <row r="24" spans="1:20" x14ac:dyDescent="0.25">
      <c r="A24" s="13"/>
      <c r="B24" s="306"/>
      <c r="C24" s="306"/>
      <c r="D24" s="306"/>
      <c r="E24" s="306"/>
      <c r="F24" s="306"/>
      <c r="G24" s="76"/>
      <c r="H24" s="118"/>
      <c r="I24" s="118"/>
      <c r="J24" s="118"/>
      <c r="K24" s="118"/>
      <c r="L24" s="118"/>
      <c r="P24" s="147"/>
      <c r="Q24" s="147"/>
      <c r="R24" s="147"/>
      <c r="S24" s="147"/>
      <c r="T24" s="362"/>
    </row>
    <row r="25" spans="1:20" x14ac:dyDescent="0.25">
      <c r="A25" s="62" t="s">
        <v>13</v>
      </c>
      <c r="B25" s="304" t="s">
        <v>374</v>
      </c>
      <c r="C25" s="305" t="s">
        <v>306</v>
      </c>
      <c r="D25" s="305" t="s">
        <v>375</v>
      </c>
      <c r="E25" s="305" t="s">
        <v>376</v>
      </c>
      <c r="F25" s="305" t="s">
        <v>377</v>
      </c>
      <c r="G25" s="76"/>
      <c r="H25" s="367"/>
      <c r="I25" s="367"/>
      <c r="J25" s="367"/>
      <c r="K25" s="367"/>
      <c r="L25" s="367"/>
      <c r="P25" s="147"/>
      <c r="Q25" s="147"/>
      <c r="R25" s="147"/>
      <c r="S25" s="147"/>
      <c r="T25" s="362"/>
    </row>
    <row r="26" spans="1:20" x14ac:dyDescent="0.25">
      <c r="A26" s="62" t="s">
        <v>14</v>
      </c>
      <c r="B26" s="304" t="s">
        <v>378</v>
      </c>
      <c r="C26" s="305" t="s">
        <v>283</v>
      </c>
      <c r="D26" s="305" t="s">
        <v>365</v>
      </c>
      <c r="E26" s="305" t="s">
        <v>313</v>
      </c>
      <c r="F26" s="305" t="s">
        <v>410</v>
      </c>
      <c r="G26" s="76"/>
      <c r="H26" s="367"/>
      <c r="I26" s="367"/>
      <c r="J26" s="367"/>
      <c r="K26" s="367"/>
      <c r="L26" s="367"/>
      <c r="P26" s="147"/>
      <c r="Q26" s="147"/>
      <c r="R26" s="147"/>
      <c r="S26" s="147"/>
      <c r="T26" s="362"/>
    </row>
    <row r="27" spans="1:20" x14ac:dyDescent="0.25">
      <c r="A27" s="62" t="s">
        <v>15</v>
      </c>
      <c r="B27" s="304" t="s">
        <v>384</v>
      </c>
      <c r="C27" s="305" t="s">
        <v>381</v>
      </c>
      <c r="D27" s="305" t="s">
        <v>314</v>
      </c>
      <c r="E27" s="305" t="s">
        <v>382</v>
      </c>
      <c r="F27" s="305" t="s">
        <v>307</v>
      </c>
      <c r="G27" s="76"/>
      <c r="H27" s="367"/>
      <c r="I27" s="341"/>
      <c r="J27" s="367"/>
      <c r="K27" s="367"/>
      <c r="L27" s="341"/>
      <c r="P27" s="147"/>
      <c r="Q27" s="147"/>
      <c r="R27" s="147"/>
      <c r="S27" s="147"/>
      <c r="T27" s="362"/>
    </row>
    <row r="28" spans="1:20" x14ac:dyDescent="0.25">
      <c r="A28" s="62" t="s">
        <v>16</v>
      </c>
      <c r="B28" s="304" t="s">
        <v>383</v>
      </c>
      <c r="C28" s="305" t="s">
        <v>384</v>
      </c>
      <c r="D28" s="305" t="s">
        <v>384</v>
      </c>
      <c r="E28" s="305" t="s">
        <v>310</v>
      </c>
      <c r="F28" s="305" t="s">
        <v>385</v>
      </c>
      <c r="G28" s="76"/>
      <c r="H28" s="367"/>
      <c r="I28" s="367"/>
      <c r="J28" s="341"/>
      <c r="K28" s="367"/>
      <c r="L28" s="367"/>
      <c r="P28" s="147"/>
      <c r="Q28" s="147"/>
      <c r="R28" s="147"/>
      <c r="S28" s="147"/>
      <c r="T28" s="362"/>
    </row>
    <row r="29" spans="1:20" x14ac:dyDescent="0.25">
      <c r="A29" s="62"/>
      <c r="B29" s="306"/>
      <c r="C29" s="306"/>
      <c r="D29" s="306"/>
      <c r="E29" s="306"/>
      <c r="F29" s="306"/>
      <c r="G29" s="76"/>
      <c r="H29" s="118"/>
      <c r="I29" s="118"/>
      <c r="J29" s="118"/>
      <c r="K29" s="118"/>
      <c r="L29" s="118"/>
      <c r="P29" s="147"/>
      <c r="Q29" s="147"/>
      <c r="R29" s="147"/>
      <c r="S29" s="147"/>
      <c r="T29" s="362"/>
    </row>
    <row r="30" spans="1:20" s="8" customFormat="1" x14ac:dyDescent="0.25">
      <c r="A30" s="63" t="s">
        <v>17</v>
      </c>
      <c r="B30" s="304" t="s">
        <v>370</v>
      </c>
      <c r="C30" s="305" t="s">
        <v>386</v>
      </c>
      <c r="D30" s="305" t="s">
        <v>387</v>
      </c>
      <c r="E30" s="305" t="s">
        <v>388</v>
      </c>
      <c r="F30" s="305" t="s">
        <v>389</v>
      </c>
      <c r="G30" s="74"/>
      <c r="H30" s="367"/>
      <c r="I30" s="367"/>
      <c r="J30" s="367"/>
      <c r="K30" s="367"/>
      <c r="L30" s="367"/>
      <c r="P30" s="147"/>
      <c r="Q30" s="147"/>
      <c r="R30" s="147"/>
      <c r="S30" s="147"/>
      <c r="T30" s="362"/>
    </row>
    <row r="31" spans="1:20" x14ac:dyDescent="0.25">
      <c r="A31" s="63"/>
      <c r="B31" s="306"/>
      <c r="C31" s="306"/>
      <c r="D31" s="306"/>
      <c r="E31" s="306"/>
      <c r="F31" s="306"/>
      <c r="G31" s="76"/>
      <c r="H31" s="118"/>
      <c r="I31" s="118"/>
      <c r="J31" s="118"/>
      <c r="K31" s="118"/>
      <c r="L31" s="118"/>
      <c r="P31" s="147"/>
      <c r="Q31" s="147"/>
      <c r="R31" s="147"/>
      <c r="S31" s="147"/>
      <c r="T31" s="362"/>
    </row>
    <row r="32" spans="1:20" x14ac:dyDescent="0.25">
      <c r="A32" s="62" t="s">
        <v>18</v>
      </c>
      <c r="B32" s="304" t="s">
        <v>318</v>
      </c>
      <c r="C32" s="305" t="s">
        <v>374</v>
      </c>
      <c r="D32" s="305" t="s">
        <v>381</v>
      </c>
      <c r="E32" s="305" t="s">
        <v>303</v>
      </c>
      <c r="F32" s="305" t="s">
        <v>391</v>
      </c>
      <c r="G32" s="76"/>
      <c r="H32" s="367"/>
      <c r="I32" s="367"/>
      <c r="J32" s="367"/>
      <c r="K32" s="367"/>
      <c r="L32" s="367"/>
      <c r="P32" s="147"/>
      <c r="Q32" s="147"/>
      <c r="R32" s="147"/>
      <c r="S32" s="147"/>
      <c r="T32" s="362"/>
    </row>
    <row r="33" spans="1:20" x14ac:dyDescent="0.25">
      <c r="A33" s="62" t="s">
        <v>19</v>
      </c>
      <c r="B33" s="304" t="s">
        <v>392</v>
      </c>
      <c r="C33" s="305" t="s">
        <v>377</v>
      </c>
      <c r="D33" s="305" t="s">
        <v>328</v>
      </c>
      <c r="E33" s="305" t="s">
        <v>412</v>
      </c>
      <c r="F33" s="305" t="s">
        <v>498</v>
      </c>
      <c r="G33" s="76"/>
      <c r="H33" s="367"/>
      <c r="I33" s="341"/>
      <c r="J33" s="367"/>
      <c r="K33" s="367"/>
      <c r="L33" s="367"/>
      <c r="P33" s="147"/>
      <c r="Q33" s="147"/>
      <c r="R33" s="147"/>
      <c r="S33" s="147"/>
      <c r="T33" s="362"/>
    </row>
    <row r="34" spans="1:20" x14ac:dyDescent="0.25">
      <c r="A34" s="62" t="s">
        <v>20</v>
      </c>
      <c r="B34" s="304" t="s">
        <v>318</v>
      </c>
      <c r="C34" s="305" t="s">
        <v>376</v>
      </c>
      <c r="D34" s="305" t="s">
        <v>318</v>
      </c>
      <c r="E34" s="305" t="s">
        <v>394</v>
      </c>
      <c r="F34" s="305" t="s">
        <v>298</v>
      </c>
      <c r="G34" s="76"/>
      <c r="H34" s="367"/>
      <c r="I34" s="367"/>
      <c r="J34" s="367"/>
      <c r="K34" s="341"/>
      <c r="L34" s="367"/>
    </row>
    <row r="35" spans="1:20" x14ac:dyDescent="0.25">
      <c r="A35" s="62"/>
      <c r="B35" s="306"/>
      <c r="C35" s="306"/>
      <c r="D35" s="306"/>
      <c r="E35" s="306"/>
      <c r="F35" s="306"/>
      <c r="G35" s="76"/>
      <c r="H35" s="118"/>
      <c r="I35" s="118"/>
      <c r="J35" s="118"/>
      <c r="K35" s="118"/>
      <c r="L35" s="118"/>
    </row>
    <row r="36" spans="1:20" s="8" customFormat="1" x14ac:dyDescent="0.25">
      <c r="A36" s="63" t="s">
        <v>21</v>
      </c>
      <c r="B36" s="304" t="s">
        <v>372</v>
      </c>
      <c r="C36" s="305" t="s">
        <v>365</v>
      </c>
      <c r="D36" s="305" t="s">
        <v>395</v>
      </c>
      <c r="E36" s="305" t="s">
        <v>328</v>
      </c>
      <c r="F36" s="305" t="s">
        <v>396</v>
      </c>
      <c r="G36" s="74"/>
      <c r="H36" s="367"/>
      <c r="I36" s="367"/>
      <c r="J36" s="367"/>
      <c r="K36" s="367"/>
      <c r="L36" s="367"/>
    </row>
    <row r="37" spans="1:20" x14ac:dyDescent="0.25">
      <c r="A37" s="63"/>
      <c r="B37" s="306"/>
      <c r="C37" s="306"/>
      <c r="D37" s="306"/>
      <c r="E37" s="306"/>
      <c r="F37" s="306"/>
      <c r="G37" s="76"/>
      <c r="H37" s="118"/>
      <c r="I37" s="118"/>
      <c r="J37" s="118"/>
      <c r="K37" s="118"/>
      <c r="L37" s="118"/>
    </row>
    <row r="38" spans="1:20" x14ac:dyDescent="0.25">
      <c r="A38" s="62" t="s">
        <v>22</v>
      </c>
      <c r="B38" s="304" t="s">
        <v>397</v>
      </c>
      <c r="C38" s="305" t="s">
        <v>379</v>
      </c>
      <c r="D38" s="305" t="s">
        <v>399</v>
      </c>
      <c r="E38" s="305" t="s">
        <v>352</v>
      </c>
      <c r="F38" s="305" t="s">
        <v>400</v>
      </c>
      <c r="G38" s="76"/>
      <c r="H38" s="367"/>
      <c r="I38" s="367"/>
      <c r="J38" s="367"/>
      <c r="K38" s="341"/>
      <c r="L38" s="367"/>
    </row>
    <row r="39" spans="1:20" x14ac:dyDescent="0.25">
      <c r="A39" s="62" t="s">
        <v>23</v>
      </c>
      <c r="B39" s="304" t="s">
        <v>329</v>
      </c>
      <c r="C39" s="305" t="s">
        <v>283</v>
      </c>
      <c r="D39" s="305" t="s">
        <v>334</v>
      </c>
      <c r="E39" s="305" t="s">
        <v>329</v>
      </c>
      <c r="F39" s="305" t="s">
        <v>395</v>
      </c>
      <c r="G39" s="76"/>
      <c r="H39" s="341"/>
      <c r="I39" s="341"/>
      <c r="J39" s="367"/>
      <c r="K39" s="367"/>
      <c r="L39" s="367"/>
    </row>
    <row r="40" spans="1:20" x14ac:dyDescent="0.25">
      <c r="A40" s="62"/>
      <c r="B40" s="306"/>
      <c r="C40" s="306"/>
      <c r="D40" s="306"/>
      <c r="E40" s="306"/>
      <c r="F40" s="306"/>
      <c r="G40" s="76"/>
      <c r="H40" s="118"/>
      <c r="I40" s="118"/>
      <c r="J40" s="118"/>
      <c r="K40" s="118"/>
      <c r="L40" s="118"/>
    </row>
    <row r="41" spans="1:20" s="8" customFormat="1" x14ac:dyDescent="0.25">
      <c r="A41" s="63" t="s">
        <v>24</v>
      </c>
      <c r="B41" s="304" t="s">
        <v>401</v>
      </c>
      <c r="C41" s="305" t="s">
        <v>402</v>
      </c>
      <c r="D41" s="305" t="s">
        <v>403</v>
      </c>
      <c r="E41" s="305" t="s">
        <v>322</v>
      </c>
      <c r="F41" s="305" t="s">
        <v>499</v>
      </c>
      <c r="G41" s="74"/>
      <c r="H41" s="367"/>
      <c r="I41" s="367"/>
      <c r="J41" s="367"/>
      <c r="K41" s="367"/>
      <c r="L41" s="367"/>
    </row>
    <row r="42" spans="1:20" x14ac:dyDescent="0.25">
      <c r="A42" s="63"/>
      <c r="B42" s="306"/>
      <c r="C42" s="306"/>
      <c r="D42" s="306"/>
      <c r="E42" s="306"/>
      <c r="F42" s="306"/>
      <c r="G42" s="76"/>
      <c r="H42" s="118"/>
      <c r="I42" s="118"/>
      <c r="J42" s="118"/>
      <c r="K42" s="118"/>
      <c r="L42" s="118"/>
    </row>
    <row r="43" spans="1:20" x14ac:dyDescent="0.25">
      <c r="A43" s="62" t="s">
        <v>25</v>
      </c>
      <c r="B43" s="304" t="s">
        <v>339</v>
      </c>
      <c r="C43" s="305" t="s">
        <v>283</v>
      </c>
      <c r="D43" s="305" t="s">
        <v>292</v>
      </c>
      <c r="E43" s="305" t="s">
        <v>334</v>
      </c>
      <c r="F43" s="305" t="s">
        <v>401</v>
      </c>
      <c r="G43" s="76"/>
      <c r="H43" s="367"/>
      <c r="I43" s="367"/>
      <c r="J43" s="367"/>
      <c r="K43" s="367"/>
      <c r="L43" s="367"/>
    </row>
    <row r="44" spans="1:20" x14ac:dyDescent="0.25">
      <c r="A44" s="62" t="s">
        <v>26</v>
      </c>
      <c r="B44" s="304" t="s">
        <v>312</v>
      </c>
      <c r="C44" s="305" t="s">
        <v>394</v>
      </c>
      <c r="D44" s="305" t="s">
        <v>404</v>
      </c>
      <c r="E44" s="305" t="s">
        <v>350</v>
      </c>
      <c r="F44" s="305" t="s">
        <v>405</v>
      </c>
      <c r="G44" s="76"/>
      <c r="H44" s="367"/>
      <c r="I44" s="367"/>
      <c r="J44" s="367"/>
      <c r="K44" s="367"/>
      <c r="L44" s="367"/>
    </row>
    <row r="45" spans="1:20" x14ac:dyDescent="0.25">
      <c r="A45" s="62" t="s">
        <v>27</v>
      </c>
      <c r="B45" s="304" t="s">
        <v>310</v>
      </c>
      <c r="C45" s="305" t="s">
        <v>383</v>
      </c>
      <c r="D45" s="305" t="s">
        <v>406</v>
      </c>
      <c r="E45" s="305" t="s">
        <v>413</v>
      </c>
      <c r="F45" s="305" t="s">
        <v>403</v>
      </c>
      <c r="G45" s="76"/>
      <c r="H45" s="367"/>
      <c r="I45" s="367"/>
      <c r="J45" s="367"/>
      <c r="K45" s="341"/>
      <c r="L45" s="367"/>
    </row>
    <row r="46" spans="1:20" x14ac:dyDescent="0.25">
      <c r="A46" s="56"/>
      <c r="B46" s="108"/>
      <c r="C46" s="108"/>
      <c r="D46" s="108"/>
      <c r="E46" s="108"/>
      <c r="F46" s="108"/>
      <c r="G46" s="39"/>
      <c r="H46" s="39"/>
    </row>
    <row r="47" spans="1:20" x14ac:dyDescent="0.25">
      <c r="A47" s="47"/>
      <c r="B47" s="55"/>
      <c r="C47" s="55"/>
      <c r="D47" s="55"/>
      <c r="E47" s="55"/>
      <c r="F47" s="55"/>
      <c r="G47" s="39"/>
      <c r="H47" s="39"/>
    </row>
    <row r="48" spans="1:20" x14ac:dyDescent="0.25">
      <c r="A48" s="47"/>
      <c r="B48" s="55"/>
      <c r="C48" s="55"/>
      <c r="D48" s="55"/>
      <c r="E48" s="55"/>
      <c r="F48" s="55"/>
      <c r="G48" s="39"/>
      <c r="H48" s="39"/>
    </row>
    <row r="49" spans="1:8" x14ac:dyDescent="0.25">
      <c r="A49" s="56"/>
      <c r="B49" s="55"/>
      <c r="C49" s="55"/>
      <c r="D49" s="55"/>
      <c r="E49" s="55"/>
      <c r="F49" s="55"/>
      <c r="G49" s="39"/>
      <c r="H49" s="39"/>
    </row>
    <row r="50" spans="1:8" x14ac:dyDescent="0.25">
      <c r="A50" s="47"/>
      <c r="B50" s="55"/>
      <c r="C50" s="55"/>
      <c r="D50" s="55"/>
      <c r="E50" s="55"/>
      <c r="F50" s="55"/>
      <c r="G50" s="39"/>
      <c r="H50" s="39"/>
    </row>
    <row r="51" spans="1:8" x14ac:dyDescent="0.25">
      <c r="A51" s="56"/>
      <c r="B51" s="55"/>
      <c r="C51" s="55"/>
      <c r="D51" s="55"/>
      <c r="E51" s="55"/>
      <c r="F51" s="55"/>
      <c r="G51" s="39"/>
      <c r="H51" s="39"/>
    </row>
    <row r="52" spans="1:8" x14ac:dyDescent="0.25">
      <c r="B52" s="39"/>
      <c r="C52" s="39"/>
      <c r="D52" s="39"/>
      <c r="E52" s="39"/>
      <c r="F52" s="39"/>
      <c r="G52" s="39"/>
      <c r="H52" s="39"/>
    </row>
    <row r="53" spans="1:8" x14ac:dyDescent="0.25">
      <c r="B53" s="39"/>
      <c r="C53" s="39"/>
      <c r="D53" s="39"/>
      <c r="E53" s="39"/>
      <c r="F53" s="39"/>
      <c r="G53" s="39"/>
      <c r="H53" s="39"/>
    </row>
    <row r="54" spans="1:8" x14ac:dyDescent="0.25">
      <c r="B54" s="39"/>
      <c r="C54" s="39"/>
      <c r="D54" s="39"/>
      <c r="E54" s="39"/>
      <c r="F54" s="39"/>
      <c r="G54" s="39"/>
      <c r="H54" s="39"/>
    </row>
    <row r="55" spans="1:8" x14ac:dyDescent="0.25">
      <c r="B55" s="39"/>
      <c r="C55" s="39"/>
      <c r="D55" s="39"/>
      <c r="E55" s="39"/>
      <c r="F55" s="39"/>
      <c r="G55" s="39"/>
      <c r="H55" s="39"/>
    </row>
    <row r="56" spans="1:8" x14ac:dyDescent="0.25">
      <c r="B56" s="39"/>
      <c r="C56" s="39"/>
      <c r="D56" s="39"/>
      <c r="E56" s="39"/>
      <c r="F56" s="39"/>
      <c r="G56" s="39"/>
      <c r="H56" s="39"/>
    </row>
    <row r="57" spans="1:8" x14ac:dyDescent="0.25">
      <c r="B57" s="39"/>
      <c r="C57" s="39"/>
      <c r="D57" s="39"/>
      <c r="E57" s="39"/>
      <c r="F57" s="39"/>
      <c r="G57" s="39"/>
      <c r="H57" s="39"/>
    </row>
    <row r="58" spans="1:8" x14ac:dyDescent="0.25">
      <c r="B58" s="39"/>
      <c r="C58" s="39"/>
      <c r="D58" s="39"/>
      <c r="E58" s="39"/>
      <c r="F58" s="39"/>
      <c r="G58" s="39"/>
      <c r="H58" s="39"/>
    </row>
    <row r="59" spans="1:8" x14ac:dyDescent="0.25">
      <c r="B59" s="39"/>
      <c r="C59" s="39"/>
      <c r="D59" s="39"/>
      <c r="E59" s="39"/>
      <c r="F59" s="39"/>
      <c r="G59" s="39"/>
      <c r="H59" s="39"/>
    </row>
    <row r="60" spans="1:8" x14ac:dyDescent="0.25">
      <c r="B60" s="39"/>
      <c r="C60" s="39"/>
      <c r="D60" s="39"/>
      <c r="E60" s="39"/>
      <c r="F60" s="39"/>
      <c r="G60" s="39"/>
      <c r="H60" s="39"/>
    </row>
    <row r="61" spans="1:8" x14ac:dyDescent="0.25">
      <c r="B61" s="39"/>
      <c r="C61" s="39"/>
      <c r="D61" s="39"/>
      <c r="E61" s="39"/>
      <c r="F61" s="39"/>
      <c r="G61" s="39"/>
      <c r="H61" s="39"/>
    </row>
    <row r="62" spans="1:8" x14ac:dyDescent="0.25">
      <c r="B62" s="39"/>
      <c r="C62" s="39"/>
      <c r="D62" s="39"/>
      <c r="E62" s="39"/>
      <c r="F62" s="39"/>
      <c r="G62" s="39"/>
      <c r="H62" s="39"/>
    </row>
    <row r="63" spans="1:8" x14ac:dyDescent="0.25">
      <c r="B63" s="39"/>
      <c r="C63" s="39"/>
      <c r="D63" s="39"/>
      <c r="E63" s="39"/>
      <c r="F63" s="39"/>
      <c r="G63" s="39"/>
      <c r="H63" s="39"/>
    </row>
  </sheetData>
  <mergeCells count="7">
    <mergeCell ref="B8:F8"/>
    <mergeCell ref="B4:E4"/>
    <mergeCell ref="B6:B7"/>
    <mergeCell ref="C6:C7"/>
    <mergeCell ref="D6:D7"/>
    <mergeCell ref="E6:E7"/>
    <mergeCell ref="F4:F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0" orientation="portrait" r:id="rId1"/>
  <headerFooter scaleWithDoc="0">
    <oddHeader>&amp;L&amp;"Times New Roman,Normalny"56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57"/>
  <sheetViews>
    <sheetView zoomScaleNormal="100" workbookViewId="0">
      <selection activeCell="I37" sqref="I37"/>
    </sheetView>
  </sheetViews>
  <sheetFormatPr defaultRowHeight="15.75" x14ac:dyDescent="0.25"/>
  <cols>
    <col min="1" max="1" width="48.140625" style="1" customWidth="1"/>
    <col min="2" max="2" width="3.140625" style="1" customWidth="1"/>
    <col min="3" max="5" width="13.7109375" style="1" customWidth="1"/>
    <col min="6" max="9" width="9.28515625" style="1" bestFit="1" customWidth="1"/>
    <col min="10" max="16384" width="9.140625" style="1"/>
  </cols>
  <sheetData>
    <row r="1" spans="1:9" x14ac:dyDescent="0.25">
      <c r="A1" s="121" t="s">
        <v>1030</v>
      </c>
      <c r="B1" s="122"/>
      <c r="C1" s="122"/>
      <c r="D1" s="122"/>
      <c r="E1" s="122"/>
    </row>
    <row r="2" spans="1:9" x14ac:dyDescent="0.25">
      <c r="A2" s="123" t="s">
        <v>1061</v>
      </c>
      <c r="B2" s="122"/>
      <c r="C2" s="122"/>
      <c r="D2" s="122"/>
      <c r="E2" s="122"/>
    </row>
    <row r="3" spans="1:9" ht="15.95" customHeight="1" x14ac:dyDescent="0.25">
      <c r="A3" s="122"/>
      <c r="B3" s="122"/>
      <c r="C3" s="122"/>
      <c r="D3" s="122"/>
      <c r="E3" s="122"/>
    </row>
    <row r="4" spans="1:9" ht="18" customHeight="1" x14ac:dyDescent="0.25">
      <c r="A4" s="156" t="s">
        <v>1</v>
      </c>
      <c r="B4" s="133"/>
      <c r="C4" s="456" t="s">
        <v>153</v>
      </c>
      <c r="D4" s="457"/>
      <c r="E4" s="457"/>
    </row>
    <row r="5" spans="1:9" ht="17.25" customHeight="1" x14ac:dyDescent="0.25">
      <c r="A5" s="134" t="s">
        <v>29</v>
      </c>
      <c r="B5" s="132"/>
      <c r="C5" s="458" t="s">
        <v>154</v>
      </c>
      <c r="D5" s="459"/>
      <c r="E5" s="459"/>
    </row>
    <row r="6" spans="1:9" x14ac:dyDescent="0.25">
      <c r="A6" s="157" t="s">
        <v>178</v>
      </c>
      <c r="B6" s="158"/>
      <c r="C6" s="460">
        <v>2013</v>
      </c>
      <c r="D6" s="460">
        <v>2014</v>
      </c>
      <c r="E6" s="463">
        <v>2015</v>
      </c>
      <c r="F6" s="17"/>
    </row>
    <row r="7" spans="1:9" ht="15.75" customHeight="1" x14ac:dyDescent="0.25">
      <c r="A7" s="159" t="s">
        <v>179</v>
      </c>
      <c r="B7" s="160"/>
      <c r="C7" s="461"/>
      <c r="D7" s="462"/>
      <c r="E7" s="464"/>
      <c r="F7" s="17"/>
    </row>
    <row r="8" spans="1:9" ht="7.5" customHeight="1" x14ac:dyDescent="0.25">
      <c r="A8" s="132"/>
      <c r="B8" s="124"/>
      <c r="C8" s="161"/>
      <c r="D8" s="161"/>
      <c r="E8" s="162"/>
      <c r="F8" s="17"/>
    </row>
    <row r="9" spans="1:9" x14ac:dyDescent="0.25">
      <c r="A9" s="163" t="s">
        <v>32</v>
      </c>
      <c r="B9" s="128" t="s">
        <v>30</v>
      </c>
      <c r="C9" s="175">
        <v>10705.3</v>
      </c>
      <c r="D9" s="175">
        <v>11166.4</v>
      </c>
      <c r="E9" s="346">
        <v>11639.4</v>
      </c>
      <c r="F9" s="116"/>
      <c r="G9" s="72"/>
    </row>
    <row r="10" spans="1:9" x14ac:dyDescent="0.25">
      <c r="A10" s="137" t="s">
        <v>33</v>
      </c>
      <c r="B10" s="128" t="s">
        <v>31</v>
      </c>
      <c r="C10" s="173">
        <v>101.6</v>
      </c>
      <c r="D10" s="174">
        <v>104.3</v>
      </c>
      <c r="E10" s="174">
        <v>104.2</v>
      </c>
      <c r="F10" s="55"/>
      <c r="G10" s="39"/>
      <c r="H10" s="39"/>
      <c r="I10" s="39"/>
    </row>
    <row r="11" spans="1:9" ht="7.5" customHeight="1" x14ac:dyDescent="0.25">
      <c r="A11" s="164"/>
      <c r="B11" s="127"/>
      <c r="C11" s="173"/>
      <c r="D11" s="173"/>
      <c r="E11" s="173"/>
      <c r="F11" s="17"/>
    </row>
    <row r="12" spans="1:9" x14ac:dyDescent="0.25">
      <c r="A12" s="163" t="s">
        <v>160</v>
      </c>
      <c r="B12" s="128"/>
      <c r="C12" s="173"/>
      <c r="D12" s="173"/>
      <c r="E12" s="173"/>
      <c r="F12" s="17"/>
    </row>
    <row r="13" spans="1:9" ht="7.5" customHeight="1" x14ac:dyDescent="0.25">
      <c r="A13" s="165"/>
      <c r="B13" s="128"/>
      <c r="C13" s="173"/>
      <c r="D13" s="173"/>
      <c r="E13" s="173"/>
      <c r="F13" s="17"/>
    </row>
    <row r="14" spans="1:9" x14ac:dyDescent="0.25">
      <c r="A14" s="163" t="s">
        <v>39</v>
      </c>
      <c r="B14" s="166" t="s">
        <v>30</v>
      </c>
      <c r="C14" s="174">
        <v>2321.3000000000002</v>
      </c>
      <c r="D14" s="174">
        <v>2448.6999999999998</v>
      </c>
      <c r="E14" s="174">
        <v>2577.9</v>
      </c>
      <c r="F14" s="17"/>
    </row>
    <row r="15" spans="1:9" x14ac:dyDescent="0.25">
      <c r="A15" s="137" t="s">
        <v>40</v>
      </c>
      <c r="B15" s="166" t="s">
        <v>31</v>
      </c>
      <c r="C15" s="173">
        <v>98.9</v>
      </c>
      <c r="D15" s="174">
        <v>105.5</v>
      </c>
      <c r="E15" s="174">
        <v>105.3</v>
      </c>
      <c r="F15" s="55"/>
      <c r="G15" s="39"/>
      <c r="H15" s="39"/>
      <c r="I15" s="39"/>
    </row>
    <row r="16" spans="1:9" ht="7.5" customHeight="1" x14ac:dyDescent="0.25">
      <c r="A16" s="137"/>
      <c r="B16" s="167"/>
      <c r="C16" s="173"/>
      <c r="D16" s="173"/>
      <c r="E16" s="173"/>
      <c r="F16" s="17"/>
    </row>
    <row r="17" spans="1:11" x14ac:dyDescent="0.25">
      <c r="A17" s="163" t="s">
        <v>108</v>
      </c>
      <c r="B17" s="166" t="s">
        <v>30</v>
      </c>
      <c r="C17" s="174">
        <v>666.9</v>
      </c>
      <c r="D17" s="174">
        <v>756.7</v>
      </c>
      <c r="E17" s="347">
        <v>713.4</v>
      </c>
      <c r="F17" s="17"/>
    </row>
    <row r="18" spans="1:11" x14ac:dyDescent="0.25">
      <c r="A18" s="137" t="s">
        <v>41</v>
      </c>
      <c r="B18" s="166" t="s">
        <v>31</v>
      </c>
      <c r="C18" s="173">
        <v>91.7</v>
      </c>
      <c r="D18" s="174">
        <v>113.5</v>
      </c>
      <c r="E18" s="174">
        <v>94.3</v>
      </c>
      <c r="F18" s="55"/>
      <c r="G18" s="39"/>
      <c r="H18" s="39"/>
      <c r="I18" s="39"/>
      <c r="K18" s="115"/>
    </row>
    <row r="19" spans="1:11" ht="7.5" customHeight="1" x14ac:dyDescent="0.25">
      <c r="A19" s="137"/>
      <c r="B19" s="167"/>
      <c r="C19" s="173"/>
      <c r="D19" s="173"/>
      <c r="E19" s="173"/>
      <c r="F19" s="17"/>
    </row>
    <row r="20" spans="1:11" ht="17.25" x14ac:dyDescent="0.25">
      <c r="A20" s="163" t="s">
        <v>180</v>
      </c>
      <c r="B20" s="166" t="s">
        <v>30</v>
      </c>
      <c r="C20" s="174">
        <v>2007.8</v>
      </c>
      <c r="D20" s="174">
        <v>2206.5</v>
      </c>
      <c r="E20" s="347">
        <v>2300.1</v>
      </c>
      <c r="F20" s="17"/>
    </row>
    <row r="21" spans="1:11" x14ac:dyDescent="0.25">
      <c r="A21" s="137" t="s">
        <v>109</v>
      </c>
      <c r="B21" s="166" t="s">
        <v>31</v>
      </c>
      <c r="C21" s="173">
        <v>106.5</v>
      </c>
      <c r="D21" s="174">
        <v>109.9</v>
      </c>
      <c r="E21" s="174">
        <v>104.2</v>
      </c>
      <c r="F21" s="55"/>
      <c r="G21" s="39"/>
      <c r="H21" s="39"/>
      <c r="I21" s="39"/>
    </row>
    <row r="22" spans="1:11" ht="7.5" customHeight="1" x14ac:dyDescent="0.25">
      <c r="A22" s="137"/>
      <c r="B22" s="167"/>
      <c r="C22" s="173"/>
      <c r="D22" s="173"/>
      <c r="E22" s="173"/>
      <c r="F22" s="17"/>
    </row>
    <row r="23" spans="1:11" x14ac:dyDescent="0.25">
      <c r="A23" s="163" t="s">
        <v>110</v>
      </c>
      <c r="B23" s="167" t="s">
        <v>30</v>
      </c>
      <c r="C23" s="174">
        <v>598.5</v>
      </c>
      <c r="D23" s="174">
        <v>632.6</v>
      </c>
      <c r="E23" s="347">
        <v>680.5</v>
      </c>
      <c r="F23" s="17"/>
    </row>
    <row r="24" spans="1:11" x14ac:dyDescent="0.25">
      <c r="A24" s="137" t="s">
        <v>111</v>
      </c>
      <c r="B24" s="166" t="s">
        <v>31</v>
      </c>
      <c r="C24" s="173">
        <v>96.8</v>
      </c>
      <c r="D24" s="174">
        <v>105.7</v>
      </c>
      <c r="E24" s="174">
        <v>107.6</v>
      </c>
      <c r="F24" s="17"/>
    </row>
    <row r="25" spans="1:11" ht="7.5" customHeight="1" x14ac:dyDescent="0.25">
      <c r="A25" s="137"/>
      <c r="B25" s="167"/>
      <c r="C25" s="173"/>
      <c r="D25" s="173"/>
      <c r="E25" s="173"/>
      <c r="F25" s="55"/>
      <c r="G25" s="39"/>
      <c r="H25" s="39"/>
      <c r="I25" s="39"/>
    </row>
    <row r="26" spans="1:11" x14ac:dyDescent="0.25">
      <c r="A26" s="163" t="s">
        <v>112</v>
      </c>
      <c r="B26" s="166" t="s">
        <v>30</v>
      </c>
      <c r="C26" s="174">
        <v>247.8</v>
      </c>
      <c r="D26" s="174">
        <v>273.7</v>
      </c>
      <c r="E26" s="347">
        <v>290.5</v>
      </c>
      <c r="F26" s="17"/>
    </row>
    <row r="27" spans="1:11" x14ac:dyDescent="0.25">
      <c r="A27" s="137" t="s">
        <v>113</v>
      </c>
      <c r="B27" s="166" t="s">
        <v>31</v>
      </c>
      <c r="C27" s="173">
        <v>101.2</v>
      </c>
      <c r="D27" s="174">
        <v>110.5</v>
      </c>
      <c r="E27" s="174">
        <v>106.1</v>
      </c>
      <c r="F27" s="17"/>
    </row>
    <row r="28" spans="1:11" ht="7.5" customHeight="1" x14ac:dyDescent="0.25">
      <c r="A28" s="137"/>
      <c r="B28" s="167"/>
      <c r="C28" s="173"/>
      <c r="D28" s="173"/>
      <c r="E28" s="173"/>
      <c r="F28" s="55"/>
      <c r="G28" s="39"/>
      <c r="H28" s="39"/>
      <c r="I28" s="39"/>
    </row>
    <row r="29" spans="1:11" x14ac:dyDescent="0.25">
      <c r="A29" s="163" t="s">
        <v>114</v>
      </c>
      <c r="B29" s="166" t="s">
        <v>30</v>
      </c>
      <c r="C29" s="174">
        <v>215</v>
      </c>
      <c r="D29" s="174">
        <v>233.5</v>
      </c>
      <c r="E29" s="347">
        <v>252.9</v>
      </c>
      <c r="F29" s="17"/>
    </row>
    <row r="30" spans="1:11" x14ac:dyDescent="0.25">
      <c r="A30" s="137" t="s">
        <v>115</v>
      </c>
      <c r="B30" s="166" t="s">
        <v>31</v>
      </c>
      <c r="C30" s="173">
        <v>100</v>
      </c>
      <c r="D30" s="174">
        <v>108.6</v>
      </c>
      <c r="E30" s="174">
        <v>108.3</v>
      </c>
      <c r="F30" s="17"/>
    </row>
    <row r="31" spans="1:11" ht="7.5" customHeight="1" x14ac:dyDescent="0.25">
      <c r="A31" s="137"/>
      <c r="B31" s="122"/>
      <c r="C31" s="173"/>
      <c r="D31" s="173"/>
      <c r="E31" s="173"/>
      <c r="F31" s="55"/>
      <c r="G31" s="39"/>
      <c r="H31" s="39"/>
    </row>
    <row r="32" spans="1:11" x14ac:dyDescent="0.25">
      <c r="A32" s="163" t="s">
        <v>116</v>
      </c>
      <c r="B32" s="166" t="s">
        <v>30</v>
      </c>
      <c r="C32" s="174">
        <v>329.4</v>
      </c>
      <c r="D32" s="174">
        <v>345.5</v>
      </c>
      <c r="E32" s="347">
        <v>358.9</v>
      </c>
      <c r="F32" s="17"/>
    </row>
    <row r="33" spans="1:9" x14ac:dyDescent="0.25">
      <c r="A33" s="137" t="s">
        <v>117</v>
      </c>
      <c r="B33" s="166" t="s">
        <v>31</v>
      </c>
      <c r="C33" s="173">
        <v>94.1</v>
      </c>
      <c r="D33" s="174">
        <v>104.9</v>
      </c>
      <c r="E33" s="174">
        <v>103.9</v>
      </c>
      <c r="F33" s="17"/>
    </row>
    <row r="34" spans="1:9" ht="7.5" customHeight="1" x14ac:dyDescent="0.25">
      <c r="A34" s="137"/>
      <c r="B34" s="122"/>
      <c r="C34" s="173"/>
      <c r="D34" s="173"/>
      <c r="E34" s="173"/>
      <c r="F34" s="55"/>
      <c r="G34" s="39"/>
      <c r="H34" s="39"/>
      <c r="I34" s="39"/>
    </row>
    <row r="35" spans="1:9" x14ac:dyDescent="0.25">
      <c r="A35" s="163" t="s">
        <v>118</v>
      </c>
      <c r="B35" s="166" t="s">
        <v>30</v>
      </c>
      <c r="C35" s="174">
        <v>381.1</v>
      </c>
      <c r="D35" s="174">
        <v>433.8</v>
      </c>
      <c r="E35" s="347">
        <v>456.5</v>
      </c>
      <c r="F35" s="17"/>
    </row>
    <row r="36" spans="1:9" ht="18" customHeight="1" x14ac:dyDescent="0.25">
      <c r="A36" s="137" t="s">
        <v>119</v>
      </c>
      <c r="B36" s="166" t="s">
        <v>31</v>
      </c>
      <c r="C36" s="173">
        <v>101.7</v>
      </c>
      <c r="D36" s="174">
        <v>113.8</v>
      </c>
      <c r="E36" s="174">
        <v>105.2</v>
      </c>
      <c r="F36" s="17"/>
    </row>
    <row r="37" spans="1:9" ht="7.5" customHeight="1" x14ac:dyDescent="0.25">
      <c r="A37" s="137"/>
      <c r="B37" s="167"/>
      <c r="C37" s="173"/>
      <c r="D37" s="173"/>
      <c r="E37" s="173"/>
      <c r="F37" s="55"/>
      <c r="G37" s="39"/>
      <c r="H37" s="39"/>
      <c r="I37" s="39"/>
    </row>
    <row r="38" spans="1:9" ht="17.25" x14ac:dyDescent="0.25">
      <c r="A38" s="163" t="s">
        <v>181</v>
      </c>
      <c r="B38" s="166" t="s">
        <v>30</v>
      </c>
      <c r="C38" s="174">
        <v>394.1</v>
      </c>
      <c r="D38" s="174">
        <v>412.6</v>
      </c>
      <c r="E38" s="347" t="s">
        <v>246</v>
      </c>
      <c r="F38" s="17"/>
    </row>
    <row r="39" spans="1:9" x14ac:dyDescent="0.25">
      <c r="A39" s="137" t="s">
        <v>120</v>
      </c>
      <c r="B39" s="166" t="s">
        <v>31</v>
      </c>
      <c r="C39" s="173">
        <v>106.7</v>
      </c>
      <c r="D39" s="174">
        <v>104.7</v>
      </c>
      <c r="E39" s="174">
        <v>115.9</v>
      </c>
      <c r="F39" s="17"/>
    </row>
    <row r="40" spans="1:9" ht="7.5" customHeight="1" x14ac:dyDescent="0.25">
      <c r="A40" s="137"/>
      <c r="B40" s="167"/>
      <c r="C40" s="173"/>
      <c r="D40" s="173"/>
      <c r="E40" s="173"/>
      <c r="F40" s="55"/>
      <c r="G40" s="39"/>
      <c r="H40" s="39"/>
      <c r="I40" s="39"/>
    </row>
    <row r="41" spans="1:9" ht="30.75" x14ac:dyDescent="0.25">
      <c r="A41" s="163" t="s">
        <v>182</v>
      </c>
      <c r="B41" s="166" t="s">
        <v>30</v>
      </c>
      <c r="C41" s="174">
        <v>504.7</v>
      </c>
      <c r="D41" s="174">
        <v>509.1</v>
      </c>
      <c r="E41" s="347">
        <v>507.6</v>
      </c>
      <c r="F41" s="17"/>
    </row>
    <row r="42" spans="1:9" ht="31.5" customHeight="1" x14ac:dyDescent="0.25">
      <c r="A42" s="137" t="s">
        <v>67</v>
      </c>
      <c r="B42" s="166" t="s">
        <v>31</v>
      </c>
      <c r="C42" s="173">
        <v>101.2</v>
      </c>
      <c r="D42" s="174">
        <v>100.9</v>
      </c>
      <c r="E42" s="174">
        <v>99.7</v>
      </c>
      <c r="F42" s="17"/>
    </row>
    <row r="43" spans="1:9" ht="7.5" customHeight="1" x14ac:dyDescent="0.25">
      <c r="A43" s="164"/>
      <c r="B43" s="167"/>
      <c r="C43" s="173"/>
      <c r="D43" s="173"/>
      <c r="E43" s="173"/>
      <c r="F43" s="55"/>
      <c r="G43" s="39"/>
      <c r="H43" s="39"/>
      <c r="I43" s="39"/>
    </row>
    <row r="44" spans="1:9" x14ac:dyDescent="0.25">
      <c r="A44" s="163" t="s">
        <v>42</v>
      </c>
      <c r="B44" s="166" t="s">
        <v>30</v>
      </c>
      <c r="C44" s="174">
        <v>1263.5999999999999</v>
      </c>
      <c r="D44" s="174">
        <v>1278.2</v>
      </c>
      <c r="E44" s="347" t="s">
        <v>242</v>
      </c>
      <c r="F44" s="17"/>
    </row>
    <row r="45" spans="1:9" x14ac:dyDescent="0.25">
      <c r="A45" s="137" t="s">
        <v>43</v>
      </c>
      <c r="B45" s="166" t="s">
        <v>31</v>
      </c>
      <c r="C45" s="173">
        <v>101.1</v>
      </c>
      <c r="D45" s="174">
        <v>101.2</v>
      </c>
      <c r="E45" s="174">
        <v>103.5</v>
      </c>
      <c r="F45" s="17"/>
    </row>
    <row r="46" spans="1:9" ht="7.5" customHeight="1" x14ac:dyDescent="0.25">
      <c r="A46" s="137"/>
      <c r="B46" s="122"/>
      <c r="C46" s="173"/>
      <c r="D46" s="173"/>
      <c r="E46" s="173"/>
      <c r="F46" s="55"/>
      <c r="G46" s="39"/>
      <c r="H46" s="39"/>
    </row>
    <row r="47" spans="1:9" x14ac:dyDescent="0.25">
      <c r="A47" s="163" t="s">
        <v>121</v>
      </c>
      <c r="B47" s="166" t="s">
        <v>30</v>
      </c>
      <c r="C47" s="174">
        <v>887.1</v>
      </c>
      <c r="D47" s="174">
        <v>738.6</v>
      </c>
      <c r="E47" s="347">
        <v>774.8</v>
      </c>
      <c r="F47" s="17"/>
    </row>
    <row r="48" spans="1:9" x14ac:dyDescent="0.25">
      <c r="A48" s="137" t="s">
        <v>122</v>
      </c>
      <c r="B48" s="166" t="s">
        <v>31</v>
      </c>
      <c r="C48" s="173">
        <v>120.4</v>
      </c>
      <c r="D48" s="174">
        <v>83.3</v>
      </c>
      <c r="E48" s="174">
        <v>104.9</v>
      </c>
      <c r="F48" s="17"/>
    </row>
    <row r="49" spans="1:8" ht="7.5" customHeight="1" x14ac:dyDescent="0.25">
      <c r="A49" s="137"/>
      <c r="B49" s="122"/>
      <c r="C49" s="173"/>
      <c r="D49" s="173"/>
      <c r="E49" s="173"/>
      <c r="F49" s="55"/>
      <c r="G49" s="39"/>
      <c r="H49" s="39"/>
    </row>
    <row r="50" spans="1:8" ht="30.75" customHeight="1" x14ac:dyDescent="0.25">
      <c r="A50" s="163" t="s">
        <v>227</v>
      </c>
      <c r="B50" s="166" t="s">
        <v>30</v>
      </c>
      <c r="C50" s="174">
        <v>134.4</v>
      </c>
      <c r="D50" s="174">
        <v>140.5</v>
      </c>
      <c r="E50" s="347">
        <v>144.1</v>
      </c>
      <c r="F50" s="17"/>
    </row>
    <row r="51" spans="1:8" x14ac:dyDescent="0.25">
      <c r="A51" s="137" t="s">
        <v>123</v>
      </c>
      <c r="B51" s="122" t="s">
        <v>31</v>
      </c>
      <c r="C51" s="173">
        <v>97.7</v>
      </c>
      <c r="D51" s="174">
        <v>104.5</v>
      </c>
      <c r="E51" s="174">
        <v>102.6</v>
      </c>
      <c r="F51" s="17"/>
    </row>
    <row r="52" spans="1:8" ht="7.5" customHeight="1" x14ac:dyDescent="0.25">
      <c r="A52" s="132"/>
      <c r="B52" s="158"/>
      <c r="C52" s="173"/>
      <c r="D52" s="173"/>
      <c r="E52" s="173"/>
      <c r="F52" s="17"/>
    </row>
    <row r="53" spans="1:8" x14ac:dyDescent="0.25">
      <c r="A53" s="130" t="s">
        <v>126</v>
      </c>
      <c r="B53" s="158" t="s">
        <v>30</v>
      </c>
      <c r="C53" s="174">
        <v>76.7</v>
      </c>
      <c r="D53" s="174">
        <v>81.2</v>
      </c>
      <c r="E53" s="347">
        <v>93.2</v>
      </c>
      <c r="F53" s="17"/>
    </row>
    <row r="54" spans="1:8" x14ac:dyDescent="0.25">
      <c r="A54" s="131" t="s">
        <v>127</v>
      </c>
      <c r="B54" s="158" t="s">
        <v>31</v>
      </c>
      <c r="C54" s="173">
        <v>106.6</v>
      </c>
      <c r="D54" s="174">
        <v>105.9</v>
      </c>
      <c r="E54" s="174">
        <v>114.8</v>
      </c>
      <c r="F54" s="17"/>
    </row>
    <row r="55" spans="1:8" x14ac:dyDescent="0.25">
      <c r="A55" s="17"/>
      <c r="B55" s="17"/>
      <c r="C55" s="191"/>
      <c r="D55" s="191"/>
      <c r="E55" s="191"/>
    </row>
    <row r="56" spans="1:8" x14ac:dyDescent="0.25">
      <c r="A56" s="17"/>
      <c r="B56" s="17"/>
      <c r="C56" s="191"/>
      <c r="D56" s="191"/>
      <c r="E56" s="191"/>
    </row>
    <row r="57" spans="1:8" x14ac:dyDescent="0.25">
      <c r="A57" s="17"/>
      <c r="B57" s="17"/>
      <c r="C57" s="17"/>
      <c r="D57" s="17"/>
      <c r="E57" s="17"/>
    </row>
  </sheetData>
  <mergeCells count="5">
    <mergeCell ref="C4:E4"/>
    <mergeCell ref="C5:E5"/>
    <mergeCell ref="C6:C7"/>
    <mergeCell ref="D6:D7"/>
    <mergeCell ref="E6:E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91" orientation="portrait" r:id="rId1"/>
  <headerFooter scaleWithDoc="0">
    <oddHeader>&amp;L&amp;"Times New Roman,Normalny"58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64"/>
  <sheetViews>
    <sheetView zoomScaleNormal="100" workbookViewId="0">
      <selection activeCell="R7" sqref="R7"/>
    </sheetView>
  </sheetViews>
  <sheetFormatPr defaultRowHeight="15.75" x14ac:dyDescent="0.25"/>
  <cols>
    <col min="1" max="1" width="48.140625" style="1" customWidth="1"/>
    <col min="2" max="2" width="2.140625" style="1" customWidth="1"/>
    <col min="3" max="5" width="13.7109375" style="1" customWidth="1"/>
    <col min="6" max="10" width="0" style="1" hidden="1" customWidth="1"/>
    <col min="11" max="16384" width="9.140625" style="1"/>
  </cols>
  <sheetData>
    <row r="1" spans="1:11" s="8" customFormat="1" ht="21.75" customHeight="1" x14ac:dyDescent="0.25">
      <c r="A1" s="121" t="s">
        <v>1029</v>
      </c>
      <c r="B1" s="121"/>
      <c r="C1" s="121"/>
      <c r="D1" s="121"/>
      <c r="E1" s="121"/>
    </row>
    <row r="2" spans="1:11" x14ac:dyDescent="0.25">
      <c r="A2" s="123" t="s">
        <v>1062</v>
      </c>
      <c r="B2" s="122"/>
      <c r="C2" s="122"/>
      <c r="D2" s="122"/>
      <c r="E2" s="122"/>
    </row>
    <row r="3" spans="1:11" ht="15.95" customHeight="1" x14ac:dyDescent="0.25">
      <c r="A3" s="122"/>
      <c r="B3" s="122"/>
      <c r="C3" s="122"/>
      <c r="D3" s="122"/>
      <c r="E3" s="122"/>
    </row>
    <row r="4" spans="1:11" ht="20.25" customHeight="1" x14ac:dyDescent="0.25">
      <c r="A4" s="156" t="s">
        <v>1</v>
      </c>
      <c r="B4" s="124"/>
      <c r="C4" s="456" t="s">
        <v>153</v>
      </c>
      <c r="D4" s="457"/>
      <c r="E4" s="457"/>
      <c r="K4" s="17"/>
    </row>
    <row r="5" spans="1:11" ht="18.75" customHeight="1" x14ac:dyDescent="0.25">
      <c r="A5" s="134" t="s">
        <v>29</v>
      </c>
      <c r="B5" s="132"/>
      <c r="C5" s="465" t="s">
        <v>154</v>
      </c>
      <c r="D5" s="466"/>
      <c r="E5" s="466"/>
      <c r="K5" s="17"/>
    </row>
    <row r="6" spans="1:11" x14ac:dyDescent="0.25">
      <c r="A6" s="165" t="s">
        <v>178</v>
      </c>
      <c r="B6" s="132"/>
      <c r="C6" s="460">
        <v>2013</v>
      </c>
      <c r="D6" s="460">
        <v>2014</v>
      </c>
      <c r="E6" s="463">
        <v>2015</v>
      </c>
      <c r="K6" s="17"/>
    </row>
    <row r="7" spans="1:11" x14ac:dyDescent="0.25">
      <c r="A7" s="135" t="s">
        <v>179</v>
      </c>
      <c r="B7" s="158"/>
      <c r="C7" s="442"/>
      <c r="D7" s="442"/>
      <c r="E7" s="467"/>
      <c r="F7" s="53">
        <f>SUM(C9:C9)</f>
        <v>0</v>
      </c>
      <c r="G7" s="53">
        <f>SUM(D9:D9)</f>
        <v>0</v>
      </c>
      <c r="H7" s="53">
        <f>SUM(E9:E9)</f>
        <v>0</v>
      </c>
      <c r="I7" s="53" t="e">
        <f>SUM(#REF!)</f>
        <v>#REF!</v>
      </c>
      <c r="J7" s="53" t="e">
        <f>SUM(#REF!)</f>
        <v>#REF!</v>
      </c>
      <c r="K7" s="17"/>
    </row>
    <row r="8" spans="1:11" ht="7.5" customHeight="1" x14ac:dyDescent="0.25">
      <c r="A8" s="168"/>
      <c r="B8" s="124"/>
      <c r="C8" s="126"/>
      <c r="D8" s="169"/>
      <c r="E8" s="169"/>
      <c r="K8" s="17"/>
    </row>
    <row r="9" spans="1:11" ht="4.5" hidden="1" customHeight="1" x14ac:dyDescent="0.25">
      <c r="A9" s="132"/>
      <c r="B9" s="132"/>
      <c r="C9" s="170"/>
      <c r="D9" s="129"/>
      <c r="E9" s="129"/>
      <c r="K9" s="17"/>
    </row>
    <row r="10" spans="1:11" x14ac:dyDescent="0.25">
      <c r="A10" s="163" t="s">
        <v>32</v>
      </c>
      <c r="B10" s="128" t="s">
        <v>30</v>
      </c>
      <c r="C10" s="175">
        <v>43.4</v>
      </c>
      <c r="D10" s="175">
        <v>56.3</v>
      </c>
      <c r="E10" s="346">
        <v>71.599999999999994</v>
      </c>
      <c r="K10" s="17"/>
    </row>
    <row r="11" spans="1:11" x14ac:dyDescent="0.25">
      <c r="A11" s="137" t="s">
        <v>33</v>
      </c>
      <c r="B11" s="128" t="s">
        <v>31</v>
      </c>
      <c r="C11" s="173">
        <v>94.6</v>
      </c>
      <c r="D11" s="174">
        <v>129.80000000000001</v>
      </c>
      <c r="E11" s="348">
        <v>127.2</v>
      </c>
      <c r="K11" s="17"/>
    </row>
    <row r="12" spans="1:11" ht="7.5" customHeight="1" x14ac:dyDescent="0.25">
      <c r="A12" s="164"/>
      <c r="B12" s="127"/>
      <c r="C12" s="173"/>
      <c r="D12" s="174"/>
      <c r="E12" s="348"/>
      <c r="K12" s="17"/>
    </row>
    <row r="13" spans="1:11" x14ac:dyDescent="0.25">
      <c r="A13" s="163" t="s">
        <v>160</v>
      </c>
      <c r="B13" s="128"/>
      <c r="C13" s="173"/>
      <c r="D13" s="174"/>
      <c r="E13" s="348"/>
      <c r="K13" s="17"/>
    </row>
    <row r="14" spans="1:11" ht="7.5" customHeight="1" x14ac:dyDescent="0.25">
      <c r="A14" s="165"/>
      <c r="B14" s="128"/>
      <c r="C14" s="173"/>
      <c r="D14" s="174"/>
      <c r="E14" s="348"/>
      <c r="K14" s="17"/>
    </row>
    <row r="15" spans="1:11" x14ac:dyDescent="0.25">
      <c r="A15" s="163" t="s">
        <v>39</v>
      </c>
      <c r="B15" s="166" t="s">
        <v>30</v>
      </c>
      <c r="C15" s="174">
        <v>9.6</v>
      </c>
      <c r="D15" s="174">
        <v>13.7</v>
      </c>
      <c r="E15" s="347">
        <v>16.3</v>
      </c>
      <c r="K15" s="17"/>
    </row>
    <row r="16" spans="1:11" x14ac:dyDescent="0.25">
      <c r="A16" s="137" t="s">
        <v>40</v>
      </c>
      <c r="B16" s="166" t="s">
        <v>31</v>
      </c>
      <c r="C16" s="173">
        <v>84.6</v>
      </c>
      <c r="D16" s="174">
        <v>142</v>
      </c>
      <c r="E16" s="348">
        <v>118.9</v>
      </c>
      <c r="K16" s="17"/>
    </row>
    <row r="17" spans="1:11" ht="7.5" customHeight="1" x14ac:dyDescent="0.25">
      <c r="A17" s="137"/>
      <c r="B17" s="167"/>
      <c r="C17" s="173"/>
      <c r="D17" s="174"/>
      <c r="E17" s="348"/>
      <c r="K17" s="17"/>
    </row>
    <row r="18" spans="1:11" x14ac:dyDescent="0.25">
      <c r="A18" s="163" t="s">
        <v>108</v>
      </c>
      <c r="B18" s="166" t="s">
        <v>30</v>
      </c>
      <c r="C18" s="174">
        <v>4.5</v>
      </c>
      <c r="D18" s="174">
        <v>5.5</v>
      </c>
      <c r="E18" s="347">
        <v>7.3</v>
      </c>
      <c r="K18" s="17"/>
    </row>
    <row r="19" spans="1:11" x14ac:dyDescent="0.25">
      <c r="A19" s="137" t="s">
        <v>41</v>
      </c>
      <c r="B19" s="166" t="s">
        <v>31</v>
      </c>
      <c r="C19" s="173">
        <v>89.6</v>
      </c>
      <c r="D19" s="174">
        <v>120.9</v>
      </c>
      <c r="E19" s="348">
        <v>132.9</v>
      </c>
      <c r="K19" s="17"/>
    </row>
    <row r="20" spans="1:11" ht="7.5" customHeight="1" x14ac:dyDescent="0.25">
      <c r="A20" s="137"/>
      <c r="B20" s="167"/>
      <c r="C20" s="173"/>
      <c r="D20" s="174"/>
      <c r="E20" s="348"/>
      <c r="K20" s="17"/>
    </row>
    <row r="21" spans="1:11" ht="16.5" customHeight="1" x14ac:dyDescent="0.25">
      <c r="A21" s="163" t="s">
        <v>180</v>
      </c>
      <c r="B21" s="166" t="s">
        <v>30</v>
      </c>
      <c r="C21" s="174">
        <v>7.4</v>
      </c>
      <c r="D21" s="174">
        <v>9.5</v>
      </c>
      <c r="E21" s="347">
        <v>14.8</v>
      </c>
      <c r="K21" s="17"/>
    </row>
    <row r="22" spans="1:11" x14ac:dyDescent="0.25">
      <c r="A22" s="137" t="s">
        <v>109</v>
      </c>
      <c r="B22" s="166" t="s">
        <v>31</v>
      </c>
      <c r="C22" s="173">
        <v>106.2</v>
      </c>
      <c r="D22" s="174">
        <v>128.5</v>
      </c>
      <c r="E22" s="348">
        <v>154.9</v>
      </c>
      <c r="K22" s="17"/>
    </row>
    <row r="23" spans="1:11" ht="7.5" customHeight="1" x14ac:dyDescent="0.25">
      <c r="A23" s="137"/>
      <c r="B23" s="167"/>
      <c r="C23" s="173"/>
      <c r="D23" s="174"/>
      <c r="E23" s="348"/>
      <c r="K23" s="17"/>
    </row>
    <row r="24" spans="1:11" x14ac:dyDescent="0.25">
      <c r="A24" s="163" t="s">
        <v>110</v>
      </c>
      <c r="B24" s="167" t="s">
        <v>30</v>
      </c>
      <c r="C24" s="174">
        <v>3</v>
      </c>
      <c r="D24" s="174">
        <v>4.7</v>
      </c>
      <c r="E24" s="347">
        <v>6.4</v>
      </c>
      <c r="K24" s="17"/>
    </row>
    <row r="25" spans="1:11" x14ac:dyDescent="0.25">
      <c r="A25" s="137" t="s">
        <v>111</v>
      </c>
      <c r="B25" s="166" t="s">
        <v>31</v>
      </c>
      <c r="C25" s="173">
        <v>78.099999999999994</v>
      </c>
      <c r="D25" s="174">
        <v>157.1</v>
      </c>
      <c r="E25" s="348">
        <v>136.9</v>
      </c>
      <c r="K25" s="17"/>
    </row>
    <row r="26" spans="1:11" ht="7.5" customHeight="1" x14ac:dyDescent="0.25">
      <c r="A26" s="137"/>
      <c r="B26" s="167"/>
      <c r="C26" s="173"/>
      <c r="D26" s="174"/>
      <c r="E26" s="348"/>
      <c r="K26" s="17"/>
    </row>
    <row r="27" spans="1:11" x14ac:dyDescent="0.25">
      <c r="A27" s="163" t="s">
        <v>112</v>
      </c>
      <c r="B27" s="166" t="s">
        <v>30</v>
      </c>
      <c r="C27" s="174">
        <v>1.8</v>
      </c>
      <c r="D27" s="174">
        <v>2.9</v>
      </c>
      <c r="E27" s="347">
        <v>3.1</v>
      </c>
      <c r="K27" s="17"/>
    </row>
    <row r="28" spans="1:11" x14ac:dyDescent="0.25">
      <c r="A28" s="137" t="s">
        <v>113</v>
      </c>
      <c r="B28" s="166" t="s">
        <v>31</v>
      </c>
      <c r="C28" s="173">
        <v>119.3</v>
      </c>
      <c r="D28" s="174">
        <v>160</v>
      </c>
      <c r="E28" s="348">
        <v>105.9</v>
      </c>
      <c r="K28" s="17"/>
    </row>
    <row r="29" spans="1:11" ht="7.5" customHeight="1" x14ac:dyDescent="0.25">
      <c r="A29" s="137"/>
      <c r="B29" s="167"/>
      <c r="C29" s="173"/>
      <c r="D29" s="174"/>
      <c r="E29" s="348"/>
      <c r="K29" s="17"/>
    </row>
    <row r="30" spans="1:11" x14ac:dyDescent="0.25">
      <c r="A30" s="163" t="s">
        <v>114</v>
      </c>
      <c r="B30" s="166" t="s">
        <v>30</v>
      </c>
      <c r="C30" s="174">
        <v>3.5</v>
      </c>
      <c r="D30" s="174">
        <v>4.0999999999999996</v>
      </c>
      <c r="E30" s="347" t="s">
        <v>527</v>
      </c>
      <c r="K30" s="17"/>
    </row>
    <row r="31" spans="1:11" x14ac:dyDescent="0.25">
      <c r="A31" s="137" t="s">
        <v>115</v>
      </c>
      <c r="B31" s="166" t="s">
        <v>31</v>
      </c>
      <c r="C31" s="173">
        <v>127.5</v>
      </c>
      <c r="D31" s="174">
        <v>117.9</v>
      </c>
      <c r="E31" s="348">
        <v>121.1</v>
      </c>
      <c r="K31" s="17"/>
    </row>
    <row r="32" spans="1:11" ht="7.5" customHeight="1" x14ac:dyDescent="0.25">
      <c r="A32" s="137"/>
      <c r="B32" s="132"/>
      <c r="C32" s="173"/>
      <c r="D32" s="174"/>
      <c r="E32" s="348"/>
      <c r="K32" s="17"/>
    </row>
    <row r="33" spans="1:11" x14ac:dyDescent="0.25">
      <c r="A33" s="163" t="s">
        <v>116</v>
      </c>
      <c r="B33" s="166" t="s">
        <v>30</v>
      </c>
      <c r="C33" s="174">
        <v>1.2</v>
      </c>
      <c r="D33" s="174">
        <v>1.8</v>
      </c>
      <c r="E33" s="347">
        <v>1.9</v>
      </c>
      <c r="K33" s="17"/>
    </row>
    <row r="34" spans="1:11" x14ac:dyDescent="0.25">
      <c r="A34" s="137" t="s">
        <v>117</v>
      </c>
      <c r="B34" s="166" t="s">
        <v>31</v>
      </c>
      <c r="C34" s="173">
        <v>62.9</v>
      </c>
      <c r="D34" s="174">
        <v>147.9</v>
      </c>
      <c r="E34" s="348">
        <v>103.1</v>
      </c>
      <c r="K34" s="17"/>
    </row>
    <row r="35" spans="1:11" ht="7.5" customHeight="1" x14ac:dyDescent="0.25">
      <c r="A35" s="137"/>
      <c r="B35" s="132"/>
      <c r="C35" s="173"/>
      <c r="D35" s="174"/>
      <c r="E35" s="348"/>
      <c r="K35" s="17"/>
    </row>
    <row r="36" spans="1:11" x14ac:dyDescent="0.25">
      <c r="A36" s="163" t="s">
        <v>118</v>
      </c>
      <c r="B36" s="166" t="s">
        <v>30</v>
      </c>
      <c r="C36" s="174">
        <v>2.6</v>
      </c>
      <c r="D36" s="174">
        <v>3.8</v>
      </c>
      <c r="E36" s="347">
        <v>4.3</v>
      </c>
      <c r="K36" s="17"/>
    </row>
    <row r="37" spans="1:11" x14ac:dyDescent="0.25">
      <c r="A37" s="137" t="s">
        <v>119</v>
      </c>
      <c r="B37" s="166" t="s">
        <v>31</v>
      </c>
      <c r="C37" s="173">
        <v>108.8</v>
      </c>
      <c r="D37" s="174">
        <v>145.30000000000001</v>
      </c>
      <c r="E37" s="348">
        <v>112.4</v>
      </c>
      <c r="K37" s="17"/>
    </row>
    <row r="38" spans="1:11" ht="7.5" customHeight="1" x14ac:dyDescent="0.25">
      <c r="A38" s="137"/>
      <c r="B38" s="167"/>
      <c r="C38" s="173"/>
      <c r="D38" s="174"/>
      <c r="E38" s="348"/>
      <c r="K38" s="17"/>
    </row>
    <row r="39" spans="1:11" ht="16.5" customHeight="1" x14ac:dyDescent="0.25">
      <c r="A39" s="163" t="s">
        <v>181</v>
      </c>
      <c r="B39" s="166" t="s">
        <v>30</v>
      </c>
      <c r="C39" s="174">
        <v>1.9</v>
      </c>
      <c r="D39" s="174">
        <v>2</v>
      </c>
      <c r="E39" s="347">
        <v>2.8</v>
      </c>
      <c r="K39" s="17"/>
    </row>
    <row r="40" spans="1:11" x14ac:dyDescent="0.25">
      <c r="A40" s="137" t="s">
        <v>120</v>
      </c>
      <c r="B40" s="166" t="s">
        <v>31</v>
      </c>
      <c r="C40" s="173">
        <v>99.8</v>
      </c>
      <c r="D40" s="174">
        <v>108.5</v>
      </c>
      <c r="E40" s="348">
        <v>138.6</v>
      </c>
      <c r="K40" s="17"/>
    </row>
    <row r="41" spans="1:11" ht="7.5" customHeight="1" x14ac:dyDescent="0.25">
      <c r="A41" s="137"/>
      <c r="B41" s="167"/>
      <c r="C41" s="173"/>
      <c r="D41" s="174"/>
      <c r="E41" s="348"/>
      <c r="K41" s="17"/>
    </row>
    <row r="42" spans="1:11" ht="30.75" customHeight="1" x14ac:dyDescent="0.25">
      <c r="A42" s="163" t="s">
        <v>182</v>
      </c>
      <c r="B42" s="166" t="s">
        <v>30</v>
      </c>
      <c r="C42" s="174">
        <v>2.6</v>
      </c>
      <c r="D42" s="174">
        <v>2.7</v>
      </c>
      <c r="E42" s="347">
        <v>3.2</v>
      </c>
      <c r="K42" s="17"/>
    </row>
    <row r="43" spans="1:11" ht="28.5" customHeight="1" x14ac:dyDescent="0.25">
      <c r="A43" s="137" t="s">
        <v>67</v>
      </c>
      <c r="B43" s="166" t="s">
        <v>31</v>
      </c>
      <c r="C43" s="173">
        <v>90.6</v>
      </c>
      <c r="D43" s="174">
        <v>101.5</v>
      </c>
      <c r="E43" s="348">
        <v>119.4</v>
      </c>
      <c r="K43" s="17"/>
    </row>
    <row r="44" spans="1:11" ht="7.5" customHeight="1" x14ac:dyDescent="0.25">
      <c r="A44" s="164"/>
      <c r="B44" s="167"/>
      <c r="C44" s="173"/>
      <c r="D44" s="174"/>
      <c r="E44" s="348"/>
      <c r="K44" s="17"/>
    </row>
    <row r="45" spans="1:11" x14ac:dyDescent="0.25">
      <c r="A45" s="163" t="s">
        <v>42</v>
      </c>
      <c r="B45" s="166" t="s">
        <v>30</v>
      </c>
      <c r="C45" s="174">
        <v>0.9</v>
      </c>
      <c r="D45" s="174">
        <v>1</v>
      </c>
      <c r="E45" s="347">
        <v>1.1000000000000001</v>
      </c>
      <c r="K45" s="17"/>
    </row>
    <row r="46" spans="1:11" x14ac:dyDescent="0.25">
      <c r="A46" s="137" t="s">
        <v>43</v>
      </c>
      <c r="B46" s="166" t="s">
        <v>31</v>
      </c>
      <c r="C46" s="173">
        <v>126.2</v>
      </c>
      <c r="D46" s="174">
        <v>115.4</v>
      </c>
      <c r="E46" s="348">
        <v>102.2</v>
      </c>
      <c r="K46" s="17"/>
    </row>
    <row r="47" spans="1:11" ht="7.5" customHeight="1" x14ac:dyDescent="0.25">
      <c r="A47" s="137"/>
      <c r="B47" s="132"/>
      <c r="C47" s="173"/>
      <c r="D47" s="174"/>
      <c r="E47" s="348"/>
      <c r="K47" s="17"/>
    </row>
    <row r="48" spans="1:11" x14ac:dyDescent="0.25">
      <c r="A48" s="163" t="s">
        <v>121</v>
      </c>
      <c r="B48" s="166" t="s">
        <v>30</v>
      </c>
      <c r="C48" s="174">
        <v>2.1</v>
      </c>
      <c r="D48" s="174">
        <v>1.8</v>
      </c>
      <c r="E48" s="347">
        <v>2.5</v>
      </c>
      <c r="K48" s="17"/>
    </row>
    <row r="49" spans="1:11" x14ac:dyDescent="0.25">
      <c r="A49" s="137" t="s">
        <v>122</v>
      </c>
      <c r="B49" s="166" t="s">
        <v>31</v>
      </c>
      <c r="C49" s="173">
        <v>114.8</v>
      </c>
      <c r="D49" s="174">
        <v>86.3</v>
      </c>
      <c r="E49" s="348">
        <v>138.30000000000001</v>
      </c>
      <c r="K49" s="17"/>
    </row>
    <row r="50" spans="1:11" ht="7.5" customHeight="1" x14ac:dyDescent="0.25">
      <c r="A50" s="137"/>
      <c r="B50" s="132"/>
      <c r="C50" s="173"/>
      <c r="D50" s="174"/>
      <c r="E50" s="348"/>
      <c r="K50" s="17"/>
    </row>
    <row r="51" spans="1:11" ht="28.5" x14ac:dyDescent="0.25">
      <c r="A51" s="163" t="s">
        <v>225</v>
      </c>
      <c r="B51" s="166" t="s">
        <v>30</v>
      </c>
      <c r="C51" s="174">
        <v>0.4</v>
      </c>
      <c r="D51" s="174">
        <v>0.5</v>
      </c>
      <c r="E51" s="347">
        <v>0.5</v>
      </c>
      <c r="K51" s="17"/>
    </row>
    <row r="52" spans="1:11" x14ac:dyDescent="0.25">
      <c r="A52" s="137" t="s">
        <v>123</v>
      </c>
      <c r="B52" s="132" t="s">
        <v>31</v>
      </c>
      <c r="C52" s="173">
        <v>82</v>
      </c>
      <c r="D52" s="174">
        <v>123.6</v>
      </c>
      <c r="E52" s="348" t="s">
        <v>999</v>
      </c>
      <c r="K52" s="17"/>
    </row>
    <row r="53" spans="1:11" ht="7.5" customHeight="1" x14ac:dyDescent="0.25">
      <c r="A53" s="132"/>
      <c r="B53" s="132"/>
      <c r="C53" s="173"/>
      <c r="D53" s="174"/>
      <c r="E53" s="348"/>
      <c r="K53" s="17"/>
    </row>
    <row r="54" spans="1:11" x14ac:dyDescent="0.25">
      <c r="A54" s="130" t="s">
        <v>126</v>
      </c>
      <c r="B54" s="158" t="s">
        <v>30</v>
      </c>
      <c r="C54" s="174">
        <v>0.5</v>
      </c>
      <c r="D54" s="174">
        <v>0.7</v>
      </c>
      <c r="E54" s="347">
        <v>0.8</v>
      </c>
      <c r="K54" s="17"/>
    </row>
    <row r="55" spans="1:11" x14ac:dyDescent="0.25">
      <c r="A55" s="131" t="s">
        <v>127</v>
      </c>
      <c r="B55" s="158" t="s">
        <v>31</v>
      </c>
      <c r="C55" s="173">
        <v>83.5</v>
      </c>
      <c r="D55" s="174">
        <v>150</v>
      </c>
      <c r="E55" s="348" t="s">
        <v>998</v>
      </c>
      <c r="K55" s="17"/>
    </row>
    <row r="56" spans="1:11" x14ac:dyDescent="0.25">
      <c r="A56" s="17"/>
      <c r="C56" s="118"/>
      <c r="D56" s="118"/>
      <c r="E56" s="118"/>
    </row>
    <row r="57" spans="1:11" x14ac:dyDescent="0.25">
      <c r="A57" s="17"/>
      <c r="C57" s="118"/>
      <c r="D57" s="118"/>
      <c r="E57" s="118"/>
    </row>
    <row r="58" spans="1:11" x14ac:dyDescent="0.25">
      <c r="A58" s="17"/>
    </row>
    <row r="64" spans="1:11" x14ac:dyDescent="0.25">
      <c r="E64" s="115"/>
    </row>
  </sheetData>
  <mergeCells count="5">
    <mergeCell ref="C4:E4"/>
    <mergeCell ref="C5:E5"/>
    <mergeCell ref="C6:C7"/>
    <mergeCell ref="D6:D7"/>
    <mergeCell ref="E6:E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91" orientation="portrait" r:id="rId1"/>
  <headerFooter scaleWithDoc="0">
    <oddHeader>&amp;R&amp;9 &amp;"Times New Roman,Normalny"&amp;10 59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64"/>
  <sheetViews>
    <sheetView workbookViewId="0">
      <selection activeCell="P45" sqref="P45"/>
    </sheetView>
  </sheetViews>
  <sheetFormatPr defaultRowHeight="15.75" x14ac:dyDescent="0.25"/>
  <cols>
    <col min="1" max="1" width="48.140625" style="1" customWidth="1"/>
    <col min="2" max="2" width="2.140625" style="1" customWidth="1"/>
    <col min="3" max="5" width="13.7109375" style="1" customWidth="1"/>
    <col min="6" max="10" width="0" style="1" hidden="1" customWidth="1"/>
    <col min="11" max="12" width="9.140625" style="1"/>
    <col min="13" max="13" width="15.42578125" style="1" customWidth="1"/>
    <col min="14" max="16384" width="9.140625" style="1"/>
  </cols>
  <sheetData>
    <row r="1" spans="1:13" s="8" customFormat="1" ht="21.75" customHeight="1" x14ac:dyDescent="0.25">
      <c r="A1" s="121" t="s">
        <v>1033</v>
      </c>
      <c r="B1" s="121"/>
      <c r="C1" s="121"/>
      <c r="D1" s="121"/>
      <c r="E1" s="121"/>
    </row>
    <row r="2" spans="1:13" x14ac:dyDescent="0.25">
      <c r="A2" s="123" t="s">
        <v>1034</v>
      </c>
      <c r="B2" s="122"/>
      <c r="C2" s="122"/>
      <c r="D2" s="122"/>
      <c r="E2" s="122"/>
    </row>
    <row r="3" spans="1:13" ht="15.95" customHeight="1" x14ac:dyDescent="0.25">
      <c r="A3" s="122"/>
      <c r="B3" s="122"/>
      <c r="C3" s="122"/>
      <c r="D3" s="122"/>
      <c r="E3" s="122"/>
    </row>
    <row r="4" spans="1:13" ht="20.25" customHeight="1" x14ac:dyDescent="0.25">
      <c r="A4" s="156" t="s">
        <v>1</v>
      </c>
      <c r="B4" s="124"/>
      <c r="C4" s="456" t="s">
        <v>153</v>
      </c>
      <c r="D4" s="457"/>
      <c r="E4" s="457"/>
      <c r="K4" s="17"/>
    </row>
    <row r="5" spans="1:13" ht="18.75" customHeight="1" x14ac:dyDescent="0.25">
      <c r="A5" s="134" t="s">
        <v>29</v>
      </c>
      <c r="B5" s="132"/>
      <c r="C5" s="465" t="s">
        <v>154</v>
      </c>
      <c r="D5" s="466"/>
      <c r="E5" s="466"/>
      <c r="K5" s="17"/>
    </row>
    <row r="6" spans="1:13" x14ac:dyDescent="0.25">
      <c r="A6" s="165" t="s">
        <v>178</v>
      </c>
      <c r="B6" s="132"/>
      <c r="C6" s="460">
        <v>2013</v>
      </c>
      <c r="D6" s="460">
        <v>2014</v>
      </c>
      <c r="E6" s="463">
        <v>2015</v>
      </c>
      <c r="K6" s="17"/>
    </row>
    <row r="7" spans="1:13" x14ac:dyDescent="0.25">
      <c r="A7" s="135" t="s">
        <v>179</v>
      </c>
      <c r="B7" s="158"/>
      <c r="C7" s="442"/>
      <c r="D7" s="442"/>
      <c r="E7" s="467"/>
      <c r="F7" s="53">
        <f>SUM(C9:C9)</f>
        <v>0</v>
      </c>
      <c r="G7" s="53">
        <f>SUM(D9:D9)</f>
        <v>0</v>
      </c>
      <c r="H7" s="53">
        <f>SUM(E9:E9)</f>
        <v>0</v>
      </c>
      <c r="I7" s="53" t="e">
        <f>SUM(#REF!)</f>
        <v>#REF!</v>
      </c>
      <c r="J7" s="53" t="e">
        <f>SUM(#REF!)</f>
        <v>#REF!</v>
      </c>
      <c r="K7" s="17"/>
    </row>
    <row r="8" spans="1:13" ht="7.5" customHeight="1" x14ac:dyDescent="0.25">
      <c r="A8" s="168"/>
      <c r="B8" s="124"/>
      <c r="C8" s="377"/>
      <c r="D8" s="377"/>
      <c r="E8" s="377"/>
      <c r="F8" s="304"/>
      <c r="G8" s="304"/>
      <c r="H8" s="304"/>
      <c r="I8" s="304"/>
      <c r="J8" s="304"/>
      <c r="K8" s="318"/>
      <c r="L8" s="304"/>
    </row>
    <row r="9" spans="1:13" ht="4.5" hidden="1" customHeight="1" x14ac:dyDescent="0.25">
      <c r="A9" s="132"/>
      <c r="B9" s="132"/>
      <c r="C9" s="318"/>
      <c r="D9" s="305"/>
      <c r="E9" s="305"/>
      <c r="F9" s="304"/>
      <c r="G9" s="304"/>
      <c r="H9" s="304"/>
      <c r="I9" s="304"/>
      <c r="J9" s="304"/>
      <c r="K9" s="318"/>
      <c r="L9" s="304"/>
    </row>
    <row r="10" spans="1:13" x14ac:dyDescent="0.25">
      <c r="A10" s="163" t="s">
        <v>32</v>
      </c>
      <c r="B10" s="128" t="s">
        <v>30</v>
      </c>
      <c r="C10" s="321">
        <v>11.5</v>
      </c>
      <c r="D10" s="310">
        <v>13.5</v>
      </c>
      <c r="E10" s="310">
        <v>17.2</v>
      </c>
      <c r="F10" s="373"/>
      <c r="G10" s="373"/>
      <c r="H10" s="373"/>
      <c r="I10" s="373"/>
      <c r="J10" s="373"/>
      <c r="K10" s="374"/>
      <c r="L10" s="304"/>
      <c r="M10" s="372"/>
    </row>
    <row r="11" spans="1:13" x14ac:dyDescent="0.25">
      <c r="A11" s="137" t="s">
        <v>33</v>
      </c>
      <c r="B11" s="128" t="s">
        <v>31</v>
      </c>
      <c r="C11" s="108">
        <v>109</v>
      </c>
      <c r="D11" s="110">
        <v>118</v>
      </c>
      <c r="E11" s="306" t="s">
        <v>1035</v>
      </c>
      <c r="K11" s="17"/>
    </row>
    <row r="12" spans="1:13" ht="7.5" customHeight="1" x14ac:dyDescent="0.25">
      <c r="A12" s="164"/>
      <c r="B12" s="127"/>
      <c r="C12" s="108"/>
      <c r="D12" s="110"/>
      <c r="E12" s="306"/>
      <c r="K12" s="17"/>
    </row>
    <row r="13" spans="1:13" x14ac:dyDescent="0.25">
      <c r="A13" s="163" t="s">
        <v>160</v>
      </c>
      <c r="B13" s="128"/>
      <c r="C13" s="108"/>
      <c r="D13" s="110"/>
      <c r="E13" s="306"/>
      <c r="K13" s="17"/>
    </row>
    <row r="14" spans="1:13" ht="7.5" customHeight="1" x14ac:dyDescent="0.25">
      <c r="A14" s="165"/>
      <c r="B14" s="128"/>
      <c r="C14" s="108"/>
      <c r="D14" s="110"/>
      <c r="E14" s="306"/>
      <c r="K14" s="17"/>
    </row>
    <row r="15" spans="1:13" x14ac:dyDescent="0.25">
      <c r="A15" s="163" t="s">
        <v>39</v>
      </c>
      <c r="B15" s="166" t="s">
        <v>30</v>
      </c>
      <c r="C15" s="304">
        <v>2.1</v>
      </c>
      <c r="D15" s="305">
        <v>2.9</v>
      </c>
      <c r="E15" s="305">
        <v>3.5</v>
      </c>
      <c r="F15" s="378"/>
      <c r="G15" s="378"/>
      <c r="H15" s="378"/>
      <c r="I15" s="378"/>
      <c r="J15" s="378"/>
      <c r="K15" s="376"/>
      <c r="M15" s="375"/>
    </row>
    <row r="16" spans="1:13" x14ac:dyDescent="0.25">
      <c r="A16" s="137" t="s">
        <v>40</v>
      </c>
      <c r="B16" s="166" t="s">
        <v>31</v>
      </c>
      <c r="C16" s="108">
        <v>93</v>
      </c>
      <c r="D16" s="110">
        <v>137.9</v>
      </c>
      <c r="E16" s="306" t="s">
        <v>975</v>
      </c>
      <c r="K16" s="17"/>
      <c r="M16" s="118"/>
    </row>
    <row r="17" spans="1:13" ht="7.5" customHeight="1" x14ac:dyDescent="0.25">
      <c r="A17" s="137"/>
      <c r="B17" s="167"/>
      <c r="C17" s="108"/>
      <c r="D17" s="110"/>
      <c r="E17" s="306"/>
      <c r="K17" s="17"/>
      <c r="M17" s="118"/>
    </row>
    <row r="18" spans="1:13" x14ac:dyDescent="0.25">
      <c r="A18" s="163" t="s">
        <v>108</v>
      </c>
      <c r="B18" s="166" t="s">
        <v>30</v>
      </c>
      <c r="C18" s="304">
        <v>0.9</v>
      </c>
      <c r="D18" s="305">
        <v>1.1000000000000001</v>
      </c>
      <c r="E18" s="305">
        <v>1.3</v>
      </c>
      <c r="F18" s="373"/>
      <c r="G18" s="373"/>
      <c r="H18" s="373"/>
      <c r="I18" s="373"/>
      <c r="J18" s="373"/>
      <c r="K18" s="374"/>
      <c r="M18" s="375"/>
    </row>
    <row r="19" spans="1:13" x14ac:dyDescent="0.25">
      <c r="A19" s="137" t="s">
        <v>41</v>
      </c>
      <c r="B19" s="166" t="s">
        <v>31</v>
      </c>
      <c r="C19" s="108">
        <v>69.599999999999994</v>
      </c>
      <c r="D19" s="110">
        <v>128</v>
      </c>
      <c r="E19" s="306" t="s">
        <v>1036</v>
      </c>
      <c r="K19" s="17"/>
      <c r="M19" s="118"/>
    </row>
    <row r="20" spans="1:13" ht="7.5" customHeight="1" x14ac:dyDescent="0.25">
      <c r="A20" s="137"/>
      <c r="B20" s="167"/>
      <c r="C20" s="108"/>
      <c r="D20" s="110"/>
      <c r="E20" s="306"/>
      <c r="K20" s="17"/>
      <c r="M20" s="118"/>
    </row>
    <row r="21" spans="1:13" ht="16.5" customHeight="1" x14ac:dyDescent="0.25">
      <c r="A21" s="163" t="s">
        <v>180</v>
      </c>
      <c r="B21" s="166" t="s">
        <v>30</v>
      </c>
      <c r="C21" s="304">
        <v>2.2999999999999998</v>
      </c>
      <c r="D21" s="305">
        <v>2.5</v>
      </c>
      <c r="E21" s="305">
        <v>3.6</v>
      </c>
      <c r="F21" s="373"/>
      <c r="G21" s="373"/>
      <c r="H21" s="373"/>
      <c r="I21" s="373"/>
      <c r="J21" s="373"/>
      <c r="K21" s="374"/>
      <c r="M21" s="375"/>
    </row>
    <row r="22" spans="1:13" x14ac:dyDescent="0.25">
      <c r="A22" s="137" t="s">
        <v>109</v>
      </c>
      <c r="B22" s="166" t="s">
        <v>31</v>
      </c>
      <c r="C22" s="306">
        <v>164.2</v>
      </c>
      <c r="D22" s="306">
        <v>109.1</v>
      </c>
      <c r="E22" s="306" t="s">
        <v>1037</v>
      </c>
      <c r="F22" s="373"/>
      <c r="G22" s="373"/>
      <c r="H22" s="373"/>
      <c r="I22" s="373"/>
      <c r="J22" s="373"/>
      <c r="K22" s="374"/>
      <c r="M22" s="118"/>
    </row>
    <row r="23" spans="1:13" ht="7.5" customHeight="1" x14ac:dyDescent="0.25">
      <c r="A23" s="137"/>
      <c r="B23" s="167"/>
      <c r="C23" s="173"/>
      <c r="D23" s="174"/>
      <c r="E23" s="348"/>
      <c r="K23" s="17"/>
      <c r="M23" s="118"/>
    </row>
    <row r="24" spans="1:13" x14ac:dyDescent="0.25">
      <c r="A24" s="163" t="s">
        <v>110</v>
      </c>
      <c r="B24" s="167" t="s">
        <v>30</v>
      </c>
      <c r="C24" s="304">
        <v>0.5</v>
      </c>
      <c r="D24" s="305">
        <v>0.6</v>
      </c>
      <c r="E24" s="305">
        <v>1.3</v>
      </c>
      <c r="K24" s="17"/>
      <c r="M24" s="375"/>
    </row>
    <row r="25" spans="1:13" x14ac:dyDescent="0.25">
      <c r="A25" s="137" t="s">
        <v>111</v>
      </c>
      <c r="B25" s="166" t="s">
        <v>31</v>
      </c>
      <c r="C25" s="306" t="s">
        <v>748</v>
      </c>
      <c r="D25" s="306">
        <v>133.4</v>
      </c>
      <c r="E25" s="306" t="s">
        <v>1038</v>
      </c>
      <c r="K25" s="17"/>
      <c r="M25" s="118"/>
    </row>
    <row r="26" spans="1:13" ht="7.5" customHeight="1" x14ac:dyDescent="0.25">
      <c r="A26" s="137"/>
      <c r="B26" s="167"/>
      <c r="C26" s="306"/>
      <c r="D26" s="306"/>
      <c r="E26" s="306"/>
      <c r="K26" s="17"/>
      <c r="M26" s="118"/>
    </row>
    <row r="27" spans="1:13" x14ac:dyDescent="0.25">
      <c r="A27" s="163" t="s">
        <v>112</v>
      </c>
      <c r="B27" s="166" t="s">
        <v>30</v>
      </c>
      <c r="C27" s="304">
        <v>0.4</v>
      </c>
      <c r="D27" s="305">
        <v>0.7</v>
      </c>
      <c r="E27" s="305">
        <v>0.5</v>
      </c>
      <c r="K27" s="17"/>
      <c r="M27" s="375"/>
    </row>
    <row r="28" spans="1:13" x14ac:dyDescent="0.25">
      <c r="A28" s="137" t="s">
        <v>113</v>
      </c>
      <c r="B28" s="166" t="s">
        <v>31</v>
      </c>
      <c r="C28" s="306">
        <v>160.69999999999999</v>
      </c>
      <c r="D28" s="306">
        <v>158.30000000000001</v>
      </c>
      <c r="E28" s="306" t="s">
        <v>1039</v>
      </c>
      <c r="K28" s="17"/>
      <c r="M28" s="118"/>
    </row>
    <row r="29" spans="1:13" ht="7.5" customHeight="1" x14ac:dyDescent="0.25">
      <c r="A29" s="137"/>
      <c r="B29" s="167"/>
      <c r="C29" s="306"/>
      <c r="D29" s="306"/>
      <c r="E29" s="306"/>
      <c r="K29" s="17"/>
      <c r="M29" s="118"/>
    </row>
    <row r="30" spans="1:13" x14ac:dyDescent="0.25">
      <c r="A30" s="163" t="s">
        <v>114</v>
      </c>
      <c r="B30" s="166" t="s">
        <v>30</v>
      </c>
      <c r="C30" s="304">
        <v>1.4</v>
      </c>
      <c r="D30" s="305">
        <v>1.7</v>
      </c>
      <c r="E30" s="305">
        <v>2.1</v>
      </c>
      <c r="K30" s="17"/>
      <c r="M30" s="375"/>
    </row>
    <row r="31" spans="1:13" x14ac:dyDescent="0.25">
      <c r="A31" s="137" t="s">
        <v>115</v>
      </c>
      <c r="B31" s="166" t="s">
        <v>31</v>
      </c>
      <c r="C31" s="306">
        <v>145.69999999999999</v>
      </c>
      <c r="D31" s="306">
        <v>117.2</v>
      </c>
      <c r="E31" s="306" t="s">
        <v>1040</v>
      </c>
      <c r="K31" s="17"/>
      <c r="M31" s="118"/>
    </row>
    <row r="32" spans="1:13" ht="7.5" customHeight="1" x14ac:dyDescent="0.25">
      <c r="A32" s="137"/>
      <c r="B32" s="132"/>
      <c r="C32" s="306"/>
      <c r="D32" s="306"/>
      <c r="E32" s="306"/>
      <c r="K32" s="17"/>
      <c r="M32" s="118"/>
    </row>
    <row r="33" spans="1:13" x14ac:dyDescent="0.25">
      <c r="A33" s="163" t="s">
        <v>116</v>
      </c>
      <c r="B33" s="166" t="s">
        <v>30</v>
      </c>
      <c r="C33" s="304">
        <v>0.4</v>
      </c>
      <c r="D33" s="305">
        <v>0.5</v>
      </c>
      <c r="E33" s="305">
        <v>0.5</v>
      </c>
      <c r="K33" s="17"/>
      <c r="M33" s="375"/>
    </row>
    <row r="34" spans="1:13" x14ac:dyDescent="0.25">
      <c r="A34" s="137" t="s">
        <v>117</v>
      </c>
      <c r="B34" s="166" t="s">
        <v>31</v>
      </c>
      <c r="C34" s="306">
        <v>50.5</v>
      </c>
      <c r="D34" s="306">
        <v>120.6</v>
      </c>
      <c r="E34" s="306" t="s">
        <v>979</v>
      </c>
      <c r="K34" s="17"/>
      <c r="M34" s="118"/>
    </row>
    <row r="35" spans="1:13" ht="7.5" customHeight="1" x14ac:dyDescent="0.25">
      <c r="A35" s="137"/>
      <c r="B35" s="132"/>
      <c r="C35" s="306"/>
      <c r="D35" s="306"/>
      <c r="E35" s="306"/>
      <c r="K35" s="17"/>
      <c r="M35" s="118"/>
    </row>
    <row r="36" spans="1:13" x14ac:dyDescent="0.25">
      <c r="A36" s="163" t="s">
        <v>118</v>
      </c>
      <c r="B36" s="166" t="s">
        <v>30</v>
      </c>
      <c r="C36" s="304">
        <v>1.2</v>
      </c>
      <c r="D36" s="305">
        <v>1.4</v>
      </c>
      <c r="E36" s="305">
        <v>1.8</v>
      </c>
      <c r="K36" s="17"/>
      <c r="M36" s="375"/>
    </row>
    <row r="37" spans="1:13" x14ac:dyDescent="0.25">
      <c r="A37" s="137" t="s">
        <v>119</v>
      </c>
      <c r="B37" s="166" t="s">
        <v>31</v>
      </c>
      <c r="C37" s="306">
        <v>130.69999999999999</v>
      </c>
      <c r="D37" s="306">
        <v>112.5</v>
      </c>
      <c r="E37" s="306" t="s">
        <v>1041</v>
      </c>
      <c r="K37" s="17"/>
      <c r="M37" s="118"/>
    </row>
    <row r="38" spans="1:13" ht="7.5" customHeight="1" x14ac:dyDescent="0.25">
      <c r="A38" s="137"/>
      <c r="B38" s="167"/>
      <c r="C38" s="306"/>
      <c r="D38" s="306"/>
      <c r="E38" s="306"/>
      <c r="K38" s="17"/>
      <c r="M38" s="118"/>
    </row>
    <row r="39" spans="1:13" ht="16.5" customHeight="1" x14ac:dyDescent="0.25">
      <c r="A39" s="163" t="s">
        <v>181</v>
      </c>
      <c r="B39" s="166" t="s">
        <v>30</v>
      </c>
      <c r="C39" s="304">
        <v>0.5</v>
      </c>
      <c r="D39" s="305">
        <v>0.5</v>
      </c>
      <c r="E39" s="305">
        <v>0.7</v>
      </c>
      <c r="K39" s="17"/>
      <c r="M39" s="375"/>
    </row>
    <row r="40" spans="1:13" x14ac:dyDescent="0.25">
      <c r="A40" s="137" t="s">
        <v>120</v>
      </c>
      <c r="B40" s="166" t="s">
        <v>31</v>
      </c>
      <c r="C40" s="306">
        <v>126.2</v>
      </c>
      <c r="D40" s="306">
        <v>85.2</v>
      </c>
      <c r="E40" s="306" t="s">
        <v>1042</v>
      </c>
      <c r="K40" s="17"/>
      <c r="M40" s="118"/>
    </row>
    <row r="41" spans="1:13" ht="7.5" customHeight="1" x14ac:dyDescent="0.25">
      <c r="A41" s="137"/>
      <c r="B41" s="167"/>
      <c r="C41" s="173"/>
      <c r="D41" s="174"/>
      <c r="E41" s="348"/>
      <c r="K41" s="17"/>
      <c r="M41" s="118"/>
    </row>
    <row r="42" spans="1:13" ht="30.75" customHeight="1" x14ac:dyDescent="0.25">
      <c r="A42" s="163" t="s">
        <v>182</v>
      </c>
      <c r="B42" s="166" t="s">
        <v>30</v>
      </c>
      <c r="C42" s="304">
        <v>0.5</v>
      </c>
      <c r="D42" s="305">
        <v>0.3</v>
      </c>
      <c r="E42" s="305">
        <v>0.6</v>
      </c>
      <c r="K42" s="17"/>
      <c r="M42" s="375"/>
    </row>
    <row r="43" spans="1:13" ht="28.5" customHeight="1" x14ac:dyDescent="0.25">
      <c r="A43" s="137" t="s">
        <v>67</v>
      </c>
      <c r="B43" s="166" t="s">
        <v>31</v>
      </c>
      <c r="C43" s="306">
        <v>122.4</v>
      </c>
      <c r="D43" s="306">
        <v>66.3</v>
      </c>
      <c r="E43" s="306" t="s">
        <v>1043</v>
      </c>
      <c r="K43" s="17"/>
      <c r="M43" s="118"/>
    </row>
    <row r="44" spans="1:13" ht="7.5" customHeight="1" x14ac:dyDescent="0.25">
      <c r="A44" s="164"/>
      <c r="B44" s="167"/>
      <c r="C44" s="306"/>
      <c r="D44" s="306"/>
      <c r="E44" s="306"/>
      <c r="K44" s="17"/>
      <c r="M44" s="118"/>
    </row>
    <row r="45" spans="1:13" x14ac:dyDescent="0.25">
      <c r="A45" s="163" t="s">
        <v>42</v>
      </c>
      <c r="B45" s="166" t="s">
        <v>30</v>
      </c>
      <c r="C45" s="304">
        <v>0.2</v>
      </c>
      <c r="D45" s="305">
        <v>0.3</v>
      </c>
      <c r="E45" s="305">
        <v>0.3</v>
      </c>
      <c r="K45" s="17"/>
      <c r="M45" s="375"/>
    </row>
    <row r="46" spans="1:13" x14ac:dyDescent="0.25">
      <c r="A46" s="137" t="s">
        <v>43</v>
      </c>
      <c r="B46" s="166" t="s">
        <v>31</v>
      </c>
      <c r="C46" s="306">
        <v>128.69999999999999</v>
      </c>
      <c r="D46" s="306">
        <v>138.6</v>
      </c>
      <c r="E46" s="306" t="s">
        <v>1044</v>
      </c>
      <c r="K46" s="17"/>
      <c r="M46" s="118"/>
    </row>
    <row r="47" spans="1:13" ht="7.5" customHeight="1" x14ac:dyDescent="0.25">
      <c r="A47" s="137"/>
      <c r="B47" s="132"/>
      <c r="C47" s="306"/>
      <c r="D47" s="306"/>
      <c r="E47" s="306"/>
      <c r="K47" s="17"/>
      <c r="M47" s="118"/>
    </row>
    <row r="48" spans="1:13" x14ac:dyDescent="0.25">
      <c r="A48" s="163" t="s">
        <v>121</v>
      </c>
      <c r="B48" s="166" t="s">
        <v>30</v>
      </c>
      <c r="C48" s="304">
        <v>0.4</v>
      </c>
      <c r="D48" s="305">
        <v>0.3</v>
      </c>
      <c r="E48" s="305">
        <v>0.4</v>
      </c>
      <c r="K48" s="17"/>
      <c r="M48" s="375"/>
    </row>
    <row r="49" spans="1:13" x14ac:dyDescent="0.25">
      <c r="A49" s="137" t="s">
        <v>122</v>
      </c>
      <c r="B49" s="166" t="s">
        <v>31</v>
      </c>
      <c r="C49" s="306">
        <v>150.30000000000001</v>
      </c>
      <c r="D49" s="306">
        <v>75.5</v>
      </c>
      <c r="E49" s="306" t="s">
        <v>1045</v>
      </c>
      <c r="K49" s="17"/>
      <c r="M49" s="118"/>
    </row>
    <row r="50" spans="1:13" ht="7.5" customHeight="1" x14ac:dyDescent="0.25">
      <c r="A50" s="137"/>
      <c r="B50" s="132"/>
      <c r="C50" s="306"/>
      <c r="D50" s="306"/>
      <c r="E50" s="306"/>
      <c r="K50" s="17"/>
      <c r="M50" s="118"/>
    </row>
    <row r="51" spans="1:13" ht="31.5" x14ac:dyDescent="0.25">
      <c r="A51" s="30" t="s">
        <v>1094</v>
      </c>
      <c r="B51" s="158" t="s">
        <v>30</v>
      </c>
      <c r="C51" s="304" t="s">
        <v>294</v>
      </c>
      <c r="D51" s="305" t="s">
        <v>294</v>
      </c>
      <c r="E51" s="305" t="s">
        <v>294</v>
      </c>
      <c r="K51" s="17"/>
      <c r="M51" s="375"/>
    </row>
    <row r="52" spans="1:13" x14ac:dyDescent="0.25">
      <c r="A52" s="32" t="s">
        <v>123</v>
      </c>
      <c r="B52" s="158" t="s">
        <v>31</v>
      </c>
      <c r="C52" s="306" t="s">
        <v>1068</v>
      </c>
      <c r="D52" s="306" t="s">
        <v>1069</v>
      </c>
      <c r="E52" s="306" t="s">
        <v>263</v>
      </c>
      <c r="K52" s="17"/>
      <c r="M52" s="118"/>
    </row>
    <row r="53" spans="1:13" ht="7.5" customHeight="1" x14ac:dyDescent="0.25">
      <c r="A53" s="132"/>
      <c r="B53" s="132"/>
      <c r="C53" s="348"/>
      <c r="D53" s="348"/>
      <c r="E53" s="348"/>
      <c r="K53" s="17"/>
    </row>
    <row r="54" spans="1:13" x14ac:dyDescent="0.25">
      <c r="A54" s="130" t="s">
        <v>126</v>
      </c>
      <c r="B54" s="132" t="s">
        <v>30</v>
      </c>
      <c r="C54" s="306" t="s">
        <v>294</v>
      </c>
      <c r="D54" s="306" t="s">
        <v>308</v>
      </c>
      <c r="E54" s="305" t="s">
        <v>308</v>
      </c>
      <c r="K54" s="17"/>
    </row>
    <row r="55" spans="1:13" x14ac:dyDescent="0.25">
      <c r="A55" s="131" t="s">
        <v>127</v>
      </c>
      <c r="B55" s="132" t="s">
        <v>31</v>
      </c>
      <c r="C55" s="108">
        <v>109.5</v>
      </c>
      <c r="D55" s="110">
        <v>147.5</v>
      </c>
      <c r="E55" s="306" t="s">
        <v>1046</v>
      </c>
      <c r="K55" s="17"/>
    </row>
    <row r="56" spans="1:13" x14ac:dyDescent="0.25">
      <c r="A56" s="17"/>
      <c r="C56" s="118"/>
      <c r="D56" s="118"/>
      <c r="E56" s="118"/>
    </row>
    <row r="57" spans="1:13" x14ac:dyDescent="0.25">
      <c r="A57" s="17"/>
      <c r="C57" s="118"/>
      <c r="D57" s="118"/>
      <c r="E57" s="118"/>
    </row>
    <row r="58" spans="1:13" x14ac:dyDescent="0.25">
      <c r="A58" s="17"/>
    </row>
    <row r="64" spans="1:13" x14ac:dyDescent="0.25">
      <c r="E64" s="115"/>
    </row>
  </sheetData>
  <mergeCells count="5">
    <mergeCell ref="C4:E4"/>
    <mergeCell ref="C5:E5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55"/>
  <sheetViews>
    <sheetView zoomScaleNormal="100" workbookViewId="0">
      <selection activeCell="L29" sqref="L29"/>
    </sheetView>
  </sheetViews>
  <sheetFormatPr defaultRowHeight="15.75" x14ac:dyDescent="0.25"/>
  <cols>
    <col min="1" max="1" width="48.140625" style="1" customWidth="1"/>
    <col min="2" max="2" width="2.7109375" style="1" customWidth="1"/>
    <col min="3" max="5" width="13.7109375" style="1" customWidth="1"/>
    <col min="6" max="6" width="9.140625" style="1"/>
    <col min="7" max="7" width="9.140625" style="17"/>
    <col min="8" max="16384" width="9.140625" style="1"/>
  </cols>
  <sheetData>
    <row r="1" spans="1:10" x14ac:dyDescent="0.25">
      <c r="A1" s="130" t="s">
        <v>1028</v>
      </c>
      <c r="B1" s="132"/>
      <c r="C1" s="132"/>
      <c r="D1" s="132"/>
      <c r="E1" s="132"/>
    </row>
    <row r="2" spans="1:10" x14ac:dyDescent="0.25">
      <c r="A2" s="131" t="s">
        <v>1063</v>
      </c>
      <c r="B2" s="132"/>
      <c r="C2" s="132"/>
      <c r="D2" s="132"/>
      <c r="E2" s="132"/>
    </row>
    <row r="3" spans="1:10" ht="10.5" customHeight="1" x14ac:dyDescent="0.25">
      <c r="A3" s="132" t="s">
        <v>61</v>
      </c>
      <c r="B3" s="132"/>
      <c r="C3" s="132"/>
      <c r="D3" s="132"/>
      <c r="E3" s="132"/>
    </row>
    <row r="4" spans="1:10" ht="18.75" customHeight="1" x14ac:dyDescent="0.25">
      <c r="A4" s="156" t="s">
        <v>1</v>
      </c>
      <c r="B4" s="124"/>
      <c r="C4" s="456" t="s">
        <v>155</v>
      </c>
      <c r="D4" s="457"/>
      <c r="E4" s="457"/>
      <c r="J4" s="17"/>
    </row>
    <row r="5" spans="1:10" ht="18" customHeight="1" x14ac:dyDescent="0.25">
      <c r="A5" s="134" t="s">
        <v>29</v>
      </c>
      <c r="B5" s="158"/>
      <c r="C5" s="458" t="s">
        <v>209</v>
      </c>
      <c r="D5" s="459"/>
      <c r="E5" s="459"/>
      <c r="J5" s="17"/>
    </row>
    <row r="6" spans="1:10" x14ac:dyDescent="0.25">
      <c r="A6" s="165" t="s">
        <v>178</v>
      </c>
      <c r="B6" s="158"/>
      <c r="C6" s="460">
        <v>2013</v>
      </c>
      <c r="D6" s="460">
        <v>2014</v>
      </c>
      <c r="E6" s="463">
        <v>2015</v>
      </c>
      <c r="F6" s="55"/>
      <c r="G6" s="55"/>
      <c r="H6" s="39"/>
      <c r="I6" s="39"/>
      <c r="J6" s="17"/>
    </row>
    <row r="7" spans="1:10" x14ac:dyDescent="0.25">
      <c r="A7" s="135" t="s">
        <v>179</v>
      </c>
      <c r="B7" s="158"/>
      <c r="C7" s="468"/>
      <c r="D7" s="468"/>
      <c r="E7" s="469"/>
      <c r="F7" s="17"/>
      <c r="J7" s="17"/>
    </row>
    <row r="8" spans="1:10" ht="7.5" customHeight="1" x14ac:dyDescent="0.25">
      <c r="A8" s="133"/>
      <c r="B8" s="124"/>
      <c r="C8" s="213"/>
      <c r="D8" s="213"/>
      <c r="E8" s="214"/>
      <c r="F8" s="17"/>
      <c r="J8" s="17"/>
    </row>
    <row r="9" spans="1:10" x14ac:dyDescent="0.25">
      <c r="A9" s="163" t="s">
        <v>32</v>
      </c>
      <c r="B9" s="128" t="s">
        <v>30</v>
      </c>
      <c r="C9" s="175">
        <v>502.4</v>
      </c>
      <c r="D9" s="175">
        <v>614.79999999999995</v>
      </c>
      <c r="E9" s="349">
        <v>595.79999999999995</v>
      </c>
      <c r="F9" s="17"/>
      <c r="G9" s="246"/>
    </row>
    <row r="10" spans="1:10" x14ac:dyDescent="0.25">
      <c r="A10" s="137" t="s">
        <v>33</v>
      </c>
      <c r="B10" s="128" t="s">
        <v>31</v>
      </c>
      <c r="C10" s="174">
        <v>108</v>
      </c>
      <c r="D10" s="174">
        <f>D9/502.4*100</f>
        <v>122.37261146496814</v>
      </c>
      <c r="E10" s="174">
        <v>96.9</v>
      </c>
      <c r="F10" s="17"/>
      <c r="G10" s="186"/>
    </row>
    <row r="11" spans="1:10" ht="6.75" customHeight="1" x14ac:dyDescent="0.25">
      <c r="A11" s="164"/>
      <c r="B11" s="127"/>
      <c r="C11" s="174"/>
      <c r="D11" s="173"/>
      <c r="E11" s="173"/>
      <c r="F11" s="17"/>
      <c r="G11" s="186"/>
    </row>
    <row r="12" spans="1:10" x14ac:dyDescent="0.25">
      <c r="A12" s="163" t="s">
        <v>160</v>
      </c>
      <c r="B12" s="128"/>
      <c r="C12" s="174"/>
      <c r="D12" s="173"/>
      <c r="E12" s="173"/>
      <c r="F12" s="17"/>
      <c r="G12" s="186"/>
    </row>
    <row r="13" spans="1:10" ht="1.5" customHeight="1" x14ac:dyDescent="0.25">
      <c r="A13" s="165"/>
      <c r="B13" s="128"/>
      <c r="C13" s="174"/>
      <c r="D13" s="173"/>
      <c r="E13" s="173"/>
      <c r="F13" s="17"/>
      <c r="G13" s="186"/>
    </row>
    <row r="14" spans="1:10" x14ac:dyDescent="0.25">
      <c r="A14" s="163" t="s">
        <v>39</v>
      </c>
      <c r="B14" s="166" t="s">
        <v>30</v>
      </c>
      <c r="C14" s="174">
        <v>101.9</v>
      </c>
      <c r="D14" s="174">
        <v>114.1</v>
      </c>
      <c r="E14" s="350">
        <v>113.4</v>
      </c>
      <c r="F14" s="17"/>
      <c r="G14" s="204"/>
    </row>
    <row r="15" spans="1:10" x14ac:dyDescent="0.25">
      <c r="A15" s="137" t="s">
        <v>40</v>
      </c>
      <c r="B15" s="166" t="s">
        <v>31</v>
      </c>
      <c r="C15" s="174">
        <v>107.7</v>
      </c>
      <c r="D15" s="174">
        <f>D14/101.9*100</f>
        <v>111.97252208047104</v>
      </c>
      <c r="E15" s="174">
        <v>99.4</v>
      </c>
      <c r="F15" s="17"/>
      <c r="G15" s="186"/>
    </row>
    <row r="16" spans="1:10" ht="6.75" customHeight="1" x14ac:dyDescent="0.25">
      <c r="A16" s="137"/>
      <c r="B16" s="167"/>
      <c r="C16" s="174"/>
      <c r="D16" s="173"/>
      <c r="E16" s="173"/>
      <c r="F16" s="17"/>
      <c r="G16" s="186"/>
    </row>
    <row r="17" spans="1:7" x14ac:dyDescent="0.25">
      <c r="A17" s="163" t="s">
        <v>108</v>
      </c>
      <c r="B17" s="166" t="s">
        <v>30</v>
      </c>
      <c r="C17" s="174">
        <v>64</v>
      </c>
      <c r="D17" s="174">
        <v>116.6</v>
      </c>
      <c r="E17" s="350">
        <v>73.8</v>
      </c>
      <c r="F17" s="17"/>
      <c r="G17" s="204"/>
    </row>
    <row r="18" spans="1:7" x14ac:dyDescent="0.25">
      <c r="A18" s="137" t="s">
        <v>41</v>
      </c>
      <c r="B18" s="166" t="s">
        <v>31</v>
      </c>
      <c r="C18" s="174">
        <v>105</v>
      </c>
      <c r="D18" s="174">
        <v>182.3</v>
      </c>
      <c r="E18" s="174">
        <v>63.3</v>
      </c>
      <c r="F18" s="17"/>
      <c r="G18" s="186"/>
    </row>
    <row r="19" spans="1:7" ht="6.75" customHeight="1" x14ac:dyDescent="0.25">
      <c r="A19" s="137"/>
      <c r="B19" s="167"/>
      <c r="C19" s="174"/>
      <c r="D19" s="173"/>
      <c r="E19" s="173"/>
      <c r="F19" s="17"/>
      <c r="G19" s="186"/>
    </row>
    <row r="20" spans="1:7" ht="17.25" x14ac:dyDescent="0.25">
      <c r="A20" s="163" t="s">
        <v>180</v>
      </c>
      <c r="B20" s="166" t="s">
        <v>30</v>
      </c>
      <c r="C20" s="174">
        <v>127</v>
      </c>
      <c r="D20" s="174">
        <v>145.80000000000001</v>
      </c>
      <c r="E20" s="350">
        <v>142.69999999999999</v>
      </c>
      <c r="F20" s="17"/>
      <c r="G20" s="204"/>
    </row>
    <row r="21" spans="1:7" x14ac:dyDescent="0.25">
      <c r="A21" s="137" t="s">
        <v>109</v>
      </c>
      <c r="B21" s="166" t="s">
        <v>31</v>
      </c>
      <c r="C21" s="174">
        <v>125.5</v>
      </c>
      <c r="D21" s="174">
        <f>D20/127*100</f>
        <v>114.80314960629923</v>
      </c>
      <c r="E21" s="174">
        <v>97.9</v>
      </c>
      <c r="F21" s="17"/>
      <c r="G21" s="186"/>
    </row>
    <row r="22" spans="1:7" ht="6.75" customHeight="1" x14ac:dyDescent="0.25">
      <c r="A22" s="137"/>
      <c r="B22" s="167"/>
      <c r="C22" s="174"/>
      <c r="D22" s="173"/>
      <c r="E22" s="173"/>
      <c r="F22" s="17"/>
      <c r="G22" s="186"/>
    </row>
    <row r="23" spans="1:7" x14ac:dyDescent="0.25">
      <c r="A23" s="163" t="s">
        <v>110</v>
      </c>
      <c r="B23" s="167" t="s">
        <v>30</v>
      </c>
      <c r="C23" s="174">
        <v>25.9</v>
      </c>
      <c r="D23" s="174">
        <v>30.5</v>
      </c>
      <c r="E23" s="350">
        <v>34.9</v>
      </c>
      <c r="F23" s="17"/>
      <c r="G23" s="204"/>
    </row>
    <row r="24" spans="1:7" x14ac:dyDescent="0.25">
      <c r="A24" s="137" t="s">
        <v>111</v>
      </c>
      <c r="B24" s="166" t="s">
        <v>31</v>
      </c>
      <c r="C24" s="174">
        <v>100.1</v>
      </c>
      <c r="D24" s="174">
        <v>117.4</v>
      </c>
      <c r="E24" s="174">
        <v>114.7</v>
      </c>
      <c r="F24" s="17"/>
      <c r="G24" s="186"/>
    </row>
    <row r="25" spans="1:7" ht="6.75" customHeight="1" x14ac:dyDescent="0.25">
      <c r="A25" s="137"/>
      <c r="B25" s="167"/>
      <c r="C25" s="174"/>
      <c r="D25" s="173"/>
      <c r="E25" s="173"/>
      <c r="F25" s="17"/>
      <c r="G25" s="186"/>
    </row>
    <row r="26" spans="1:7" x14ac:dyDescent="0.25">
      <c r="A26" s="163" t="s">
        <v>112</v>
      </c>
      <c r="B26" s="166" t="s">
        <v>30</v>
      </c>
      <c r="C26" s="174">
        <v>20.6</v>
      </c>
      <c r="D26" s="174">
        <v>24.1</v>
      </c>
      <c r="E26" s="350">
        <v>26.3</v>
      </c>
      <c r="F26" s="17"/>
      <c r="G26" s="204"/>
    </row>
    <row r="27" spans="1:7" x14ac:dyDescent="0.25">
      <c r="A27" s="137" t="s">
        <v>113</v>
      </c>
      <c r="B27" s="166" t="s">
        <v>31</v>
      </c>
      <c r="C27" s="174">
        <v>108.6</v>
      </c>
      <c r="D27" s="174">
        <v>117.1</v>
      </c>
      <c r="E27" s="174">
        <v>108.9</v>
      </c>
      <c r="F27" s="17"/>
      <c r="G27" s="186"/>
    </row>
    <row r="28" spans="1:7" ht="6.75" customHeight="1" x14ac:dyDescent="0.25">
      <c r="A28" s="137"/>
      <c r="B28" s="167"/>
      <c r="C28" s="174"/>
      <c r="D28" s="173"/>
      <c r="E28" s="173"/>
      <c r="F28" s="17"/>
      <c r="G28" s="186"/>
    </row>
    <row r="29" spans="1:7" x14ac:dyDescent="0.25">
      <c r="A29" s="163" t="s">
        <v>114</v>
      </c>
      <c r="B29" s="166" t="s">
        <v>30</v>
      </c>
      <c r="C29" s="174">
        <v>16.7</v>
      </c>
      <c r="D29" s="174">
        <v>20.5</v>
      </c>
      <c r="E29" s="350">
        <v>24.9</v>
      </c>
      <c r="F29" s="17"/>
      <c r="G29" s="204"/>
    </row>
    <row r="30" spans="1:7" x14ac:dyDescent="0.25">
      <c r="A30" s="137" t="s">
        <v>115</v>
      </c>
      <c r="B30" s="166" t="s">
        <v>31</v>
      </c>
      <c r="C30" s="174">
        <v>102.3</v>
      </c>
      <c r="D30" s="174">
        <v>122.5</v>
      </c>
      <c r="E30" s="174">
        <v>121.7</v>
      </c>
      <c r="F30" s="17"/>
      <c r="G30" s="186"/>
    </row>
    <row r="31" spans="1:7" ht="6.75" customHeight="1" x14ac:dyDescent="0.25">
      <c r="A31" s="137"/>
      <c r="B31" s="158"/>
      <c r="C31" s="174"/>
      <c r="D31" s="173"/>
      <c r="E31" s="173"/>
      <c r="F31" s="17"/>
      <c r="G31" s="186"/>
    </row>
    <row r="32" spans="1:7" x14ac:dyDescent="0.25">
      <c r="A32" s="163" t="s">
        <v>116</v>
      </c>
      <c r="B32" s="166" t="s">
        <v>30</v>
      </c>
      <c r="C32" s="174">
        <v>9.6999999999999993</v>
      </c>
      <c r="D32" s="174">
        <v>10.4</v>
      </c>
      <c r="E32" s="350">
        <v>13.5</v>
      </c>
      <c r="F32" s="17"/>
      <c r="G32" s="204"/>
    </row>
    <row r="33" spans="1:7" x14ac:dyDescent="0.25">
      <c r="A33" s="137" t="s">
        <v>117</v>
      </c>
      <c r="B33" s="166" t="s">
        <v>31</v>
      </c>
      <c r="C33" s="174">
        <v>89</v>
      </c>
      <c r="D33" s="174">
        <v>107.7</v>
      </c>
      <c r="E33" s="174">
        <v>129.30000000000001</v>
      </c>
      <c r="F33" s="17"/>
      <c r="G33" s="186"/>
    </row>
    <row r="34" spans="1:7" ht="6.75" customHeight="1" x14ac:dyDescent="0.25">
      <c r="A34" s="137"/>
      <c r="B34" s="158"/>
      <c r="C34" s="174"/>
      <c r="D34" s="173"/>
      <c r="E34" s="173"/>
      <c r="F34" s="17"/>
      <c r="G34" s="186"/>
    </row>
    <row r="35" spans="1:7" x14ac:dyDescent="0.25">
      <c r="A35" s="163" t="s">
        <v>118</v>
      </c>
      <c r="B35" s="166" t="s">
        <v>30</v>
      </c>
      <c r="C35" s="174">
        <v>27.9</v>
      </c>
      <c r="D35" s="174">
        <v>36.200000000000003</v>
      </c>
      <c r="E35" s="350">
        <v>36.299999999999997</v>
      </c>
      <c r="F35" s="17"/>
      <c r="G35" s="204"/>
    </row>
    <row r="36" spans="1:7" x14ac:dyDescent="0.25">
      <c r="A36" s="137" t="s">
        <v>119</v>
      </c>
      <c r="B36" s="166" t="s">
        <v>31</v>
      </c>
      <c r="C36" s="174">
        <v>105.3</v>
      </c>
      <c r="D36" s="174">
        <f>D35/27.9*100</f>
        <v>129.74910394265237</v>
      </c>
      <c r="E36" s="174">
        <v>100.4</v>
      </c>
      <c r="F36" s="17"/>
      <c r="G36" s="186"/>
    </row>
    <row r="37" spans="1:7" ht="6.75" customHeight="1" x14ac:dyDescent="0.25">
      <c r="A37" s="137"/>
      <c r="B37" s="167"/>
      <c r="C37" s="174"/>
      <c r="D37" s="173"/>
      <c r="E37" s="173"/>
      <c r="F37" s="17"/>
      <c r="G37" s="186"/>
    </row>
    <row r="38" spans="1:7" ht="17.25" x14ac:dyDescent="0.25">
      <c r="A38" s="163" t="s">
        <v>181</v>
      </c>
      <c r="B38" s="166" t="s">
        <v>30</v>
      </c>
      <c r="C38" s="174">
        <v>23</v>
      </c>
      <c r="D38" s="174">
        <v>29.9</v>
      </c>
      <c r="E38" s="350">
        <v>30.1</v>
      </c>
      <c r="F38" s="17"/>
      <c r="G38" s="204"/>
    </row>
    <row r="39" spans="1:7" x14ac:dyDescent="0.25">
      <c r="A39" s="137" t="s">
        <v>120</v>
      </c>
      <c r="B39" s="166" t="s">
        <v>31</v>
      </c>
      <c r="C39" s="174">
        <v>66.900000000000006</v>
      </c>
      <c r="D39" s="174">
        <v>130.30000000000001</v>
      </c>
      <c r="E39" s="174">
        <v>100.4</v>
      </c>
      <c r="F39" s="17"/>
      <c r="G39" s="186"/>
    </row>
    <row r="40" spans="1:7" ht="6.75" customHeight="1" x14ac:dyDescent="0.25">
      <c r="A40" s="137"/>
      <c r="B40" s="167"/>
      <c r="C40" s="174"/>
      <c r="D40" s="173"/>
      <c r="E40" s="173"/>
      <c r="F40" s="17"/>
      <c r="G40" s="186"/>
    </row>
    <row r="41" spans="1:7" ht="30.75" x14ac:dyDescent="0.25">
      <c r="A41" s="163" t="s">
        <v>185</v>
      </c>
      <c r="B41" s="166" t="s">
        <v>30</v>
      </c>
      <c r="C41" s="174">
        <v>16.100000000000001</v>
      </c>
      <c r="D41" s="174">
        <v>12</v>
      </c>
      <c r="E41" s="350">
        <v>12.5</v>
      </c>
      <c r="F41" s="17"/>
      <c r="G41" s="204"/>
    </row>
    <row r="42" spans="1:7" ht="30" x14ac:dyDescent="0.25">
      <c r="A42" s="137" t="s">
        <v>67</v>
      </c>
      <c r="B42" s="166" t="s">
        <v>31</v>
      </c>
      <c r="C42" s="174">
        <v>98.9</v>
      </c>
      <c r="D42" s="173">
        <f>D41/16.1*100</f>
        <v>74.534161490683232</v>
      </c>
      <c r="E42" s="173">
        <v>104</v>
      </c>
      <c r="F42" s="17"/>
      <c r="G42" s="186"/>
    </row>
    <row r="43" spans="1:7" ht="6.75" customHeight="1" x14ac:dyDescent="0.25">
      <c r="A43" s="164"/>
      <c r="B43" s="167"/>
      <c r="C43" s="174"/>
      <c r="D43" s="173"/>
      <c r="E43" s="173"/>
      <c r="F43" s="17"/>
      <c r="G43" s="186"/>
    </row>
    <row r="44" spans="1:7" x14ac:dyDescent="0.25">
      <c r="A44" s="163" t="s">
        <v>42</v>
      </c>
      <c r="B44" s="166" t="s">
        <v>30</v>
      </c>
      <c r="C44" s="174">
        <v>25.3</v>
      </c>
      <c r="D44" s="174">
        <v>30</v>
      </c>
      <c r="E44" s="350">
        <v>32.4</v>
      </c>
      <c r="F44" s="17"/>
      <c r="G44" s="204"/>
    </row>
    <row r="45" spans="1:7" x14ac:dyDescent="0.25">
      <c r="A45" s="137" t="s">
        <v>43</v>
      </c>
      <c r="B45" s="166" t="s">
        <v>31</v>
      </c>
      <c r="C45" s="174">
        <v>138.69999999999999</v>
      </c>
      <c r="D45" s="174">
        <v>118.7</v>
      </c>
      <c r="E45" s="174">
        <v>107.9</v>
      </c>
      <c r="F45" s="17"/>
      <c r="G45" s="186"/>
    </row>
    <row r="46" spans="1:7" ht="6.75" customHeight="1" x14ac:dyDescent="0.25">
      <c r="A46" s="137"/>
      <c r="B46" s="158"/>
      <c r="C46" s="174"/>
      <c r="D46" s="173"/>
      <c r="E46" s="173"/>
      <c r="F46" s="17"/>
      <c r="G46" s="186"/>
    </row>
    <row r="47" spans="1:7" x14ac:dyDescent="0.25">
      <c r="A47" s="163" t="s">
        <v>121</v>
      </c>
      <c r="B47" s="166" t="s">
        <v>30</v>
      </c>
      <c r="C47" s="174">
        <v>15.9</v>
      </c>
      <c r="D47" s="174">
        <v>14.3</v>
      </c>
      <c r="E47" s="350">
        <v>17.899999999999999</v>
      </c>
      <c r="F47" s="17"/>
      <c r="G47" s="204"/>
    </row>
    <row r="48" spans="1:7" x14ac:dyDescent="0.25">
      <c r="A48" s="137" t="s">
        <v>122</v>
      </c>
      <c r="B48" s="166" t="s">
        <v>31</v>
      </c>
      <c r="C48" s="174">
        <v>113.3</v>
      </c>
      <c r="D48" s="174">
        <f>D47/15.9*100</f>
        <v>89.937106918238996</v>
      </c>
      <c r="E48" s="174">
        <v>125.1</v>
      </c>
      <c r="F48" s="17"/>
      <c r="G48" s="186"/>
    </row>
    <row r="49" spans="1:7" ht="6.75" customHeight="1" x14ac:dyDescent="0.25">
      <c r="A49" s="137"/>
      <c r="B49" s="158"/>
      <c r="C49" s="174"/>
      <c r="D49" s="173"/>
      <c r="E49" s="173"/>
      <c r="F49" s="17"/>
      <c r="G49" s="186"/>
    </row>
    <row r="50" spans="1:7" ht="28.5" x14ac:dyDescent="0.25">
      <c r="A50" s="163" t="s">
        <v>134</v>
      </c>
      <c r="B50" s="166" t="s">
        <v>30</v>
      </c>
      <c r="C50" s="174">
        <v>5.4</v>
      </c>
      <c r="D50" s="174">
        <v>6</v>
      </c>
      <c r="E50" s="347" t="s">
        <v>468</v>
      </c>
      <c r="F50" s="17"/>
      <c r="G50" s="204"/>
    </row>
    <row r="51" spans="1:7" x14ac:dyDescent="0.25">
      <c r="A51" s="137" t="s">
        <v>123</v>
      </c>
      <c r="B51" s="158" t="s">
        <v>31</v>
      </c>
      <c r="C51" s="174">
        <v>97.9</v>
      </c>
      <c r="D51" s="174">
        <v>111.3</v>
      </c>
      <c r="E51" s="174">
        <v>99.7</v>
      </c>
      <c r="F51" s="17"/>
    </row>
    <row r="52" spans="1:7" ht="4.5" customHeight="1" x14ac:dyDescent="0.25">
      <c r="A52" s="122"/>
      <c r="B52" s="122"/>
      <c r="C52" s="174"/>
      <c r="D52" s="173"/>
      <c r="E52" s="173"/>
      <c r="F52" s="17"/>
    </row>
    <row r="53" spans="1:7" x14ac:dyDescent="0.25">
      <c r="A53" s="121" t="s">
        <v>126</v>
      </c>
      <c r="B53" s="122" t="s">
        <v>30</v>
      </c>
      <c r="C53" s="174">
        <v>5.4</v>
      </c>
      <c r="D53" s="174">
        <v>5.8</v>
      </c>
      <c r="E53" s="350">
        <v>8.3000000000000007</v>
      </c>
      <c r="F53" s="17"/>
    </row>
    <row r="54" spans="1:7" x14ac:dyDescent="0.25">
      <c r="A54" s="131" t="s">
        <v>127</v>
      </c>
      <c r="B54" s="122" t="s">
        <v>31</v>
      </c>
      <c r="C54" s="174">
        <v>129.6</v>
      </c>
      <c r="D54" s="174">
        <v>106.5</v>
      </c>
      <c r="E54" s="174">
        <v>143.5</v>
      </c>
      <c r="F54" s="17"/>
    </row>
    <row r="55" spans="1:7" x14ac:dyDescent="0.25">
      <c r="C55" s="118"/>
      <c r="D55" s="118"/>
      <c r="E55" s="118"/>
    </row>
  </sheetData>
  <mergeCells count="5">
    <mergeCell ref="C4:E4"/>
    <mergeCell ref="C5:E5"/>
    <mergeCell ref="C6:C7"/>
    <mergeCell ref="D6:D7"/>
    <mergeCell ref="E6:E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96" orientation="portrait" r:id="rId1"/>
  <headerFooter scaleWithDoc="0">
    <oddHeader>&amp;L&amp;"Times New Roman,Normalny"60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55"/>
  <sheetViews>
    <sheetView tabSelected="1" zoomScaleNormal="100" workbookViewId="0">
      <selection activeCell="S20" sqref="S20"/>
    </sheetView>
  </sheetViews>
  <sheetFormatPr defaultRowHeight="12.75" x14ac:dyDescent="0.2"/>
  <cols>
    <col min="1" max="1" width="48.140625" customWidth="1"/>
    <col min="2" max="2" width="2.7109375" customWidth="1"/>
    <col min="3" max="5" width="13.7109375" customWidth="1"/>
  </cols>
  <sheetData>
    <row r="1" spans="1:5" ht="15" x14ac:dyDescent="0.25">
      <c r="A1" s="130" t="s">
        <v>1027</v>
      </c>
      <c r="B1" s="132"/>
      <c r="C1" s="132"/>
      <c r="D1" s="132"/>
      <c r="E1" s="132"/>
    </row>
    <row r="2" spans="1:5" ht="15" x14ac:dyDescent="0.25">
      <c r="A2" s="131" t="s">
        <v>1064</v>
      </c>
      <c r="B2" s="132"/>
      <c r="C2" s="132"/>
      <c r="D2" s="132"/>
      <c r="E2" s="132"/>
    </row>
    <row r="3" spans="1:5" ht="11.25" customHeight="1" x14ac:dyDescent="0.25">
      <c r="A3" s="132" t="s">
        <v>61</v>
      </c>
      <c r="B3" s="132"/>
      <c r="C3" s="132"/>
      <c r="D3" s="132"/>
      <c r="E3" s="132"/>
    </row>
    <row r="4" spans="1:5" ht="15" x14ac:dyDescent="0.25">
      <c r="A4" s="156" t="s">
        <v>1</v>
      </c>
      <c r="B4" s="124"/>
      <c r="C4" s="456" t="s">
        <v>213</v>
      </c>
      <c r="D4" s="457"/>
      <c r="E4" s="457"/>
    </row>
    <row r="5" spans="1:5" ht="15.75" customHeight="1" x14ac:dyDescent="0.25">
      <c r="A5" s="134" t="s">
        <v>29</v>
      </c>
      <c r="B5" s="158"/>
      <c r="C5" s="458" t="s">
        <v>1095</v>
      </c>
      <c r="D5" s="459"/>
      <c r="E5" s="459"/>
    </row>
    <row r="6" spans="1:5" ht="15" x14ac:dyDescent="0.25">
      <c r="A6" s="165" t="s">
        <v>178</v>
      </c>
      <c r="B6" s="158"/>
      <c r="C6" s="460">
        <v>2013</v>
      </c>
      <c r="D6" s="460">
        <v>2014</v>
      </c>
      <c r="E6" s="463">
        <v>2015</v>
      </c>
    </row>
    <row r="7" spans="1:5" ht="15" x14ac:dyDescent="0.25">
      <c r="A7" s="135" t="s">
        <v>179</v>
      </c>
      <c r="B7" s="158"/>
      <c r="C7" s="468"/>
      <c r="D7" s="468"/>
      <c r="E7" s="469"/>
    </row>
    <row r="8" spans="1:5" ht="7.5" customHeight="1" x14ac:dyDescent="0.25">
      <c r="A8" s="133"/>
      <c r="B8" s="124"/>
      <c r="C8" s="125"/>
      <c r="D8" s="125"/>
      <c r="E8" s="136"/>
    </row>
    <row r="9" spans="1:5" ht="15.75" x14ac:dyDescent="0.25">
      <c r="A9" s="163" t="s">
        <v>32</v>
      </c>
      <c r="B9" s="165" t="s">
        <v>30</v>
      </c>
      <c r="C9" s="351">
        <v>347.1</v>
      </c>
      <c r="D9" s="351">
        <v>319.89999999999998</v>
      </c>
      <c r="E9" s="310">
        <v>317.60000000000002</v>
      </c>
    </row>
    <row r="10" spans="1:5" ht="15.75" x14ac:dyDescent="0.25">
      <c r="A10" s="137" t="s">
        <v>33</v>
      </c>
      <c r="B10" s="165" t="s">
        <v>31</v>
      </c>
      <c r="C10" s="306" t="s">
        <v>970</v>
      </c>
      <c r="D10" s="306" t="s">
        <v>970</v>
      </c>
      <c r="E10" s="306">
        <v>99.3</v>
      </c>
    </row>
    <row r="11" spans="1:5" ht="7.5" customHeight="1" x14ac:dyDescent="0.25">
      <c r="A11" s="164"/>
      <c r="B11" s="164"/>
      <c r="C11" s="306"/>
      <c r="D11" s="306"/>
      <c r="E11" s="306"/>
    </row>
    <row r="12" spans="1:5" ht="15.75" x14ac:dyDescent="0.25">
      <c r="A12" s="163" t="s">
        <v>160</v>
      </c>
      <c r="B12" s="165"/>
      <c r="C12" s="306"/>
      <c r="D12" s="306"/>
      <c r="E12" s="306"/>
    </row>
    <row r="13" spans="1:5" ht="7.5" customHeight="1" x14ac:dyDescent="0.25">
      <c r="A13" s="165"/>
      <c r="B13" s="165"/>
      <c r="C13" s="306"/>
      <c r="D13" s="306"/>
      <c r="E13" s="306"/>
    </row>
    <row r="14" spans="1:5" ht="15.75" x14ac:dyDescent="0.25">
      <c r="A14" s="163" t="s">
        <v>39</v>
      </c>
      <c r="B14" s="138" t="s">
        <v>30</v>
      </c>
      <c r="C14" s="306">
        <v>68.5</v>
      </c>
      <c r="D14" s="306">
        <v>58.8</v>
      </c>
      <c r="E14" s="305">
        <v>53.4</v>
      </c>
    </row>
    <row r="15" spans="1:5" ht="15.75" x14ac:dyDescent="0.25">
      <c r="A15" s="137" t="s">
        <v>40</v>
      </c>
      <c r="B15" s="138" t="s">
        <v>31</v>
      </c>
      <c r="C15" s="306" t="s">
        <v>971</v>
      </c>
      <c r="D15" s="306">
        <v>85.9</v>
      </c>
      <c r="E15" s="306">
        <v>90.8</v>
      </c>
    </row>
    <row r="16" spans="1:5" ht="7.5" customHeight="1" x14ac:dyDescent="0.25">
      <c r="A16" s="137"/>
      <c r="B16" s="139"/>
      <c r="C16" s="306"/>
      <c r="D16" s="306"/>
      <c r="E16" s="306"/>
    </row>
    <row r="17" spans="1:5" ht="15.75" x14ac:dyDescent="0.25">
      <c r="A17" s="163" t="s">
        <v>108</v>
      </c>
      <c r="B17" s="138" t="s">
        <v>30</v>
      </c>
      <c r="C17" s="306">
        <v>50.4</v>
      </c>
      <c r="D17" s="306">
        <v>45.2</v>
      </c>
      <c r="E17" s="305">
        <v>43.6</v>
      </c>
    </row>
    <row r="18" spans="1:5" ht="15.75" x14ac:dyDescent="0.25">
      <c r="A18" s="137" t="s">
        <v>41</v>
      </c>
      <c r="B18" s="138" t="s">
        <v>31</v>
      </c>
      <c r="C18" s="306" t="s">
        <v>972</v>
      </c>
      <c r="D18" s="306">
        <v>89.8</v>
      </c>
      <c r="E18" s="306">
        <v>96.3</v>
      </c>
    </row>
    <row r="19" spans="1:5" ht="7.5" customHeight="1" x14ac:dyDescent="0.25">
      <c r="A19" s="137"/>
      <c r="B19" s="139"/>
      <c r="C19" s="306"/>
      <c r="D19" s="306"/>
      <c r="E19" s="306"/>
    </row>
    <row r="20" spans="1:5" ht="17.25" x14ac:dyDescent="0.25">
      <c r="A20" s="163" t="s">
        <v>180</v>
      </c>
      <c r="B20" s="138" t="s">
        <v>30</v>
      </c>
      <c r="C20" s="306">
        <v>82.4</v>
      </c>
      <c r="D20" s="306">
        <v>83.7</v>
      </c>
      <c r="E20" s="305">
        <v>75.5</v>
      </c>
    </row>
    <row r="21" spans="1:5" ht="15.75" x14ac:dyDescent="0.25">
      <c r="A21" s="137" t="s">
        <v>109</v>
      </c>
      <c r="B21" s="138" t="s">
        <v>31</v>
      </c>
      <c r="C21" s="306" t="s">
        <v>973</v>
      </c>
      <c r="D21" s="306">
        <v>101.7</v>
      </c>
      <c r="E21" s="306">
        <v>90.1</v>
      </c>
    </row>
    <row r="22" spans="1:5" ht="7.5" customHeight="1" x14ac:dyDescent="0.25">
      <c r="A22" s="137"/>
      <c r="B22" s="139"/>
      <c r="C22" s="306"/>
      <c r="D22" s="306"/>
      <c r="E22" s="306"/>
    </row>
    <row r="23" spans="1:5" ht="15.75" x14ac:dyDescent="0.25">
      <c r="A23" s="163" t="s">
        <v>110</v>
      </c>
      <c r="B23" s="139" t="s">
        <v>30</v>
      </c>
      <c r="C23" s="306">
        <v>21.1</v>
      </c>
      <c r="D23" s="306">
        <v>17.2</v>
      </c>
      <c r="E23" s="305">
        <v>20.5</v>
      </c>
    </row>
    <row r="24" spans="1:5" ht="15.75" x14ac:dyDescent="0.25">
      <c r="A24" s="137" t="s">
        <v>111</v>
      </c>
      <c r="B24" s="138" t="s">
        <v>31</v>
      </c>
      <c r="C24" s="306" t="s">
        <v>974</v>
      </c>
      <c r="D24" s="306">
        <v>81.599999999999994</v>
      </c>
      <c r="E24" s="306" t="s">
        <v>975</v>
      </c>
    </row>
    <row r="25" spans="1:5" ht="7.5" customHeight="1" x14ac:dyDescent="0.25">
      <c r="A25" s="137"/>
      <c r="B25" s="139"/>
      <c r="C25" s="306"/>
      <c r="D25" s="306"/>
      <c r="E25" s="306"/>
    </row>
    <row r="26" spans="1:5" ht="15.75" x14ac:dyDescent="0.25">
      <c r="A26" s="163" t="s">
        <v>112</v>
      </c>
      <c r="B26" s="138" t="s">
        <v>30</v>
      </c>
      <c r="C26" s="306">
        <v>12.8</v>
      </c>
      <c r="D26" s="306">
        <v>11.2</v>
      </c>
      <c r="E26" s="305">
        <v>14.2</v>
      </c>
    </row>
    <row r="27" spans="1:5" ht="15.75" x14ac:dyDescent="0.25">
      <c r="A27" s="137" t="s">
        <v>113</v>
      </c>
      <c r="B27" s="138" t="s">
        <v>31</v>
      </c>
      <c r="C27" s="306" t="s">
        <v>976</v>
      </c>
      <c r="D27" s="306">
        <v>87.1</v>
      </c>
      <c r="E27" s="306">
        <v>127.2</v>
      </c>
    </row>
    <row r="28" spans="1:5" ht="7.5" customHeight="1" x14ac:dyDescent="0.25">
      <c r="A28" s="137"/>
      <c r="B28" s="139"/>
      <c r="C28" s="306"/>
      <c r="D28" s="306"/>
      <c r="E28" s="306"/>
    </row>
    <row r="29" spans="1:5" ht="15.75" x14ac:dyDescent="0.25">
      <c r="A29" s="163" t="s">
        <v>114</v>
      </c>
      <c r="B29" s="138" t="s">
        <v>30</v>
      </c>
      <c r="C29" s="306">
        <v>9.6</v>
      </c>
      <c r="D29" s="306">
        <v>8.6</v>
      </c>
      <c r="E29" s="305">
        <v>9.6999999999999993</v>
      </c>
    </row>
    <row r="30" spans="1:5" ht="15.75" x14ac:dyDescent="0.25">
      <c r="A30" s="137" t="s">
        <v>115</v>
      </c>
      <c r="B30" s="138" t="s">
        <v>31</v>
      </c>
      <c r="C30" s="306" t="s">
        <v>846</v>
      </c>
      <c r="D30" s="306">
        <v>89.5</v>
      </c>
      <c r="E30" s="306" t="s">
        <v>977</v>
      </c>
    </row>
    <row r="31" spans="1:5" ht="7.5" customHeight="1" x14ac:dyDescent="0.25">
      <c r="A31" s="137"/>
      <c r="B31" s="132"/>
      <c r="C31" s="306"/>
      <c r="D31" s="306"/>
      <c r="E31" s="306"/>
    </row>
    <row r="32" spans="1:5" ht="15.75" x14ac:dyDescent="0.25">
      <c r="A32" s="163" t="s">
        <v>116</v>
      </c>
      <c r="B32" s="138" t="s">
        <v>30</v>
      </c>
      <c r="C32" s="306">
        <v>7.5</v>
      </c>
      <c r="D32" s="306">
        <v>7.2</v>
      </c>
      <c r="E32" s="305">
        <v>7.5</v>
      </c>
    </row>
    <row r="33" spans="1:5" ht="15.75" x14ac:dyDescent="0.25">
      <c r="A33" s="137" t="s">
        <v>117</v>
      </c>
      <c r="B33" s="138" t="s">
        <v>31</v>
      </c>
      <c r="C33" s="306" t="s">
        <v>978</v>
      </c>
      <c r="D33" s="306">
        <v>95.1</v>
      </c>
      <c r="E33" s="306" t="s">
        <v>979</v>
      </c>
    </row>
    <row r="34" spans="1:5" ht="7.5" customHeight="1" x14ac:dyDescent="0.25">
      <c r="A34" s="137"/>
      <c r="B34" s="132"/>
      <c r="C34" s="306"/>
      <c r="D34" s="306"/>
      <c r="E34" s="306"/>
    </row>
    <row r="35" spans="1:5" ht="15.75" x14ac:dyDescent="0.25">
      <c r="A35" s="163" t="s">
        <v>118</v>
      </c>
      <c r="B35" s="138" t="s">
        <v>30</v>
      </c>
      <c r="C35" s="306">
        <v>15.8</v>
      </c>
      <c r="D35" s="306">
        <v>18.5</v>
      </c>
      <c r="E35" s="305">
        <v>21.8</v>
      </c>
    </row>
    <row r="36" spans="1:5" ht="15.75" x14ac:dyDescent="0.25">
      <c r="A36" s="137" t="s">
        <v>119</v>
      </c>
      <c r="B36" s="138" t="s">
        <v>31</v>
      </c>
      <c r="C36" s="306" t="s">
        <v>980</v>
      </c>
      <c r="D36" s="306">
        <v>117.5</v>
      </c>
      <c r="E36" s="306">
        <v>117.5</v>
      </c>
    </row>
    <row r="37" spans="1:5" ht="7.5" customHeight="1" x14ac:dyDescent="0.25">
      <c r="A37" s="137"/>
      <c r="B37" s="139"/>
      <c r="C37" s="306"/>
      <c r="D37" s="306"/>
      <c r="E37" s="306"/>
    </row>
    <row r="38" spans="1:5" ht="17.25" x14ac:dyDescent="0.25">
      <c r="A38" s="163" t="s">
        <v>181</v>
      </c>
      <c r="B38" s="138" t="s">
        <v>30</v>
      </c>
      <c r="C38" s="306">
        <v>18.5</v>
      </c>
      <c r="D38" s="306" t="s">
        <v>981</v>
      </c>
      <c r="E38" s="305">
        <v>17.3</v>
      </c>
    </row>
    <row r="39" spans="1:5" ht="15.75" x14ac:dyDescent="0.25">
      <c r="A39" s="137" t="s">
        <v>120</v>
      </c>
      <c r="B39" s="138" t="s">
        <v>31</v>
      </c>
      <c r="C39" s="306" t="s">
        <v>982</v>
      </c>
      <c r="D39" s="306">
        <v>108.2</v>
      </c>
      <c r="E39" s="306">
        <v>86.7</v>
      </c>
    </row>
    <row r="40" spans="1:5" ht="7.5" customHeight="1" x14ac:dyDescent="0.25">
      <c r="A40" s="137"/>
      <c r="B40" s="139"/>
      <c r="C40" s="306"/>
      <c r="D40" s="306"/>
      <c r="E40" s="306"/>
    </row>
    <row r="41" spans="1:5" ht="30.75" x14ac:dyDescent="0.25">
      <c r="A41" s="163" t="s">
        <v>185</v>
      </c>
      <c r="B41" s="138" t="s">
        <v>30</v>
      </c>
      <c r="C41" s="306" t="s">
        <v>674</v>
      </c>
      <c r="D41" s="306">
        <v>5.6</v>
      </c>
      <c r="E41" s="305" t="s">
        <v>438</v>
      </c>
    </row>
    <row r="42" spans="1:5" ht="30" x14ac:dyDescent="0.25">
      <c r="A42" s="137" t="s">
        <v>67</v>
      </c>
      <c r="B42" s="138" t="s">
        <v>31</v>
      </c>
      <c r="C42" s="306" t="s">
        <v>983</v>
      </c>
      <c r="D42" s="306">
        <v>62.5</v>
      </c>
      <c r="E42" s="306">
        <v>125.1</v>
      </c>
    </row>
    <row r="43" spans="1:5" ht="7.5" customHeight="1" x14ac:dyDescent="0.25">
      <c r="A43" s="164"/>
      <c r="B43" s="139"/>
      <c r="C43" s="306"/>
      <c r="D43" s="306"/>
      <c r="E43" s="306"/>
    </row>
    <row r="44" spans="1:5" ht="15.75" x14ac:dyDescent="0.25">
      <c r="A44" s="163" t="s">
        <v>42</v>
      </c>
      <c r="B44" s="138" t="s">
        <v>30</v>
      </c>
      <c r="C44" s="306">
        <v>17.7</v>
      </c>
      <c r="D44" s="306">
        <v>15.6</v>
      </c>
      <c r="E44" s="305" t="s">
        <v>326</v>
      </c>
    </row>
    <row r="45" spans="1:5" ht="15.75" x14ac:dyDescent="0.25">
      <c r="A45" s="137" t="s">
        <v>43</v>
      </c>
      <c r="B45" s="138" t="s">
        <v>31</v>
      </c>
      <c r="C45" s="306" t="s">
        <v>984</v>
      </c>
      <c r="D45" s="306" t="s">
        <v>985</v>
      </c>
      <c r="E45" s="306">
        <v>102.4</v>
      </c>
    </row>
    <row r="46" spans="1:5" ht="7.5" customHeight="1" x14ac:dyDescent="0.25">
      <c r="A46" s="137"/>
      <c r="B46" s="132"/>
      <c r="C46" s="306"/>
      <c r="D46" s="306"/>
      <c r="E46" s="306"/>
    </row>
    <row r="47" spans="1:5" ht="15.75" x14ac:dyDescent="0.25">
      <c r="A47" s="163" t="s">
        <v>121</v>
      </c>
      <c r="B47" s="138" t="s">
        <v>30</v>
      </c>
      <c r="C47" s="306">
        <v>9.9</v>
      </c>
      <c r="D47" s="306">
        <v>7.1</v>
      </c>
      <c r="E47" s="305">
        <v>7.2</v>
      </c>
    </row>
    <row r="48" spans="1:5" ht="15.75" x14ac:dyDescent="0.25">
      <c r="A48" s="137" t="s">
        <v>122</v>
      </c>
      <c r="B48" s="138" t="s">
        <v>31</v>
      </c>
      <c r="C48" s="306" t="s">
        <v>986</v>
      </c>
      <c r="D48" s="306" t="s">
        <v>987</v>
      </c>
      <c r="E48" s="306">
        <v>101.4</v>
      </c>
    </row>
    <row r="49" spans="1:5" ht="7.5" customHeight="1" x14ac:dyDescent="0.25">
      <c r="A49" s="137"/>
      <c r="B49" s="132"/>
      <c r="C49" s="306"/>
      <c r="D49" s="306"/>
      <c r="E49" s="306"/>
    </row>
    <row r="50" spans="1:5" ht="28.5" x14ac:dyDescent="0.25">
      <c r="A50" s="163" t="s">
        <v>134</v>
      </c>
      <c r="B50" s="138" t="s">
        <v>30</v>
      </c>
      <c r="C50" s="306">
        <v>3.6</v>
      </c>
      <c r="D50" s="306">
        <v>2.6</v>
      </c>
      <c r="E50" s="305">
        <v>2.8</v>
      </c>
    </row>
    <row r="51" spans="1:5" ht="15.75" x14ac:dyDescent="0.25">
      <c r="A51" s="137" t="s">
        <v>123</v>
      </c>
      <c r="B51" s="132" t="s">
        <v>31</v>
      </c>
      <c r="C51" s="306" t="s">
        <v>988</v>
      </c>
      <c r="D51" s="306">
        <v>71.599999999999994</v>
      </c>
      <c r="E51" s="306">
        <v>108.5</v>
      </c>
    </row>
    <row r="52" spans="1:5" ht="7.5" customHeight="1" x14ac:dyDescent="0.25">
      <c r="A52" s="122"/>
      <c r="B52" s="122"/>
      <c r="C52" s="306"/>
      <c r="D52" s="306"/>
      <c r="E52" s="306"/>
    </row>
    <row r="53" spans="1:5" ht="15.75" x14ac:dyDescent="0.25">
      <c r="A53" s="121" t="s">
        <v>126</v>
      </c>
      <c r="B53" s="122" t="s">
        <v>30</v>
      </c>
      <c r="C53" s="306">
        <v>4.5</v>
      </c>
      <c r="D53" s="306">
        <v>3.4</v>
      </c>
      <c r="E53" s="305">
        <v>4.3</v>
      </c>
    </row>
    <row r="54" spans="1:5" ht="15.75" x14ac:dyDescent="0.25">
      <c r="A54" s="131" t="s">
        <v>127</v>
      </c>
      <c r="B54" s="122" t="s">
        <v>31</v>
      </c>
      <c r="C54" s="306" t="s">
        <v>989</v>
      </c>
      <c r="D54" s="306">
        <v>74.099999999999994</v>
      </c>
      <c r="E54" s="306">
        <v>129.5</v>
      </c>
    </row>
    <row r="55" spans="1:5" ht="15.75" x14ac:dyDescent="0.25">
      <c r="C55" s="352"/>
      <c r="D55" s="352"/>
      <c r="E55" s="352"/>
    </row>
  </sheetData>
  <mergeCells count="5">
    <mergeCell ref="C4:E4"/>
    <mergeCell ref="C5:E5"/>
    <mergeCell ref="C6:C7"/>
    <mergeCell ref="D6:D7"/>
    <mergeCell ref="E6:E7"/>
  </mergeCells>
  <pageMargins left="0.78740157480314965" right="0.59055118110236227" top="0.98425196850393704" bottom="0.98425196850393704" header="0.51181102362204722" footer="0.51181102362204722"/>
  <pageSetup paperSize="9" scale="96" orientation="portrait" horizontalDpi="4294967294" r:id="rId1"/>
  <headerFooter scaleWithDoc="0">
    <oddHeader>&amp;R&amp;"Times New Roman,Normalny"61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59"/>
  <sheetViews>
    <sheetView workbookViewId="0">
      <selection activeCell="C4" sqref="C4"/>
    </sheetView>
  </sheetViews>
  <sheetFormatPr defaultRowHeight="15.75" x14ac:dyDescent="0.25"/>
  <cols>
    <col min="1" max="1" width="43.85546875" style="1" customWidth="1"/>
    <col min="2" max="2" width="12.28515625" style="1" customWidth="1"/>
    <col min="3" max="4" width="10.7109375" style="1" customWidth="1"/>
    <col min="5" max="5" width="13.42578125" style="1" customWidth="1"/>
    <col min="6" max="6" width="14.5703125" style="1" customWidth="1"/>
    <col min="7" max="7" width="13.28515625" style="1" customWidth="1"/>
    <col min="8" max="16384" width="9.140625" style="1"/>
  </cols>
  <sheetData>
    <row r="1" spans="1:18" x14ac:dyDescent="0.25">
      <c r="A1" s="8" t="s">
        <v>1084</v>
      </c>
    </row>
    <row r="2" spans="1:18" x14ac:dyDescent="0.25">
      <c r="A2" s="8" t="s">
        <v>266</v>
      </c>
      <c r="K2" s="8"/>
    </row>
    <row r="3" spans="1:18" ht="15.95" customHeight="1" x14ac:dyDescent="0.25">
      <c r="A3" s="2" t="s">
        <v>1100</v>
      </c>
      <c r="B3" s="2"/>
      <c r="C3" s="2"/>
      <c r="D3" s="2"/>
      <c r="E3" s="2"/>
    </row>
    <row r="4" spans="1:18" x14ac:dyDescent="0.25">
      <c r="A4" s="2" t="s">
        <v>267</v>
      </c>
      <c r="B4" s="2"/>
      <c r="C4" s="2"/>
      <c r="D4" s="2"/>
      <c r="E4" s="2"/>
    </row>
    <row r="5" spans="1:18" ht="9.9499999999999993" customHeight="1" x14ac:dyDescent="0.25">
      <c r="A5" s="2"/>
      <c r="B5" s="2"/>
      <c r="C5" s="2"/>
      <c r="D5" s="2"/>
      <c r="E5" s="2"/>
    </row>
    <row r="6" spans="1:18" x14ac:dyDescent="0.25">
      <c r="A6" s="20"/>
      <c r="B6" s="16"/>
      <c r="C6" s="408" t="s">
        <v>0</v>
      </c>
      <c r="D6" s="409"/>
      <c r="E6" s="408" t="s">
        <v>1101</v>
      </c>
      <c r="F6" s="412"/>
      <c r="G6" s="412"/>
    </row>
    <row r="7" spans="1:18" x14ac:dyDescent="0.25">
      <c r="A7" s="9" t="s">
        <v>1</v>
      </c>
      <c r="B7" s="12" t="s">
        <v>5</v>
      </c>
      <c r="C7" s="410" t="s">
        <v>44</v>
      </c>
      <c r="D7" s="411"/>
      <c r="E7" s="410" t="s">
        <v>1102</v>
      </c>
      <c r="F7" s="413"/>
      <c r="G7" s="413"/>
    </row>
    <row r="8" spans="1:18" x14ac:dyDescent="0.25">
      <c r="A8" s="3" t="s">
        <v>29</v>
      </c>
      <c r="B8" s="18" t="s">
        <v>47</v>
      </c>
      <c r="C8" s="15"/>
      <c r="D8" s="15"/>
      <c r="E8" s="15"/>
      <c r="F8" s="15"/>
      <c r="G8" s="38"/>
    </row>
    <row r="9" spans="1:18" ht="31.5" x14ac:dyDescent="0.25">
      <c r="B9" s="37"/>
      <c r="C9" s="380" t="s">
        <v>2</v>
      </c>
      <c r="D9" s="380" t="s">
        <v>3</v>
      </c>
      <c r="E9" s="380" t="s">
        <v>1048</v>
      </c>
      <c r="F9" s="297" t="s">
        <v>238</v>
      </c>
      <c r="G9" s="381" t="s">
        <v>236</v>
      </c>
    </row>
    <row r="10" spans="1:18" ht="31.5" x14ac:dyDescent="0.25">
      <c r="A10" s="3"/>
      <c r="B10" s="18"/>
      <c r="C10" s="382" t="s">
        <v>46</v>
      </c>
      <c r="D10" s="382" t="s">
        <v>45</v>
      </c>
      <c r="E10" s="296" t="s">
        <v>234</v>
      </c>
      <c r="F10" s="296" t="s">
        <v>237</v>
      </c>
      <c r="G10" s="295" t="s">
        <v>233</v>
      </c>
    </row>
    <row r="11" spans="1:18" ht="16.5" customHeight="1" x14ac:dyDescent="0.25">
      <c r="A11" s="177"/>
      <c r="B11" s="178"/>
      <c r="C11" s="419" t="s">
        <v>86</v>
      </c>
      <c r="D11" s="420"/>
      <c r="E11" s="420"/>
      <c r="F11" s="420"/>
    </row>
    <row r="12" spans="1:18" ht="3.75" customHeight="1" x14ac:dyDescent="0.25">
      <c r="A12" s="20"/>
      <c r="B12" s="23"/>
      <c r="C12" s="15"/>
      <c r="D12" s="15"/>
      <c r="E12" s="15"/>
      <c r="F12" s="15"/>
      <c r="G12" s="38"/>
    </row>
    <row r="13" spans="1:18" ht="12" customHeight="1" x14ac:dyDescent="0.25">
      <c r="B13" s="200"/>
      <c r="C13" s="201"/>
      <c r="D13" s="200"/>
      <c r="E13" s="200"/>
      <c r="F13" s="200"/>
      <c r="G13" s="212"/>
    </row>
    <row r="14" spans="1:18" x14ac:dyDescent="0.25">
      <c r="A14" s="4" t="s">
        <v>32</v>
      </c>
      <c r="B14" s="310" t="s">
        <v>240</v>
      </c>
      <c r="C14" s="309">
        <v>3184.9</v>
      </c>
      <c r="D14" s="309">
        <v>8352.1</v>
      </c>
      <c r="E14" s="309">
        <v>6358.5</v>
      </c>
      <c r="F14" s="309">
        <v>2806.8</v>
      </c>
      <c r="G14" s="309">
        <v>2371.6999999999998</v>
      </c>
      <c r="H14" s="118"/>
      <c r="I14" s="39"/>
      <c r="J14" s="39"/>
      <c r="M14" s="147"/>
      <c r="N14" s="147"/>
      <c r="O14" s="147"/>
      <c r="P14" s="147"/>
      <c r="Q14" s="147"/>
      <c r="R14" s="147"/>
    </row>
    <row r="15" spans="1:18" x14ac:dyDescent="0.25">
      <c r="A15" s="7" t="s">
        <v>33</v>
      </c>
      <c r="B15" s="312"/>
      <c r="C15" s="313"/>
      <c r="D15" s="313"/>
      <c r="E15" s="313"/>
      <c r="F15" s="313"/>
      <c r="G15" s="313"/>
      <c r="H15" s="118"/>
      <c r="I15" s="39"/>
      <c r="J15" s="39"/>
    </row>
    <row r="16" spans="1:18" ht="12" customHeight="1" x14ac:dyDescent="0.25">
      <c r="A16" s="5"/>
      <c r="B16" s="312"/>
      <c r="C16" s="313"/>
      <c r="D16" s="313"/>
      <c r="E16" s="313"/>
      <c r="F16" s="313"/>
      <c r="G16" s="313"/>
      <c r="H16" s="118"/>
      <c r="I16" s="39"/>
      <c r="J16" s="39"/>
    </row>
    <row r="17" spans="1:19" ht="12.75" customHeight="1" x14ac:dyDescent="0.25">
      <c r="A17" s="4" t="s">
        <v>69</v>
      </c>
      <c r="B17" s="312"/>
      <c r="C17" s="313"/>
      <c r="D17" s="313"/>
      <c r="E17" s="313"/>
      <c r="F17" s="313"/>
      <c r="G17" s="313"/>
      <c r="H17" s="118"/>
      <c r="I17" s="39"/>
      <c r="J17" s="39"/>
    </row>
    <row r="18" spans="1:19" ht="12" customHeight="1" x14ac:dyDescent="0.25">
      <c r="A18" s="6"/>
      <c r="B18" s="312"/>
      <c r="C18" s="313"/>
      <c r="D18" s="313"/>
      <c r="E18" s="313"/>
      <c r="F18" s="313"/>
      <c r="G18" s="313"/>
      <c r="H18" s="118"/>
      <c r="I18" s="39"/>
      <c r="J18" s="39"/>
    </row>
    <row r="19" spans="1:19" x14ac:dyDescent="0.25">
      <c r="A19" s="4" t="s">
        <v>39</v>
      </c>
      <c r="B19" s="24">
        <v>2574.6999999999998</v>
      </c>
      <c r="C19" s="24">
        <v>58.3</v>
      </c>
      <c r="D19" s="24">
        <v>2516.4</v>
      </c>
      <c r="E19" s="24">
        <v>1791.1</v>
      </c>
      <c r="F19" s="24">
        <v>487.1</v>
      </c>
      <c r="G19" s="24">
        <v>296.5</v>
      </c>
      <c r="H19" s="147"/>
      <c r="I19" s="39"/>
      <c r="J19" s="39"/>
      <c r="M19" s="147"/>
      <c r="N19" s="147"/>
      <c r="O19" s="147"/>
      <c r="P19" s="147"/>
      <c r="Q19" s="147"/>
      <c r="R19" s="147"/>
      <c r="S19" s="147"/>
    </row>
    <row r="20" spans="1:19" x14ac:dyDescent="0.25">
      <c r="A20" s="7" t="s">
        <v>40</v>
      </c>
      <c r="B20" s="312"/>
      <c r="C20" s="313"/>
      <c r="D20" s="313"/>
      <c r="E20" s="313"/>
      <c r="F20" s="313"/>
      <c r="G20" s="313"/>
      <c r="H20" s="118"/>
      <c r="I20" s="39"/>
      <c r="J20" s="39"/>
    </row>
    <row r="21" spans="1:19" ht="12" customHeight="1" x14ac:dyDescent="0.25">
      <c r="A21" s="7"/>
      <c r="B21" s="312"/>
      <c r="C21" s="313"/>
      <c r="D21" s="313"/>
      <c r="E21" s="313"/>
      <c r="F21" s="313"/>
      <c r="G21" s="313"/>
      <c r="H21" s="118"/>
      <c r="I21" s="39"/>
      <c r="J21" s="39"/>
    </row>
    <row r="22" spans="1:19" x14ac:dyDescent="0.25">
      <c r="A22" s="4" t="s">
        <v>108</v>
      </c>
      <c r="B22" s="24">
        <v>692.3</v>
      </c>
      <c r="C22" s="24">
        <v>14.1</v>
      </c>
      <c r="D22" s="24">
        <v>678.2</v>
      </c>
      <c r="E22" s="24">
        <v>209.1</v>
      </c>
      <c r="F22" s="24">
        <v>209.1</v>
      </c>
      <c r="G22" s="24">
        <v>274.10000000000002</v>
      </c>
      <c r="H22" s="147"/>
      <c r="I22" s="39"/>
      <c r="J22" s="39"/>
      <c r="M22" s="147"/>
      <c r="N22" s="147"/>
      <c r="O22" s="147"/>
      <c r="P22" s="147"/>
      <c r="Q22" s="147"/>
      <c r="R22" s="147"/>
    </row>
    <row r="23" spans="1:19" x14ac:dyDescent="0.25">
      <c r="A23" s="7" t="s">
        <v>41</v>
      </c>
      <c r="B23" s="312"/>
      <c r="C23" s="313"/>
      <c r="D23" s="313"/>
      <c r="E23" s="313"/>
      <c r="F23" s="313"/>
      <c r="G23" s="313"/>
      <c r="H23" s="118"/>
      <c r="I23" s="39"/>
      <c r="J23" s="39"/>
    </row>
    <row r="24" spans="1:19" ht="12" customHeight="1" x14ac:dyDescent="0.25">
      <c r="A24" s="7"/>
      <c r="B24" s="312"/>
      <c r="C24" s="313"/>
      <c r="D24" s="313"/>
      <c r="E24" s="313"/>
      <c r="F24" s="313"/>
      <c r="G24" s="313"/>
      <c r="H24" s="118"/>
      <c r="I24" s="39"/>
      <c r="J24" s="39"/>
    </row>
    <row r="25" spans="1:19" ht="22.5" customHeight="1" x14ac:dyDescent="0.25">
      <c r="A25" s="4" t="s">
        <v>148</v>
      </c>
      <c r="B25" s="24">
        <v>2240.6</v>
      </c>
      <c r="C25" s="24">
        <v>5.6</v>
      </c>
      <c r="D25" s="305" t="s">
        <v>255</v>
      </c>
      <c r="E25" s="24">
        <v>851.3</v>
      </c>
      <c r="F25" s="24">
        <v>592.1</v>
      </c>
      <c r="G25" s="24">
        <v>797.2</v>
      </c>
      <c r="H25" s="147"/>
      <c r="I25" s="39"/>
      <c r="J25" s="39"/>
      <c r="M25" s="147"/>
      <c r="N25" s="147"/>
      <c r="O25" s="147"/>
      <c r="P25" s="147"/>
      <c r="Q25" s="147"/>
      <c r="R25" s="147"/>
      <c r="S25" s="147"/>
    </row>
    <row r="26" spans="1:19" ht="21" customHeight="1" x14ac:dyDescent="0.25">
      <c r="A26" s="7" t="s">
        <v>109</v>
      </c>
      <c r="B26" s="312"/>
      <c r="C26" s="313"/>
      <c r="D26" s="313"/>
      <c r="E26" s="313"/>
      <c r="F26" s="313"/>
      <c r="G26" s="313"/>
      <c r="H26" s="118"/>
      <c r="I26" s="39"/>
      <c r="J26" s="39"/>
    </row>
    <row r="27" spans="1:19" ht="12" customHeight="1" x14ac:dyDescent="0.25">
      <c r="A27" s="7"/>
      <c r="B27" s="312"/>
      <c r="C27" s="313"/>
      <c r="D27" s="313"/>
      <c r="E27" s="313"/>
      <c r="F27" s="313"/>
      <c r="G27" s="313"/>
      <c r="H27" s="118"/>
      <c r="I27" s="39"/>
      <c r="J27" s="39"/>
    </row>
    <row r="28" spans="1:19" x14ac:dyDescent="0.25">
      <c r="A28" s="4" t="s">
        <v>110</v>
      </c>
      <c r="B28" s="24">
        <v>688.4</v>
      </c>
      <c r="C28" s="24">
        <v>242.6</v>
      </c>
      <c r="D28" s="24">
        <v>445.8</v>
      </c>
      <c r="E28" s="24">
        <v>413.3</v>
      </c>
      <c r="F28" s="24">
        <v>126.5</v>
      </c>
      <c r="G28" s="24">
        <v>148.6</v>
      </c>
      <c r="H28" s="147"/>
      <c r="I28" s="39"/>
      <c r="J28" s="39"/>
      <c r="M28" s="147"/>
      <c r="N28" s="147"/>
      <c r="O28" s="147"/>
      <c r="P28" s="147"/>
      <c r="Q28" s="147"/>
      <c r="R28" s="147"/>
      <c r="S28" s="147"/>
    </row>
    <row r="29" spans="1:19" x14ac:dyDescent="0.25">
      <c r="A29" s="7" t="s">
        <v>111</v>
      </c>
      <c r="B29" s="312"/>
      <c r="C29" s="313"/>
      <c r="D29" s="313"/>
      <c r="E29" s="313"/>
      <c r="F29" s="313"/>
      <c r="G29" s="313"/>
      <c r="H29" s="118"/>
      <c r="I29" s="39"/>
      <c r="J29" s="39"/>
    </row>
    <row r="30" spans="1:19" ht="12" customHeight="1" x14ac:dyDescent="0.25">
      <c r="A30" s="7"/>
      <c r="B30" s="312"/>
      <c r="C30" s="313"/>
      <c r="D30" s="313"/>
      <c r="E30" s="313"/>
      <c r="F30" s="313"/>
      <c r="G30" s="313"/>
      <c r="H30" s="118"/>
      <c r="I30" s="39"/>
      <c r="J30" s="39"/>
    </row>
    <row r="31" spans="1:19" x14ac:dyDescent="0.25">
      <c r="A31" s="4" t="s">
        <v>112</v>
      </c>
      <c r="B31" s="305" t="s">
        <v>245</v>
      </c>
      <c r="C31" s="24">
        <v>19.100000000000001</v>
      </c>
      <c r="D31" s="24">
        <v>259.89999999999998</v>
      </c>
      <c r="E31" s="305" t="s">
        <v>248</v>
      </c>
      <c r="F31" s="24">
        <v>86.1</v>
      </c>
      <c r="G31" s="305" t="s">
        <v>257</v>
      </c>
      <c r="H31" s="147"/>
      <c r="I31" s="39"/>
      <c r="J31" s="39"/>
      <c r="M31" s="147"/>
      <c r="N31" s="147"/>
      <c r="O31" s="147"/>
      <c r="P31" s="147"/>
      <c r="Q31" s="147"/>
      <c r="R31" s="147"/>
      <c r="S31" s="147"/>
    </row>
    <row r="32" spans="1:19" x14ac:dyDescent="0.25">
      <c r="A32" s="7" t="s">
        <v>113</v>
      </c>
      <c r="B32" s="312"/>
      <c r="C32" s="313"/>
      <c r="D32" s="313"/>
      <c r="E32" s="313"/>
      <c r="F32" s="313"/>
      <c r="G32" s="313"/>
      <c r="H32" s="118"/>
      <c r="I32" s="39"/>
      <c r="J32" s="39"/>
    </row>
    <row r="33" spans="1:19" ht="12" customHeight="1" x14ac:dyDescent="0.25">
      <c r="A33" s="7"/>
      <c r="B33" s="312"/>
      <c r="C33" s="313"/>
      <c r="D33" s="313"/>
      <c r="E33" s="313"/>
      <c r="F33" s="313"/>
      <c r="G33" s="313"/>
      <c r="H33" s="118"/>
      <c r="I33" s="39"/>
      <c r="J33" s="39"/>
    </row>
    <row r="34" spans="1:19" x14ac:dyDescent="0.25">
      <c r="A34" s="4" t="s">
        <v>114</v>
      </c>
      <c r="B34" s="24">
        <v>255.8</v>
      </c>
      <c r="C34" s="24">
        <v>11.9</v>
      </c>
      <c r="D34" s="24">
        <v>243.9</v>
      </c>
      <c r="E34" s="24">
        <v>162.1</v>
      </c>
      <c r="F34" s="305" t="s">
        <v>258</v>
      </c>
      <c r="G34" s="24">
        <v>51.6</v>
      </c>
      <c r="H34" s="147"/>
      <c r="I34" s="39"/>
      <c r="J34" s="39"/>
      <c r="M34" s="147"/>
      <c r="N34" s="147"/>
      <c r="O34" s="147"/>
      <c r="P34" s="147"/>
      <c r="Q34" s="147"/>
      <c r="R34" s="147"/>
      <c r="S34" s="147"/>
    </row>
    <row r="35" spans="1:19" x14ac:dyDescent="0.25">
      <c r="A35" s="7" t="s">
        <v>115</v>
      </c>
      <c r="B35" s="312"/>
      <c r="C35" s="313"/>
      <c r="D35" s="313"/>
      <c r="E35" s="313"/>
      <c r="F35" s="313"/>
      <c r="G35" s="313"/>
      <c r="H35" s="118"/>
      <c r="I35" s="39"/>
      <c r="J35" s="39"/>
    </row>
    <row r="36" spans="1:19" ht="12" customHeight="1" x14ac:dyDescent="0.25">
      <c r="A36" s="7"/>
      <c r="B36" s="312"/>
      <c r="C36" s="313"/>
      <c r="D36" s="313"/>
      <c r="E36" s="313"/>
      <c r="F36" s="313"/>
      <c r="G36" s="313"/>
      <c r="H36" s="118"/>
      <c r="I36" s="39"/>
      <c r="J36" s="39"/>
    </row>
    <row r="37" spans="1:19" x14ac:dyDescent="0.25">
      <c r="A37" s="4" t="s">
        <v>116</v>
      </c>
      <c r="B37" s="24">
        <v>351.5</v>
      </c>
      <c r="C37" s="24">
        <v>51.1</v>
      </c>
      <c r="D37" s="24">
        <v>300.39999999999998</v>
      </c>
      <c r="E37" s="24">
        <v>290.89999999999998</v>
      </c>
      <c r="F37" s="24">
        <v>29.6</v>
      </c>
      <c r="G37" s="305" t="s">
        <v>249</v>
      </c>
      <c r="H37" s="147"/>
      <c r="I37" s="39"/>
      <c r="J37" s="39"/>
      <c r="M37" s="147"/>
      <c r="N37" s="147"/>
      <c r="O37" s="147"/>
      <c r="P37" s="147"/>
      <c r="Q37" s="147"/>
      <c r="R37" s="147"/>
    </row>
    <row r="38" spans="1:19" x14ac:dyDescent="0.25">
      <c r="A38" s="7" t="s">
        <v>117</v>
      </c>
      <c r="B38" s="312"/>
      <c r="C38" s="313"/>
      <c r="D38" s="313"/>
      <c r="E38" s="313"/>
      <c r="F38" s="313"/>
      <c r="G38" s="313"/>
      <c r="H38" s="118"/>
      <c r="I38" s="39"/>
      <c r="J38" s="39"/>
    </row>
    <row r="39" spans="1:19" ht="12" customHeight="1" x14ac:dyDescent="0.25">
      <c r="A39" s="7"/>
      <c r="B39" s="312"/>
      <c r="C39" s="313"/>
      <c r="D39" s="313"/>
      <c r="E39" s="313"/>
      <c r="F39" s="313"/>
      <c r="G39" s="313"/>
      <c r="H39" s="118"/>
      <c r="I39" s="39"/>
      <c r="J39" s="39"/>
    </row>
    <row r="40" spans="1:19" ht="31.5" x14ac:dyDescent="0.25">
      <c r="A40" s="4" t="s">
        <v>183</v>
      </c>
      <c r="B40" s="24">
        <v>452.7</v>
      </c>
      <c r="C40" s="24">
        <v>75.7</v>
      </c>
      <c r="D40" s="305" t="s">
        <v>250</v>
      </c>
      <c r="E40" s="24">
        <v>183.2</v>
      </c>
      <c r="F40" s="24">
        <v>80.599999999999994</v>
      </c>
      <c r="G40" s="305" t="s">
        <v>259</v>
      </c>
      <c r="H40" s="147"/>
      <c r="I40" s="39"/>
      <c r="J40" s="39"/>
      <c r="M40" s="147"/>
      <c r="N40" s="147"/>
      <c r="O40" s="147"/>
      <c r="P40" s="147"/>
      <c r="Q40" s="147"/>
      <c r="R40" s="147"/>
    </row>
    <row r="41" spans="1:19" ht="15.75" customHeight="1" x14ac:dyDescent="0.25">
      <c r="A41" s="7" t="s">
        <v>119</v>
      </c>
      <c r="B41" s="312"/>
      <c r="C41" s="313"/>
      <c r="D41" s="313"/>
      <c r="E41" s="313"/>
      <c r="F41" s="313"/>
      <c r="G41" s="313"/>
      <c r="H41" s="118"/>
      <c r="I41" s="39"/>
      <c r="J41" s="39"/>
    </row>
    <row r="42" spans="1:19" ht="12" customHeight="1" x14ac:dyDescent="0.25">
      <c r="A42" s="7"/>
      <c r="B42" s="312"/>
      <c r="C42" s="313"/>
      <c r="D42" s="313"/>
      <c r="E42" s="313"/>
      <c r="F42" s="313"/>
      <c r="G42" s="313"/>
      <c r="H42" s="118"/>
      <c r="I42" s="39"/>
      <c r="J42" s="39"/>
    </row>
    <row r="43" spans="1:19" ht="18.75" x14ac:dyDescent="0.25">
      <c r="A43" s="4" t="s">
        <v>147</v>
      </c>
      <c r="B43" s="24">
        <v>472.2</v>
      </c>
      <c r="C43" s="24">
        <v>10.199999999999999</v>
      </c>
      <c r="D43" s="305" t="s">
        <v>251</v>
      </c>
      <c r="E43" s="305" t="s">
        <v>252</v>
      </c>
      <c r="F43" s="24">
        <v>60.2</v>
      </c>
      <c r="G43" s="305" t="s">
        <v>253</v>
      </c>
      <c r="H43" s="147"/>
      <c r="I43" s="39"/>
      <c r="J43" s="39"/>
      <c r="M43" s="147"/>
      <c r="N43" s="147"/>
      <c r="O43" s="147"/>
      <c r="P43" s="147"/>
      <c r="Q43" s="147"/>
      <c r="R43" s="147"/>
      <c r="S43" s="147"/>
    </row>
    <row r="44" spans="1:19" x14ac:dyDescent="0.25">
      <c r="A44" s="7" t="s">
        <v>120</v>
      </c>
      <c r="B44" s="312"/>
      <c r="C44" s="313"/>
      <c r="D44" s="313"/>
      <c r="E44" s="313"/>
      <c r="F44" s="313"/>
      <c r="G44" s="313"/>
      <c r="H44" s="118"/>
      <c r="I44" s="39"/>
      <c r="J44" s="39"/>
    </row>
    <row r="45" spans="1:19" ht="12" customHeight="1" x14ac:dyDescent="0.25">
      <c r="A45" s="7"/>
      <c r="B45" s="312"/>
      <c r="C45" s="313"/>
      <c r="D45" s="313"/>
      <c r="E45" s="313"/>
      <c r="F45" s="313"/>
      <c r="G45" s="313"/>
      <c r="H45" s="118"/>
      <c r="I45" s="39"/>
      <c r="J45" s="39"/>
    </row>
    <row r="46" spans="1:19" ht="34.5" x14ac:dyDescent="0.25">
      <c r="A46" s="187" t="s">
        <v>226</v>
      </c>
      <c r="B46" s="24">
        <v>506.2</v>
      </c>
      <c r="C46" s="24">
        <v>506.2</v>
      </c>
      <c r="D46" s="305" t="s">
        <v>239</v>
      </c>
      <c r="E46" s="24">
        <v>421.4</v>
      </c>
      <c r="F46" s="24">
        <v>81.3</v>
      </c>
      <c r="G46" s="24">
        <v>3.5</v>
      </c>
      <c r="H46" s="147"/>
      <c r="I46" s="39"/>
      <c r="J46" s="39"/>
      <c r="M46" s="147"/>
      <c r="N46" s="147"/>
      <c r="O46" s="147"/>
      <c r="P46" s="147"/>
      <c r="Q46" s="147"/>
      <c r="R46" s="147"/>
      <c r="S46" s="147"/>
    </row>
    <row r="47" spans="1:19" ht="31.5" x14ac:dyDescent="0.25">
      <c r="A47" s="7" t="s">
        <v>67</v>
      </c>
      <c r="B47" s="312"/>
      <c r="C47" s="313"/>
      <c r="D47" s="313"/>
      <c r="E47" s="313"/>
      <c r="F47" s="313"/>
      <c r="G47" s="313"/>
      <c r="H47" s="118"/>
      <c r="I47" s="39"/>
      <c r="J47" s="39"/>
    </row>
    <row r="48" spans="1:19" ht="12" customHeight="1" x14ac:dyDescent="0.25">
      <c r="A48" s="5"/>
      <c r="B48" s="312"/>
      <c r="C48" s="313"/>
      <c r="D48" s="313"/>
      <c r="E48" s="313"/>
      <c r="F48" s="313"/>
      <c r="G48" s="313"/>
      <c r="H48" s="118"/>
      <c r="I48" s="39"/>
      <c r="J48" s="39"/>
    </row>
    <row r="49" spans="1:19" x14ac:dyDescent="0.25">
      <c r="A49" s="4" t="s">
        <v>42</v>
      </c>
      <c r="B49" s="24">
        <v>1325.3</v>
      </c>
      <c r="C49" s="24">
        <v>1180.0999999999999</v>
      </c>
      <c r="D49" s="24">
        <v>145.19999999999999</v>
      </c>
      <c r="E49" s="24">
        <v>561.20000000000005</v>
      </c>
      <c r="F49" s="24">
        <v>664.7</v>
      </c>
      <c r="G49" s="24">
        <v>99.4</v>
      </c>
      <c r="H49" s="147"/>
      <c r="I49" s="39"/>
      <c r="J49" s="39"/>
      <c r="M49" s="147"/>
      <c r="N49" s="147"/>
      <c r="O49" s="147"/>
      <c r="P49" s="147"/>
      <c r="Q49" s="147"/>
      <c r="R49" s="147"/>
      <c r="S49" s="147"/>
    </row>
    <row r="50" spans="1:19" x14ac:dyDescent="0.25">
      <c r="A50" s="7" t="s">
        <v>43</v>
      </c>
      <c r="B50" s="312"/>
      <c r="C50" s="313"/>
      <c r="D50" s="313"/>
      <c r="E50" s="313"/>
      <c r="F50" s="313"/>
      <c r="G50" s="313"/>
      <c r="H50" s="118"/>
      <c r="I50" s="39"/>
      <c r="J50" s="39"/>
    </row>
    <row r="51" spans="1:19" ht="12" customHeight="1" x14ac:dyDescent="0.25">
      <c r="A51" s="7"/>
      <c r="B51" s="312"/>
      <c r="C51" s="313"/>
      <c r="D51" s="313"/>
      <c r="E51" s="313"/>
      <c r="F51" s="313"/>
      <c r="G51" s="313"/>
      <c r="H51" s="118"/>
      <c r="I51" s="39"/>
      <c r="J51" s="39"/>
    </row>
    <row r="52" spans="1:19" x14ac:dyDescent="0.25">
      <c r="A52" s="4" t="s">
        <v>121</v>
      </c>
      <c r="B52" s="24">
        <v>771.8</v>
      </c>
      <c r="C52" s="24">
        <v>572.6</v>
      </c>
      <c r="D52" s="24">
        <v>199.2</v>
      </c>
      <c r="E52" s="24">
        <v>530.29999999999995</v>
      </c>
      <c r="F52" s="24">
        <v>145.6</v>
      </c>
      <c r="G52" s="24">
        <v>95.9</v>
      </c>
      <c r="H52" s="147"/>
      <c r="I52" s="39"/>
      <c r="J52" s="39"/>
      <c r="M52" s="147"/>
      <c r="N52" s="147"/>
      <c r="O52" s="147"/>
      <c r="P52" s="147"/>
      <c r="Q52" s="147"/>
      <c r="R52" s="147"/>
      <c r="S52" s="147"/>
    </row>
    <row r="53" spans="1:19" x14ac:dyDescent="0.25">
      <c r="A53" s="7" t="s">
        <v>122</v>
      </c>
      <c r="B53" s="312"/>
      <c r="C53" s="313"/>
      <c r="D53" s="313"/>
      <c r="E53" s="313"/>
      <c r="F53" s="313"/>
      <c r="G53" s="313"/>
      <c r="H53" s="118"/>
      <c r="I53" s="39"/>
      <c r="J53" s="39"/>
    </row>
    <row r="54" spans="1:19" ht="12" customHeight="1" x14ac:dyDescent="0.25">
      <c r="A54" s="7"/>
      <c r="B54" s="312"/>
      <c r="C54" s="313"/>
      <c r="D54" s="313"/>
      <c r="E54" s="313"/>
      <c r="F54" s="313"/>
      <c r="G54" s="313"/>
      <c r="H54" s="118"/>
      <c r="I54" s="39"/>
      <c r="J54" s="39"/>
    </row>
    <row r="55" spans="1:19" ht="31.5" x14ac:dyDescent="0.25">
      <c r="A55" s="4" t="s">
        <v>134</v>
      </c>
      <c r="B55" s="24">
        <v>143.4</v>
      </c>
      <c r="C55" s="24">
        <v>126.6</v>
      </c>
      <c r="D55" s="24">
        <v>16.8</v>
      </c>
      <c r="E55" s="24">
        <v>65.2</v>
      </c>
      <c r="F55" s="24">
        <v>48.2</v>
      </c>
      <c r="G55" s="305" t="s">
        <v>254</v>
      </c>
      <c r="H55" s="147"/>
      <c r="I55" s="39"/>
      <c r="J55" s="39"/>
      <c r="M55" s="147"/>
      <c r="N55" s="147"/>
      <c r="O55" s="147"/>
      <c r="P55" s="147"/>
      <c r="Q55" s="147"/>
      <c r="R55" s="147"/>
    </row>
    <row r="56" spans="1:19" x14ac:dyDescent="0.25">
      <c r="A56" s="7" t="s">
        <v>123</v>
      </c>
      <c r="B56" s="108"/>
      <c r="C56" s="108"/>
      <c r="D56" s="108"/>
      <c r="E56" s="108"/>
      <c r="F56" s="108"/>
      <c r="G56" s="110"/>
      <c r="H56" s="118"/>
    </row>
    <row r="57" spans="1:19" ht="12" customHeight="1" x14ac:dyDescent="0.25">
      <c r="B57" s="199"/>
      <c r="C57" s="199"/>
      <c r="D57" s="199"/>
      <c r="E57" s="199"/>
      <c r="F57" s="199"/>
      <c r="G57" s="199"/>
      <c r="H57" s="118"/>
    </row>
    <row r="58" spans="1:19" x14ac:dyDescent="0.25">
      <c r="A58" s="215" t="s">
        <v>126</v>
      </c>
      <c r="B58" s="24">
        <v>93.2</v>
      </c>
      <c r="C58" s="24">
        <v>2.1</v>
      </c>
      <c r="D58" s="24">
        <v>91.1</v>
      </c>
      <c r="E58" s="24">
        <v>13.7</v>
      </c>
      <c r="F58" s="24">
        <v>15.6</v>
      </c>
      <c r="G58" s="24">
        <v>63.9</v>
      </c>
      <c r="H58" s="147"/>
      <c r="M58" s="147"/>
      <c r="N58" s="147"/>
      <c r="O58" s="147"/>
      <c r="P58" s="147"/>
      <c r="Q58" s="147"/>
      <c r="R58" s="147"/>
      <c r="S58" s="147"/>
    </row>
    <row r="59" spans="1:19" x14ac:dyDescent="0.25">
      <c r="A59" s="216" t="s">
        <v>127</v>
      </c>
      <c r="B59" s="199"/>
      <c r="C59" s="199"/>
      <c r="D59" s="199"/>
      <c r="E59" s="195"/>
      <c r="F59" s="199"/>
      <c r="G59" s="199"/>
      <c r="H59" s="118"/>
    </row>
  </sheetData>
  <mergeCells count="5">
    <mergeCell ref="C6:D6"/>
    <mergeCell ref="C7:D7"/>
    <mergeCell ref="C11:F11"/>
    <mergeCell ref="E6:G6"/>
    <mergeCell ref="E7:G7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81" orientation="portrait" r:id="rId1"/>
  <headerFooter scaleWithDoc="0">
    <oddHeader>&amp;L&amp;"Times New Roman,Normalny"30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55"/>
  <sheetViews>
    <sheetView workbookViewId="0">
      <selection activeCell="D1" sqref="D1"/>
    </sheetView>
  </sheetViews>
  <sheetFormatPr defaultRowHeight="15.75" x14ac:dyDescent="0.25"/>
  <cols>
    <col min="1" max="1" width="49" style="118" customWidth="1"/>
    <col min="2" max="2" width="2.85546875" style="118" customWidth="1"/>
    <col min="3" max="6" width="10.28515625" style="118" customWidth="1"/>
    <col min="7" max="7" width="11.140625" style="118" customWidth="1"/>
    <col min="8" max="8" width="9.140625" style="118" hidden="1" customWidth="1"/>
    <col min="9" max="9" width="9.140625" style="118"/>
    <col min="10" max="10" width="15.85546875" style="118" customWidth="1"/>
    <col min="11" max="13" width="9.28515625" style="118" customWidth="1"/>
    <col min="14" max="14" width="15.7109375" style="118" customWidth="1"/>
    <col min="15" max="16384" width="9.140625" style="118"/>
  </cols>
  <sheetData>
    <row r="1" spans="1:16" x14ac:dyDescent="0.25">
      <c r="A1" s="215" t="s">
        <v>1002</v>
      </c>
    </row>
    <row r="2" spans="1:16" x14ac:dyDescent="0.25">
      <c r="A2" s="216" t="s">
        <v>1049</v>
      </c>
    </row>
    <row r="3" spans="1:16" ht="15.95" customHeight="1" x14ac:dyDescent="0.25"/>
    <row r="4" spans="1:16" x14ac:dyDescent="0.25">
      <c r="A4" s="235" t="s">
        <v>1</v>
      </c>
      <c r="B4" s="217"/>
      <c r="C4" s="421" t="s">
        <v>62</v>
      </c>
      <c r="D4" s="422"/>
      <c r="E4" s="422"/>
      <c r="F4" s="423"/>
      <c r="G4" s="356" t="s">
        <v>38</v>
      </c>
      <c r="I4" s="191"/>
    </row>
    <row r="5" spans="1:16" ht="15" customHeight="1" x14ac:dyDescent="0.25">
      <c r="A5" s="236" t="s">
        <v>29</v>
      </c>
      <c r="B5" s="62"/>
      <c r="C5" s="424" t="s">
        <v>1097</v>
      </c>
      <c r="D5" s="425"/>
      <c r="E5" s="425"/>
      <c r="F5" s="426"/>
      <c r="G5" s="237" t="s">
        <v>63</v>
      </c>
      <c r="I5" s="191"/>
    </row>
    <row r="6" spans="1:16" x14ac:dyDescent="0.25">
      <c r="A6" s="238" t="s">
        <v>71</v>
      </c>
      <c r="B6" s="62"/>
      <c r="C6" s="427" t="s">
        <v>34</v>
      </c>
      <c r="D6" s="427" t="s">
        <v>35</v>
      </c>
      <c r="E6" s="427" t="s">
        <v>36</v>
      </c>
      <c r="F6" s="427" t="s">
        <v>37</v>
      </c>
      <c r="G6" s="239" t="s">
        <v>64</v>
      </c>
      <c r="I6" s="191"/>
    </row>
    <row r="7" spans="1:16" ht="16.5" customHeight="1" x14ac:dyDescent="0.25">
      <c r="A7" s="238" t="s">
        <v>70</v>
      </c>
      <c r="B7" s="62"/>
      <c r="C7" s="428"/>
      <c r="D7" s="428"/>
      <c r="E7" s="428"/>
      <c r="F7" s="428"/>
      <c r="G7" s="240" t="s">
        <v>65</v>
      </c>
      <c r="I7" s="191"/>
    </row>
    <row r="8" spans="1:16" x14ac:dyDescent="0.25">
      <c r="A8" s="191"/>
      <c r="B8" s="191"/>
      <c r="C8" s="225"/>
      <c r="D8" s="241" t="s">
        <v>206</v>
      </c>
      <c r="E8" s="241"/>
      <c r="F8" s="241"/>
      <c r="G8" s="241"/>
      <c r="H8" s="186"/>
      <c r="I8" s="186"/>
      <c r="J8" s="186"/>
      <c r="K8" s="186"/>
    </row>
    <row r="9" spans="1:16" x14ac:dyDescent="0.25">
      <c r="A9" s="198"/>
      <c r="B9" s="217"/>
      <c r="C9" s="109"/>
      <c r="D9" s="109"/>
      <c r="E9" s="109"/>
      <c r="F9" s="109"/>
      <c r="G9" s="110"/>
    </row>
    <row r="10" spans="1:16" s="215" customFormat="1" x14ac:dyDescent="0.25">
      <c r="A10" s="119" t="s">
        <v>32</v>
      </c>
      <c r="B10" s="229" t="s">
        <v>30</v>
      </c>
      <c r="C10" s="317" t="s">
        <v>268</v>
      </c>
      <c r="D10" s="310">
        <v>5844.1</v>
      </c>
      <c r="E10" s="310" t="s">
        <v>269</v>
      </c>
      <c r="F10" s="310">
        <v>5746.3</v>
      </c>
      <c r="G10" s="310">
        <v>5814.6</v>
      </c>
      <c r="J10" s="363"/>
      <c r="K10" s="363"/>
      <c r="L10" s="363"/>
      <c r="M10" s="363"/>
      <c r="N10" s="364"/>
      <c r="O10" s="147"/>
      <c r="P10" s="147"/>
    </row>
    <row r="11" spans="1:16" x14ac:dyDescent="0.25">
      <c r="A11" s="242" t="s">
        <v>33</v>
      </c>
      <c r="B11" s="231" t="s">
        <v>31</v>
      </c>
      <c r="C11" s="108" t="s">
        <v>125</v>
      </c>
      <c r="D11" s="108">
        <f>D10/C10*100</f>
        <v>99.643648763853378</v>
      </c>
      <c r="E11" s="108">
        <f>E10/D10*100</f>
        <v>99.296726613165404</v>
      </c>
      <c r="F11" s="108">
        <f>F10/E10*100</f>
        <v>99.022919179734629</v>
      </c>
      <c r="G11" s="110">
        <v>104.7</v>
      </c>
      <c r="J11" s="270"/>
      <c r="K11" s="365"/>
      <c r="L11" s="365"/>
      <c r="M11" s="365"/>
    </row>
    <row r="12" spans="1:16" x14ac:dyDescent="0.25">
      <c r="A12" s="243"/>
      <c r="B12" s="230"/>
      <c r="C12" s="207"/>
      <c r="D12" s="207"/>
      <c r="E12" s="207"/>
      <c r="F12" s="207"/>
      <c r="G12" s="108"/>
      <c r="J12" s="270"/>
    </row>
    <row r="13" spans="1:16" x14ac:dyDescent="0.25">
      <c r="A13" s="119" t="s">
        <v>69</v>
      </c>
      <c r="B13" s="231"/>
      <c r="C13" s="207"/>
      <c r="D13" s="207"/>
      <c r="E13" s="207"/>
      <c r="F13" s="207"/>
      <c r="G13" s="108"/>
      <c r="J13" s="270"/>
    </row>
    <row r="14" spans="1:16" x14ac:dyDescent="0.25">
      <c r="A14" s="238"/>
      <c r="B14" s="231"/>
      <c r="C14" s="207"/>
      <c r="D14" s="207"/>
      <c r="E14" s="207"/>
      <c r="F14" s="207"/>
      <c r="G14" s="108"/>
      <c r="J14" s="270"/>
    </row>
    <row r="15" spans="1:16" x14ac:dyDescent="0.25">
      <c r="A15" s="119" t="s">
        <v>39</v>
      </c>
      <c r="B15" s="42" t="s">
        <v>30</v>
      </c>
      <c r="C15" s="318">
        <v>896.7</v>
      </c>
      <c r="D15" s="305">
        <v>881.9</v>
      </c>
      <c r="E15" s="305">
        <v>890.7</v>
      </c>
      <c r="F15" s="305" t="s">
        <v>274</v>
      </c>
      <c r="G15" s="305">
        <v>889.5</v>
      </c>
      <c r="J15" s="363"/>
      <c r="K15" s="363"/>
      <c r="L15" s="363"/>
      <c r="M15" s="363"/>
      <c r="N15" s="364"/>
      <c r="O15" s="147"/>
    </row>
    <row r="16" spans="1:16" x14ac:dyDescent="0.25">
      <c r="A16" s="242" t="s">
        <v>40</v>
      </c>
      <c r="B16" s="42" t="s">
        <v>31</v>
      </c>
      <c r="C16" s="108" t="s">
        <v>125</v>
      </c>
      <c r="D16" s="108">
        <f>D15/C15*100</f>
        <v>98.349503735920578</v>
      </c>
      <c r="E16" s="108">
        <f>E15/D15*100</f>
        <v>100.99784556072117</v>
      </c>
      <c r="F16" s="108">
        <f>F15/E15*100</f>
        <v>99.786684630066219</v>
      </c>
      <c r="G16" s="110">
        <v>108.6</v>
      </c>
      <c r="J16" s="270"/>
      <c r="K16" s="365"/>
      <c r="L16" s="365"/>
      <c r="M16" s="365"/>
    </row>
    <row r="17" spans="1:15" x14ac:dyDescent="0.25">
      <c r="A17" s="242"/>
      <c r="B17" s="43"/>
      <c r="C17" s="108"/>
      <c r="D17" s="108"/>
      <c r="E17" s="108"/>
      <c r="F17" s="108"/>
      <c r="G17" s="108"/>
      <c r="J17" s="270"/>
    </row>
    <row r="18" spans="1:15" x14ac:dyDescent="0.25">
      <c r="A18" s="119" t="s">
        <v>108</v>
      </c>
      <c r="B18" s="42" t="s">
        <v>30</v>
      </c>
      <c r="C18" s="1">
        <v>99.3</v>
      </c>
      <c r="D18" s="24">
        <v>98.8</v>
      </c>
      <c r="E18" s="24">
        <v>99.9</v>
      </c>
      <c r="F18" s="24">
        <v>96.9</v>
      </c>
      <c r="G18" s="305">
        <v>98.7</v>
      </c>
      <c r="J18" s="147"/>
      <c r="K18" s="147"/>
      <c r="L18" s="147"/>
      <c r="M18" s="147"/>
      <c r="N18" s="362"/>
      <c r="O18" s="147"/>
    </row>
    <row r="19" spans="1:15" x14ac:dyDescent="0.25">
      <c r="A19" s="242" t="s">
        <v>41</v>
      </c>
      <c r="B19" s="42" t="s">
        <v>31</v>
      </c>
      <c r="C19" s="108" t="s">
        <v>125</v>
      </c>
      <c r="D19" s="108">
        <v>99.3</v>
      </c>
      <c r="E19" s="108">
        <f>E18/D18*100</f>
        <v>101.11336032388665</v>
      </c>
      <c r="F19" s="108">
        <f>F18/E18*100</f>
        <v>96.996996996996998</v>
      </c>
      <c r="G19" s="110">
        <v>104.9</v>
      </c>
      <c r="J19" s="270"/>
    </row>
    <row r="20" spans="1:15" x14ac:dyDescent="0.25">
      <c r="A20" s="242"/>
      <c r="B20" s="43"/>
      <c r="C20" s="108"/>
      <c r="D20" s="108"/>
      <c r="E20" s="108"/>
      <c r="F20" s="108"/>
      <c r="G20" s="108"/>
      <c r="J20" s="270"/>
    </row>
    <row r="21" spans="1:15" x14ac:dyDescent="0.25">
      <c r="A21" s="119" t="s">
        <v>229</v>
      </c>
      <c r="B21" s="42" t="s">
        <v>30</v>
      </c>
      <c r="C21" s="1">
        <v>1290.5999999999999</v>
      </c>
      <c r="D21" s="24">
        <v>1304.3</v>
      </c>
      <c r="E21" s="24">
        <v>1274.0999999999999</v>
      </c>
      <c r="F21" s="24">
        <v>1223.3</v>
      </c>
      <c r="G21" s="305">
        <v>1273.0999999999999</v>
      </c>
      <c r="J21" s="147"/>
      <c r="K21" s="147"/>
      <c r="L21" s="147"/>
      <c r="M21" s="147"/>
      <c r="N21" s="362"/>
    </row>
    <row r="22" spans="1:15" x14ac:dyDescent="0.25">
      <c r="A22" s="242" t="s">
        <v>109</v>
      </c>
      <c r="B22" s="42" t="s">
        <v>31</v>
      </c>
      <c r="C22" s="108" t="s">
        <v>125</v>
      </c>
      <c r="D22" s="108">
        <f>D21/C21*100</f>
        <v>101.06152177281884</v>
      </c>
      <c r="E22" s="108">
        <f>E21/D21*100</f>
        <v>97.684581767998154</v>
      </c>
      <c r="F22" s="108">
        <f>F21/E21*100</f>
        <v>96.012871831096476</v>
      </c>
      <c r="G22" s="110">
        <v>102.5</v>
      </c>
      <c r="J22" s="270"/>
    </row>
    <row r="23" spans="1:15" x14ac:dyDescent="0.25">
      <c r="A23" s="242"/>
      <c r="B23" s="43"/>
      <c r="C23" s="108"/>
      <c r="D23" s="108"/>
      <c r="E23" s="108"/>
      <c r="F23" s="108"/>
      <c r="G23" s="108"/>
      <c r="J23" s="270"/>
    </row>
    <row r="24" spans="1:15" x14ac:dyDescent="0.25">
      <c r="A24" s="119" t="s">
        <v>110</v>
      </c>
      <c r="B24" s="43" t="s">
        <v>30</v>
      </c>
      <c r="C24" s="1">
        <v>167.6</v>
      </c>
      <c r="D24" s="24">
        <v>171.3</v>
      </c>
      <c r="E24" s="24">
        <v>172.9</v>
      </c>
      <c r="F24" s="24">
        <v>175.4</v>
      </c>
      <c r="G24" s="305">
        <v>171.8</v>
      </c>
      <c r="J24" s="147"/>
      <c r="K24" s="147"/>
      <c r="L24" s="147"/>
      <c r="M24" s="147"/>
      <c r="N24" s="362"/>
    </row>
    <row r="25" spans="1:15" x14ac:dyDescent="0.25">
      <c r="A25" s="242" t="s">
        <v>111</v>
      </c>
      <c r="B25" s="42" t="s">
        <v>31</v>
      </c>
      <c r="C25" s="108" t="s">
        <v>125</v>
      </c>
      <c r="D25" s="108">
        <f>D24/C24*100</f>
        <v>102.20763723150358</v>
      </c>
      <c r="E25" s="108">
        <f>E24/D24*100</f>
        <v>100.93403385872736</v>
      </c>
      <c r="F25" s="108">
        <v>101.5</v>
      </c>
      <c r="G25" s="110">
        <v>95.6</v>
      </c>
      <c r="J25" s="270"/>
    </row>
    <row r="26" spans="1:15" x14ac:dyDescent="0.25">
      <c r="A26" s="242"/>
      <c r="B26" s="43"/>
      <c r="C26" s="108"/>
      <c r="D26" s="108"/>
      <c r="E26" s="108"/>
      <c r="F26" s="108"/>
      <c r="G26" s="108"/>
      <c r="J26" s="270"/>
    </row>
    <row r="27" spans="1:15" x14ac:dyDescent="0.25">
      <c r="A27" s="119" t="s">
        <v>112</v>
      </c>
      <c r="B27" s="42" t="s">
        <v>30</v>
      </c>
      <c r="C27" s="1">
        <v>196.7</v>
      </c>
      <c r="D27" s="24">
        <v>195.9</v>
      </c>
      <c r="E27" s="24">
        <v>188.2</v>
      </c>
      <c r="F27" s="24">
        <v>184.5</v>
      </c>
      <c r="G27" s="305">
        <v>191.3</v>
      </c>
      <c r="I27" s="291"/>
      <c r="J27" s="147"/>
      <c r="K27" s="147"/>
      <c r="L27" s="147"/>
      <c r="M27" s="147"/>
      <c r="N27" s="362"/>
      <c r="O27" s="147"/>
    </row>
    <row r="28" spans="1:15" x14ac:dyDescent="0.25">
      <c r="A28" s="242" t="s">
        <v>113</v>
      </c>
      <c r="B28" s="42" t="s">
        <v>31</v>
      </c>
      <c r="C28" s="108" t="s">
        <v>125</v>
      </c>
      <c r="D28" s="108">
        <f>D27/C27*100</f>
        <v>99.593289273004586</v>
      </c>
      <c r="E28" s="108">
        <f>E27/D27*100</f>
        <v>96.069423175089312</v>
      </c>
      <c r="F28" s="108">
        <f>F27/E27*100</f>
        <v>98.034006376195535</v>
      </c>
      <c r="G28" s="110">
        <v>103.8</v>
      </c>
      <c r="J28" s="270"/>
    </row>
    <row r="29" spans="1:15" x14ac:dyDescent="0.25">
      <c r="A29" s="242"/>
      <c r="B29" s="43"/>
      <c r="C29" s="108"/>
      <c r="D29" s="108"/>
      <c r="E29" s="108"/>
      <c r="F29" s="108"/>
      <c r="G29" s="108"/>
      <c r="J29" s="270"/>
    </row>
    <row r="30" spans="1:15" x14ac:dyDescent="0.25">
      <c r="A30" s="119" t="s">
        <v>114</v>
      </c>
      <c r="B30" s="42" t="s">
        <v>30</v>
      </c>
      <c r="C30" s="1">
        <v>94.7</v>
      </c>
      <c r="D30" s="305" t="s">
        <v>243</v>
      </c>
      <c r="E30" s="305" t="s">
        <v>270</v>
      </c>
      <c r="F30" s="24">
        <v>96.6</v>
      </c>
      <c r="G30" s="305">
        <v>95.1</v>
      </c>
      <c r="J30" s="147"/>
      <c r="K30" s="147"/>
      <c r="L30" s="147"/>
      <c r="M30" s="147"/>
      <c r="N30" s="362"/>
      <c r="O30" s="147"/>
    </row>
    <row r="31" spans="1:15" x14ac:dyDescent="0.25">
      <c r="A31" s="242" t="s">
        <v>115</v>
      </c>
      <c r="B31" s="42" t="s">
        <v>31</v>
      </c>
      <c r="C31" s="108" t="s">
        <v>125</v>
      </c>
      <c r="D31" s="108">
        <f>D30/C30*100</f>
        <v>99.260823653643087</v>
      </c>
      <c r="E31" s="108">
        <v>99.5</v>
      </c>
      <c r="F31" s="108">
        <f>F30/E30*100</f>
        <v>101.68421052631578</v>
      </c>
      <c r="G31" s="110">
        <v>108.7</v>
      </c>
      <c r="J31" s="270"/>
      <c r="L31" s="244"/>
    </row>
    <row r="32" spans="1:15" x14ac:dyDescent="0.25">
      <c r="A32" s="242"/>
      <c r="C32" s="108"/>
      <c r="D32" s="108"/>
      <c r="E32" s="108"/>
      <c r="F32" s="108"/>
      <c r="G32" s="108"/>
      <c r="J32" s="270"/>
    </row>
    <row r="33" spans="1:16" x14ac:dyDescent="0.25">
      <c r="A33" s="119" t="s">
        <v>116</v>
      </c>
      <c r="B33" s="42" t="s">
        <v>30</v>
      </c>
      <c r="C33" s="1">
        <v>251.8</v>
      </c>
      <c r="D33" s="24">
        <v>249.3</v>
      </c>
      <c r="E33" s="24">
        <v>241.7</v>
      </c>
      <c r="F33" s="24">
        <v>241.3</v>
      </c>
      <c r="G33" s="305" t="s">
        <v>271</v>
      </c>
      <c r="J33" s="147"/>
      <c r="K33" s="147"/>
      <c r="L33" s="147"/>
      <c r="M33" s="147"/>
      <c r="N33" s="362"/>
      <c r="O33" s="147"/>
    </row>
    <row r="34" spans="1:16" x14ac:dyDescent="0.25">
      <c r="A34" s="242" t="s">
        <v>117</v>
      </c>
      <c r="B34" s="42" t="s">
        <v>31</v>
      </c>
      <c r="C34" s="108" t="s">
        <v>125</v>
      </c>
      <c r="D34" s="108">
        <f>D33/C33*100</f>
        <v>99.007148530579826</v>
      </c>
      <c r="E34" s="108">
        <f>E33/D33*100</f>
        <v>96.951464099478528</v>
      </c>
      <c r="F34" s="108">
        <f>F33/E33*100</f>
        <v>99.834505585436503</v>
      </c>
      <c r="G34" s="110">
        <v>103.5</v>
      </c>
      <c r="J34" s="270"/>
    </row>
    <row r="35" spans="1:16" x14ac:dyDescent="0.25">
      <c r="A35" s="242"/>
      <c r="C35" s="108"/>
      <c r="D35" s="108"/>
      <c r="E35" s="108"/>
      <c r="F35" s="108"/>
      <c r="G35" s="108"/>
      <c r="J35" s="270"/>
    </row>
    <row r="36" spans="1:16" ht="15" customHeight="1" x14ac:dyDescent="0.25">
      <c r="A36" s="119" t="s">
        <v>118</v>
      </c>
      <c r="B36" s="42" t="s">
        <v>30</v>
      </c>
      <c r="C36" s="1">
        <v>268.39999999999998</v>
      </c>
      <c r="D36" s="24">
        <v>269.10000000000002</v>
      </c>
      <c r="E36" s="305" t="s">
        <v>272</v>
      </c>
      <c r="F36" s="24">
        <v>263.39999999999998</v>
      </c>
      <c r="G36" s="305">
        <v>266.7</v>
      </c>
      <c r="J36" s="147"/>
      <c r="K36" s="147"/>
      <c r="L36" s="147"/>
      <c r="M36" s="147"/>
      <c r="N36" s="362"/>
      <c r="O36" s="147"/>
      <c r="P36" s="147"/>
    </row>
    <row r="37" spans="1:16" x14ac:dyDescent="0.25">
      <c r="A37" s="242" t="s">
        <v>119</v>
      </c>
      <c r="B37" s="42" t="s">
        <v>31</v>
      </c>
      <c r="C37" s="108" t="s">
        <v>125</v>
      </c>
      <c r="D37" s="108">
        <f>D36/C36*100</f>
        <v>100.2608047690015</v>
      </c>
      <c r="E37" s="108">
        <f>E36/D36*100</f>
        <v>98.848011891490145</v>
      </c>
      <c r="F37" s="108">
        <f>F36/E36*100</f>
        <v>99.022556390977428</v>
      </c>
      <c r="G37" s="110">
        <v>105.4</v>
      </c>
      <c r="J37" s="270"/>
    </row>
    <row r="38" spans="1:16" x14ac:dyDescent="0.25">
      <c r="A38" s="242"/>
      <c r="B38" s="43"/>
      <c r="C38" s="108"/>
      <c r="D38" s="108"/>
      <c r="E38" s="108"/>
      <c r="F38" s="108"/>
      <c r="G38" s="108"/>
      <c r="J38" s="270"/>
    </row>
    <row r="39" spans="1:16" x14ac:dyDescent="0.25">
      <c r="A39" s="119" t="s">
        <v>230</v>
      </c>
      <c r="B39" s="42" t="s">
        <v>30</v>
      </c>
      <c r="C39" s="304" t="s">
        <v>273</v>
      </c>
      <c r="D39" s="24">
        <v>219.4</v>
      </c>
      <c r="E39" s="24">
        <v>219.7</v>
      </c>
      <c r="F39" s="24">
        <v>210.5</v>
      </c>
      <c r="G39" s="305">
        <v>215.4</v>
      </c>
      <c r="J39" s="147"/>
      <c r="K39" s="147"/>
      <c r="L39" s="147"/>
      <c r="M39" s="147"/>
      <c r="N39" s="362"/>
      <c r="O39" s="147"/>
    </row>
    <row r="40" spans="1:16" x14ac:dyDescent="0.25">
      <c r="A40" s="242" t="s">
        <v>120</v>
      </c>
      <c r="B40" s="42" t="s">
        <v>31</v>
      </c>
      <c r="C40" s="108" t="s">
        <v>125</v>
      </c>
      <c r="D40" s="108">
        <f>D39/C39*100</f>
        <v>103.49056603773586</v>
      </c>
      <c r="E40" s="108">
        <f>E39/D39*100</f>
        <v>100.13673655423882</v>
      </c>
      <c r="F40" s="108">
        <f>F39/E39*100</f>
        <v>95.812471552116534</v>
      </c>
      <c r="G40" s="110">
        <v>115.2</v>
      </c>
      <c r="J40" s="270"/>
    </row>
    <row r="41" spans="1:16" x14ac:dyDescent="0.25">
      <c r="A41" s="242"/>
      <c r="B41" s="43"/>
      <c r="C41" s="108"/>
      <c r="D41" s="108"/>
      <c r="E41" s="108"/>
      <c r="F41" s="108"/>
      <c r="G41" s="108"/>
      <c r="J41" s="270"/>
    </row>
    <row r="42" spans="1:16" ht="34.5" x14ac:dyDescent="0.25">
      <c r="A42" s="232" t="s">
        <v>226</v>
      </c>
      <c r="B42" s="42" t="s">
        <v>30</v>
      </c>
      <c r="C42" s="1">
        <v>344.4</v>
      </c>
      <c r="D42" s="24">
        <v>345.2</v>
      </c>
      <c r="E42" s="24">
        <v>346.2</v>
      </c>
      <c r="F42" s="24">
        <v>346.2</v>
      </c>
      <c r="G42" s="305">
        <v>345.5</v>
      </c>
      <c r="J42" s="147"/>
      <c r="K42" s="147"/>
      <c r="L42" s="147"/>
      <c r="M42" s="147"/>
      <c r="N42" s="362"/>
      <c r="O42" s="147"/>
    </row>
    <row r="43" spans="1:16" ht="31.5" x14ac:dyDescent="0.25">
      <c r="A43" s="242" t="s">
        <v>67</v>
      </c>
      <c r="B43" s="42" t="s">
        <v>31</v>
      </c>
      <c r="C43" s="108" t="s">
        <v>125</v>
      </c>
      <c r="D43" s="108">
        <f>D42/C42*100</f>
        <v>100.23228803716609</v>
      </c>
      <c r="E43" s="108">
        <f>E42/D42*100</f>
        <v>100.28968713789108</v>
      </c>
      <c r="F43" s="108">
        <f>F42/E42*100</f>
        <v>100</v>
      </c>
      <c r="G43" s="110">
        <v>99.7</v>
      </c>
      <c r="J43" s="270"/>
    </row>
    <row r="44" spans="1:16" x14ac:dyDescent="0.25">
      <c r="A44" s="243"/>
      <c r="B44" s="43"/>
      <c r="C44" s="108"/>
      <c r="D44" s="108"/>
      <c r="E44" s="108"/>
      <c r="F44" s="108"/>
      <c r="G44" s="108"/>
      <c r="J44" s="270"/>
    </row>
    <row r="45" spans="1:16" x14ac:dyDescent="0.25">
      <c r="A45" s="119" t="s">
        <v>42</v>
      </c>
      <c r="B45" s="42" t="s">
        <v>30</v>
      </c>
      <c r="C45" s="1">
        <v>1041.5999999999999</v>
      </c>
      <c r="D45" s="24">
        <v>1018.9</v>
      </c>
      <c r="E45" s="24">
        <v>1024.7</v>
      </c>
      <c r="F45" s="24">
        <v>1030.4000000000001</v>
      </c>
      <c r="G45" s="305">
        <v>1028.9000000000001</v>
      </c>
      <c r="J45" s="147"/>
      <c r="K45" s="147"/>
      <c r="L45" s="147"/>
      <c r="M45" s="147"/>
      <c r="N45" s="362"/>
      <c r="O45" s="147"/>
      <c r="P45" s="147"/>
    </row>
    <row r="46" spans="1:16" x14ac:dyDescent="0.25">
      <c r="A46" s="242" t="s">
        <v>43</v>
      </c>
      <c r="B46" s="42" t="s">
        <v>31</v>
      </c>
      <c r="C46" s="108" t="s">
        <v>125</v>
      </c>
      <c r="D46" s="108">
        <f>D45/C45*100</f>
        <v>97.820660522273428</v>
      </c>
      <c r="E46" s="108">
        <f>E45/D45*100</f>
        <v>100.5692413386986</v>
      </c>
      <c r="F46" s="108">
        <f>F45/E45*100</f>
        <v>100.55626036888845</v>
      </c>
      <c r="G46" s="110">
        <v>103.8</v>
      </c>
      <c r="J46" s="270"/>
    </row>
    <row r="47" spans="1:16" x14ac:dyDescent="0.25">
      <c r="A47" s="242"/>
      <c r="C47" s="108"/>
      <c r="D47" s="108"/>
      <c r="E47" s="108"/>
      <c r="F47" s="108"/>
      <c r="G47" s="108"/>
      <c r="J47" s="270"/>
    </row>
    <row r="48" spans="1:16" x14ac:dyDescent="0.25">
      <c r="A48" s="119" t="s">
        <v>121</v>
      </c>
      <c r="B48" s="42" t="s">
        <v>30</v>
      </c>
      <c r="C48" s="304" t="s">
        <v>275</v>
      </c>
      <c r="D48" s="24">
        <v>645.4</v>
      </c>
      <c r="E48" s="24">
        <v>635.20000000000005</v>
      </c>
      <c r="F48" s="24">
        <v>638.9</v>
      </c>
      <c r="G48" s="305">
        <v>641.6</v>
      </c>
      <c r="J48" s="147"/>
      <c r="K48" s="147"/>
      <c r="L48" s="147"/>
      <c r="M48" s="147"/>
      <c r="N48" s="362"/>
      <c r="O48" s="147"/>
    </row>
    <row r="49" spans="1:15" x14ac:dyDescent="0.25">
      <c r="A49" s="242" t="s">
        <v>122</v>
      </c>
      <c r="B49" s="42" t="s">
        <v>31</v>
      </c>
      <c r="C49" s="108" t="s">
        <v>125</v>
      </c>
      <c r="D49" s="108">
        <f>D48/C48*100</f>
        <v>99.752704791344655</v>
      </c>
      <c r="E49" s="108">
        <f>E48/D48*100</f>
        <v>98.419584753641161</v>
      </c>
      <c r="F49" s="108">
        <f>F48/E48*100</f>
        <v>100.58249370277078</v>
      </c>
      <c r="G49" s="110">
        <v>105</v>
      </c>
      <c r="J49" s="270"/>
    </row>
    <row r="50" spans="1:15" x14ac:dyDescent="0.25">
      <c r="A50" s="242"/>
      <c r="C50" s="108"/>
      <c r="D50" s="108"/>
      <c r="E50" s="108"/>
      <c r="F50" s="108"/>
      <c r="G50" s="108"/>
      <c r="J50" s="270"/>
    </row>
    <row r="51" spans="1:15" ht="31.5" x14ac:dyDescent="0.25">
      <c r="A51" s="119" t="s">
        <v>136</v>
      </c>
      <c r="B51" s="42" t="s">
        <v>30</v>
      </c>
      <c r="C51" s="1">
        <v>93.1</v>
      </c>
      <c r="D51" s="24">
        <v>92.6</v>
      </c>
      <c r="E51" s="24">
        <v>92.1</v>
      </c>
      <c r="F51" s="305" t="s">
        <v>263</v>
      </c>
      <c r="G51" s="305">
        <v>92.5</v>
      </c>
      <c r="J51" s="147"/>
      <c r="K51" s="147"/>
      <c r="L51" s="147"/>
      <c r="M51" s="147"/>
      <c r="N51" s="362"/>
      <c r="O51" s="147"/>
    </row>
    <row r="52" spans="1:15" x14ac:dyDescent="0.25">
      <c r="A52" s="242" t="s">
        <v>123</v>
      </c>
      <c r="B52" s="118" t="s">
        <v>31</v>
      </c>
      <c r="C52" s="108" t="s">
        <v>125</v>
      </c>
      <c r="D52" s="108">
        <f>D51/C51*100</f>
        <v>99.462943071965626</v>
      </c>
      <c r="E52" s="108">
        <v>98.5</v>
      </c>
      <c r="F52" s="108">
        <f>F51/E51*100</f>
        <v>99.891422366992416</v>
      </c>
      <c r="G52" s="110">
        <v>103.4</v>
      </c>
      <c r="J52" s="270"/>
    </row>
    <row r="53" spans="1:15" x14ac:dyDescent="0.25">
      <c r="C53" s="199"/>
      <c r="D53" s="199"/>
      <c r="E53" s="199"/>
      <c r="F53" s="199"/>
      <c r="G53" s="199"/>
    </row>
    <row r="54" spans="1:15" x14ac:dyDescent="0.25">
      <c r="A54" s="234" t="s">
        <v>126</v>
      </c>
      <c r="B54" s="118" t="s">
        <v>30</v>
      </c>
      <c r="C54" s="24">
        <v>63.8</v>
      </c>
      <c r="D54" s="24">
        <v>63.1</v>
      </c>
      <c r="E54" s="24">
        <v>63.2</v>
      </c>
      <c r="F54" s="24">
        <v>63.8</v>
      </c>
      <c r="G54" s="305">
        <v>63.5</v>
      </c>
      <c r="H54" s="147"/>
      <c r="I54" s="147"/>
    </row>
    <row r="55" spans="1:15" x14ac:dyDescent="0.25">
      <c r="A55" s="85" t="s">
        <v>127</v>
      </c>
      <c r="B55" s="118" t="s">
        <v>31</v>
      </c>
      <c r="C55" s="320" t="s">
        <v>125</v>
      </c>
      <c r="D55" s="199">
        <v>98.8</v>
      </c>
      <c r="E55" s="199">
        <v>100.1</v>
      </c>
      <c r="F55" s="306" t="s">
        <v>276</v>
      </c>
      <c r="G55" s="199">
        <v>113.8</v>
      </c>
    </row>
  </sheetData>
  <mergeCells count="6">
    <mergeCell ref="C4:F4"/>
    <mergeCell ref="C5:F5"/>
    <mergeCell ref="C6:C7"/>
    <mergeCell ref="D6:D7"/>
    <mergeCell ref="E6:E7"/>
    <mergeCell ref="F6:F7"/>
  </mergeCells>
  <phoneticPr fontId="2" type="noConversion"/>
  <pageMargins left="0.78740157480314965" right="0.59055118110236227" top="0.98425196850393704" bottom="0.98425196850393704" header="0.51181102362204722" footer="0.51181102362204722"/>
  <pageSetup paperSize="9" scale="83" orientation="portrait" r:id="rId1"/>
  <headerFooter scaleWithDoc="0">
    <oddHeader>&amp;R&amp;"Times New Roman,Normalny"31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T57"/>
  <sheetViews>
    <sheetView workbookViewId="0">
      <selection activeCell="F3" sqref="F3"/>
    </sheetView>
  </sheetViews>
  <sheetFormatPr defaultRowHeight="15.75" x14ac:dyDescent="0.25"/>
  <cols>
    <col min="1" max="1" width="49.7109375" style="118" customWidth="1"/>
    <col min="2" max="4" width="11.7109375" style="118" customWidth="1"/>
    <col min="5" max="6" width="16.140625" style="118" customWidth="1"/>
    <col min="7" max="7" width="15.5703125" style="118" customWidth="1"/>
    <col min="8" max="8" width="9.140625" style="118"/>
    <col min="9" max="9" width="10.5703125" style="118" bestFit="1" customWidth="1"/>
    <col min="10" max="10" width="9.140625" style="118"/>
    <col min="11" max="11" width="10.5703125" style="118" bestFit="1" customWidth="1"/>
    <col min="12" max="16384" width="9.140625" style="118"/>
  </cols>
  <sheetData>
    <row r="1" spans="1:19" x14ac:dyDescent="0.25">
      <c r="A1" s="215" t="s">
        <v>1003</v>
      </c>
    </row>
    <row r="2" spans="1:19" x14ac:dyDescent="0.25">
      <c r="A2" s="215" t="s">
        <v>266</v>
      </c>
      <c r="J2" s="215"/>
    </row>
    <row r="3" spans="1:19" ht="15.95" customHeight="1" x14ac:dyDescent="0.25">
      <c r="A3" s="216" t="s">
        <v>1050</v>
      </c>
      <c r="B3" s="216"/>
      <c r="C3" s="216"/>
      <c r="D3" s="216"/>
    </row>
    <row r="4" spans="1:19" ht="16.5" customHeight="1" x14ac:dyDescent="0.25">
      <c r="A4" s="216" t="s">
        <v>1103</v>
      </c>
      <c r="C4" s="215"/>
      <c r="D4" s="215"/>
      <c r="E4" s="215"/>
      <c r="F4" s="215"/>
    </row>
    <row r="5" spans="1:19" ht="14.25" customHeight="1" x14ac:dyDescent="0.25">
      <c r="A5" s="217"/>
      <c r="B5" s="208"/>
      <c r="C5" s="421" t="s">
        <v>0</v>
      </c>
      <c r="D5" s="423"/>
      <c r="E5" s="421" t="s">
        <v>1104</v>
      </c>
      <c r="F5" s="422"/>
      <c r="G5" s="422"/>
    </row>
    <row r="6" spans="1:19" ht="20.25" customHeight="1" x14ac:dyDescent="0.25">
      <c r="A6" s="218" t="s">
        <v>1</v>
      </c>
      <c r="B6" s="219" t="s">
        <v>5</v>
      </c>
      <c r="C6" s="424" t="s">
        <v>44</v>
      </c>
      <c r="D6" s="426"/>
      <c r="E6" s="424" t="s">
        <v>232</v>
      </c>
      <c r="F6" s="425"/>
      <c r="G6" s="425"/>
    </row>
    <row r="7" spans="1:19" x14ac:dyDescent="0.25">
      <c r="A7" s="220" t="s">
        <v>29</v>
      </c>
      <c r="B7" s="221" t="s">
        <v>47</v>
      </c>
      <c r="C7" s="197"/>
      <c r="D7" s="197"/>
      <c r="E7" s="197"/>
      <c r="F7" s="197"/>
      <c r="G7" s="198"/>
      <c r="I7" s="222"/>
    </row>
    <row r="8" spans="1:19" ht="31.5" x14ac:dyDescent="0.25">
      <c r="B8" s="223"/>
      <c r="C8" s="384" t="s">
        <v>2</v>
      </c>
      <c r="D8" s="384" t="s">
        <v>3</v>
      </c>
      <c r="E8" s="384" t="s">
        <v>235</v>
      </c>
      <c r="F8" s="383" t="s">
        <v>238</v>
      </c>
      <c r="G8" s="385" t="s">
        <v>236</v>
      </c>
    </row>
    <row r="9" spans="1:19" ht="31.5" x14ac:dyDescent="0.25">
      <c r="A9" s="220"/>
      <c r="B9" s="221"/>
      <c r="C9" s="389" t="s">
        <v>46</v>
      </c>
      <c r="D9" s="389" t="s">
        <v>45</v>
      </c>
      <c r="E9" s="386" t="s">
        <v>234</v>
      </c>
      <c r="F9" s="387" t="s">
        <v>237</v>
      </c>
      <c r="G9" s="388" t="s">
        <v>233</v>
      </c>
    </row>
    <row r="10" spans="1:19" x14ac:dyDescent="0.25">
      <c r="A10" s="224"/>
      <c r="B10" s="225"/>
      <c r="C10" s="429" t="s">
        <v>86</v>
      </c>
      <c r="D10" s="430"/>
      <c r="E10" s="430"/>
      <c r="F10" s="430"/>
    </row>
    <row r="11" spans="1:19" ht="6" customHeight="1" x14ac:dyDescent="0.25">
      <c r="A11" s="226"/>
      <c r="B11" s="227"/>
      <c r="C11" s="228"/>
      <c r="D11" s="228"/>
      <c r="E11" s="228"/>
      <c r="F11" s="228"/>
      <c r="G11" s="211"/>
    </row>
    <row r="12" spans="1:19" x14ac:dyDescent="0.25">
      <c r="A12" s="229" t="s">
        <v>32</v>
      </c>
      <c r="B12" s="8">
        <v>5746.3</v>
      </c>
      <c r="C12" s="309">
        <v>2101.6</v>
      </c>
      <c r="D12" s="309">
        <v>3644.7</v>
      </c>
      <c r="E12" s="309">
        <v>3144.8</v>
      </c>
      <c r="F12" s="309">
        <v>1500.2</v>
      </c>
      <c r="G12" s="309">
        <v>1101.3</v>
      </c>
      <c r="I12" s="120"/>
      <c r="J12" s="120"/>
      <c r="M12" s="147"/>
      <c r="N12" s="147"/>
      <c r="O12" s="147"/>
      <c r="P12" s="147"/>
      <c r="Q12" s="147"/>
      <c r="R12" s="147"/>
      <c r="S12" s="147"/>
    </row>
    <row r="13" spans="1:19" x14ac:dyDescent="0.25">
      <c r="A13" s="189" t="s">
        <v>33</v>
      </c>
      <c r="B13" s="207"/>
      <c r="C13" s="207"/>
      <c r="D13" s="207"/>
      <c r="E13" s="207"/>
      <c r="F13" s="207"/>
      <c r="G13" s="207"/>
      <c r="I13" s="120"/>
      <c r="J13" s="120"/>
    </row>
    <row r="14" spans="1:19" ht="12" customHeight="1" x14ac:dyDescent="0.25">
      <c r="A14" s="230"/>
      <c r="B14" s="207"/>
      <c r="C14" s="207"/>
      <c r="D14" s="207"/>
      <c r="E14" s="207"/>
      <c r="F14" s="207"/>
      <c r="G14" s="207"/>
      <c r="I14" s="120"/>
      <c r="J14" s="120"/>
    </row>
    <row r="15" spans="1:19" x14ac:dyDescent="0.25">
      <c r="A15" s="229" t="s">
        <v>69</v>
      </c>
      <c r="B15" s="207"/>
      <c r="C15" s="207"/>
      <c r="D15" s="207"/>
      <c r="E15" s="207"/>
      <c r="F15" s="207"/>
      <c r="G15" s="207"/>
      <c r="I15" s="120"/>
      <c r="J15" s="120"/>
    </row>
    <row r="16" spans="1:19" ht="12" customHeight="1" x14ac:dyDescent="0.25">
      <c r="A16" s="231"/>
      <c r="B16" s="207"/>
      <c r="C16" s="207"/>
      <c r="D16" s="207"/>
      <c r="E16" s="207"/>
      <c r="F16" s="207"/>
      <c r="G16" s="207"/>
      <c r="I16" s="120"/>
      <c r="J16" s="120"/>
    </row>
    <row r="17" spans="1:19" x14ac:dyDescent="0.25">
      <c r="A17" s="229" t="s">
        <v>39</v>
      </c>
      <c r="B17" s="1">
        <v>888.9</v>
      </c>
      <c r="C17" s="24">
        <v>13.5</v>
      </c>
      <c r="D17" s="24">
        <v>875.4</v>
      </c>
      <c r="E17" s="24">
        <v>629.4</v>
      </c>
      <c r="F17" s="24">
        <v>168.7</v>
      </c>
      <c r="G17" s="24">
        <v>90.8</v>
      </c>
      <c r="I17" s="120"/>
      <c r="J17" s="120"/>
      <c r="M17" s="147"/>
      <c r="N17" s="147"/>
      <c r="O17" s="147"/>
      <c r="P17" s="147"/>
      <c r="Q17" s="147"/>
      <c r="R17" s="147"/>
      <c r="S17" s="147"/>
    </row>
    <row r="18" spans="1:19" x14ac:dyDescent="0.25">
      <c r="A18" s="189" t="s">
        <v>40</v>
      </c>
      <c r="B18" s="108"/>
      <c r="C18" s="108"/>
      <c r="D18" s="108"/>
      <c r="E18" s="108"/>
      <c r="F18" s="108"/>
      <c r="G18" s="108"/>
      <c r="I18" s="120"/>
      <c r="J18" s="120"/>
    </row>
    <row r="19" spans="1:19" x14ac:dyDescent="0.25">
      <c r="A19" s="189"/>
      <c r="B19" s="108"/>
      <c r="C19" s="108"/>
      <c r="D19" s="108"/>
      <c r="E19" s="108"/>
      <c r="F19" s="108"/>
      <c r="G19" s="108"/>
      <c r="I19" s="120"/>
      <c r="J19" s="120"/>
    </row>
    <row r="20" spans="1:19" x14ac:dyDescent="0.25">
      <c r="A20" s="229" t="s">
        <v>108</v>
      </c>
      <c r="B20" s="1">
        <v>96.9</v>
      </c>
      <c r="C20" s="24">
        <v>2.7</v>
      </c>
      <c r="D20" s="24">
        <v>94.2</v>
      </c>
      <c r="E20" s="24">
        <v>29.5</v>
      </c>
      <c r="F20" s="24">
        <v>26.9</v>
      </c>
      <c r="G20" s="24">
        <v>40.5</v>
      </c>
      <c r="I20" s="120"/>
      <c r="J20" s="120"/>
      <c r="M20" s="147"/>
      <c r="N20" s="147"/>
      <c r="O20" s="147"/>
      <c r="P20" s="147"/>
      <c r="Q20" s="147"/>
      <c r="R20" s="147"/>
      <c r="S20" s="147"/>
    </row>
    <row r="21" spans="1:19" x14ac:dyDescent="0.25">
      <c r="A21" s="189" t="s">
        <v>41</v>
      </c>
      <c r="B21" s="108"/>
      <c r="C21" s="108"/>
      <c r="D21" s="108"/>
      <c r="E21" s="108"/>
      <c r="F21" s="108"/>
      <c r="G21" s="108"/>
      <c r="I21" s="120"/>
      <c r="J21" s="120"/>
    </row>
    <row r="22" spans="1:19" x14ac:dyDescent="0.25">
      <c r="A22" s="189"/>
      <c r="B22" s="108"/>
      <c r="C22" s="108"/>
      <c r="D22" s="108"/>
      <c r="E22" s="108"/>
      <c r="F22" s="108"/>
      <c r="G22" s="108"/>
      <c r="I22" s="120"/>
      <c r="J22" s="120"/>
    </row>
    <row r="23" spans="1:19" ht="21" customHeight="1" x14ac:dyDescent="0.25">
      <c r="A23" s="229" t="s">
        <v>148</v>
      </c>
      <c r="B23" s="1">
        <v>1223.3</v>
      </c>
      <c r="C23" s="24">
        <v>2.1</v>
      </c>
      <c r="D23" s="24">
        <v>1221.2</v>
      </c>
      <c r="E23" s="24">
        <v>518.4</v>
      </c>
      <c r="F23" s="24">
        <v>299.89999999999998</v>
      </c>
      <c r="G23" s="314" t="s">
        <v>260</v>
      </c>
      <c r="I23" s="120"/>
      <c r="J23" s="120"/>
      <c r="M23" s="147"/>
      <c r="N23" s="147"/>
      <c r="O23" s="147"/>
      <c r="P23" s="147"/>
      <c r="Q23" s="147"/>
      <c r="R23" s="147"/>
      <c r="S23" s="147"/>
    </row>
    <row r="24" spans="1:19" x14ac:dyDescent="0.25">
      <c r="A24" s="189" t="s">
        <v>109</v>
      </c>
      <c r="B24" s="108"/>
      <c r="C24" s="108"/>
      <c r="D24" s="108"/>
      <c r="E24" s="108"/>
      <c r="F24" s="108"/>
      <c r="G24" s="108"/>
      <c r="I24" s="120"/>
      <c r="J24" s="120"/>
    </row>
    <row r="25" spans="1:19" x14ac:dyDescent="0.25">
      <c r="A25" s="189"/>
      <c r="B25" s="108"/>
      <c r="C25" s="108"/>
      <c r="D25" s="108"/>
      <c r="E25" s="108"/>
      <c r="F25" s="108"/>
      <c r="G25" s="108"/>
      <c r="I25" s="120"/>
      <c r="J25" s="120"/>
    </row>
    <row r="26" spans="1:19" x14ac:dyDescent="0.25">
      <c r="A26" s="229" t="s">
        <v>110</v>
      </c>
      <c r="B26" s="1">
        <v>175.4</v>
      </c>
      <c r="C26" s="314" t="s">
        <v>261</v>
      </c>
      <c r="D26" s="24">
        <v>93.4</v>
      </c>
      <c r="E26" s="305" t="s">
        <v>256</v>
      </c>
      <c r="F26" s="24">
        <v>24.5</v>
      </c>
      <c r="G26" s="24">
        <v>24.9</v>
      </c>
      <c r="I26" s="120"/>
      <c r="J26" s="120"/>
      <c r="M26" s="147"/>
      <c r="N26" s="147"/>
      <c r="O26" s="147"/>
      <c r="P26" s="147"/>
      <c r="Q26" s="147"/>
      <c r="R26" s="147"/>
    </row>
    <row r="27" spans="1:19" x14ac:dyDescent="0.25">
      <c r="A27" s="189" t="s">
        <v>111</v>
      </c>
      <c r="B27" s="108"/>
      <c r="C27" s="108"/>
      <c r="D27" s="108"/>
      <c r="E27" s="108"/>
      <c r="F27" s="108"/>
      <c r="G27" s="108"/>
      <c r="I27" s="120"/>
      <c r="J27" s="120"/>
    </row>
    <row r="28" spans="1:19" x14ac:dyDescent="0.25">
      <c r="A28" s="189"/>
      <c r="B28" s="108"/>
      <c r="C28" s="108"/>
      <c r="D28" s="108"/>
      <c r="E28" s="108"/>
      <c r="F28" s="108"/>
      <c r="G28" s="108"/>
      <c r="I28" s="120"/>
      <c r="J28" s="120"/>
    </row>
    <row r="29" spans="1:19" x14ac:dyDescent="0.25">
      <c r="A29" s="229" t="s">
        <v>112</v>
      </c>
      <c r="B29" s="1">
        <v>184.5</v>
      </c>
      <c r="C29" s="24">
        <v>14.1</v>
      </c>
      <c r="D29" s="24">
        <v>170.4</v>
      </c>
      <c r="E29" s="24">
        <v>44.1</v>
      </c>
      <c r="F29" s="24">
        <v>57.8</v>
      </c>
      <c r="G29" s="24">
        <v>82.6</v>
      </c>
      <c r="I29" s="120"/>
      <c r="J29" s="120"/>
      <c r="M29" s="147"/>
      <c r="N29" s="147"/>
      <c r="O29" s="147"/>
      <c r="P29" s="147"/>
      <c r="Q29" s="147"/>
      <c r="R29" s="147"/>
      <c r="S29" s="147"/>
    </row>
    <row r="30" spans="1:19" x14ac:dyDescent="0.25">
      <c r="A30" s="189" t="s">
        <v>113</v>
      </c>
      <c r="B30" s="108"/>
      <c r="C30" s="108"/>
      <c r="D30" s="108"/>
      <c r="E30" s="108"/>
      <c r="F30" s="108"/>
      <c r="G30" s="108"/>
      <c r="I30" s="120"/>
      <c r="J30" s="120"/>
    </row>
    <row r="31" spans="1:19" x14ac:dyDescent="0.25">
      <c r="A31" s="189"/>
      <c r="B31" s="108"/>
      <c r="C31" s="108"/>
      <c r="D31" s="108"/>
      <c r="E31" s="108"/>
      <c r="F31" s="108"/>
      <c r="G31" s="108"/>
      <c r="I31" s="120"/>
      <c r="J31" s="120"/>
    </row>
    <row r="32" spans="1:19" x14ac:dyDescent="0.25">
      <c r="A32" s="229" t="s">
        <v>114</v>
      </c>
      <c r="B32" s="1">
        <v>96.6</v>
      </c>
      <c r="C32" s="24">
        <v>5.3</v>
      </c>
      <c r="D32" s="24">
        <v>91.3</v>
      </c>
      <c r="E32" s="314">
        <v>62.9</v>
      </c>
      <c r="F32" s="314" t="s">
        <v>262</v>
      </c>
      <c r="G32" s="24">
        <v>18.7</v>
      </c>
      <c r="I32" s="120"/>
      <c r="J32" s="120"/>
      <c r="M32" s="147"/>
      <c r="N32" s="147"/>
      <c r="O32" s="147"/>
      <c r="P32" s="147"/>
      <c r="Q32" s="147"/>
      <c r="R32" s="147"/>
      <c r="S32" s="147"/>
    </row>
    <row r="33" spans="1:19" x14ac:dyDescent="0.25">
      <c r="A33" s="189" t="s">
        <v>115</v>
      </c>
      <c r="B33" s="108"/>
      <c r="C33" s="108"/>
      <c r="D33" s="108"/>
      <c r="E33" s="108"/>
      <c r="F33" s="108"/>
      <c r="G33" s="108"/>
      <c r="I33" s="120"/>
      <c r="J33" s="120"/>
    </row>
    <row r="34" spans="1:19" x14ac:dyDescent="0.25">
      <c r="A34" s="189"/>
      <c r="B34" s="108"/>
      <c r="C34" s="108"/>
      <c r="D34" s="108"/>
      <c r="E34" s="108"/>
      <c r="F34" s="108"/>
      <c r="G34" s="108"/>
      <c r="I34" s="120"/>
      <c r="J34" s="120"/>
    </row>
    <row r="35" spans="1:19" x14ac:dyDescent="0.25">
      <c r="A35" s="229" t="s">
        <v>116</v>
      </c>
      <c r="B35" s="1">
        <v>241.3</v>
      </c>
      <c r="C35" s="24">
        <v>35.700000000000003</v>
      </c>
      <c r="D35" s="24">
        <v>205.6</v>
      </c>
      <c r="E35" s="24">
        <v>199.7</v>
      </c>
      <c r="F35" s="24">
        <v>21.5</v>
      </c>
      <c r="G35" s="24">
        <v>20.100000000000001</v>
      </c>
      <c r="I35" s="120"/>
      <c r="J35" s="120"/>
      <c r="M35" s="147"/>
      <c r="N35" s="147"/>
      <c r="O35" s="147"/>
      <c r="P35" s="147"/>
      <c r="Q35" s="147"/>
      <c r="R35" s="147"/>
      <c r="S35" s="147"/>
    </row>
    <row r="36" spans="1:19" x14ac:dyDescent="0.25">
      <c r="A36" s="189" t="s">
        <v>117</v>
      </c>
      <c r="B36" s="108"/>
      <c r="C36" s="108"/>
      <c r="D36" s="108"/>
      <c r="E36" s="108"/>
      <c r="F36" s="108"/>
      <c r="G36" s="108"/>
      <c r="I36" s="120"/>
      <c r="J36" s="120"/>
    </row>
    <row r="37" spans="1:19" x14ac:dyDescent="0.25">
      <c r="A37" s="189"/>
      <c r="B37" s="108"/>
      <c r="C37" s="108"/>
      <c r="D37" s="108"/>
      <c r="E37" s="108"/>
      <c r="F37" s="108"/>
      <c r="G37" s="108"/>
      <c r="I37" s="120"/>
      <c r="J37" s="120"/>
    </row>
    <row r="38" spans="1:19" ht="17.25" customHeight="1" x14ac:dyDescent="0.25">
      <c r="A38" s="229" t="s">
        <v>118</v>
      </c>
      <c r="B38" s="1">
        <v>263.39999999999998</v>
      </c>
      <c r="C38" s="24">
        <v>44.9</v>
      </c>
      <c r="D38" s="24">
        <v>218.5</v>
      </c>
      <c r="E38" s="24">
        <v>99.9</v>
      </c>
      <c r="F38" s="24">
        <v>45.4</v>
      </c>
      <c r="G38" s="24">
        <v>118.1</v>
      </c>
      <c r="I38" s="120"/>
      <c r="J38" s="120"/>
      <c r="M38" s="147"/>
      <c r="N38" s="147"/>
      <c r="O38" s="147"/>
      <c r="P38" s="147"/>
      <c r="Q38" s="147"/>
      <c r="R38" s="147"/>
      <c r="S38" s="147"/>
    </row>
    <row r="39" spans="1:19" ht="19.5" customHeight="1" x14ac:dyDescent="0.25">
      <c r="A39" s="189" t="s">
        <v>119</v>
      </c>
      <c r="B39" s="108"/>
      <c r="C39" s="108"/>
      <c r="D39" s="108"/>
      <c r="E39" s="108"/>
      <c r="F39" s="108"/>
      <c r="G39" s="108"/>
      <c r="I39" s="120"/>
      <c r="J39" s="120"/>
    </row>
    <row r="40" spans="1:19" x14ac:dyDescent="0.25">
      <c r="A40" s="189"/>
      <c r="B40" s="108"/>
      <c r="C40" s="108"/>
      <c r="D40" s="108"/>
      <c r="E40" s="108"/>
      <c r="F40" s="108"/>
      <c r="G40" s="108"/>
      <c r="I40" s="120"/>
      <c r="J40" s="120"/>
    </row>
    <row r="41" spans="1:19" ht="21" customHeight="1" x14ac:dyDescent="0.25">
      <c r="A41" s="229" t="s">
        <v>147</v>
      </c>
      <c r="B41" s="1">
        <v>210.5</v>
      </c>
      <c r="C41" s="24">
        <v>5.3</v>
      </c>
      <c r="D41" s="24">
        <v>205.2</v>
      </c>
      <c r="E41" s="24">
        <v>153.30000000000001</v>
      </c>
      <c r="F41" s="24">
        <v>24.9</v>
      </c>
      <c r="G41" s="24">
        <v>32.299999999999997</v>
      </c>
      <c r="I41" s="120"/>
      <c r="J41" s="120"/>
      <c r="M41" s="147"/>
      <c r="N41" s="147"/>
      <c r="O41" s="147"/>
      <c r="P41" s="147"/>
      <c r="Q41" s="147"/>
      <c r="R41" s="147"/>
    </row>
    <row r="42" spans="1:19" ht="17.25" customHeight="1" x14ac:dyDescent="0.25">
      <c r="A42" s="189" t="s">
        <v>120</v>
      </c>
      <c r="B42" s="315"/>
      <c r="C42" s="108"/>
      <c r="D42" s="108"/>
      <c r="E42" s="108"/>
      <c r="F42" s="108"/>
      <c r="G42" s="108"/>
      <c r="I42" s="120"/>
      <c r="J42" s="120"/>
    </row>
    <row r="43" spans="1:19" x14ac:dyDescent="0.25">
      <c r="B43" s="108"/>
      <c r="C43" s="108"/>
      <c r="D43" s="108"/>
      <c r="E43" s="108"/>
      <c r="F43" s="108"/>
      <c r="G43" s="108"/>
      <c r="I43" s="120"/>
      <c r="J43" s="120"/>
    </row>
    <row r="44" spans="1:19" ht="34.5" customHeight="1" x14ac:dyDescent="0.25">
      <c r="A44" s="232" t="s">
        <v>226</v>
      </c>
      <c r="B44" s="23">
        <v>346.2</v>
      </c>
      <c r="C44" s="24">
        <v>346.2</v>
      </c>
      <c r="D44" s="314" t="s">
        <v>239</v>
      </c>
      <c r="E44" s="24">
        <v>291.2</v>
      </c>
      <c r="F44" s="24">
        <v>52.8</v>
      </c>
      <c r="G44" s="24">
        <v>2.2000000000000002</v>
      </c>
      <c r="I44" s="120"/>
      <c r="J44" s="120"/>
      <c r="M44" s="147"/>
      <c r="N44" s="147"/>
      <c r="O44" s="147"/>
      <c r="P44" s="147"/>
      <c r="Q44" s="147"/>
      <c r="R44" s="147"/>
      <c r="S44" s="147"/>
    </row>
    <row r="45" spans="1:19" ht="31.5" x14ac:dyDescent="0.25">
      <c r="A45" s="189" t="s">
        <v>67</v>
      </c>
      <c r="B45" s="108"/>
      <c r="C45" s="108"/>
      <c r="D45" s="108"/>
      <c r="E45" s="108"/>
      <c r="F45" s="108"/>
      <c r="G45" s="108"/>
      <c r="I45" s="120"/>
      <c r="J45" s="120"/>
    </row>
    <row r="46" spans="1:19" x14ac:dyDescent="0.25">
      <c r="A46" s="230"/>
      <c r="B46" s="108"/>
      <c r="C46" s="108"/>
      <c r="D46" s="108"/>
      <c r="E46" s="108"/>
      <c r="F46" s="108"/>
      <c r="G46" s="108"/>
      <c r="I46" s="120"/>
      <c r="J46" s="120"/>
    </row>
    <row r="47" spans="1:19" x14ac:dyDescent="0.25">
      <c r="A47" s="229" t="s">
        <v>42</v>
      </c>
      <c r="B47" s="1">
        <v>1030.4000000000001</v>
      </c>
      <c r="C47" s="24">
        <v>917.5</v>
      </c>
      <c r="D47" s="24">
        <v>112.9</v>
      </c>
      <c r="E47" s="24">
        <v>400.2</v>
      </c>
      <c r="F47" s="24">
        <v>549.9</v>
      </c>
      <c r="G47" s="24">
        <v>80.3</v>
      </c>
      <c r="I47" s="120"/>
      <c r="J47" s="120"/>
      <c r="M47" s="147"/>
      <c r="N47" s="147"/>
      <c r="O47" s="147"/>
      <c r="P47" s="147"/>
      <c r="Q47" s="147"/>
      <c r="R47" s="147"/>
      <c r="S47" s="147"/>
    </row>
    <row r="48" spans="1:19" x14ac:dyDescent="0.25">
      <c r="A48" s="189" t="s">
        <v>43</v>
      </c>
      <c r="B48" s="108"/>
      <c r="C48" s="108"/>
      <c r="D48" s="108"/>
      <c r="E48" s="108"/>
      <c r="F48" s="108"/>
      <c r="G48" s="108"/>
      <c r="I48" s="120"/>
      <c r="J48" s="120"/>
    </row>
    <row r="49" spans="1:20" x14ac:dyDescent="0.25">
      <c r="A49" s="189"/>
      <c r="B49" s="108"/>
      <c r="C49" s="108"/>
      <c r="D49" s="108"/>
      <c r="E49" s="108"/>
      <c r="F49" s="108"/>
      <c r="G49" s="108"/>
      <c r="I49" s="120"/>
      <c r="J49" s="120"/>
    </row>
    <row r="50" spans="1:20" x14ac:dyDescent="0.25">
      <c r="A50" s="229" t="s">
        <v>121</v>
      </c>
      <c r="B50" s="1">
        <v>638.9</v>
      </c>
      <c r="C50" s="24">
        <v>472.7</v>
      </c>
      <c r="D50" s="24">
        <v>166.2</v>
      </c>
      <c r="E50" s="24">
        <v>432.8</v>
      </c>
      <c r="F50" s="24">
        <v>125.8</v>
      </c>
      <c r="G50" s="24">
        <v>80.3</v>
      </c>
      <c r="I50" s="120"/>
      <c r="J50" s="120"/>
      <c r="M50" s="147"/>
      <c r="N50" s="147"/>
      <c r="O50" s="147"/>
      <c r="P50" s="147"/>
      <c r="Q50" s="147"/>
      <c r="R50" s="147"/>
      <c r="S50" s="147"/>
    </row>
    <row r="51" spans="1:20" x14ac:dyDescent="0.25">
      <c r="A51" s="189" t="s">
        <v>122</v>
      </c>
      <c r="B51" s="108"/>
      <c r="C51" s="108"/>
      <c r="D51" s="108"/>
      <c r="E51" s="108"/>
      <c r="F51" s="108"/>
      <c r="G51" s="108"/>
      <c r="I51" s="120"/>
      <c r="J51" s="120"/>
    </row>
    <row r="52" spans="1:20" x14ac:dyDescent="0.25">
      <c r="A52" s="189"/>
      <c r="B52" s="108"/>
      <c r="C52" s="108"/>
      <c r="D52" s="108"/>
      <c r="E52" s="108"/>
      <c r="F52" s="108"/>
      <c r="G52" s="108"/>
      <c r="I52" s="120"/>
      <c r="J52" s="120"/>
    </row>
    <row r="53" spans="1:20" ht="31.5" x14ac:dyDescent="0.25">
      <c r="A53" s="229" t="s">
        <v>136</v>
      </c>
      <c r="B53" s="316" t="s">
        <v>263</v>
      </c>
      <c r="C53" s="24">
        <v>82.1</v>
      </c>
      <c r="D53" s="24">
        <v>9.9</v>
      </c>
      <c r="E53" s="24">
        <v>38.799999999999997</v>
      </c>
      <c r="F53" s="24">
        <v>30.6</v>
      </c>
      <c r="G53" s="24">
        <v>22.6</v>
      </c>
      <c r="I53" s="120"/>
      <c r="J53" s="120"/>
      <c r="M53" s="147"/>
      <c r="N53" s="147"/>
      <c r="O53" s="147"/>
      <c r="P53" s="147"/>
      <c r="Q53" s="147"/>
      <c r="R53" s="147"/>
      <c r="S53" s="147"/>
    </row>
    <row r="54" spans="1:20" x14ac:dyDescent="0.25">
      <c r="A54" s="189" t="s">
        <v>123</v>
      </c>
      <c r="B54" s="108"/>
      <c r="C54" s="108"/>
      <c r="D54" s="108"/>
      <c r="E54" s="108"/>
      <c r="F54" s="108"/>
      <c r="G54" s="108"/>
      <c r="I54" s="120"/>
      <c r="J54" s="120"/>
    </row>
    <row r="55" spans="1:20" x14ac:dyDescent="0.25">
      <c r="A55" s="62"/>
      <c r="B55" s="108"/>
      <c r="C55" s="108"/>
      <c r="D55" s="108"/>
      <c r="E55" s="108"/>
      <c r="F55" s="108"/>
      <c r="G55" s="108"/>
      <c r="I55" s="120"/>
      <c r="J55" s="120"/>
    </row>
    <row r="56" spans="1:20" x14ac:dyDescent="0.25">
      <c r="A56" s="63" t="s">
        <v>126</v>
      </c>
      <c r="B56" s="1">
        <v>63.8</v>
      </c>
      <c r="C56" s="24">
        <v>0.9</v>
      </c>
      <c r="D56" s="24">
        <v>62.9</v>
      </c>
      <c r="E56" s="24">
        <v>7.2</v>
      </c>
      <c r="F56" s="24">
        <v>8.6</v>
      </c>
      <c r="G56" s="314" t="s">
        <v>264</v>
      </c>
      <c r="I56" s="120"/>
      <c r="J56" s="120"/>
      <c r="M56" s="147"/>
      <c r="N56" s="147"/>
      <c r="O56" s="147"/>
      <c r="P56" s="147"/>
      <c r="Q56" s="147"/>
      <c r="R56" s="147"/>
      <c r="S56" s="147"/>
      <c r="T56" s="147"/>
    </row>
    <row r="57" spans="1:20" x14ac:dyDescent="0.25">
      <c r="A57" s="233" t="s">
        <v>127</v>
      </c>
      <c r="B57" s="110"/>
      <c r="C57" s="110"/>
      <c r="D57" s="110"/>
      <c r="E57" s="110"/>
      <c r="F57" s="110"/>
      <c r="G57" s="110"/>
    </row>
  </sheetData>
  <mergeCells count="5">
    <mergeCell ref="C6:D6"/>
    <mergeCell ref="C5:D5"/>
    <mergeCell ref="C10:F10"/>
    <mergeCell ref="E5:G5"/>
    <mergeCell ref="E6:G6"/>
  </mergeCells>
  <phoneticPr fontId="1" type="noConversion"/>
  <pageMargins left="0.59055118110236227" right="0.78740157480314965" top="0.98425196850393704" bottom="0.98425196850393704" header="0.51181102362204722" footer="0.51181102362204722"/>
  <pageSetup paperSize="9" scale="74" orientation="portrait" r:id="rId1"/>
  <headerFooter scaleWithDoc="0">
    <oddHeader>&amp;L&amp;"Times New Roman,Normalny"32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540"/>
  <sheetViews>
    <sheetView workbookViewId="0">
      <selection activeCell="E6" sqref="E6:G6"/>
    </sheetView>
  </sheetViews>
  <sheetFormatPr defaultRowHeight="15.75" x14ac:dyDescent="0.25"/>
  <cols>
    <col min="1" max="1" width="43.7109375" style="118" customWidth="1"/>
    <col min="2" max="4" width="10.7109375" style="118" customWidth="1"/>
    <col min="5" max="5" width="15.42578125" style="118" customWidth="1"/>
    <col min="6" max="6" width="17.5703125" style="118" customWidth="1"/>
    <col min="7" max="7" width="15" style="118" customWidth="1"/>
    <col min="8" max="10" width="9.140625" style="118"/>
    <col min="11" max="12" width="10.5703125" style="118" bestFit="1" customWidth="1"/>
    <col min="13" max="16384" width="9.140625" style="118"/>
  </cols>
  <sheetData>
    <row r="1" spans="1:20" x14ac:dyDescent="0.25">
      <c r="A1" s="215" t="s">
        <v>1004</v>
      </c>
    </row>
    <row r="2" spans="1:20" x14ac:dyDescent="0.25">
      <c r="A2" s="215" t="s">
        <v>335</v>
      </c>
    </row>
    <row r="3" spans="1:20" x14ac:dyDescent="0.25">
      <c r="A3" s="216" t="s">
        <v>1051</v>
      </c>
    </row>
    <row r="4" spans="1:20" x14ac:dyDescent="0.25">
      <c r="A4" s="216" t="s">
        <v>1105</v>
      </c>
    </row>
    <row r="5" spans="1:20" x14ac:dyDescent="0.25">
      <c r="A5" s="247"/>
      <c r="B5" s="228"/>
      <c r="C5" s="421" t="s">
        <v>0</v>
      </c>
      <c r="D5" s="423"/>
      <c r="E5" s="421" t="s">
        <v>1104</v>
      </c>
      <c r="F5" s="422"/>
      <c r="G5" s="422"/>
    </row>
    <row r="6" spans="1:20" x14ac:dyDescent="0.25">
      <c r="A6" s="218" t="s">
        <v>1</v>
      </c>
      <c r="B6" s="219" t="s">
        <v>5</v>
      </c>
      <c r="C6" s="424" t="s">
        <v>44</v>
      </c>
      <c r="D6" s="426"/>
      <c r="E6" s="424" t="s">
        <v>232</v>
      </c>
      <c r="F6" s="425"/>
      <c r="G6" s="431"/>
    </row>
    <row r="7" spans="1:20" x14ac:dyDescent="0.25">
      <c r="A7" s="220" t="s">
        <v>29</v>
      </c>
      <c r="B7" s="221" t="s">
        <v>47</v>
      </c>
      <c r="C7" s="219" t="s">
        <v>2</v>
      </c>
      <c r="D7" s="219" t="s">
        <v>3</v>
      </c>
      <c r="E7" s="219" t="s">
        <v>235</v>
      </c>
      <c r="F7" s="228" t="s">
        <v>238</v>
      </c>
      <c r="G7" s="371" t="s">
        <v>236</v>
      </c>
    </row>
    <row r="8" spans="1:20" ht="31.5" x14ac:dyDescent="0.25">
      <c r="B8" s="219"/>
      <c r="C8" s="389" t="s">
        <v>46</v>
      </c>
      <c r="D8" s="389" t="s">
        <v>45</v>
      </c>
      <c r="E8" s="386" t="s">
        <v>234</v>
      </c>
      <c r="F8" s="387" t="s">
        <v>237</v>
      </c>
      <c r="G8" s="388" t="s">
        <v>233</v>
      </c>
    </row>
    <row r="9" spans="1:20" x14ac:dyDescent="0.25">
      <c r="A9" s="248"/>
      <c r="B9" s="249"/>
      <c r="C9" s="429" t="s">
        <v>86</v>
      </c>
      <c r="D9" s="430"/>
      <c r="E9" s="430"/>
      <c r="F9" s="430"/>
      <c r="G9" s="241"/>
    </row>
    <row r="10" spans="1:20" x14ac:dyDescent="0.25">
      <c r="A10" s="217"/>
      <c r="B10" s="197"/>
      <c r="C10" s="197"/>
      <c r="D10" s="191"/>
      <c r="E10" s="197"/>
      <c r="F10" s="191"/>
      <c r="G10" s="211"/>
    </row>
    <row r="11" spans="1:20" x14ac:dyDescent="0.25">
      <c r="A11" s="229" t="s">
        <v>32</v>
      </c>
      <c r="B11" s="321" t="s">
        <v>277</v>
      </c>
      <c r="C11" s="310" t="s">
        <v>278</v>
      </c>
      <c r="D11" s="310" t="s">
        <v>279</v>
      </c>
      <c r="E11" s="310" t="s">
        <v>280</v>
      </c>
      <c r="F11" s="310" t="s">
        <v>281</v>
      </c>
      <c r="G11" s="310" t="s">
        <v>258</v>
      </c>
      <c r="I11" s="120"/>
      <c r="J11" s="120"/>
      <c r="M11" s="147"/>
      <c r="N11" s="147"/>
      <c r="O11" s="147"/>
      <c r="P11" s="147"/>
      <c r="Q11" s="147"/>
      <c r="R11" s="147"/>
      <c r="S11" s="147"/>
      <c r="T11" s="147"/>
    </row>
    <row r="12" spans="1:20" x14ac:dyDescent="0.25">
      <c r="A12" s="189" t="s">
        <v>33</v>
      </c>
      <c r="B12" s="108"/>
      <c r="C12" s="108"/>
      <c r="D12" s="108"/>
      <c r="E12" s="108"/>
      <c r="F12" s="108"/>
      <c r="G12" s="108"/>
      <c r="I12" s="120"/>
      <c r="J12" s="120"/>
    </row>
    <row r="13" spans="1:20" x14ac:dyDescent="0.25">
      <c r="A13" s="230"/>
      <c r="B13" s="108"/>
      <c r="C13" s="108"/>
      <c r="D13" s="108"/>
      <c r="E13" s="108"/>
      <c r="F13" s="108"/>
      <c r="G13" s="108"/>
      <c r="I13" s="120"/>
      <c r="J13" s="120"/>
    </row>
    <row r="14" spans="1:20" x14ac:dyDescent="0.25">
      <c r="A14" s="229" t="s">
        <v>69</v>
      </c>
      <c r="B14" s="108"/>
      <c r="C14" s="108"/>
      <c r="D14" s="108"/>
      <c r="E14" s="108"/>
      <c r="F14" s="108"/>
      <c r="G14" s="108"/>
      <c r="I14" s="120"/>
      <c r="J14" s="120"/>
    </row>
    <row r="15" spans="1:20" x14ac:dyDescent="0.25">
      <c r="A15" s="231"/>
      <c r="B15" s="108"/>
      <c r="C15" s="108"/>
      <c r="D15" s="108"/>
      <c r="E15" s="108"/>
      <c r="F15" s="108"/>
      <c r="G15" s="108"/>
      <c r="I15" s="120"/>
      <c r="J15" s="120"/>
    </row>
    <row r="16" spans="1:20" x14ac:dyDescent="0.25">
      <c r="A16" s="229" t="s">
        <v>39</v>
      </c>
      <c r="B16" s="304" t="s">
        <v>282</v>
      </c>
      <c r="C16" s="305" t="s">
        <v>283</v>
      </c>
      <c r="D16" s="305" t="s">
        <v>336</v>
      </c>
      <c r="E16" s="305" t="s">
        <v>284</v>
      </c>
      <c r="F16" s="305" t="s">
        <v>285</v>
      </c>
      <c r="G16" s="305" t="s">
        <v>286</v>
      </c>
      <c r="I16" s="120"/>
      <c r="J16" s="120"/>
      <c r="M16" s="147"/>
      <c r="N16" s="147"/>
      <c r="O16" s="147"/>
      <c r="P16" s="147"/>
      <c r="Q16" s="147"/>
      <c r="R16" s="147"/>
      <c r="S16" s="147"/>
      <c r="T16" s="147"/>
    </row>
    <row r="17" spans="1:24" x14ac:dyDescent="0.25">
      <c r="A17" s="189" t="s">
        <v>40</v>
      </c>
      <c r="B17" s="108"/>
      <c r="C17" s="108"/>
      <c r="D17" s="108"/>
      <c r="E17" s="108"/>
      <c r="F17" s="108"/>
      <c r="G17" s="108"/>
      <c r="I17" s="120"/>
      <c r="J17" s="120"/>
    </row>
    <row r="18" spans="1:24" ht="12" customHeight="1" x14ac:dyDescent="0.25">
      <c r="A18" s="189"/>
      <c r="B18" s="108"/>
      <c r="C18" s="108"/>
      <c r="D18" s="108"/>
      <c r="E18" s="108"/>
      <c r="F18" s="108"/>
      <c r="G18" s="108"/>
      <c r="I18" s="120"/>
      <c r="J18" s="120"/>
    </row>
    <row r="19" spans="1:24" x14ac:dyDescent="0.25">
      <c r="A19" s="229" t="s">
        <v>108</v>
      </c>
      <c r="B19" s="304" t="s">
        <v>287</v>
      </c>
      <c r="C19" s="305" t="s">
        <v>308</v>
      </c>
      <c r="D19" s="305" t="s">
        <v>289</v>
      </c>
      <c r="E19" s="305" t="s">
        <v>290</v>
      </c>
      <c r="F19" s="305" t="s">
        <v>291</v>
      </c>
      <c r="G19" s="305" t="s">
        <v>292</v>
      </c>
      <c r="I19" s="120"/>
      <c r="J19" s="120"/>
      <c r="M19" s="147"/>
      <c r="N19" s="147"/>
      <c r="O19" s="147"/>
      <c r="P19" s="147"/>
      <c r="Q19" s="147"/>
      <c r="R19" s="147"/>
      <c r="S19" s="147"/>
      <c r="T19" s="147"/>
    </row>
    <row r="20" spans="1:24" x14ac:dyDescent="0.25">
      <c r="A20" s="189" t="s">
        <v>41</v>
      </c>
      <c r="B20" s="108"/>
      <c r="C20" s="108"/>
      <c r="D20" s="108"/>
      <c r="E20" s="108"/>
      <c r="F20" s="108"/>
      <c r="G20" s="108"/>
      <c r="I20" s="120"/>
      <c r="J20" s="120"/>
    </row>
    <row r="21" spans="1:24" ht="12" customHeight="1" x14ac:dyDescent="0.25">
      <c r="A21" s="189"/>
      <c r="B21" s="108"/>
      <c r="C21" s="108"/>
      <c r="D21" s="108"/>
      <c r="E21" s="108"/>
      <c r="F21" s="108"/>
      <c r="G21" s="108"/>
      <c r="I21" s="120"/>
      <c r="J21" s="120"/>
    </row>
    <row r="22" spans="1:24" ht="20.25" customHeight="1" x14ac:dyDescent="0.25">
      <c r="A22" s="229" t="s">
        <v>148</v>
      </c>
      <c r="B22" s="304" t="s">
        <v>293</v>
      </c>
      <c r="C22" s="305" t="s">
        <v>294</v>
      </c>
      <c r="D22" s="305" t="s">
        <v>295</v>
      </c>
      <c r="E22" s="305" t="s">
        <v>296</v>
      </c>
      <c r="F22" s="305" t="s">
        <v>297</v>
      </c>
      <c r="G22" s="305" t="s">
        <v>298</v>
      </c>
      <c r="I22" s="120"/>
      <c r="J22" s="120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</row>
    <row r="23" spans="1:24" x14ac:dyDescent="0.25">
      <c r="A23" s="189" t="s">
        <v>109</v>
      </c>
      <c r="B23" s="108"/>
      <c r="C23" s="108"/>
      <c r="D23" s="108"/>
      <c r="E23" s="108"/>
      <c r="F23" s="108"/>
      <c r="G23" s="108"/>
      <c r="I23" s="120"/>
      <c r="J23" s="120"/>
    </row>
    <row r="24" spans="1:24" ht="12" customHeight="1" x14ac:dyDescent="0.25">
      <c r="A24" s="189"/>
      <c r="B24" s="108"/>
      <c r="C24" s="108"/>
      <c r="D24" s="108"/>
      <c r="E24" s="108"/>
      <c r="F24" s="108"/>
      <c r="G24" s="108"/>
      <c r="I24" s="120"/>
      <c r="J24" s="120"/>
    </row>
    <row r="25" spans="1:24" x14ac:dyDescent="0.25">
      <c r="A25" s="229" t="s">
        <v>110</v>
      </c>
      <c r="B25" s="304" t="s">
        <v>287</v>
      </c>
      <c r="C25" s="305" t="s">
        <v>299</v>
      </c>
      <c r="D25" s="305" t="s">
        <v>300</v>
      </c>
      <c r="E25" s="305" t="s">
        <v>286</v>
      </c>
      <c r="F25" s="305" t="s">
        <v>291</v>
      </c>
      <c r="G25" s="305" t="s">
        <v>301</v>
      </c>
      <c r="I25" s="120"/>
      <c r="J25" s="120"/>
      <c r="M25" s="147"/>
      <c r="N25" s="147"/>
      <c r="O25" s="147"/>
      <c r="P25" s="147"/>
      <c r="Q25" s="147"/>
      <c r="R25" s="147"/>
      <c r="S25" s="147"/>
      <c r="T25" s="147"/>
    </row>
    <row r="26" spans="1:24" x14ac:dyDescent="0.25">
      <c r="A26" s="189" t="s">
        <v>111</v>
      </c>
      <c r="B26" s="108"/>
      <c r="C26" s="108"/>
      <c r="D26" s="108"/>
      <c r="E26" s="108"/>
      <c r="F26" s="108"/>
      <c r="G26" s="108"/>
      <c r="I26" s="120"/>
      <c r="J26" s="120"/>
    </row>
    <row r="27" spans="1:24" ht="12" customHeight="1" x14ac:dyDescent="0.25">
      <c r="A27" s="189"/>
      <c r="B27" s="108"/>
      <c r="C27" s="108"/>
      <c r="D27" s="108"/>
      <c r="E27" s="108"/>
      <c r="F27" s="108"/>
      <c r="G27" s="108"/>
      <c r="I27" s="120"/>
      <c r="J27" s="120"/>
    </row>
    <row r="28" spans="1:24" x14ac:dyDescent="0.25">
      <c r="A28" s="229" t="s">
        <v>112</v>
      </c>
      <c r="B28" s="304" t="s">
        <v>302</v>
      </c>
      <c r="C28" s="305" t="s">
        <v>303</v>
      </c>
      <c r="D28" s="305" t="s">
        <v>337</v>
      </c>
      <c r="E28" s="305" t="s">
        <v>305</v>
      </c>
      <c r="F28" s="305" t="s">
        <v>306</v>
      </c>
      <c r="G28" s="305" t="s">
        <v>299</v>
      </c>
      <c r="I28" s="120"/>
      <c r="J28" s="120"/>
      <c r="M28" s="147"/>
      <c r="N28" s="147"/>
      <c r="O28" s="147"/>
      <c r="P28" s="147"/>
      <c r="Q28" s="147"/>
      <c r="R28" s="147"/>
      <c r="S28" s="147"/>
      <c r="T28" s="147"/>
      <c r="U28" s="147"/>
    </row>
    <row r="29" spans="1:24" x14ac:dyDescent="0.25">
      <c r="A29" s="189" t="s">
        <v>113</v>
      </c>
      <c r="B29" s="108"/>
      <c r="C29" s="108"/>
      <c r="D29" s="108"/>
      <c r="E29" s="108"/>
      <c r="F29" s="108"/>
      <c r="G29" s="108"/>
      <c r="I29" s="120"/>
      <c r="J29" s="120"/>
    </row>
    <row r="30" spans="1:24" ht="12" customHeight="1" x14ac:dyDescent="0.25">
      <c r="A30" s="189"/>
      <c r="B30" s="108"/>
      <c r="C30" s="108"/>
      <c r="D30" s="108"/>
      <c r="E30" s="108"/>
      <c r="F30" s="108"/>
      <c r="G30" s="108"/>
      <c r="I30" s="120"/>
      <c r="J30" s="120"/>
    </row>
    <row r="31" spans="1:24" x14ac:dyDescent="0.25">
      <c r="A31" s="229" t="s">
        <v>114</v>
      </c>
      <c r="B31" s="304" t="s">
        <v>290</v>
      </c>
      <c r="C31" s="305" t="s">
        <v>308</v>
      </c>
      <c r="D31" s="305" t="s">
        <v>309</v>
      </c>
      <c r="E31" s="305" t="s">
        <v>292</v>
      </c>
      <c r="F31" s="305" t="s">
        <v>311</v>
      </c>
      <c r="G31" s="305" t="s">
        <v>301</v>
      </c>
      <c r="I31" s="120"/>
      <c r="J31" s="120"/>
      <c r="M31" s="147"/>
      <c r="N31" s="147"/>
      <c r="O31" s="147"/>
      <c r="P31" s="147"/>
      <c r="Q31" s="147"/>
      <c r="R31" s="147"/>
      <c r="S31" s="147"/>
    </row>
    <row r="32" spans="1:24" x14ac:dyDescent="0.25">
      <c r="A32" s="189" t="s">
        <v>115</v>
      </c>
      <c r="B32" s="108"/>
      <c r="C32" s="108"/>
      <c r="D32" s="108"/>
      <c r="E32" s="108"/>
      <c r="F32" s="108"/>
      <c r="G32" s="108"/>
      <c r="I32" s="120"/>
      <c r="J32" s="120"/>
    </row>
    <row r="33" spans="1:19" x14ac:dyDescent="0.25">
      <c r="A33" s="189"/>
      <c r="B33" s="108"/>
      <c r="C33" s="108"/>
      <c r="D33" s="108"/>
      <c r="E33" s="108"/>
      <c r="F33" s="108"/>
      <c r="G33" s="108"/>
      <c r="I33" s="120"/>
      <c r="J33" s="120"/>
    </row>
    <row r="34" spans="1:19" x14ac:dyDescent="0.25">
      <c r="A34" s="229" t="s">
        <v>116</v>
      </c>
      <c r="B34" s="304" t="s">
        <v>435</v>
      </c>
      <c r="C34" s="305" t="s">
        <v>311</v>
      </c>
      <c r="D34" s="305" t="s">
        <v>312</v>
      </c>
      <c r="E34" s="305" t="s">
        <v>313</v>
      </c>
      <c r="F34" s="305" t="s">
        <v>314</v>
      </c>
      <c r="G34" s="305" t="s">
        <v>311</v>
      </c>
      <c r="I34" s="120"/>
      <c r="J34" s="120"/>
      <c r="M34" s="147"/>
      <c r="N34" s="147"/>
      <c r="O34" s="147"/>
      <c r="P34" s="147"/>
      <c r="Q34" s="147"/>
      <c r="R34" s="147"/>
      <c r="S34" s="147"/>
    </row>
    <row r="35" spans="1:19" x14ac:dyDescent="0.25">
      <c r="A35" s="189" t="s">
        <v>117</v>
      </c>
      <c r="B35" s="108"/>
      <c r="C35" s="108"/>
      <c r="D35" s="108"/>
      <c r="E35" s="108"/>
      <c r="F35" s="108"/>
      <c r="G35" s="108"/>
      <c r="I35" s="120"/>
      <c r="J35" s="120"/>
    </row>
    <row r="36" spans="1:19" x14ac:dyDescent="0.25">
      <c r="A36" s="189"/>
      <c r="B36" s="108"/>
      <c r="C36" s="108"/>
      <c r="D36" s="108"/>
      <c r="E36" s="108"/>
      <c r="F36" s="108"/>
      <c r="G36" s="108"/>
      <c r="I36" s="120"/>
      <c r="J36" s="120"/>
    </row>
    <row r="37" spans="1:19" ht="31.5" x14ac:dyDescent="0.25">
      <c r="A37" s="229" t="s">
        <v>135</v>
      </c>
      <c r="B37" s="304" t="s">
        <v>315</v>
      </c>
      <c r="C37" s="305" t="s">
        <v>316</v>
      </c>
      <c r="D37" s="305" t="s">
        <v>317</v>
      </c>
      <c r="E37" s="305" t="s">
        <v>318</v>
      </c>
      <c r="F37" s="305" t="s">
        <v>316</v>
      </c>
      <c r="G37" s="305" t="s">
        <v>338</v>
      </c>
      <c r="I37" s="120"/>
      <c r="J37" s="120"/>
      <c r="M37" s="147"/>
      <c r="N37" s="147"/>
      <c r="O37" s="147"/>
      <c r="P37" s="147"/>
      <c r="Q37" s="147"/>
      <c r="R37" s="147"/>
      <c r="S37" s="147"/>
    </row>
    <row r="38" spans="1:19" ht="31.5" x14ac:dyDescent="0.25">
      <c r="A38" s="189" t="s">
        <v>119</v>
      </c>
      <c r="B38" s="108"/>
      <c r="C38" s="108"/>
      <c r="D38" s="108"/>
      <c r="E38" s="108"/>
      <c r="F38" s="108"/>
      <c r="G38" s="108"/>
      <c r="I38" s="120"/>
      <c r="J38" s="120"/>
    </row>
    <row r="39" spans="1:19" x14ac:dyDescent="0.25">
      <c r="A39" s="189"/>
      <c r="B39" s="108"/>
      <c r="C39" s="108"/>
      <c r="D39" s="108"/>
      <c r="E39" s="108"/>
      <c r="F39" s="108"/>
      <c r="G39" s="108"/>
      <c r="I39" s="120"/>
      <c r="J39" s="120"/>
    </row>
    <row r="40" spans="1:19" ht="18.75" x14ac:dyDescent="0.25">
      <c r="A40" s="229" t="s">
        <v>147</v>
      </c>
      <c r="B40" s="304" t="s">
        <v>319</v>
      </c>
      <c r="C40" s="305" t="s">
        <v>314</v>
      </c>
      <c r="D40" s="305" t="s">
        <v>320</v>
      </c>
      <c r="E40" s="305" t="s">
        <v>321</v>
      </c>
      <c r="F40" s="305" t="s">
        <v>322</v>
      </c>
      <c r="G40" s="305" t="s">
        <v>290</v>
      </c>
      <c r="I40" s="120"/>
      <c r="J40" s="120"/>
      <c r="M40" s="147"/>
      <c r="N40" s="147"/>
      <c r="O40" s="147"/>
      <c r="P40" s="147"/>
      <c r="Q40" s="147"/>
      <c r="R40" s="147"/>
      <c r="S40" s="147"/>
    </row>
    <row r="41" spans="1:19" x14ac:dyDescent="0.25">
      <c r="A41" s="189" t="s">
        <v>120</v>
      </c>
      <c r="B41" s="108"/>
      <c r="C41" s="108"/>
      <c r="D41" s="108"/>
      <c r="E41" s="108"/>
      <c r="F41" s="108"/>
      <c r="G41" s="108"/>
      <c r="I41" s="120"/>
      <c r="J41" s="120"/>
    </row>
    <row r="42" spans="1:19" x14ac:dyDescent="0.25">
      <c r="A42" s="189"/>
      <c r="B42" s="108"/>
      <c r="C42" s="108"/>
      <c r="D42" s="108"/>
      <c r="E42" s="108"/>
      <c r="F42" s="108"/>
      <c r="G42" s="108"/>
      <c r="I42" s="120"/>
      <c r="J42" s="120"/>
    </row>
    <row r="43" spans="1:19" ht="34.5" x14ac:dyDescent="0.25">
      <c r="A43" s="229" t="s">
        <v>130</v>
      </c>
      <c r="B43" s="304" t="s">
        <v>323</v>
      </c>
      <c r="C43" s="305" t="s">
        <v>323</v>
      </c>
      <c r="D43" s="305" t="s">
        <v>239</v>
      </c>
      <c r="E43" s="305" t="s">
        <v>324</v>
      </c>
      <c r="F43" s="305" t="s">
        <v>291</v>
      </c>
      <c r="G43" s="305" t="s">
        <v>308</v>
      </c>
      <c r="I43" s="120"/>
      <c r="J43" s="120"/>
      <c r="M43" s="147"/>
      <c r="N43" s="147"/>
      <c r="O43" s="147"/>
      <c r="P43" s="147"/>
      <c r="Q43" s="147"/>
      <c r="R43" s="147"/>
      <c r="S43" s="147"/>
    </row>
    <row r="44" spans="1:19" ht="31.5" x14ac:dyDescent="0.25">
      <c r="A44" s="189" t="s">
        <v>67</v>
      </c>
      <c r="B44" s="108"/>
      <c r="C44" s="108"/>
      <c r="D44" s="108"/>
      <c r="E44" s="108"/>
      <c r="F44" s="108"/>
      <c r="G44" s="108"/>
      <c r="I44" s="120"/>
      <c r="J44" s="120"/>
    </row>
    <row r="45" spans="1:19" x14ac:dyDescent="0.25">
      <c r="A45" s="230"/>
      <c r="B45" s="108"/>
      <c r="C45" s="108"/>
      <c r="D45" s="108"/>
      <c r="E45" s="108"/>
      <c r="F45" s="108"/>
      <c r="G45" s="108"/>
      <c r="I45" s="120"/>
      <c r="J45" s="120"/>
    </row>
    <row r="46" spans="1:19" x14ac:dyDescent="0.25">
      <c r="A46" s="229" t="s">
        <v>42</v>
      </c>
      <c r="B46" s="304" t="s">
        <v>325</v>
      </c>
      <c r="C46" s="305" t="s">
        <v>326</v>
      </c>
      <c r="D46" s="305" t="s">
        <v>339</v>
      </c>
      <c r="E46" s="305" t="s">
        <v>327</v>
      </c>
      <c r="F46" s="305" t="s">
        <v>328</v>
      </c>
      <c r="G46" s="305" t="s">
        <v>329</v>
      </c>
      <c r="I46" s="120"/>
      <c r="J46" s="120"/>
      <c r="M46" s="147"/>
      <c r="N46" s="147"/>
      <c r="O46" s="147"/>
      <c r="P46" s="147"/>
      <c r="Q46" s="147"/>
      <c r="R46" s="147"/>
      <c r="S46" s="147"/>
    </row>
    <row r="47" spans="1:19" x14ac:dyDescent="0.25">
      <c r="A47" s="189" t="s">
        <v>43</v>
      </c>
      <c r="B47" s="108"/>
      <c r="C47" s="108"/>
      <c r="D47" s="108"/>
      <c r="E47" s="108"/>
      <c r="F47" s="108"/>
      <c r="G47" s="108"/>
      <c r="I47" s="120"/>
      <c r="J47" s="120"/>
    </row>
    <row r="48" spans="1:19" x14ac:dyDescent="0.25">
      <c r="A48" s="189"/>
      <c r="B48" s="108"/>
      <c r="C48" s="108"/>
      <c r="D48" s="108"/>
      <c r="E48" s="108"/>
      <c r="F48" s="108"/>
      <c r="G48" s="108"/>
      <c r="I48" s="120"/>
      <c r="J48" s="120"/>
    </row>
    <row r="49" spans="1:20" x14ac:dyDescent="0.25">
      <c r="A49" s="229" t="s">
        <v>121</v>
      </c>
      <c r="B49" s="304" t="s">
        <v>330</v>
      </c>
      <c r="C49" s="305" t="s">
        <v>331</v>
      </c>
      <c r="D49" s="305" t="s">
        <v>289</v>
      </c>
      <c r="E49" s="305" t="s">
        <v>332</v>
      </c>
      <c r="F49" s="305" t="s">
        <v>333</v>
      </c>
      <c r="G49" s="305" t="s">
        <v>334</v>
      </c>
      <c r="I49" s="120"/>
      <c r="J49" s="120"/>
      <c r="M49" s="147"/>
      <c r="N49" s="147"/>
      <c r="O49" s="147"/>
      <c r="P49" s="147"/>
      <c r="Q49" s="147"/>
      <c r="R49" s="147"/>
      <c r="S49" s="147"/>
    </row>
    <row r="50" spans="1:20" x14ac:dyDescent="0.25">
      <c r="A50" s="189" t="s">
        <v>122</v>
      </c>
      <c r="B50" s="108"/>
      <c r="C50" s="108"/>
      <c r="D50" s="108"/>
      <c r="E50" s="108"/>
      <c r="F50" s="108"/>
      <c r="G50" s="108"/>
      <c r="I50" s="120"/>
      <c r="J50" s="120"/>
    </row>
    <row r="51" spans="1:20" x14ac:dyDescent="0.25">
      <c r="A51" s="189"/>
      <c r="B51" s="108"/>
      <c r="C51" s="108"/>
      <c r="D51" s="108"/>
      <c r="E51" s="108"/>
      <c r="F51" s="108"/>
      <c r="G51" s="108"/>
      <c r="I51" s="120"/>
      <c r="J51" s="120"/>
    </row>
    <row r="52" spans="1:20" ht="31.5" x14ac:dyDescent="0.25">
      <c r="A52" s="229" t="s">
        <v>141</v>
      </c>
      <c r="B52" s="322">
        <v>5.3</v>
      </c>
      <c r="C52" s="179">
        <v>4.7</v>
      </c>
      <c r="D52" s="179">
        <v>0.6</v>
      </c>
      <c r="E52" s="179">
        <v>2.5</v>
      </c>
      <c r="F52" s="179">
        <v>2.1</v>
      </c>
      <c r="G52" s="179">
        <v>0.7</v>
      </c>
      <c r="I52" s="120"/>
      <c r="J52" s="120"/>
      <c r="M52" s="147"/>
      <c r="N52" s="147"/>
      <c r="O52" s="147"/>
      <c r="P52" s="147"/>
      <c r="Q52" s="147"/>
      <c r="R52" s="147"/>
      <c r="S52" s="147"/>
      <c r="T52" s="147"/>
    </row>
    <row r="53" spans="1:20" x14ac:dyDescent="0.25">
      <c r="A53" s="189" t="s">
        <v>123</v>
      </c>
      <c r="B53" s="108"/>
      <c r="C53" s="108"/>
      <c r="D53" s="108"/>
      <c r="E53" s="108"/>
      <c r="F53" s="108"/>
      <c r="G53" s="108"/>
      <c r="I53" s="120"/>
      <c r="J53" s="120"/>
    </row>
    <row r="54" spans="1:20" x14ac:dyDescent="0.25">
      <c r="B54" s="199"/>
      <c r="C54" s="199"/>
      <c r="D54" s="199"/>
      <c r="E54" s="199"/>
      <c r="F54" s="199"/>
      <c r="G54" s="199"/>
    </row>
    <row r="55" spans="1:20" x14ac:dyDescent="0.25">
      <c r="A55" s="234" t="s">
        <v>126</v>
      </c>
      <c r="B55" s="199">
        <v>2.4</v>
      </c>
      <c r="C55" s="199">
        <v>0.2</v>
      </c>
      <c r="D55" s="199">
        <v>2.2000000000000002</v>
      </c>
      <c r="E55" s="306" t="s">
        <v>390</v>
      </c>
      <c r="F55" s="199">
        <v>0.5</v>
      </c>
      <c r="G55" s="199">
        <v>0.9</v>
      </c>
    </row>
    <row r="56" spans="1:20" x14ac:dyDescent="0.25">
      <c r="A56" s="250" t="s">
        <v>127</v>
      </c>
      <c r="B56" s="199"/>
      <c r="C56" s="199"/>
      <c r="D56" s="199"/>
      <c r="E56" s="199"/>
      <c r="F56" s="199"/>
      <c r="G56" s="199"/>
    </row>
    <row r="57" spans="1:20" x14ac:dyDescent="0.25">
      <c r="E57" s="191"/>
      <c r="F57" s="191"/>
    </row>
    <row r="58" spans="1:20" x14ac:dyDescent="0.25">
      <c r="E58" s="191"/>
      <c r="F58" s="191"/>
    </row>
    <row r="59" spans="1:20" x14ac:dyDescent="0.25">
      <c r="E59" s="191"/>
      <c r="F59" s="191"/>
    </row>
    <row r="60" spans="1:20" x14ac:dyDescent="0.25">
      <c r="E60" s="191"/>
      <c r="F60" s="191"/>
    </row>
    <row r="61" spans="1:20" x14ac:dyDescent="0.25">
      <c r="E61" s="191"/>
      <c r="F61" s="191"/>
    </row>
    <row r="62" spans="1:20" x14ac:dyDescent="0.25">
      <c r="E62" s="191"/>
      <c r="F62" s="191"/>
    </row>
    <row r="63" spans="1:20" x14ac:dyDescent="0.25">
      <c r="E63" s="191"/>
      <c r="F63" s="191"/>
    </row>
    <row r="64" spans="1:20" x14ac:dyDescent="0.25">
      <c r="E64" s="191"/>
      <c r="F64" s="191"/>
    </row>
    <row r="65" spans="5:6" x14ac:dyDescent="0.25">
      <c r="E65" s="191"/>
      <c r="F65" s="191"/>
    </row>
    <row r="66" spans="5:6" x14ac:dyDescent="0.25">
      <c r="E66" s="191"/>
      <c r="F66" s="191"/>
    </row>
    <row r="67" spans="5:6" x14ac:dyDescent="0.25">
      <c r="E67" s="191"/>
      <c r="F67" s="191"/>
    </row>
    <row r="68" spans="5:6" x14ac:dyDescent="0.25">
      <c r="E68" s="191"/>
      <c r="F68" s="191"/>
    </row>
    <row r="69" spans="5:6" x14ac:dyDescent="0.25">
      <c r="E69" s="191"/>
      <c r="F69" s="191"/>
    </row>
    <row r="70" spans="5:6" x14ac:dyDescent="0.25">
      <c r="E70" s="191"/>
      <c r="F70" s="191"/>
    </row>
    <row r="71" spans="5:6" x14ac:dyDescent="0.25">
      <c r="E71" s="191"/>
      <c r="F71" s="191"/>
    </row>
    <row r="72" spans="5:6" x14ac:dyDescent="0.25">
      <c r="E72" s="191"/>
      <c r="F72" s="191"/>
    </row>
    <row r="73" spans="5:6" x14ac:dyDescent="0.25">
      <c r="E73" s="191"/>
      <c r="F73" s="191"/>
    </row>
    <row r="74" spans="5:6" x14ac:dyDescent="0.25">
      <c r="E74" s="191"/>
      <c r="F74" s="191"/>
    </row>
    <row r="75" spans="5:6" x14ac:dyDescent="0.25">
      <c r="E75" s="191"/>
      <c r="F75" s="191"/>
    </row>
    <row r="76" spans="5:6" x14ac:dyDescent="0.25">
      <c r="E76" s="191"/>
      <c r="F76" s="191"/>
    </row>
    <row r="77" spans="5:6" x14ac:dyDescent="0.25">
      <c r="E77" s="191"/>
      <c r="F77" s="191"/>
    </row>
    <row r="78" spans="5:6" x14ac:dyDescent="0.25">
      <c r="E78" s="191"/>
      <c r="F78" s="191"/>
    </row>
    <row r="79" spans="5:6" x14ac:dyDescent="0.25">
      <c r="E79" s="191"/>
      <c r="F79" s="191"/>
    </row>
    <row r="80" spans="5:6" x14ac:dyDescent="0.25">
      <c r="E80" s="191"/>
      <c r="F80" s="191"/>
    </row>
    <row r="81" spans="5:6" x14ac:dyDescent="0.25">
      <c r="E81" s="191"/>
      <c r="F81" s="191"/>
    </row>
    <row r="82" spans="5:6" x14ac:dyDescent="0.25">
      <c r="E82" s="191"/>
      <c r="F82" s="191"/>
    </row>
    <row r="83" spans="5:6" x14ac:dyDescent="0.25">
      <c r="E83" s="191"/>
      <c r="F83" s="191"/>
    </row>
    <row r="84" spans="5:6" x14ac:dyDescent="0.25">
      <c r="E84" s="191"/>
      <c r="F84" s="191"/>
    </row>
    <row r="85" spans="5:6" x14ac:dyDescent="0.25">
      <c r="E85" s="191"/>
      <c r="F85" s="191"/>
    </row>
    <row r="86" spans="5:6" x14ac:dyDescent="0.25">
      <c r="E86" s="191"/>
      <c r="F86" s="191"/>
    </row>
    <row r="87" spans="5:6" x14ac:dyDescent="0.25">
      <c r="E87" s="191"/>
      <c r="F87" s="191"/>
    </row>
    <row r="88" spans="5:6" x14ac:dyDescent="0.25">
      <c r="E88" s="191"/>
      <c r="F88" s="191"/>
    </row>
    <row r="89" spans="5:6" x14ac:dyDescent="0.25">
      <c r="E89" s="191"/>
      <c r="F89" s="191"/>
    </row>
    <row r="90" spans="5:6" x14ac:dyDescent="0.25">
      <c r="E90" s="191"/>
      <c r="F90" s="191"/>
    </row>
    <row r="91" spans="5:6" x14ac:dyDescent="0.25">
      <c r="E91" s="191"/>
      <c r="F91" s="191"/>
    </row>
    <row r="92" spans="5:6" x14ac:dyDescent="0.25">
      <c r="E92" s="191"/>
      <c r="F92" s="191"/>
    </row>
    <row r="93" spans="5:6" x14ac:dyDescent="0.25">
      <c r="E93" s="191"/>
      <c r="F93" s="191"/>
    </row>
    <row r="94" spans="5:6" x14ac:dyDescent="0.25">
      <c r="E94" s="191"/>
      <c r="F94" s="191"/>
    </row>
    <row r="95" spans="5:6" x14ac:dyDescent="0.25">
      <c r="E95" s="191"/>
      <c r="F95" s="191"/>
    </row>
    <row r="96" spans="5:6" x14ac:dyDescent="0.25">
      <c r="E96" s="191"/>
      <c r="F96" s="191"/>
    </row>
    <row r="97" spans="5:6" x14ac:dyDescent="0.25">
      <c r="E97" s="191"/>
      <c r="F97" s="191"/>
    </row>
    <row r="98" spans="5:6" x14ac:dyDescent="0.25">
      <c r="E98" s="191"/>
      <c r="F98" s="191"/>
    </row>
    <row r="99" spans="5:6" x14ac:dyDescent="0.25">
      <c r="E99" s="191"/>
      <c r="F99" s="191"/>
    </row>
    <row r="100" spans="5:6" x14ac:dyDescent="0.25">
      <c r="E100" s="191"/>
      <c r="F100" s="191"/>
    </row>
    <row r="101" spans="5:6" x14ac:dyDescent="0.25">
      <c r="E101" s="191"/>
      <c r="F101" s="191"/>
    </row>
    <row r="102" spans="5:6" x14ac:dyDescent="0.25">
      <c r="E102" s="191"/>
      <c r="F102" s="191"/>
    </row>
    <row r="103" spans="5:6" x14ac:dyDescent="0.25">
      <c r="E103" s="191"/>
      <c r="F103" s="191"/>
    </row>
    <row r="104" spans="5:6" x14ac:dyDescent="0.25">
      <c r="E104" s="191"/>
      <c r="F104" s="191"/>
    </row>
    <row r="105" spans="5:6" x14ac:dyDescent="0.25">
      <c r="E105" s="191"/>
      <c r="F105" s="191"/>
    </row>
    <row r="106" spans="5:6" x14ac:dyDescent="0.25">
      <c r="E106" s="191"/>
      <c r="F106" s="191"/>
    </row>
    <row r="107" spans="5:6" x14ac:dyDescent="0.25">
      <c r="E107" s="191"/>
      <c r="F107" s="191"/>
    </row>
    <row r="108" spans="5:6" x14ac:dyDescent="0.25">
      <c r="E108" s="191"/>
      <c r="F108" s="191"/>
    </row>
    <row r="109" spans="5:6" x14ac:dyDescent="0.25">
      <c r="E109" s="191"/>
      <c r="F109" s="191"/>
    </row>
    <row r="110" spans="5:6" x14ac:dyDescent="0.25">
      <c r="E110" s="191"/>
      <c r="F110" s="191"/>
    </row>
    <row r="111" spans="5:6" x14ac:dyDescent="0.25">
      <c r="E111" s="191"/>
      <c r="F111" s="191"/>
    </row>
    <row r="112" spans="5:6" x14ac:dyDescent="0.25">
      <c r="E112" s="191"/>
      <c r="F112" s="191"/>
    </row>
    <row r="113" spans="5:6" x14ac:dyDescent="0.25">
      <c r="E113" s="191"/>
      <c r="F113" s="191"/>
    </row>
    <row r="114" spans="5:6" x14ac:dyDescent="0.25">
      <c r="E114" s="191"/>
      <c r="F114" s="191"/>
    </row>
    <row r="115" spans="5:6" x14ac:dyDescent="0.25">
      <c r="E115" s="191"/>
      <c r="F115" s="191"/>
    </row>
    <row r="116" spans="5:6" x14ac:dyDescent="0.25">
      <c r="E116" s="191"/>
      <c r="F116" s="191"/>
    </row>
    <row r="117" spans="5:6" x14ac:dyDescent="0.25">
      <c r="E117" s="191"/>
      <c r="F117" s="191"/>
    </row>
    <row r="118" spans="5:6" x14ac:dyDescent="0.25">
      <c r="E118" s="191"/>
      <c r="F118" s="191"/>
    </row>
    <row r="119" spans="5:6" x14ac:dyDescent="0.25">
      <c r="E119" s="191"/>
      <c r="F119" s="191"/>
    </row>
    <row r="120" spans="5:6" x14ac:dyDescent="0.25">
      <c r="E120" s="191"/>
      <c r="F120" s="191"/>
    </row>
    <row r="121" spans="5:6" x14ac:dyDescent="0.25">
      <c r="E121" s="191"/>
      <c r="F121" s="191"/>
    </row>
    <row r="122" spans="5:6" x14ac:dyDescent="0.25">
      <c r="E122" s="191"/>
      <c r="F122" s="191"/>
    </row>
    <row r="123" spans="5:6" x14ac:dyDescent="0.25">
      <c r="F123" s="191"/>
    </row>
    <row r="124" spans="5:6" x14ac:dyDescent="0.25">
      <c r="F124" s="191"/>
    </row>
    <row r="125" spans="5:6" x14ac:dyDescent="0.25">
      <c r="F125" s="191"/>
    </row>
    <row r="126" spans="5:6" x14ac:dyDescent="0.25">
      <c r="F126" s="191"/>
    </row>
    <row r="127" spans="5:6" x14ac:dyDescent="0.25">
      <c r="F127" s="191"/>
    </row>
    <row r="128" spans="5:6" x14ac:dyDescent="0.25">
      <c r="F128" s="191"/>
    </row>
    <row r="129" spans="6:6" x14ac:dyDescent="0.25">
      <c r="F129" s="191"/>
    </row>
    <row r="130" spans="6:6" x14ac:dyDescent="0.25">
      <c r="F130" s="191"/>
    </row>
    <row r="131" spans="6:6" x14ac:dyDescent="0.25">
      <c r="F131" s="191"/>
    </row>
    <row r="132" spans="6:6" x14ac:dyDescent="0.25">
      <c r="F132" s="191"/>
    </row>
    <row r="133" spans="6:6" x14ac:dyDescent="0.25">
      <c r="F133" s="191"/>
    </row>
    <row r="134" spans="6:6" x14ac:dyDescent="0.25">
      <c r="F134" s="191"/>
    </row>
    <row r="135" spans="6:6" x14ac:dyDescent="0.25">
      <c r="F135" s="191"/>
    </row>
    <row r="136" spans="6:6" x14ac:dyDescent="0.25">
      <c r="F136" s="191"/>
    </row>
    <row r="137" spans="6:6" x14ac:dyDescent="0.25">
      <c r="F137" s="191"/>
    </row>
    <row r="138" spans="6:6" x14ac:dyDescent="0.25">
      <c r="F138" s="191"/>
    </row>
    <row r="139" spans="6:6" x14ac:dyDescent="0.25">
      <c r="F139" s="191"/>
    </row>
    <row r="140" spans="6:6" x14ac:dyDescent="0.25">
      <c r="F140" s="191"/>
    </row>
    <row r="141" spans="6:6" x14ac:dyDescent="0.25">
      <c r="F141" s="191"/>
    </row>
    <row r="142" spans="6:6" x14ac:dyDescent="0.25">
      <c r="F142" s="191"/>
    </row>
    <row r="143" spans="6:6" x14ac:dyDescent="0.25">
      <c r="F143" s="191"/>
    </row>
    <row r="144" spans="6:6" x14ac:dyDescent="0.25">
      <c r="F144" s="191"/>
    </row>
    <row r="145" spans="6:6" x14ac:dyDescent="0.25">
      <c r="F145" s="191"/>
    </row>
    <row r="146" spans="6:6" x14ac:dyDescent="0.25">
      <c r="F146" s="191"/>
    </row>
    <row r="147" spans="6:6" x14ac:dyDescent="0.25">
      <c r="F147" s="191"/>
    </row>
    <row r="148" spans="6:6" x14ac:dyDescent="0.25">
      <c r="F148" s="191"/>
    </row>
    <row r="149" spans="6:6" x14ac:dyDescent="0.25">
      <c r="F149" s="191"/>
    </row>
    <row r="150" spans="6:6" x14ac:dyDescent="0.25">
      <c r="F150" s="191"/>
    </row>
    <row r="151" spans="6:6" x14ac:dyDescent="0.25">
      <c r="F151" s="191"/>
    </row>
    <row r="152" spans="6:6" x14ac:dyDescent="0.25">
      <c r="F152" s="191"/>
    </row>
    <row r="153" spans="6:6" x14ac:dyDescent="0.25">
      <c r="F153" s="191"/>
    </row>
    <row r="154" spans="6:6" x14ac:dyDescent="0.25">
      <c r="F154" s="191"/>
    </row>
    <row r="155" spans="6:6" x14ac:dyDescent="0.25">
      <c r="F155" s="191"/>
    </row>
    <row r="156" spans="6:6" x14ac:dyDescent="0.25">
      <c r="F156" s="191"/>
    </row>
    <row r="157" spans="6:6" x14ac:dyDescent="0.25">
      <c r="F157" s="191"/>
    </row>
    <row r="158" spans="6:6" x14ac:dyDescent="0.25">
      <c r="F158" s="191"/>
    </row>
    <row r="159" spans="6:6" x14ac:dyDescent="0.25">
      <c r="F159" s="191"/>
    </row>
    <row r="160" spans="6:6" x14ac:dyDescent="0.25">
      <c r="F160" s="191"/>
    </row>
    <row r="161" spans="6:6" x14ac:dyDescent="0.25">
      <c r="F161" s="191"/>
    </row>
    <row r="162" spans="6:6" x14ac:dyDescent="0.25">
      <c r="F162" s="191"/>
    </row>
    <row r="163" spans="6:6" x14ac:dyDescent="0.25">
      <c r="F163" s="191"/>
    </row>
    <row r="164" spans="6:6" x14ac:dyDescent="0.25">
      <c r="F164" s="191"/>
    </row>
    <row r="165" spans="6:6" x14ac:dyDescent="0.25">
      <c r="F165" s="191"/>
    </row>
    <row r="166" spans="6:6" x14ac:dyDescent="0.25">
      <c r="F166" s="191"/>
    </row>
    <row r="167" spans="6:6" x14ac:dyDescent="0.25">
      <c r="F167" s="191"/>
    </row>
    <row r="168" spans="6:6" x14ac:dyDescent="0.25">
      <c r="F168" s="191"/>
    </row>
    <row r="169" spans="6:6" x14ac:dyDescent="0.25">
      <c r="F169" s="191"/>
    </row>
    <row r="170" spans="6:6" x14ac:dyDescent="0.25">
      <c r="F170" s="191"/>
    </row>
    <row r="171" spans="6:6" x14ac:dyDescent="0.25">
      <c r="F171" s="191"/>
    </row>
    <row r="172" spans="6:6" x14ac:dyDescent="0.25">
      <c r="F172" s="191"/>
    </row>
    <row r="173" spans="6:6" x14ac:dyDescent="0.25">
      <c r="F173" s="191"/>
    </row>
    <row r="174" spans="6:6" x14ac:dyDescent="0.25">
      <c r="F174" s="191"/>
    </row>
    <row r="175" spans="6:6" x14ac:dyDescent="0.25">
      <c r="F175" s="191"/>
    </row>
    <row r="176" spans="6:6" x14ac:dyDescent="0.25">
      <c r="F176" s="191"/>
    </row>
    <row r="177" spans="6:6" x14ac:dyDescent="0.25">
      <c r="F177" s="191"/>
    </row>
    <row r="178" spans="6:6" x14ac:dyDescent="0.25">
      <c r="F178" s="191"/>
    </row>
    <row r="179" spans="6:6" x14ac:dyDescent="0.25">
      <c r="F179" s="191"/>
    </row>
    <row r="180" spans="6:6" x14ac:dyDescent="0.25">
      <c r="F180" s="191"/>
    </row>
    <row r="181" spans="6:6" x14ac:dyDescent="0.25">
      <c r="F181" s="191"/>
    </row>
    <row r="182" spans="6:6" x14ac:dyDescent="0.25">
      <c r="F182" s="191"/>
    </row>
    <row r="183" spans="6:6" x14ac:dyDescent="0.25">
      <c r="F183" s="191"/>
    </row>
    <row r="184" spans="6:6" x14ac:dyDescent="0.25">
      <c r="F184" s="191"/>
    </row>
    <row r="185" spans="6:6" x14ac:dyDescent="0.25">
      <c r="F185" s="191"/>
    </row>
    <row r="186" spans="6:6" x14ac:dyDescent="0.25">
      <c r="F186" s="191"/>
    </row>
    <row r="187" spans="6:6" x14ac:dyDescent="0.25">
      <c r="F187" s="191"/>
    </row>
    <row r="188" spans="6:6" x14ac:dyDescent="0.25">
      <c r="F188" s="191"/>
    </row>
    <row r="189" spans="6:6" x14ac:dyDescent="0.25">
      <c r="F189" s="191"/>
    </row>
    <row r="190" spans="6:6" x14ac:dyDescent="0.25">
      <c r="F190" s="191"/>
    </row>
    <row r="191" spans="6:6" x14ac:dyDescent="0.25">
      <c r="F191" s="191"/>
    </row>
    <row r="192" spans="6:6" x14ac:dyDescent="0.25">
      <c r="F192" s="191"/>
    </row>
    <row r="193" spans="6:6" x14ac:dyDescent="0.25">
      <c r="F193" s="191"/>
    </row>
    <row r="194" spans="6:6" x14ac:dyDescent="0.25">
      <c r="F194" s="191"/>
    </row>
    <row r="195" spans="6:6" x14ac:dyDescent="0.25">
      <c r="F195" s="191"/>
    </row>
    <row r="196" spans="6:6" x14ac:dyDescent="0.25">
      <c r="F196" s="191"/>
    </row>
    <row r="197" spans="6:6" x14ac:dyDescent="0.25">
      <c r="F197" s="191"/>
    </row>
    <row r="198" spans="6:6" x14ac:dyDescent="0.25">
      <c r="F198" s="191"/>
    </row>
    <row r="199" spans="6:6" x14ac:dyDescent="0.25">
      <c r="F199" s="191"/>
    </row>
    <row r="200" spans="6:6" x14ac:dyDescent="0.25">
      <c r="F200" s="191"/>
    </row>
    <row r="201" spans="6:6" x14ac:dyDescent="0.25">
      <c r="F201" s="191"/>
    </row>
    <row r="202" spans="6:6" x14ac:dyDescent="0.25">
      <c r="F202" s="191"/>
    </row>
    <row r="203" spans="6:6" x14ac:dyDescent="0.25">
      <c r="F203" s="191"/>
    </row>
    <row r="204" spans="6:6" x14ac:dyDescent="0.25">
      <c r="F204" s="191"/>
    </row>
    <row r="205" spans="6:6" x14ac:dyDescent="0.25">
      <c r="F205" s="191"/>
    </row>
    <row r="206" spans="6:6" x14ac:dyDescent="0.25">
      <c r="F206" s="191"/>
    </row>
    <row r="207" spans="6:6" x14ac:dyDescent="0.25">
      <c r="F207" s="191"/>
    </row>
    <row r="208" spans="6:6" x14ac:dyDescent="0.25">
      <c r="F208" s="191"/>
    </row>
    <row r="209" spans="6:6" x14ac:dyDescent="0.25">
      <c r="F209" s="191"/>
    </row>
    <row r="210" spans="6:6" x14ac:dyDescent="0.25">
      <c r="F210" s="191"/>
    </row>
    <row r="211" spans="6:6" x14ac:dyDescent="0.25">
      <c r="F211" s="191"/>
    </row>
    <row r="212" spans="6:6" x14ac:dyDescent="0.25">
      <c r="F212" s="191"/>
    </row>
    <row r="213" spans="6:6" x14ac:dyDescent="0.25">
      <c r="F213" s="191"/>
    </row>
    <row r="214" spans="6:6" x14ac:dyDescent="0.25">
      <c r="F214" s="191"/>
    </row>
    <row r="215" spans="6:6" x14ac:dyDescent="0.25">
      <c r="F215" s="191"/>
    </row>
    <row r="216" spans="6:6" x14ac:dyDescent="0.25">
      <c r="F216" s="191"/>
    </row>
    <row r="217" spans="6:6" x14ac:dyDescent="0.25">
      <c r="F217" s="191"/>
    </row>
    <row r="218" spans="6:6" x14ac:dyDescent="0.25">
      <c r="F218" s="191"/>
    </row>
    <row r="219" spans="6:6" x14ac:dyDescent="0.25">
      <c r="F219" s="191"/>
    </row>
    <row r="220" spans="6:6" x14ac:dyDescent="0.25">
      <c r="F220" s="191"/>
    </row>
    <row r="221" spans="6:6" x14ac:dyDescent="0.25">
      <c r="F221" s="191"/>
    </row>
    <row r="222" spans="6:6" x14ac:dyDescent="0.25">
      <c r="F222" s="191"/>
    </row>
    <row r="223" spans="6:6" x14ac:dyDescent="0.25">
      <c r="F223" s="191"/>
    </row>
    <row r="224" spans="6:6" x14ac:dyDescent="0.25">
      <c r="F224" s="191"/>
    </row>
    <row r="225" spans="6:6" x14ac:dyDescent="0.25">
      <c r="F225" s="191"/>
    </row>
    <row r="226" spans="6:6" x14ac:dyDescent="0.25">
      <c r="F226" s="191"/>
    </row>
    <row r="227" spans="6:6" x14ac:dyDescent="0.25">
      <c r="F227" s="191"/>
    </row>
    <row r="228" spans="6:6" x14ac:dyDescent="0.25">
      <c r="F228" s="191"/>
    </row>
    <row r="229" spans="6:6" x14ac:dyDescent="0.25">
      <c r="F229" s="191"/>
    </row>
    <row r="230" spans="6:6" x14ac:dyDescent="0.25">
      <c r="F230" s="191"/>
    </row>
    <row r="231" spans="6:6" x14ac:dyDescent="0.25">
      <c r="F231" s="191"/>
    </row>
    <row r="232" spans="6:6" x14ac:dyDescent="0.25">
      <c r="F232" s="191"/>
    </row>
    <row r="233" spans="6:6" x14ac:dyDescent="0.25">
      <c r="F233" s="191"/>
    </row>
    <row r="234" spans="6:6" x14ac:dyDescent="0.25">
      <c r="F234" s="191"/>
    </row>
    <row r="235" spans="6:6" x14ac:dyDescent="0.25">
      <c r="F235" s="191"/>
    </row>
    <row r="236" spans="6:6" x14ac:dyDescent="0.25">
      <c r="F236" s="191"/>
    </row>
    <row r="237" spans="6:6" x14ac:dyDescent="0.25">
      <c r="F237" s="191"/>
    </row>
    <row r="238" spans="6:6" x14ac:dyDescent="0.25">
      <c r="F238" s="191"/>
    </row>
    <row r="239" spans="6:6" x14ac:dyDescent="0.25">
      <c r="F239" s="191"/>
    </row>
    <row r="240" spans="6:6" x14ac:dyDescent="0.25">
      <c r="F240" s="191"/>
    </row>
    <row r="241" spans="6:6" x14ac:dyDescent="0.25">
      <c r="F241" s="191"/>
    </row>
    <row r="242" spans="6:6" x14ac:dyDescent="0.25">
      <c r="F242" s="191"/>
    </row>
    <row r="243" spans="6:6" x14ac:dyDescent="0.25">
      <c r="F243" s="191"/>
    </row>
    <row r="244" spans="6:6" x14ac:dyDescent="0.25">
      <c r="F244" s="191"/>
    </row>
    <row r="245" spans="6:6" x14ac:dyDescent="0.25">
      <c r="F245" s="191"/>
    </row>
    <row r="246" spans="6:6" x14ac:dyDescent="0.25">
      <c r="F246" s="191"/>
    </row>
    <row r="247" spans="6:6" x14ac:dyDescent="0.25">
      <c r="F247" s="191"/>
    </row>
    <row r="248" spans="6:6" x14ac:dyDescent="0.25">
      <c r="F248" s="191"/>
    </row>
    <row r="249" spans="6:6" x14ac:dyDescent="0.25">
      <c r="F249" s="191"/>
    </row>
    <row r="250" spans="6:6" x14ac:dyDescent="0.25">
      <c r="F250" s="191"/>
    </row>
    <row r="251" spans="6:6" x14ac:dyDescent="0.25">
      <c r="F251" s="191"/>
    </row>
    <row r="252" spans="6:6" x14ac:dyDescent="0.25">
      <c r="F252" s="191"/>
    </row>
    <row r="253" spans="6:6" x14ac:dyDescent="0.25">
      <c r="F253" s="191"/>
    </row>
    <row r="254" spans="6:6" x14ac:dyDescent="0.25">
      <c r="F254" s="191"/>
    </row>
    <row r="255" spans="6:6" x14ac:dyDescent="0.25">
      <c r="F255" s="191"/>
    </row>
    <row r="256" spans="6:6" x14ac:dyDescent="0.25">
      <c r="F256" s="191"/>
    </row>
    <row r="257" spans="6:6" x14ac:dyDescent="0.25">
      <c r="F257" s="191"/>
    </row>
    <row r="258" spans="6:6" x14ac:dyDescent="0.25">
      <c r="F258" s="191"/>
    </row>
    <row r="259" spans="6:6" x14ac:dyDescent="0.25">
      <c r="F259" s="191"/>
    </row>
    <row r="260" spans="6:6" x14ac:dyDescent="0.25">
      <c r="F260" s="191"/>
    </row>
    <row r="261" spans="6:6" x14ac:dyDescent="0.25">
      <c r="F261" s="191"/>
    </row>
    <row r="262" spans="6:6" x14ac:dyDescent="0.25">
      <c r="F262" s="191"/>
    </row>
    <row r="263" spans="6:6" x14ac:dyDescent="0.25">
      <c r="F263" s="191"/>
    </row>
    <row r="264" spans="6:6" x14ac:dyDescent="0.25">
      <c r="F264" s="191"/>
    </row>
    <row r="265" spans="6:6" x14ac:dyDescent="0.25">
      <c r="F265" s="191"/>
    </row>
    <row r="266" spans="6:6" x14ac:dyDescent="0.25">
      <c r="F266" s="191"/>
    </row>
    <row r="267" spans="6:6" x14ac:dyDescent="0.25">
      <c r="F267" s="191"/>
    </row>
    <row r="268" spans="6:6" x14ac:dyDescent="0.25">
      <c r="F268" s="191"/>
    </row>
    <row r="269" spans="6:6" x14ac:dyDescent="0.25">
      <c r="F269" s="191"/>
    </row>
    <row r="270" spans="6:6" x14ac:dyDescent="0.25">
      <c r="F270" s="191"/>
    </row>
    <row r="271" spans="6:6" x14ac:dyDescent="0.25">
      <c r="F271" s="191"/>
    </row>
    <row r="272" spans="6:6" x14ac:dyDescent="0.25">
      <c r="F272" s="191"/>
    </row>
    <row r="273" spans="6:6" x14ac:dyDescent="0.25">
      <c r="F273" s="191"/>
    </row>
    <row r="274" spans="6:6" x14ac:dyDescent="0.25">
      <c r="F274" s="191"/>
    </row>
    <row r="275" spans="6:6" x14ac:dyDescent="0.25">
      <c r="F275" s="191"/>
    </row>
    <row r="276" spans="6:6" x14ac:dyDescent="0.25">
      <c r="F276" s="191"/>
    </row>
    <row r="277" spans="6:6" x14ac:dyDescent="0.25">
      <c r="F277" s="191"/>
    </row>
    <row r="278" spans="6:6" x14ac:dyDescent="0.25">
      <c r="F278" s="191"/>
    </row>
    <row r="279" spans="6:6" x14ac:dyDescent="0.25">
      <c r="F279" s="191"/>
    </row>
    <row r="280" spans="6:6" x14ac:dyDescent="0.25">
      <c r="F280" s="191"/>
    </row>
    <row r="281" spans="6:6" x14ac:dyDescent="0.25">
      <c r="F281" s="191"/>
    </row>
    <row r="282" spans="6:6" x14ac:dyDescent="0.25">
      <c r="F282" s="191"/>
    </row>
    <row r="283" spans="6:6" x14ac:dyDescent="0.25">
      <c r="F283" s="191"/>
    </row>
    <row r="284" spans="6:6" x14ac:dyDescent="0.25">
      <c r="F284" s="191"/>
    </row>
    <row r="285" spans="6:6" x14ac:dyDescent="0.25">
      <c r="F285" s="191"/>
    </row>
    <row r="286" spans="6:6" x14ac:dyDescent="0.25">
      <c r="F286" s="191"/>
    </row>
    <row r="287" spans="6:6" x14ac:dyDescent="0.25">
      <c r="F287" s="191"/>
    </row>
    <row r="288" spans="6:6" x14ac:dyDescent="0.25">
      <c r="F288" s="191"/>
    </row>
    <row r="289" spans="6:6" x14ac:dyDescent="0.25">
      <c r="F289" s="191"/>
    </row>
    <row r="290" spans="6:6" x14ac:dyDescent="0.25">
      <c r="F290" s="191"/>
    </row>
    <row r="291" spans="6:6" x14ac:dyDescent="0.25">
      <c r="F291" s="191"/>
    </row>
    <row r="292" spans="6:6" x14ac:dyDescent="0.25">
      <c r="F292" s="191"/>
    </row>
    <row r="293" spans="6:6" x14ac:dyDescent="0.25">
      <c r="F293" s="191"/>
    </row>
    <row r="294" spans="6:6" x14ac:dyDescent="0.25">
      <c r="F294" s="191"/>
    </row>
    <row r="295" spans="6:6" x14ac:dyDescent="0.25">
      <c r="F295" s="191"/>
    </row>
    <row r="296" spans="6:6" x14ac:dyDescent="0.25">
      <c r="F296" s="191"/>
    </row>
    <row r="297" spans="6:6" x14ac:dyDescent="0.25">
      <c r="F297" s="191"/>
    </row>
    <row r="298" spans="6:6" x14ac:dyDescent="0.25">
      <c r="F298" s="191"/>
    </row>
    <row r="299" spans="6:6" x14ac:dyDescent="0.25">
      <c r="F299" s="191"/>
    </row>
    <row r="300" spans="6:6" x14ac:dyDescent="0.25">
      <c r="F300" s="191"/>
    </row>
    <row r="301" spans="6:6" x14ac:dyDescent="0.25">
      <c r="F301" s="191"/>
    </row>
    <row r="302" spans="6:6" x14ac:dyDescent="0.25">
      <c r="F302" s="191"/>
    </row>
    <row r="303" spans="6:6" x14ac:dyDescent="0.25">
      <c r="F303" s="191"/>
    </row>
    <row r="304" spans="6:6" x14ac:dyDescent="0.25">
      <c r="F304" s="191"/>
    </row>
    <row r="305" spans="6:6" x14ac:dyDescent="0.25">
      <c r="F305" s="191"/>
    </row>
    <row r="306" spans="6:6" x14ac:dyDescent="0.25">
      <c r="F306" s="191"/>
    </row>
    <row r="307" spans="6:6" x14ac:dyDescent="0.25">
      <c r="F307" s="191"/>
    </row>
    <row r="308" spans="6:6" x14ac:dyDescent="0.25">
      <c r="F308" s="191"/>
    </row>
    <row r="309" spans="6:6" x14ac:dyDescent="0.25">
      <c r="F309" s="191"/>
    </row>
    <row r="310" spans="6:6" x14ac:dyDescent="0.25">
      <c r="F310" s="191"/>
    </row>
    <row r="311" spans="6:6" x14ac:dyDescent="0.25">
      <c r="F311" s="191"/>
    </row>
    <row r="312" spans="6:6" x14ac:dyDescent="0.25">
      <c r="F312" s="191"/>
    </row>
    <row r="313" spans="6:6" x14ac:dyDescent="0.25">
      <c r="F313" s="191"/>
    </row>
    <row r="314" spans="6:6" x14ac:dyDescent="0.25">
      <c r="F314" s="191"/>
    </row>
    <row r="315" spans="6:6" x14ac:dyDescent="0.25">
      <c r="F315" s="191"/>
    </row>
    <row r="316" spans="6:6" x14ac:dyDescent="0.25">
      <c r="F316" s="191"/>
    </row>
    <row r="317" spans="6:6" x14ac:dyDescent="0.25">
      <c r="F317" s="191"/>
    </row>
    <row r="318" spans="6:6" x14ac:dyDescent="0.25">
      <c r="F318" s="191"/>
    </row>
    <row r="319" spans="6:6" x14ac:dyDescent="0.25">
      <c r="F319" s="191"/>
    </row>
    <row r="320" spans="6:6" x14ac:dyDescent="0.25">
      <c r="F320" s="191"/>
    </row>
    <row r="321" spans="6:6" x14ac:dyDescent="0.25">
      <c r="F321" s="191"/>
    </row>
    <row r="322" spans="6:6" x14ac:dyDescent="0.25">
      <c r="F322" s="191"/>
    </row>
    <row r="323" spans="6:6" x14ac:dyDescent="0.25">
      <c r="F323" s="191"/>
    </row>
    <row r="324" spans="6:6" x14ac:dyDescent="0.25">
      <c r="F324" s="191"/>
    </row>
    <row r="325" spans="6:6" x14ac:dyDescent="0.25">
      <c r="F325" s="191"/>
    </row>
    <row r="326" spans="6:6" x14ac:dyDescent="0.25">
      <c r="F326" s="191"/>
    </row>
    <row r="327" spans="6:6" x14ac:dyDescent="0.25">
      <c r="F327" s="191"/>
    </row>
    <row r="328" spans="6:6" x14ac:dyDescent="0.25">
      <c r="F328" s="191"/>
    </row>
    <row r="329" spans="6:6" x14ac:dyDescent="0.25">
      <c r="F329" s="191"/>
    </row>
    <row r="330" spans="6:6" x14ac:dyDescent="0.25">
      <c r="F330" s="191"/>
    </row>
    <row r="331" spans="6:6" x14ac:dyDescent="0.25">
      <c r="F331" s="191"/>
    </row>
    <row r="332" spans="6:6" x14ac:dyDescent="0.25">
      <c r="F332" s="191"/>
    </row>
    <row r="333" spans="6:6" x14ac:dyDescent="0.25">
      <c r="F333" s="191"/>
    </row>
    <row r="334" spans="6:6" x14ac:dyDescent="0.25">
      <c r="F334" s="191"/>
    </row>
    <row r="335" spans="6:6" x14ac:dyDescent="0.25">
      <c r="F335" s="191"/>
    </row>
    <row r="336" spans="6:6" x14ac:dyDescent="0.25">
      <c r="F336" s="191"/>
    </row>
    <row r="337" spans="6:6" x14ac:dyDescent="0.25">
      <c r="F337" s="191"/>
    </row>
    <row r="338" spans="6:6" x14ac:dyDescent="0.25">
      <c r="F338" s="191"/>
    </row>
    <row r="339" spans="6:6" x14ac:dyDescent="0.25">
      <c r="F339" s="191"/>
    </row>
    <row r="340" spans="6:6" x14ac:dyDescent="0.25">
      <c r="F340" s="191"/>
    </row>
    <row r="341" spans="6:6" x14ac:dyDescent="0.25">
      <c r="F341" s="191"/>
    </row>
    <row r="342" spans="6:6" x14ac:dyDescent="0.25">
      <c r="F342" s="191"/>
    </row>
    <row r="343" spans="6:6" x14ac:dyDescent="0.25">
      <c r="F343" s="191"/>
    </row>
    <row r="344" spans="6:6" x14ac:dyDescent="0.25">
      <c r="F344" s="191"/>
    </row>
    <row r="345" spans="6:6" x14ac:dyDescent="0.25">
      <c r="F345" s="191"/>
    </row>
    <row r="346" spans="6:6" x14ac:dyDescent="0.25">
      <c r="F346" s="191"/>
    </row>
    <row r="347" spans="6:6" x14ac:dyDescent="0.25">
      <c r="F347" s="191"/>
    </row>
    <row r="348" spans="6:6" x14ac:dyDescent="0.25">
      <c r="F348" s="191"/>
    </row>
    <row r="349" spans="6:6" x14ac:dyDescent="0.25">
      <c r="F349" s="191"/>
    </row>
    <row r="350" spans="6:6" x14ac:dyDescent="0.25">
      <c r="F350" s="191"/>
    </row>
    <row r="351" spans="6:6" x14ac:dyDescent="0.25">
      <c r="F351" s="191"/>
    </row>
    <row r="352" spans="6:6" x14ac:dyDescent="0.25">
      <c r="F352" s="191"/>
    </row>
    <row r="353" spans="6:6" x14ac:dyDescent="0.25">
      <c r="F353" s="191"/>
    </row>
    <row r="354" spans="6:6" x14ac:dyDescent="0.25">
      <c r="F354" s="191"/>
    </row>
    <row r="355" spans="6:6" x14ac:dyDescent="0.25">
      <c r="F355" s="191"/>
    </row>
    <row r="356" spans="6:6" x14ac:dyDescent="0.25">
      <c r="F356" s="191"/>
    </row>
    <row r="357" spans="6:6" x14ac:dyDescent="0.25">
      <c r="F357" s="191"/>
    </row>
    <row r="358" spans="6:6" x14ac:dyDescent="0.25">
      <c r="F358" s="191"/>
    </row>
    <row r="359" spans="6:6" x14ac:dyDescent="0.25">
      <c r="F359" s="191"/>
    </row>
    <row r="360" spans="6:6" x14ac:dyDescent="0.25">
      <c r="F360" s="191"/>
    </row>
    <row r="361" spans="6:6" x14ac:dyDescent="0.25">
      <c r="F361" s="191"/>
    </row>
    <row r="362" spans="6:6" x14ac:dyDescent="0.25">
      <c r="F362" s="191"/>
    </row>
    <row r="363" spans="6:6" x14ac:dyDescent="0.25">
      <c r="F363" s="191"/>
    </row>
    <row r="364" spans="6:6" x14ac:dyDescent="0.25">
      <c r="F364" s="191"/>
    </row>
    <row r="365" spans="6:6" x14ac:dyDescent="0.25">
      <c r="F365" s="191"/>
    </row>
    <row r="366" spans="6:6" x14ac:dyDescent="0.25">
      <c r="F366" s="191"/>
    </row>
    <row r="367" spans="6:6" x14ac:dyDescent="0.25">
      <c r="F367" s="191"/>
    </row>
    <row r="368" spans="6:6" x14ac:dyDescent="0.25">
      <c r="F368" s="191"/>
    </row>
    <row r="369" spans="6:6" x14ac:dyDescent="0.25">
      <c r="F369" s="191"/>
    </row>
    <row r="370" spans="6:6" x14ac:dyDescent="0.25">
      <c r="F370" s="191"/>
    </row>
    <row r="371" spans="6:6" x14ac:dyDescent="0.25">
      <c r="F371" s="191"/>
    </row>
    <row r="372" spans="6:6" x14ac:dyDescent="0.25">
      <c r="F372" s="191"/>
    </row>
    <row r="373" spans="6:6" x14ac:dyDescent="0.25">
      <c r="F373" s="191"/>
    </row>
    <row r="374" spans="6:6" x14ac:dyDescent="0.25">
      <c r="F374" s="191"/>
    </row>
    <row r="375" spans="6:6" x14ac:dyDescent="0.25">
      <c r="F375" s="191"/>
    </row>
    <row r="376" spans="6:6" x14ac:dyDescent="0.25">
      <c r="F376" s="191"/>
    </row>
    <row r="377" spans="6:6" x14ac:dyDescent="0.25">
      <c r="F377" s="191"/>
    </row>
    <row r="378" spans="6:6" x14ac:dyDescent="0.25">
      <c r="F378" s="191"/>
    </row>
    <row r="379" spans="6:6" x14ac:dyDescent="0.25">
      <c r="F379" s="191"/>
    </row>
    <row r="380" spans="6:6" x14ac:dyDescent="0.25">
      <c r="F380" s="191"/>
    </row>
    <row r="381" spans="6:6" x14ac:dyDescent="0.25">
      <c r="F381" s="191"/>
    </row>
    <row r="382" spans="6:6" x14ac:dyDescent="0.25">
      <c r="F382" s="191"/>
    </row>
    <row r="383" spans="6:6" x14ac:dyDescent="0.25">
      <c r="F383" s="191"/>
    </row>
    <row r="384" spans="6:6" x14ac:dyDescent="0.25">
      <c r="F384" s="191"/>
    </row>
    <row r="385" spans="6:6" x14ac:dyDescent="0.25">
      <c r="F385" s="191"/>
    </row>
    <row r="386" spans="6:6" x14ac:dyDescent="0.25">
      <c r="F386" s="191"/>
    </row>
    <row r="387" spans="6:6" x14ac:dyDescent="0.25">
      <c r="F387" s="191"/>
    </row>
    <row r="388" spans="6:6" x14ac:dyDescent="0.25">
      <c r="F388" s="191"/>
    </row>
    <row r="389" spans="6:6" x14ac:dyDescent="0.25">
      <c r="F389" s="191"/>
    </row>
    <row r="390" spans="6:6" x14ac:dyDescent="0.25">
      <c r="F390" s="191"/>
    </row>
    <row r="391" spans="6:6" x14ac:dyDescent="0.25">
      <c r="F391" s="191"/>
    </row>
    <row r="392" spans="6:6" x14ac:dyDescent="0.25">
      <c r="F392" s="191"/>
    </row>
    <row r="393" spans="6:6" x14ac:dyDescent="0.25">
      <c r="F393" s="191"/>
    </row>
    <row r="394" spans="6:6" x14ac:dyDescent="0.25">
      <c r="F394" s="191"/>
    </row>
    <row r="395" spans="6:6" x14ac:dyDescent="0.25">
      <c r="F395" s="191"/>
    </row>
    <row r="396" spans="6:6" x14ac:dyDescent="0.25">
      <c r="F396" s="191"/>
    </row>
    <row r="397" spans="6:6" x14ac:dyDescent="0.25">
      <c r="F397" s="191"/>
    </row>
    <row r="398" spans="6:6" x14ac:dyDescent="0.25">
      <c r="F398" s="191"/>
    </row>
    <row r="399" spans="6:6" x14ac:dyDescent="0.25">
      <c r="F399" s="191"/>
    </row>
    <row r="400" spans="6:6" x14ac:dyDescent="0.25">
      <c r="F400" s="191"/>
    </row>
    <row r="401" spans="6:6" x14ac:dyDescent="0.25">
      <c r="F401" s="191"/>
    </row>
    <row r="402" spans="6:6" x14ac:dyDescent="0.25">
      <c r="F402" s="191"/>
    </row>
    <row r="403" spans="6:6" x14ac:dyDescent="0.25">
      <c r="F403" s="191"/>
    </row>
    <row r="404" spans="6:6" x14ac:dyDescent="0.25">
      <c r="F404" s="191"/>
    </row>
    <row r="405" spans="6:6" x14ac:dyDescent="0.25">
      <c r="F405" s="191"/>
    </row>
    <row r="406" spans="6:6" x14ac:dyDescent="0.25">
      <c r="F406" s="191"/>
    </row>
    <row r="407" spans="6:6" x14ac:dyDescent="0.25">
      <c r="F407" s="191"/>
    </row>
    <row r="408" spans="6:6" x14ac:dyDescent="0.25">
      <c r="F408" s="191"/>
    </row>
    <row r="409" spans="6:6" x14ac:dyDescent="0.25">
      <c r="F409" s="191"/>
    </row>
    <row r="410" spans="6:6" x14ac:dyDescent="0.25">
      <c r="F410" s="191"/>
    </row>
    <row r="411" spans="6:6" x14ac:dyDescent="0.25">
      <c r="F411" s="191"/>
    </row>
    <row r="412" spans="6:6" x14ac:dyDescent="0.25">
      <c r="F412" s="191"/>
    </row>
    <row r="413" spans="6:6" x14ac:dyDescent="0.25">
      <c r="F413" s="191"/>
    </row>
    <row r="414" spans="6:6" x14ac:dyDescent="0.25">
      <c r="F414" s="191"/>
    </row>
    <row r="415" spans="6:6" x14ac:dyDescent="0.25">
      <c r="F415" s="191"/>
    </row>
    <row r="416" spans="6:6" x14ac:dyDescent="0.25">
      <c r="F416" s="191"/>
    </row>
    <row r="417" spans="6:6" x14ac:dyDescent="0.25">
      <c r="F417" s="191"/>
    </row>
    <row r="418" spans="6:6" x14ac:dyDescent="0.25">
      <c r="F418" s="191"/>
    </row>
    <row r="419" spans="6:6" x14ac:dyDescent="0.25">
      <c r="F419" s="191"/>
    </row>
    <row r="420" spans="6:6" x14ac:dyDescent="0.25">
      <c r="F420" s="191"/>
    </row>
    <row r="421" spans="6:6" x14ac:dyDescent="0.25">
      <c r="F421" s="191"/>
    </row>
    <row r="422" spans="6:6" x14ac:dyDescent="0.25">
      <c r="F422" s="191"/>
    </row>
    <row r="423" spans="6:6" x14ac:dyDescent="0.25">
      <c r="F423" s="191"/>
    </row>
    <row r="424" spans="6:6" x14ac:dyDescent="0.25">
      <c r="F424" s="191"/>
    </row>
    <row r="425" spans="6:6" x14ac:dyDescent="0.25">
      <c r="F425" s="191"/>
    </row>
    <row r="426" spans="6:6" x14ac:dyDescent="0.25">
      <c r="F426" s="191"/>
    </row>
    <row r="427" spans="6:6" x14ac:dyDescent="0.25">
      <c r="F427" s="191"/>
    </row>
    <row r="428" spans="6:6" x14ac:dyDescent="0.25">
      <c r="F428" s="191"/>
    </row>
    <row r="429" spans="6:6" x14ac:dyDescent="0.25">
      <c r="F429" s="191"/>
    </row>
    <row r="430" spans="6:6" x14ac:dyDescent="0.25">
      <c r="F430" s="191"/>
    </row>
    <row r="431" spans="6:6" x14ac:dyDescent="0.25">
      <c r="F431" s="191"/>
    </row>
    <row r="432" spans="6:6" x14ac:dyDescent="0.25">
      <c r="F432" s="191"/>
    </row>
    <row r="433" spans="6:6" x14ac:dyDescent="0.25">
      <c r="F433" s="191"/>
    </row>
    <row r="434" spans="6:6" x14ac:dyDescent="0.25">
      <c r="F434" s="191"/>
    </row>
    <row r="435" spans="6:6" x14ac:dyDescent="0.25">
      <c r="F435" s="191"/>
    </row>
    <row r="436" spans="6:6" x14ac:dyDescent="0.25">
      <c r="F436" s="191"/>
    </row>
    <row r="437" spans="6:6" x14ac:dyDescent="0.25">
      <c r="F437" s="191"/>
    </row>
    <row r="438" spans="6:6" x14ac:dyDescent="0.25">
      <c r="F438" s="191"/>
    </row>
    <row r="439" spans="6:6" x14ac:dyDescent="0.25">
      <c r="F439" s="191"/>
    </row>
    <row r="440" spans="6:6" x14ac:dyDescent="0.25">
      <c r="F440" s="191"/>
    </row>
    <row r="441" spans="6:6" x14ac:dyDescent="0.25">
      <c r="F441" s="191"/>
    </row>
    <row r="442" spans="6:6" x14ac:dyDescent="0.25">
      <c r="F442" s="191"/>
    </row>
    <row r="443" spans="6:6" x14ac:dyDescent="0.25">
      <c r="F443" s="191"/>
    </row>
    <row r="444" spans="6:6" x14ac:dyDescent="0.25">
      <c r="F444" s="191"/>
    </row>
    <row r="445" spans="6:6" x14ac:dyDescent="0.25">
      <c r="F445" s="191"/>
    </row>
    <row r="446" spans="6:6" x14ac:dyDescent="0.25">
      <c r="F446" s="191"/>
    </row>
    <row r="447" spans="6:6" x14ac:dyDescent="0.25">
      <c r="F447" s="191"/>
    </row>
    <row r="448" spans="6:6" x14ac:dyDescent="0.25">
      <c r="F448" s="191"/>
    </row>
    <row r="449" spans="6:6" x14ac:dyDescent="0.25">
      <c r="F449" s="191"/>
    </row>
    <row r="450" spans="6:6" x14ac:dyDescent="0.25">
      <c r="F450" s="191"/>
    </row>
    <row r="451" spans="6:6" x14ac:dyDescent="0.25">
      <c r="F451" s="191"/>
    </row>
    <row r="452" spans="6:6" x14ac:dyDescent="0.25">
      <c r="F452" s="191"/>
    </row>
    <row r="453" spans="6:6" x14ac:dyDescent="0.25">
      <c r="F453" s="191"/>
    </row>
    <row r="454" spans="6:6" x14ac:dyDescent="0.25">
      <c r="F454" s="191"/>
    </row>
    <row r="455" spans="6:6" x14ac:dyDescent="0.25">
      <c r="F455" s="191"/>
    </row>
    <row r="456" spans="6:6" x14ac:dyDescent="0.25">
      <c r="F456" s="191"/>
    </row>
    <row r="457" spans="6:6" x14ac:dyDescent="0.25">
      <c r="F457" s="191"/>
    </row>
    <row r="458" spans="6:6" x14ac:dyDescent="0.25">
      <c r="F458" s="191"/>
    </row>
    <row r="459" spans="6:6" x14ac:dyDescent="0.25">
      <c r="F459" s="191"/>
    </row>
    <row r="460" spans="6:6" x14ac:dyDescent="0.25">
      <c r="F460" s="191"/>
    </row>
    <row r="461" spans="6:6" x14ac:dyDescent="0.25">
      <c r="F461" s="191"/>
    </row>
    <row r="462" spans="6:6" x14ac:dyDescent="0.25">
      <c r="F462" s="191"/>
    </row>
    <row r="463" spans="6:6" x14ac:dyDescent="0.25">
      <c r="F463" s="191"/>
    </row>
    <row r="464" spans="6:6" x14ac:dyDescent="0.25">
      <c r="F464" s="191"/>
    </row>
    <row r="465" spans="6:6" x14ac:dyDescent="0.25">
      <c r="F465" s="191"/>
    </row>
    <row r="466" spans="6:6" x14ac:dyDescent="0.25">
      <c r="F466" s="191"/>
    </row>
    <row r="467" spans="6:6" x14ac:dyDescent="0.25">
      <c r="F467" s="191"/>
    </row>
    <row r="468" spans="6:6" x14ac:dyDescent="0.25">
      <c r="F468" s="191"/>
    </row>
    <row r="469" spans="6:6" x14ac:dyDescent="0.25">
      <c r="F469" s="191"/>
    </row>
    <row r="470" spans="6:6" x14ac:dyDescent="0.25">
      <c r="F470" s="191"/>
    </row>
    <row r="471" spans="6:6" x14ac:dyDescent="0.25">
      <c r="F471" s="191"/>
    </row>
    <row r="472" spans="6:6" x14ac:dyDescent="0.25">
      <c r="F472" s="191"/>
    </row>
    <row r="473" spans="6:6" x14ac:dyDescent="0.25">
      <c r="F473" s="191"/>
    </row>
    <row r="474" spans="6:6" x14ac:dyDescent="0.25">
      <c r="F474" s="191"/>
    </row>
    <row r="475" spans="6:6" x14ac:dyDescent="0.25">
      <c r="F475" s="191"/>
    </row>
    <row r="476" spans="6:6" x14ac:dyDescent="0.25">
      <c r="F476" s="191"/>
    </row>
    <row r="477" spans="6:6" x14ac:dyDescent="0.25">
      <c r="F477" s="191"/>
    </row>
    <row r="478" spans="6:6" x14ac:dyDescent="0.25">
      <c r="F478" s="191"/>
    </row>
    <row r="479" spans="6:6" x14ac:dyDescent="0.25">
      <c r="F479" s="191"/>
    </row>
    <row r="480" spans="6:6" x14ac:dyDescent="0.25">
      <c r="F480" s="191"/>
    </row>
    <row r="481" spans="6:6" x14ac:dyDescent="0.25">
      <c r="F481" s="191"/>
    </row>
    <row r="482" spans="6:6" x14ac:dyDescent="0.25">
      <c r="F482" s="191"/>
    </row>
    <row r="483" spans="6:6" x14ac:dyDescent="0.25">
      <c r="F483" s="191"/>
    </row>
    <row r="484" spans="6:6" x14ac:dyDescent="0.25">
      <c r="F484" s="191"/>
    </row>
    <row r="485" spans="6:6" x14ac:dyDescent="0.25">
      <c r="F485" s="191"/>
    </row>
    <row r="486" spans="6:6" x14ac:dyDescent="0.25">
      <c r="F486" s="191"/>
    </row>
    <row r="487" spans="6:6" x14ac:dyDescent="0.25">
      <c r="F487" s="191"/>
    </row>
    <row r="488" spans="6:6" x14ac:dyDescent="0.25">
      <c r="F488" s="191"/>
    </row>
    <row r="489" spans="6:6" x14ac:dyDescent="0.25">
      <c r="F489" s="191"/>
    </row>
    <row r="490" spans="6:6" x14ac:dyDescent="0.25">
      <c r="F490" s="191"/>
    </row>
    <row r="491" spans="6:6" x14ac:dyDescent="0.25">
      <c r="F491" s="191"/>
    </row>
    <row r="492" spans="6:6" x14ac:dyDescent="0.25">
      <c r="F492" s="191"/>
    </row>
    <row r="493" spans="6:6" x14ac:dyDescent="0.25">
      <c r="F493" s="191"/>
    </row>
    <row r="494" spans="6:6" x14ac:dyDescent="0.25">
      <c r="F494" s="191"/>
    </row>
    <row r="495" spans="6:6" x14ac:dyDescent="0.25">
      <c r="F495" s="191"/>
    </row>
    <row r="496" spans="6:6" x14ac:dyDescent="0.25">
      <c r="F496" s="191"/>
    </row>
    <row r="497" spans="6:6" x14ac:dyDescent="0.25">
      <c r="F497" s="191"/>
    </row>
    <row r="498" spans="6:6" x14ac:dyDescent="0.25">
      <c r="F498" s="191"/>
    </row>
    <row r="499" spans="6:6" x14ac:dyDescent="0.25">
      <c r="F499" s="191"/>
    </row>
    <row r="500" spans="6:6" x14ac:dyDescent="0.25">
      <c r="F500" s="191"/>
    </row>
    <row r="501" spans="6:6" x14ac:dyDescent="0.25">
      <c r="F501" s="191"/>
    </row>
    <row r="502" spans="6:6" x14ac:dyDescent="0.25">
      <c r="F502" s="191"/>
    </row>
    <row r="503" spans="6:6" x14ac:dyDescent="0.25">
      <c r="F503" s="191"/>
    </row>
    <row r="504" spans="6:6" x14ac:dyDescent="0.25">
      <c r="F504" s="191"/>
    </row>
    <row r="505" spans="6:6" x14ac:dyDescent="0.25">
      <c r="F505" s="191"/>
    </row>
    <row r="506" spans="6:6" x14ac:dyDescent="0.25">
      <c r="F506" s="191"/>
    </row>
    <row r="507" spans="6:6" x14ac:dyDescent="0.25">
      <c r="F507" s="191"/>
    </row>
    <row r="508" spans="6:6" x14ac:dyDescent="0.25">
      <c r="F508" s="191"/>
    </row>
    <row r="509" spans="6:6" x14ac:dyDescent="0.25">
      <c r="F509" s="191"/>
    </row>
    <row r="510" spans="6:6" x14ac:dyDescent="0.25">
      <c r="F510" s="191"/>
    </row>
    <row r="511" spans="6:6" x14ac:dyDescent="0.25">
      <c r="F511" s="191"/>
    </row>
    <row r="512" spans="6:6" x14ac:dyDescent="0.25">
      <c r="F512" s="191"/>
    </row>
    <row r="513" spans="6:6" x14ac:dyDescent="0.25">
      <c r="F513" s="191"/>
    </row>
    <row r="514" spans="6:6" x14ac:dyDescent="0.25">
      <c r="F514" s="191"/>
    </row>
    <row r="515" spans="6:6" x14ac:dyDescent="0.25">
      <c r="F515" s="191"/>
    </row>
    <row r="516" spans="6:6" x14ac:dyDescent="0.25">
      <c r="F516" s="191"/>
    </row>
    <row r="517" spans="6:6" x14ac:dyDescent="0.25">
      <c r="F517" s="191"/>
    </row>
    <row r="518" spans="6:6" x14ac:dyDescent="0.25">
      <c r="F518" s="191"/>
    </row>
    <row r="519" spans="6:6" x14ac:dyDescent="0.25">
      <c r="F519" s="191"/>
    </row>
    <row r="520" spans="6:6" x14ac:dyDescent="0.25">
      <c r="F520" s="191"/>
    </row>
    <row r="521" spans="6:6" x14ac:dyDescent="0.25">
      <c r="F521" s="191"/>
    </row>
    <row r="522" spans="6:6" x14ac:dyDescent="0.25">
      <c r="F522" s="191"/>
    </row>
    <row r="523" spans="6:6" x14ac:dyDescent="0.25">
      <c r="F523" s="191"/>
    </row>
    <row r="524" spans="6:6" x14ac:dyDescent="0.25">
      <c r="F524" s="191"/>
    </row>
    <row r="525" spans="6:6" x14ac:dyDescent="0.25">
      <c r="F525" s="191"/>
    </row>
    <row r="526" spans="6:6" x14ac:dyDescent="0.25">
      <c r="F526" s="191"/>
    </row>
    <row r="527" spans="6:6" x14ac:dyDescent="0.25">
      <c r="F527" s="191"/>
    </row>
    <row r="528" spans="6:6" x14ac:dyDescent="0.25">
      <c r="F528" s="191"/>
    </row>
    <row r="529" spans="6:6" x14ac:dyDescent="0.25">
      <c r="F529" s="191"/>
    </row>
    <row r="530" spans="6:6" x14ac:dyDescent="0.25">
      <c r="F530" s="191"/>
    </row>
    <row r="531" spans="6:6" x14ac:dyDescent="0.25">
      <c r="F531" s="191"/>
    </row>
    <row r="532" spans="6:6" x14ac:dyDescent="0.25">
      <c r="F532" s="191"/>
    </row>
    <row r="533" spans="6:6" x14ac:dyDescent="0.25">
      <c r="F533" s="191"/>
    </row>
    <row r="534" spans="6:6" x14ac:dyDescent="0.25">
      <c r="F534" s="191"/>
    </row>
    <row r="535" spans="6:6" x14ac:dyDescent="0.25">
      <c r="F535" s="191"/>
    </row>
    <row r="536" spans="6:6" x14ac:dyDescent="0.25">
      <c r="F536" s="191"/>
    </row>
    <row r="537" spans="6:6" x14ac:dyDescent="0.25">
      <c r="F537" s="191"/>
    </row>
    <row r="538" spans="6:6" x14ac:dyDescent="0.25">
      <c r="F538" s="191"/>
    </row>
    <row r="539" spans="6:6" x14ac:dyDescent="0.25">
      <c r="F539" s="191"/>
    </row>
    <row r="540" spans="6:6" x14ac:dyDescent="0.25">
      <c r="F540" s="191"/>
    </row>
  </sheetData>
  <mergeCells count="5">
    <mergeCell ref="C5:D5"/>
    <mergeCell ref="E5:G5"/>
    <mergeCell ref="C6:D6"/>
    <mergeCell ref="E6:G6"/>
    <mergeCell ref="C9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72"/>
  <sheetViews>
    <sheetView zoomScaleNormal="100" workbookViewId="0">
      <selection activeCell="D2" sqref="D2"/>
    </sheetView>
  </sheetViews>
  <sheetFormatPr defaultRowHeight="15.75" x14ac:dyDescent="0.25"/>
  <cols>
    <col min="1" max="1" width="48.140625" style="17" customWidth="1"/>
    <col min="2" max="2" width="2.85546875" style="274" customWidth="1"/>
    <col min="3" max="5" width="11.7109375" style="1" customWidth="1"/>
    <col min="6" max="6" width="11.7109375" style="118" customWidth="1"/>
    <col min="7" max="7" width="15.140625" style="1" customWidth="1"/>
    <col min="8" max="8" width="9.140625" style="1"/>
    <col min="9" max="9" width="10.5703125" style="1" bestFit="1" customWidth="1"/>
    <col min="10" max="10" width="11" style="1" customWidth="1"/>
    <col min="11" max="11" width="10.85546875" style="1" customWidth="1"/>
    <col min="12" max="12" width="10.7109375" style="1" customWidth="1"/>
    <col min="13" max="13" width="13.85546875" style="1" customWidth="1"/>
    <col min="14" max="16384" width="9.140625" style="1"/>
  </cols>
  <sheetData>
    <row r="1" spans="1:14" x14ac:dyDescent="0.25">
      <c r="A1" s="86" t="s">
        <v>1005</v>
      </c>
    </row>
    <row r="2" spans="1:14" x14ac:dyDescent="0.25">
      <c r="A2" s="85" t="s">
        <v>951</v>
      </c>
    </row>
    <row r="3" spans="1:14" ht="15.95" customHeight="1" x14ac:dyDescent="0.25"/>
    <row r="4" spans="1:14" x14ac:dyDescent="0.25">
      <c r="A4" s="36" t="s">
        <v>1</v>
      </c>
      <c r="B4" s="275"/>
      <c r="C4" s="408" t="s">
        <v>62</v>
      </c>
      <c r="D4" s="412"/>
      <c r="E4" s="412"/>
      <c r="F4" s="409"/>
      <c r="G4" s="353" t="s">
        <v>38</v>
      </c>
    </row>
    <row r="5" spans="1:14" ht="16.5" customHeight="1" x14ac:dyDescent="0.25">
      <c r="A5" s="27" t="s">
        <v>29</v>
      </c>
      <c r="B5" s="276"/>
      <c r="C5" s="410" t="s">
        <v>1097</v>
      </c>
      <c r="D5" s="413"/>
      <c r="E5" s="413"/>
      <c r="F5" s="411"/>
      <c r="G5" s="14" t="s">
        <v>28</v>
      </c>
    </row>
    <row r="6" spans="1:14" x14ac:dyDescent="0.25">
      <c r="A6" s="238" t="s">
        <v>71</v>
      </c>
      <c r="B6" s="276"/>
      <c r="C6" s="416" t="s">
        <v>34</v>
      </c>
      <c r="D6" s="416" t="s">
        <v>35</v>
      </c>
      <c r="E6" s="416" t="s">
        <v>36</v>
      </c>
      <c r="F6" s="427" t="s">
        <v>37</v>
      </c>
      <c r="G6" s="19" t="s">
        <v>64</v>
      </c>
    </row>
    <row r="7" spans="1:14" ht="16.5" customHeight="1" x14ac:dyDescent="0.25">
      <c r="A7" s="281" t="s">
        <v>70</v>
      </c>
      <c r="C7" s="418"/>
      <c r="D7" s="418"/>
      <c r="E7" s="418"/>
      <c r="F7" s="434"/>
      <c r="G7" s="25" t="s">
        <v>65</v>
      </c>
    </row>
    <row r="8" spans="1:14" ht="15.75" customHeight="1" x14ac:dyDescent="0.25">
      <c r="A8" s="273"/>
      <c r="B8" s="277"/>
      <c r="C8" s="432" t="s">
        <v>73</v>
      </c>
      <c r="D8" s="433"/>
      <c r="E8" s="433"/>
      <c r="F8" s="433"/>
      <c r="G8" s="433"/>
    </row>
    <row r="9" spans="1:14" ht="7.5" customHeight="1" x14ac:dyDescent="0.25">
      <c r="C9" s="15"/>
      <c r="D9" s="15"/>
      <c r="E9" s="15"/>
      <c r="F9" s="197"/>
      <c r="G9" s="48"/>
    </row>
    <row r="10" spans="1:14" x14ac:dyDescent="0.25">
      <c r="A10" s="100" t="s">
        <v>4</v>
      </c>
      <c r="B10" s="280" t="s">
        <v>30</v>
      </c>
      <c r="C10" s="310">
        <v>11735.3</v>
      </c>
      <c r="D10" s="310">
        <v>11689.4</v>
      </c>
      <c r="E10" s="310">
        <v>11595.8</v>
      </c>
      <c r="F10" s="310" t="s">
        <v>240</v>
      </c>
      <c r="G10" s="310" t="s">
        <v>539</v>
      </c>
      <c r="H10" s="284"/>
      <c r="I10" s="363"/>
      <c r="J10" s="363"/>
      <c r="K10" s="363"/>
      <c r="L10" s="363"/>
      <c r="M10" s="364"/>
    </row>
    <row r="11" spans="1:14" x14ac:dyDescent="0.25">
      <c r="A11" s="32" t="s">
        <v>33</v>
      </c>
      <c r="B11" s="276" t="s">
        <v>31</v>
      </c>
      <c r="C11" s="108" t="s">
        <v>125</v>
      </c>
      <c r="D11" s="108">
        <f>D10/C10*100</f>
        <v>99.608872376505076</v>
      </c>
      <c r="E11" s="108">
        <f>E10/D10*100</f>
        <v>99.199274556435739</v>
      </c>
      <c r="F11" s="108">
        <f>F10/E10*100</f>
        <v>99.492919850290633</v>
      </c>
      <c r="G11" s="108">
        <v>104.2</v>
      </c>
      <c r="I11" s="147"/>
      <c r="J11" s="147"/>
      <c r="K11" s="147"/>
      <c r="L11" s="147"/>
      <c r="M11" s="362"/>
    </row>
    <row r="12" spans="1:14" ht="7.5" customHeight="1" x14ac:dyDescent="0.25">
      <c r="A12" s="47"/>
      <c r="C12" s="108"/>
      <c r="D12" s="108"/>
      <c r="E12" s="108"/>
      <c r="F12" s="108"/>
      <c r="G12" s="108"/>
    </row>
    <row r="13" spans="1:14" ht="31.5" x14ac:dyDescent="0.25">
      <c r="A13" s="100" t="s">
        <v>187</v>
      </c>
      <c r="B13" s="274" t="s">
        <v>30</v>
      </c>
      <c r="C13" s="305" t="s">
        <v>896</v>
      </c>
      <c r="D13" s="305" t="s">
        <v>897</v>
      </c>
      <c r="E13" s="305" t="s">
        <v>898</v>
      </c>
      <c r="F13" s="305" t="s">
        <v>828</v>
      </c>
      <c r="G13" s="305" t="s">
        <v>899</v>
      </c>
    </row>
    <row r="14" spans="1:14" x14ac:dyDescent="0.25">
      <c r="A14" s="56" t="s">
        <v>174</v>
      </c>
      <c r="B14" s="274" t="s">
        <v>31</v>
      </c>
      <c r="C14" s="108" t="s">
        <v>125</v>
      </c>
      <c r="D14" s="108">
        <f>D13/C13*100</f>
        <v>98.418241577649951</v>
      </c>
      <c r="E14" s="108">
        <f>E13/D13*100</f>
        <v>100.46963055729492</v>
      </c>
      <c r="F14" s="108">
        <f>F13/E13*100</f>
        <v>99.719538797133055</v>
      </c>
      <c r="G14" s="108">
        <v>107</v>
      </c>
    </row>
    <row r="15" spans="1:14" ht="7.5" customHeight="1" x14ac:dyDescent="0.25">
      <c r="A15" s="47"/>
      <c r="C15" s="108"/>
      <c r="D15" s="108"/>
      <c r="E15" s="108"/>
      <c r="F15" s="108"/>
      <c r="G15" s="108"/>
    </row>
    <row r="16" spans="1:14" x14ac:dyDescent="0.25">
      <c r="A16" s="100" t="s">
        <v>49</v>
      </c>
      <c r="B16" s="274" t="s">
        <v>30</v>
      </c>
      <c r="C16" s="305" t="s">
        <v>900</v>
      </c>
      <c r="D16" s="305" t="s">
        <v>950</v>
      </c>
      <c r="E16" s="305" t="s">
        <v>901</v>
      </c>
      <c r="F16" s="305" t="s">
        <v>706</v>
      </c>
      <c r="G16" s="305" t="s">
        <v>902</v>
      </c>
      <c r="I16" s="147"/>
      <c r="J16" s="147"/>
      <c r="K16" s="147"/>
      <c r="L16" s="147"/>
      <c r="M16" s="362"/>
      <c r="N16" s="147"/>
    </row>
    <row r="17" spans="1:14" x14ac:dyDescent="0.25">
      <c r="A17" s="56" t="s">
        <v>50</v>
      </c>
      <c r="B17" s="274" t="s">
        <v>31</v>
      </c>
      <c r="C17" s="108" t="s">
        <v>125</v>
      </c>
      <c r="D17" s="108">
        <f>D16/C16*100</f>
        <v>98.407294832826736</v>
      </c>
      <c r="E17" s="108">
        <f>E16/D16*100</f>
        <v>99.859978584960061</v>
      </c>
      <c r="F17" s="108">
        <f>F16/E16*100</f>
        <v>100.93203563180468</v>
      </c>
      <c r="G17" s="108">
        <v>103</v>
      </c>
    </row>
    <row r="18" spans="1:14" ht="7.5" customHeight="1" x14ac:dyDescent="0.25">
      <c r="A18" s="56"/>
      <c r="C18" s="108"/>
      <c r="D18" s="108"/>
      <c r="E18" s="108"/>
      <c r="F18" s="108"/>
      <c r="G18" s="108"/>
    </row>
    <row r="19" spans="1:14" x14ac:dyDescent="0.25">
      <c r="A19" s="101" t="s">
        <v>72</v>
      </c>
      <c r="B19" s="276"/>
      <c r="C19" s="108"/>
      <c r="D19" s="108"/>
      <c r="E19" s="108"/>
      <c r="F19" s="108"/>
      <c r="G19" s="108"/>
    </row>
    <row r="20" spans="1:14" ht="7.5" customHeight="1" x14ac:dyDescent="0.25">
      <c r="A20" s="101"/>
      <c r="B20" s="276"/>
      <c r="C20" s="108"/>
      <c r="D20" s="108"/>
      <c r="E20" s="108"/>
      <c r="F20" s="108"/>
      <c r="G20" s="108"/>
    </row>
    <row r="21" spans="1:14" x14ac:dyDescent="0.25">
      <c r="A21" s="102" t="s">
        <v>156</v>
      </c>
      <c r="B21" s="274" t="s">
        <v>30</v>
      </c>
      <c r="C21" s="305" t="s">
        <v>903</v>
      </c>
      <c r="D21" s="305" t="s">
        <v>904</v>
      </c>
      <c r="E21" s="305" t="s">
        <v>761</v>
      </c>
      <c r="F21" s="305" t="s">
        <v>838</v>
      </c>
      <c r="G21" s="305" t="s">
        <v>905</v>
      </c>
      <c r="I21" s="147"/>
      <c r="J21" s="147"/>
      <c r="K21" s="147"/>
      <c r="L21" s="147"/>
      <c r="M21" s="362"/>
      <c r="N21" s="147"/>
    </row>
    <row r="22" spans="1:14" x14ac:dyDescent="0.25">
      <c r="A22" s="117" t="s">
        <v>163</v>
      </c>
      <c r="B22" s="278" t="s">
        <v>31</v>
      </c>
      <c r="C22" s="108" t="s">
        <v>125</v>
      </c>
      <c r="D22" s="108">
        <f>D21/C21*100</f>
        <v>97.275641025641022</v>
      </c>
      <c r="E22" s="108">
        <f>E21/D21*100</f>
        <v>100.81274025260845</v>
      </c>
      <c r="F22" s="108">
        <f>F21/E21*100</f>
        <v>100.54472164723826</v>
      </c>
      <c r="G22" s="108">
        <v>103.6</v>
      </c>
    </row>
    <row r="23" spans="1:14" ht="7.5" customHeight="1" x14ac:dyDescent="0.25">
      <c r="A23" s="103"/>
      <c r="C23" s="108"/>
      <c r="D23" s="108"/>
      <c r="E23" s="108"/>
      <c r="F23" s="108"/>
      <c r="G23" s="108"/>
    </row>
    <row r="24" spans="1:14" ht="29.25" customHeight="1" x14ac:dyDescent="0.25">
      <c r="A24" s="102" t="s">
        <v>157</v>
      </c>
      <c r="B24" s="274" t="s">
        <v>30</v>
      </c>
      <c r="C24" s="305" t="s">
        <v>906</v>
      </c>
      <c r="D24" s="305" t="s">
        <v>907</v>
      </c>
      <c r="E24" s="305" t="s">
        <v>908</v>
      </c>
      <c r="F24" s="305" t="s">
        <v>842</v>
      </c>
      <c r="G24" s="305" t="s">
        <v>909</v>
      </c>
      <c r="I24" s="147"/>
      <c r="J24" s="147"/>
      <c r="K24" s="147"/>
      <c r="L24" s="147"/>
      <c r="M24" s="362"/>
    </row>
    <row r="25" spans="1:14" x14ac:dyDescent="0.25">
      <c r="A25" s="143" t="s">
        <v>164</v>
      </c>
      <c r="B25" s="279" t="s">
        <v>31</v>
      </c>
      <c r="C25" s="108" t="s">
        <v>125</v>
      </c>
      <c r="D25" s="108">
        <f>D24/C24*100</f>
        <v>98.39000902798675</v>
      </c>
      <c r="E25" s="108">
        <f>E24/D24*100</f>
        <v>99.556507111179087</v>
      </c>
      <c r="F25" s="108">
        <f>F24/E24*100</f>
        <v>100.86021505376344</v>
      </c>
      <c r="G25" s="108">
        <v>103.3</v>
      </c>
    </row>
    <row r="26" spans="1:14" ht="7.5" customHeight="1" x14ac:dyDescent="0.25">
      <c r="A26" s="47"/>
      <c r="C26" s="108"/>
      <c r="D26" s="108"/>
      <c r="E26" s="108"/>
      <c r="F26" s="108"/>
      <c r="G26" s="108"/>
    </row>
    <row r="27" spans="1:14" x14ac:dyDescent="0.25">
      <c r="A27" s="100" t="s">
        <v>51</v>
      </c>
      <c r="B27" s="274" t="s">
        <v>30</v>
      </c>
      <c r="C27" s="305" t="s">
        <v>910</v>
      </c>
      <c r="D27" s="305" t="s">
        <v>911</v>
      </c>
      <c r="E27" s="305" t="s">
        <v>912</v>
      </c>
      <c r="F27" s="305" t="s">
        <v>707</v>
      </c>
      <c r="G27" s="305" t="s">
        <v>913</v>
      </c>
      <c r="I27" s="147"/>
      <c r="J27" s="147"/>
      <c r="K27" s="147"/>
      <c r="L27" s="147"/>
      <c r="M27" s="362"/>
    </row>
    <row r="28" spans="1:14" x14ac:dyDescent="0.25">
      <c r="A28" s="56" t="s">
        <v>52</v>
      </c>
      <c r="B28" s="274" t="s">
        <v>31</v>
      </c>
      <c r="C28" s="108" t="s">
        <v>125</v>
      </c>
      <c r="D28" s="108">
        <f>D27/C27*100</f>
        <v>101.21235823230347</v>
      </c>
      <c r="E28" s="108">
        <f>E27/D27*100</f>
        <v>97.923106646058727</v>
      </c>
      <c r="F28" s="108">
        <f>F27/E27*100</f>
        <v>100.76945841965077</v>
      </c>
      <c r="G28" s="108">
        <v>102.3</v>
      </c>
    </row>
    <row r="29" spans="1:14" ht="7.5" customHeight="1" x14ac:dyDescent="0.25">
      <c r="A29" s="56"/>
      <c r="C29" s="108"/>
      <c r="D29" s="108"/>
      <c r="E29" s="108"/>
      <c r="F29" s="108"/>
      <c r="G29" s="108"/>
    </row>
    <row r="30" spans="1:14" x14ac:dyDescent="0.25">
      <c r="A30" s="100" t="s">
        <v>53</v>
      </c>
      <c r="B30" s="274" t="s">
        <v>30</v>
      </c>
      <c r="C30" s="305" t="s">
        <v>914</v>
      </c>
      <c r="D30" s="305" t="s">
        <v>915</v>
      </c>
      <c r="E30" s="305" t="s">
        <v>916</v>
      </c>
      <c r="F30" s="305" t="s">
        <v>708</v>
      </c>
      <c r="G30" s="305" t="s">
        <v>917</v>
      </c>
      <c r="I30" s="147"/>
      <c r="J30" s="147"/>
      <c r="K30" s="147"/>
      <c r="L30" s="147"/>
      <c r="M30" s="362"/>
      <c r="N30" s="147"/>
    </row>
    <row r="31" spans="1:14" x14ac:dyDescent="0.25">
      <c r="A31" s="56" t="s">
        <v>175</v>
      </c>
      <c r="B31" s="274" t="s">
        <v>31</v>
      </c>
      <c r="C31" s="108" t="s">
        <v>125</v>
      </c>
      <c r="D31" s="108">
        <f>D30/C30*100</f>
        <v>100.09503896597604</v>
      </c>
      <c r="E31" s="108">
        <f>E30/D30*100</f>
        <v>98.658057982023038</v>
      </c>
      <c r="F31" s="108">
        <f>F30/E30*100</f>
        <v>100.82124983959966</v>
      </c>
      <c r="G31" s="108">
        <v>106.2</v>
      </c>
    </row>
    <row r="32" spans="1:14" ht="7.5" customHeight="1" x14ac:dyDescent="0.25">
      <c r="A32" s="56"/>
      <c r="C32" s="108"/>
      <c r="D32" s="108"/>
      <c r="E32" s="108"/>
      <c r="F32" s="108"/>
      <c r="G32" s="108"/>
    </row>
    <row r="33" spans="1:15" x14ac:dyDescent="0.25">
      <c r="A33" s="101" t="s">
        <v>72</v>
      </c>
      <c r="B33" s="276"/>
      <c r="C33" s="108"/>
      <c r="D33" s="108"/>
      <c r="E33" s="108"/>
      <c r="F33" s="108"/>
      <c r="G33" s="108"/>
    </row>
    <row r="34" spans="1:15" ht="7.5" customHeight="1" x14ac:dyDescent="0.25">
      <c r="A34" s="101"/>
      <c r="B34" s="276"/>
      <c r="C34" s="108"/>
      <c r="D34" s="108"/>
      <c r="E34" s="108"/>
      <c r="F34" s="108"/>
      <c r="G34" s="108"/>
    </row>
    <row r="35" spans="1:15" x14ac:dyDescent="0.25">
      <c r="A35" s="102" t="s">
        <v>158</v>
      </c>
      <c r="B35" s="274" t="s">
        <v>30</v>
      </c>
      <c r="C35" s="305" t="s">
        <v>918</v>
      </c>
      <c r="D35" s="305" t="s">
        <v>919</v>
      </c>
      <c r="E35" s="305" t="s">
        <v>920</v>
      </c>
      <c r="F35" s="305" t="s">
        <v>855</v>
      </c>
      <c r="G35" s="305" t="s">
        <v>921</v>
      </c>
      <c r="I35" s="147"/>
      <c r="J35" s="147"/>
      <c r="K35" s="147"/>
      <c r="L35" s="147"/>
      <c r="M35" s="362"/>
      <c r="N35" s="147"/>
    </row>
    <row r="36" spans="1:15" x14ac:dyDescent="0.25">
      <c r="A36" s="143" t="s">
        <v>165</v>
      </c>
      <c r="B36" s="279" t="s">
        <v>31</v>
      </c>
      <c r="C36" s="108" t="s">
        <v>125</v>
      </c>
      <c r="D36" s="108">
        <f>D35/C35*100</f>
        <v>98.980079681274901</v>
      </c>
      <c r="E36" s="108">
        <f>E35/D35*100</f>
        <v>97.166317823216872</v>
      </c>
      <c r="F36" s="108">
        <f>F35/E35*100</f>
        <v>102.20381110190556</v>
      </c>
      <c r="G36" s="108">
        <v>109.3</v>
      </c>
    </row>
    <row r="37" spans="1:15" ht="7.5" customHeight="1" x14ac:dyDescent="0.25">
      <c r="A37" s="56"/>
      <c r="C37" s="108"/>
      <c r="D37" s="108"/>
      <c r="E37" s="108"/>
      <c r="F37" s="108"/>
      <c r="G37" s="108"/>
    </row>
    <row r="38" spans="1:15" x14ac:dyDescent="0.25">
      <c r="A38" s="100" t="s">
        <v>161</v>
      </c>
      <c r="B38" s="274" t="s">
        <v>30</v>
      </c>
      <c r="C38" s="305" t="s">
        <v>922</v>
      </c>
      <c r="D38" s="305" t="s">
        <v>923</v>
      </c>
      <c r="E38" s="305" t="s">
        <v>924</v>
      </c>
      <c r="F38" s="305" t="s">
        <v>860</v>
      </c>
      <c r="G38" s="305" t="s">
        <v>644</v>
      </c>
      <c r="I38" s="147"/>
      <c r="J38" s="147"/>
      <c r="K38" s="147"/>
      <c r="L38" s="147"/>
      <c r="M38" s="362"/>
      <c r="N38" s="147"/>
    </row>
    <row r="39" spans="1:15" ht="16.5" customHeight="1" x14ac:dyDescent="0.25">
      <c r="A39" s="106" t="s">
        <v>172</v>
      </c>
      <c r="B39" s="278" t="s">
        <v>31</v>
      </c>
      <c r="C39" s="108" t="s">
        <v>125</v>
      </c>
      <c r="D39" s="108">
        <f>D38/C38*100</f>
        <v>98.83668325470174</v>
      </c>
      <c r="E39" s="108">
        <f>E38/D38*100</f>
        <v>99.692669848950501</v>
      </c>
      <c r="F39" s="108">
        <f>F38/E38*100</f>
        <v>95.782500327954878</v>
      </c>
      <c r="G39" s="108">
        <v>102.4</v>
      </c>
    </row>
    <row r="40" spans="1:15" ht="7.5" customHeight="1" x14ac:dyDescent="0.25">
      <c r="A40" s="56"/>
      <c r="C40" s="108"/>
      <c r="D40" s="108"/>
      <c r="E40" s="108"/>
      <c r="F40" s="108"/>
      <c r="G40" s="108"/>
    </row>
    <row r="41" spans="1:15" x14ac:dyDescent="0.25">
      <c r="A41" s="101" t="s">
        <v>72</v>
      </c>
      <c r="B41" s="276"/>
      <c r="C41" s="108"/>
      <c r="D41" s="108"/>
      <c r="E41" s="108"/>
      <c r="F41" s="108"/>
      <c r="G41" s="108"/>
    </row>
    <row r="42" spans="1:15" ht="7.5" customHeight="1" x14ac:dyDescent="0.25">
      <c r="A42" s="104"/>
      <c r="C42" s="108"/>
      <c r="D42" s="108"/>
      <c r="E42" s="108"/>
      <c r="F42" s="108"/>
      <c r="G42" s="108"/>
    </row>
    <row r="43" spans="1:15" x14ac:dyDescent="0.25">
      <c r="A43" s="102" t="s">
        <v>159</v>
      </c>
      <c r="B43" s="274" t="s">
        <v>30</v>
      </c>
      <c r="C43" s="305" t="s">
        <v>949</v>
      </c>
      <c r="D43" s="305" t="s">
        <v>925</v>
      </c>
      <c r="E43" s="305" t="s">
        <v>926</v>
      </c>
      <c r="F43" s="305" t="s">
        <v>864</v>
      </c>
      <c r="G43" s="305" t="s">
        <v>927</v>
      </c>
      <c r="I43" s="147"/>
      <c r="J43" s="147"/>
      <c r="K43" s="147"/>
      <c r="L43" s="147"/>
      <c r="M43" s="362"/>
      <c r="N43" s="147"/>
    </row>
    <row r="44" spans="1:15" x14ac:dyDescent="0.25">
      <c r="A44" s="143" t="s">
        <v>166</v>
      </c>
      <c r="B44" s="279" t="s">
        <v>31</v>
      </c>
      <c r="C44" s="108" t="s">
        <v>125</v>
      </c>
      <c r="D44" s="108">
        <f>D43/C43*100</f>
        <v>99.762720801476405</v>
      </c>
      <c r="E44" s="108">
        <f>E43/D43*100</f>
        <v>100.22022551092317</v>
      </c>
      <c r="F44" s="108">
        <f>F43/E43*100</f>
        <v>94.462512085787111</v>
      </c>
      <c r="G44" s="108">
        <v>98.4</v>
      </c>
    </row>
    <row r="45" spans="1:15" ht="7.5" customHeight="1" x14ac:dyDescent="0.25">
      <c r="A45" s="145"/>
      <c r="B45" s="278"/>
      <c r="C45" s="108"/>
      <c r="D45" s="108"/>
      <c r="E45" s="108"/>
      <c r="F45" s="108"/>
      <c r="G45" s="108"/>
    </row>
    <row r="46" spans="1:15" x14ac:dyDescent="0.25">
      <c r="A46" s="105" t="s">
        <v>54</v>
      </c>
      <c r="B46" s="278" t="s">
        <v>30</v>
      </c>
      <c r="C46" s="305" t="s">
        <v>928</v>
      </c>
      <c r="D46" s="305" t="s">
        <v>699</v>
      </c>
      <c r="E46" s="305" t="s">
        <v>463</v>
      </c>
      <c r="F46" s="305" t="s">
        <v>345</v>
      </c>
      <c r="G46" s="305" t="s">
        <v>671</v>
      </c>
      <c r="I46" s="147"/>
      <c r="J46" s="147"/>
      <c r="K46" s="147"/>
      <c r="L46" s="147"/>
      <c r="M46" s="362"/>
      <c r="N46" s="147"/>
      <c r="O46" s="147"/>
    </row>
    <row r="47" spans="1:15" x14ac:dyDescent="0.25">
      <c r="A47" s="106" t="s">
        <v>173</v>
      </c>
      <c r="B47" s="278" t="s">
        <v>31</v>
      </c>
      <c r="C47" s="108" t="s">
        <v>125</v>
      </c>
      <c r="D47" s="108">
        <v>103.6</v>
      </c>
      <c r="E47" s="108">
        <f>E46/D46*100</f>
        <v>93.929712460063897</v>
      </c>
      <c r="F47" s="108">
        <v>91.6</v>
      </c>
      <c r="G47" s="108">
        <v>113.7</v>
      </c>
    </row>
    <row r="48" spans="1:15" ht="7.5" customHeight="1" x14ac:dyDescent="0.25">
      <c r="A48" s="47"/>
      <c r="C48" s="108"/>
      <c r="D48" s="108"/>
      <c r="E48" s="108"/>
      <c r="F48" s="108"/>
      <c r="G48" s="108"/>
    </row>
    <row r="49" spans="1:14" x14ac:dyDescent="0.25">
      <c r="A49" s="100" t="s">
        <v>55</v>
      </c>
      <c r="B49" s="274" t="s">
        <v>30</v>
      </c>
      <c r="C49" s="305" t="s">
        <v>929</v>
      </c>
      <c r="D49" s="305" t="s">
        <v>930</v>
      </c>
      <c r="E49" s="305" t="s">
        <v>931</v>
      </c>
      <c r="F49" s="305" t="s">
        <v>709</v>
      </c>
      <c r="G49" s="305" t="s">
        <v>932</v>
      </c>
      <c r="I49" s="147"/>
      <c r="J49" s="147"/>
      <c r="K49" s="147"/>
      <c r="L49" s="147"/>
      <c r="M49" s="362"/>
    </row>
    <row r="50" spans="1:14" x14ac:dyDescent="0.25">
      <c r="A50" s="56" t="s">
        <v>56</v>
      </c>
      <c r="B50" s="274" t="s">
        <v>31</v>
      </c>
      <c r="C50" s="108" t="s">
        <v>125</v>
      </c>
      <c r="D50" s="108">
        <f>D49/C49*100</f>
        <v>101.49631546380154</v>
      </c>
      <c r="E50" s="108">
        <f>E49/D49*100</f>
        <v>99.312752868148323</v>
      </c>
      <c r="F50" s="108">
        <f>F49/E49*100</f>
        <v>98.4262514649255</v>
      </c>
      <c r="G50" s="108">
        <v>102</v>
      </c>
    </row>
    <row r="51" spans="1:14" ht="7.5" customHeight="1" x14ac:dyDescent="0.25">
      <c r="A51" s="56"/>
      <c r="C51" s="108"/>
      <c r="D51" s="108"/>
      <c r="E51" s="108"/>
      <c r="F51" s="108"/>
      <c r="G51" s="108"/>
    </row>
    <row r="52" spans="1:14" x14ac:dyDescent="0.25">
      <c r="A52" s="101" t="s">
        <v>72</v>
      </c>
      <c r="B52" s="276"/>
      <c r="C52" s="108"/>
      <c r="D52" s="108"/>
      <c r="E52" s="108"/>
      <c r="F52" s="108"/>
      <c r="G52" s="108"/>
    </row>
    <row r="53" spans="1:14" ht="7.5" customHeight="1" x14ac:dyDescent="0.25">
      <c r="A53" s="104"/>
      <c r="C53" s="108"/>
      <c r="D53" s="108"/>
      <c r="E53" s="108"/>
      <c r="F53" s="108"/>
      <c r="G53" s="108"/>
    </row>
    <row r="54" spans="1:14" ht="31.5" x14ac:dyDescent="0.25">
      <c r="A54" s="102" t="s">
        <v>188</v>
      </c>
      <c r="B54" s="274" t="s">
        <v>30</v>
      </c>
      <c r="C54" s="305" t="s">
        <v>933</v>
      </c>
      <c r="D54" s="305" t="s">
        <v>934</v>
      </c>
      <c r="E54" s="305" t="s">
        <v>935</v>
      </c>
      <c r="F54" s="305" t="s">
        <v>875</v>
      </c>
      <c r="G54" s="305" t="s">
        <v>936</v>
      </c>
      <c r="I54" s="147"/>
      <c r="J54" s="147"/>
      <c r="K54" s="147"/>
      <c r="L54" s="147"/>
      <c r="M54" s="362"/>
    </row>
    <row r="55" spans="1:14" x14ac:dyDescent="0.25">
      <c r="A55" s="143" t="s">
        <v>167</v>
      </c>
      <c r="B55" s="279" t="s">
        <v>31</v>
      </c>
      <c r="C55" s="108" t="s">
        <v>125</v>
      </c>
      <c r="D55" s="108">
        <f>D54/C54*100</f>
        <v>99.796679091833269</v>
      </c>
      <c r="E55" s="108">
        <f>E54/D54*100</f>
        <v>100.27164685908319</v>
      </c>
      <c r="F55" s="108">
        <f>F54/E54*100</f>
        <v>101.76092109718931</v>
      </c>
      <c r="G55" s="108">
        <v>100.4</v>
      </c>
    </row>
    <row r="56" spans="1:14" s="118" customFormat="1" ht="7.5" customHeight="1" x14ac:dyDescent="0.25">
      <c r="A56" s="117"/>
      <c r="B56" s="278"/>
      <c r="C56" s="108"/>
      <c r="D56" s="108"/>
      <c r="E56" s="108"/>
      <c r="F56" s="108"/>
      <c r="G56" s="108"/>
      <c r="I56" s="1"/>
    </row>
    <row r="57" spans="1:14" x14ac:dyDescent="0.25">
      <c r="A57" s="100" t="s">
        <v>57</v>
      </c>
      <c r="B57" s="274" t="s">
        <v>30</v>
      </c>
      <c r="C57" s="305" t="s">
        <v>937</v>
      </c>
      <c r="D57" s="305" t="s">
        <v>938</v>
      </c>
      <c r="E57" s="305" t="s">
        <v>939</v>
      </c>
      <c r="F57" s="305" t="s">
        <v>710</v>
      </c>
      <c r="G57" s="305" t="s">
        <v>940</v>
      </c>
      <c r="I57" s="147"/>
      <c r="J57" s="147"/>
      <c r="K57" s="147"/>
      <c r="L57" s="147"/>
      <c r="M57" s="362"/>
      <c r="N57" s="147"/>
    </row>
    <row r="58" spans="1:14" x14ac:dyDescent="0.25">
      <c r="A58" s="56" t="s">
        <v>58</v>
      </c>
      <c r="B58" s="274" t="s">
        <v>31</v>
      </c>
      <c r="C58" s="108" t="s">
        <v>125</v>
      </c>
      <c r="D58" s="108">
        <f>D57/C57*100</f>
        <v>99.242089771891102</v>
      </c>
      <c r="E58" s="108">
        <f>E57/D57*100</f>
        <v>99.933269073923029</v>
      </c>
      <c r="F58" s="108">
        <f>F57/E57*100</f>
        <v>100.5342038878172</v>
      </c>
      <c r="G58" s="108">
        <v>103.1</v>
      </c>
    </row>
    <row r="59" spans="1:14" ht="7.5" customHeight="1" x14ac:dyDescent="0.25">
      <c r="A59" s="56"/>
      <c r="C59" s="108"/>
      <c r="D59" s="108"/>
      <c r="E59" s="108"/>
      <c r="F59" s="108"/>
      <c r="G59" s="108"/>
    </row>
    <row r="60" spans="1:14" x14ac:dyDescent="0.25">
      <c r="A60" s="101" t="s">
        <v>72</v>
      </c>
      <c r="B60" s="276"/>
      <c r="C60" s="108"/>
      <c r="D60" s="108"/>
      <c r="E60" s="108"/>
      <c r="F60" s="108"/>
      <c r="G60" s="108"/>
    </row>
    <row r="61" spans="1:14" ht="7.5" customHeight="1" x14ac:dyDescent="0.25">
      <c r="A61" s="104"/>
      <c r="C61" s="108"/>
      <c r="D61" s="108"/>
      <c r="E61" s="108"/>
      <c r="F61" s="108"/>
      <c r="G61" s="108"/>
    </row>
    <row r="62" spans="1:14" x14ac:dyDescent="0.25">
      <c r="A62" s="102" t="s">
        <v>85</v>
      </c>
      <c r="B62" s="274" t="s">
        <v>30</v>
      </c>
      <c r="C62" s="305" t="s">
        <v>941</v>
      </c>
      <c r="D62" s="305" t="s">
        <v>942</v>
      </c>
      <c r="E62" s="305" t="s">
        <v>943</v>
      </c>
      <c r="F62" s="305" t="s">
        <v>884</v>
      </c>
      <c r="G62" s="305" t="s">
        <v>944</v>
      </c>
      <c r="I62" s="147"/>
      <c r="J62" s="147"/>
      <c r="K62" s="147"/>
      <c r="L62" s="147"/>
      <c r="M62" s="362"/>
      <c r="N62" s="147"/>
    </row>
    <row r="63" spans="1:14" x14ac:dyDescent="0.25">
      <c r="A63" s="103" t="s">
        <v>177</v>
      </c>
      <c r="B63" s="274" t="s">
        <v>31</v>
      </c>
      <c r="C63" s="108" t="s">
        <v>125</v>
      </c>
      <c r="D63" s="108">
        <f>D62/C62*100</f>
        <v>99.114638986414278</v>
      </c>
      <c r="E63" s="108">
        <f>E62/D62*100</f>
        <v>99.22993993531496</v>
      </c>
      <c r="F63" s="108">
        <f>F62/E62*100</f>
        <v>99.596461275803222</v>
      </c>
      <c r="G63" s="108">
        <v>109</v>
      </c>
    </row>
    <row r="64" spans="1:14" ht="7.5" customHeight="1" x14ac:dyDescent="0.25">
      <c r="A64" s="47"/>
      <c r="C64" s="108"/>
      <c r="D64" s="108"/>
      <c r="E64" s="108"/>
      <c r="F64" s="108"/>
      <c r="G64" s="108"/>
    </row>
    <row r="65" spans="1:14" x14ac:dyDescent="0.25">
      <c r="A65" s="100" t="s">
        <v>59</v>
      </c>
      <c r="B65" s="274" t="s">
        <v>30</v>
      </c>
      <c r="C65" s="305" t="s">
        <v>945</v>
      </c>
      <c r="D65" s="305" t="s">
        <v>946</v>
      </c>
      <c r="E65" s="305" t="s">
        <v>947</v>
      </c>
      <c r="F65" s="305" t="s">
        <v>711</v>
      </c>
      <c r="G65" s="305" t="s">
        <v>948</v>
      </c>
      <c r="I65" s="147"/>
      <c r="J65" s="147"/>
      <c r="K65" s="147"/>
      <c r="L65" s="147"/>
      <c r="M65" s="362"/>
      <c r="N65" s="147"/>
    </row>
    <row r="66" spans="1:14" x14ac:dyDescent="0.25">
      <c r="A66" s="56" t="s">
        <v>60</v>
      </c>
      <c r="B66" s="274" t="s">
        <v>31</v>
      </c>
      <c r="C66" s="108" t="s">
        <v>125</v>
      </c>
      <c r="D66" s="108">
        <f>D65/C65*100</f>
        <v>99.570815450643764</v>
      </c>
      <c r="E66" s="108">
        <f>E65/D65*100</f>
        <v>96.705665024630534</v>
      </c>
      <c r="F66" s="108">
        <f>F65/E65*100</f>
        <v>98.620396901199186</v>
      </c>
      <c r="G66" s="108">
        <v>113.3</v>
      </c>
    </row>
    <row r="67" spans="1:14" x14ac:dyDescent="0.25">
      <c r="C67" s="186"/>
      <c r="D67" s="186"/>
      <c r="E67" s="186"/>
      <c r="F67" s="186"/>
      <c r="G67" s="186"/>
    </row>
    <row r="68" spans="1:14" x14ac:dyDescent="0.25">
      <c r="C68" s="120"/>
      <c r="D68" s="120"/>
      <c r="E68" s="120"/>
      <c r="F68" s="120"/>
      <c r="G68" s="120"/>
    </row>
    <row r="72" spans="1:14" x14ac:dyDescent="0.25">
      <c r="E72" s="115"/>
    </row>
  </sheetData>
  <mergeCells count="7">
    <mergeCell ref="C4:F4"/>
    <mergeCell ref="C5:F5"/>
    <mergeCell ref="C8:G8"/>
    <mergeCell ref="C6:C7"/>
    <mergeCell ref="D6:D7"/>
    <mergeCell ref="E6:E7"/>
    <mergeCell ref="F6:F7"/>
  </mergeCells>
  <phoneticPr fontId="1" type="noConversion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scaleWithDoc="0">
    <oddHeader>&amp;R&amp;"Times New Roman,Normalny"33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Tab 1</vt:lpstr>
      <vt:lpstr>Tab 2</vt:lpstr>
      <vt:lpstr>Tab 3</vt:lpstr>
      <vt:lpstr>Tab 4</vt:lpstr>
      <vt:lpstr>Arkusz4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Tab 35</vt:lpstr>
      <vt:lpstr>Tab 36</vt:lpstr>
      <vt:lpstr>Tab 37</vt:lpstr>
      <vt:lpstr>Tab 38</vt:lpstr>
    </vt:vector>
  </TitlesOfParts>
  <Company>GUS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Szulc</dc:creator>
  <cp:lastModifiedBy>Potocka Małgorzata</cp:lastModifiedBy>
  <cp:lastPrinted>2015-06-05T11:12:33Z</cp:lastPrinted>
  <dcterms:created xsi:type="dcterms:W3CDTF">2006-03-10T08:55:00Z</dcterms:created>
  <dcterms:modified xsi:type="dcterms:W3CDTF">2016-06-15T09:52:16Z</dcterms:modified>
</cp:coreProperties>
</file>