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O___________________K_______________2025\SYGNALNE___NASZE\STAN_I_RUCH_LUDNOSCI_maj_29\MAJ_12\"/>
    </mc:Choice>
  </mc:AlternateContent>
  <bookViews>
    <workbookView xWindow="0" yWindow="0" windowWidth="28800" windowHeight="12225"/>
  </bookViews>
  <sheets>
    <sheet name="SPIS_TABLIC" sheetId="1" r:id="rId1"/>
    <sheet name="Tablica_1" sheetId="2" r:id="rId2"/>
    <sheet name="Tablica_2" sheetId="3" r:id="rId3"/>
    <sheet name="Tablica_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</calcChain>
</file>

<file path=xl/sharedStrings.xml><?xml version="1.0" encoding="utf-8"?>
<sst xmlns="http://schemas.openxmlformats.org/spreadsheetml/2006/main" count="190" uniqueCount="78">
  <si>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</si>
  <si>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</si>
  <si>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</si>
  <si>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</si>
  <si>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</si>
  <si>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</si>
  <si>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</si>
  <si>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</si>
  <si>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</si>
  <si>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</si>
  <si>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</si>
  <si>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</si>
  <si>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</si>
  <si>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</si>
  <si>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</si>
  <si>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</si>
  <si>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</si>
  <si>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</si>
  <si>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</si>
  <si>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</si>
  <si>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</si>
  <si>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</si>
  <si>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</si>
  <si>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</si>
  <si>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</si>
  <si>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</si>
  <si>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</si>
  <si>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</si>
  <si>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</si>
  <si>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</si>
  <si>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</si>
  <si>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</si>
  <si>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</si>
  <si>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</si>
  <si>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</si>
  <si>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</si>
  <si>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</si>
  <si>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</si>
  <si>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</si>
  <si>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</si>
  <si>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</si>
  <si>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</si>
  <si>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</si>
  <si>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</si>
  <si>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</si>
  <si>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</si>
  <si>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</si>
  <si>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</si>
  <si>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</si>
  <si>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</si>
  <si>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</si>
  <si>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</si>
  <si>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</si>
  <si>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</si>
  <si>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</si>
  <si>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</si>
  <si>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</si>
  <si>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</si>
  <si>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</si>
  <si>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</si>
  <si>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</si>
  <si>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</si>
  <si>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</si>
  <si>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</si>
  <si>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 XII)</t>
    </r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</si>
  <si>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</si>
  <si>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</si>
  <si>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</si>
  <si>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</si>
  <si>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</si>
  <si>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</si>
  <si>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 xml:space="preserve">                Stan w dniu 31 grudnia</t>
  </si>
  <si>
    <r>
      <t>2020</t>
    </r>
    <r>
      <rPr>
        <vertAlign val="superscript"/>
        <sz val="10"/>
        <color theme="1"/>
        <rFont val="Arial"/>
        <family val="2"/>
        <charset val="238"/>
      </rPr>
      <t>a</t>
    </r>
  </si>
  <si>
    <r>
      <t>2021</t>
    </r>
    <r>
      <rPr>
        <vertAlign val="superscript"/>
        <sz val="10"/>
        <color theme="1"/>
        <rFont val="Arial"/>
        <family val="2"/>
        <charset val="238"/>
      </rPr>
      <t>a</t>
    </r>
  </si>
  <si>
    <t>a Wskaźniki odnoszące się do liczby i struktury ludności (płeć, grupy wieku) zostały przeliczone zgodnie z bilansem przygotowanym w oparciu o wyniki NSP 2021.</t>
  </si>
  <si>
    <t>Tablica 2. Stan i struktura ludności według powiatów w 2024 r.</t>
  </si>
  <si>
    <t>Tablica 3. Ruch naturalny ludności według powiatów w 2024 r.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</si>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</sst>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9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7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16" fillId="0" borderId="0"/>
    <xf numFmtId="0" fontId="16" fillId="0" borderId="0"/>
  </cellStyleXfs>
  <cellXfs count="17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4" xfId="0" applyFont="1" applyBorder="1" applyAlignment="1">
      <alignment horizontal="right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right" wrapText="1"/>
    </xf>
    <xf numFmtId="0" fontId="1" fillId="0" borderId="21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1" fillId="0" borderId="29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30" xfId="6" applyNumberFormat="1" applyFont="1" applyFill="1" applyBorder="1" applyAlignment="1">
      <alignment horizontal="right"/>
    </xf>
    <xf numFmtId="3" fontId="6" fillId="0" borderId="10" xfId="6" applyNumberFormat="1" applyFont="1" applyFill="1" applyBorder="1" applyAlignment="1">
      <alignment horizontal="right"/>
    </xf>
    <xf numFmtId="3" fontId="6" fillId="0" borderId="0" xfId="6" applyNumberFormat="1" applyFont="1" applyFill="1" applyBorder="1" applyAlignment="1">
      <alignment horizontal="right"/>
    </xf>
    <xf numFmtId="3" fontId="1" fillId="0" borderId="0" xfId="0" applyNumberFormat="1" applyFont="1"/>
    <xf numFmtId="0" fontId="10" fillId="0" borderId="0" xfId="1" applyFont="1"/>
    <xf numFmtId="2" fontId="1" fillId="0" borderId="2" xfId="0" applyNumberFormat="1" applyFont="1" applyBorder="1" applyAlignment="1">
      <alignment horizontal="right"/>
    </xf>
    <xf numFmtId="2" fontId="6" fillId="0" borderId="2" xfId="6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7" fillId="0" borderId="6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2" fontId="7" fillId="0" borderId="2" xfId="6" applyNumberFormat="1" applyFont="1" applyFill="1" applyBorder="1" applyAlignment="1">
      <alignment horizontal="right"/>
    </xf>
    <xf numFmtId="2" fontId="7" fillId="0" borderId="6" xfId="6" applyNumberFormat="1" applyFont="1" applyFill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1" xfId="0" applyNumberFormat="1" applyFont="1" applyBorder="1" applyAlignment="1"/>
    <xf numFmtId="3" fontId="6" fillId="0" borderId="4" xfId="0" applyNumberFormat="1" applyFont="1" applyBorder="1" applyAlignment="1"/>
    <xf numFmtId="3" fontId="1" fillId="0" borderId="13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6" xfId="0" applyNumberFormat="1" applyFont="1" applyBorder="1" applyAlignment="1">
      <alignment horizontal="right" wrapText="1"/>
    </xf>
    <xf numFmtId="3" fontId="1" fillId="0" borderId="6" xfId="0" applyNumberFormat="1" applyFont="1" applyBorder="1" applyAlignment="1"/>
    <xf numFmtId="3" fontId="7" fillId="0" borderId="2" xfId="0" applyNumberFormat="1" applyFont="1" applyBorder="1" applyAlignment="1"/>
    <xf numFmtId="3" fontId="7" fillId="0" borderId="0" xfId="0" applyNumberFormat="1" applyFont="1" applyAlignment="1"/>
    <xf numFmtId="0" fontId="1" fillId="0" borderId="19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15" xfId="0" applyFont="1" applyBorder="1" applyAlignment="1"/>
    <xf numFmtId="0" fontId="7" fillId="0" borderId="15" xfId="0" applyFont="1" applyBorder="1" applyAlignment="1"/>
    <xf numFmtId="0" fontId="1" fillId="0" borderId="20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6" xfId="0" applyFont="1" applyBorder="1" applyAlignment="1"/>
    <xf numFmtId="0" fontId="7" fillId="0" borderId="16" xfId="0" applyFont="1" applyBorder="1" applyAlignment="1"/>
    <xf numFmtId="0" fontId="1" fillId="0" borderId="6" xfId="0" applyFont="1" applyBorder="1" applyAlignment="1"/>
    <xf numFmtId="0" fontId="7" fillId="0" borderId="6" xfId="0" applyFont="1" applyBorder="1" applyAlignment="1"/>
    <xf numFmtId="0" fontId="1" fillId="0" borderId="17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3" fontId="7" fillId="0" borderId="6" xfId="0" applyNumberFormat="1" applyFont="1" applyBorder="1" applyAlignment="1"/>
    <xf numFmtId="0" fontId="7" fillId="0" borderId="6" xfId="0" applyFont="1" applyFill="1" applyBorder="1" applyAlignment="1"/>
    <xf numFmtId="164" fontId="1" fillId="0" borderId="13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4" fontId="7" fillId="0" borderId="6" xfId="0" applyNumberFormat="1" applyFont="1" applyFill="1" applyBorder="1" applyAlignment="1"/>
    <xf numFmtId="164" fontId="1" fillId="0" borderId="6" xfId="0" applyNumberFormat="1" applyFont="1" applyBorder="1" applyAlignment="1"/>
    <xf numFmtId="164" fontId="7" fillId="0" borderId="6" xfId="0" applyNumberFormat="1" applyFont="1" applyBorder="1" applyAlignment="1"/>
    <xf numFmtId="0" fontId="7" fillId="0" borderId="2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3" fontId="1" fillId="0" borderId="2" xfId="0" applyNumberFormat="1" applyFont="1" applyBorder="1" applyAlignment="1"/>
    <xf numFmtId="2" fontId="2" fillId="0" borderId="6" xfId="6" applyNumberFormat="1" applyFont="1" applyFill="1" applyBorder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wrapText="1"/>
    </xf>
    <xf numFmtId="3" fontId="2" fillId="0" borderId="10" xfId="0" applyNumberFormat="1" applyFont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2" xfId="8" applyNumberFormat="1" applyFont="1" applyFill="1" applyBorder="1" applyAlignment="1">
      <alignment horizontal="right"/>
    </xf>
    <xf numFmtId="2" fontId="6" fillId="0" borderId="2" xfId="7" applyNumberFormat="1" applyFont="1" applyFill="1" applyBorder="1" applyAlignment="1" applyProtection="1">
      <alignment horizontal="right"/>
    </xf>
    <xf numFmtId="2" fontId="6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2" xfId="8" applyNumberFormat="1" applyFont="1" applyFill="1" applyBorder="1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3" fontId="6" fillId="0" borderId="10" xfId="7" applyNumberFormat="1" applyFont="1" applyFill="1" applyBorder="1" applyAlignment="1" applyProtection="1">
      <alignment horizontal="right"/>
    </xf>
    <xf numFmtId="3" fontId="2" fillId="0" borderId="4" xfId="0" applyNumberFormat="1" applyFont="1" applyFill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/>
    <xf numFmtId="3" fontId="1" fillId="0" borderId="14" xfId="0" applyNumberFormat="1" applyFont="1" applyBorder="1" applyAlignment="1"/>
    <xf numFmtId="3" fontId="7" fillId="0" borderId="13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3" fontId="7" fillId="0" borderId="2" xfId="8" applyNumberFormat="1" applyFont="1" applyFill="1" applyBorder="1" applyAlignment="1"/>
    <xf numFmtId="3" fontId="7" fillId="0" borderId="13" xfId="0" applyNumberFormat="1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/>
    <xf numFmtId="3" fontId="7" fillId="0" borderId="2" xfId="9" applyNumberFormat="1" applyFont="1" applyFill="1" applyBorder="1" applyAlignment="1"/>
    <xf numFmtId="3" fontId="1" fillId="0" borderId="2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2" fontId="6" fillId="0" borderId="36" xfId="6" applyNumberFormat="1" applyFont="1" applyFill="1" applyBorder="1" applyAlignment="1">
      <alignment horizontal="right"/>
    </xf>
    <xf numFmtId="2" fontId="1" fillId="0" borderId="36" xfId="0" applyNumberFormat="1" applyFont="1" applyBorder="1" applyAlignment="1">
      <alignment horizontal="right"/>
    </xf>
    <xf numFmtId="2" fontId="7" fillId="0" borderId="36" xfId="0" applyNumberFormat="1" applyFont="1" applyFill="1" applyBorder="1" applyAlignment="1">
      <alignment horizontal="right"/>
    </xf>
    <xf numFmtId="2" fontId="1" fillId="0" borderId="36" xfId="0" applyNumberFormat="1" applyFont="1" applyFill="1" applyBorder="1" applyAlignment="1">
      <alignment horizontal="right"/>
    </xf>
    <xf numFmtId="2" fontId="7" fillId="0" borderId="36" xfId="6" applyNumberFormat="1" applyFont="1" applyFill="1" applyBorder="1" applyAlignment="1">
      <alignment horizontal="right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wrapText="1"/>
    </xf>
  </cellXfs>
  <cellStyles count="10">
    <cellStyle name="Hiperłącze" xfId="1" builtinId="8"/>
    <cellStyle name="Normalny" xfId="0" builtinId="0"/>
    <cellStyle name="Normalny 2" xfId="2"/>
    <cellStyle name="Normalny 2 2" xfId="3"/>
    <cellStyle name="Normalny 2 4 2" xfId="5"/>
    <cellStyle name="Normalny 3" xfId="4"/>
    <cellStyle name="Normalny 4" xfId="6"/>
    <cellStyle name="Normalny 5" xfId="7"/>
    <cellStyle name="Normalny 6" xfId="8"/>
    <cellStyle name="Normalny 7" xfId="9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16" sqref="E16"/>
    </sheetView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9"/>
      <c r="C1" s="9"/>
      <c r="D1" s="9"/>
      <c r="E1" s="9"/>
      <c r="F1" s="9"/>
      <c r="G1" s="9"/>
    </row>
    <row r="2" spans="1:7" x14ac:dyDescent="0.2">
      <c r="B2" s="10" t="s">
        <v>0</v>
      </c>
      <c r="C2" s="9"/>
      <c r="D2" s="9"/>
      <c r="E2" s="9"/>
      <c r="F2" s="9"/>
      <c r="G2" s="9"/>
    </row>
    <row r="3" spans="1:7" x14ac:dyDescent="0.2">
      <c r="B3" s="9"/>
      <c r="C3" s="9"/>
      <c r="D3" s="9"/>
      <c r="E3" s="9"/>
      <c r="F3" s="9"/>
      <c r="G3" s="9"/>
    </row>
    <row r="4" spans="1:7" x14ac:dyDescent="0.2">
      <c r="B4" s="9"/>
      <c r="C4" s="9"/>
      <c r="D4" s="9"/>
      <c r="E4" s="9"/>
      <c r="F4" s="9"/>
      <c r="G4" s="9"/>
    </row>
    <row r="5" spans="1:7" x14ac:dyDescent="0.2">
      <c r="A5" s="2"/>
      <c r="B5" s="121" t="s">
        <v>1</v>
      </c>
      <c r="C5" s="121"/>
      <c r="D5" s="121"/>
      <c r="E5" s="121"/>
      <c r="F5" s="121"/>
      <c r="G5" s="121"/>
    </row>
    <row r="6" spans="1:7" x14ac:dyDescent="0.2">
      <c r="A6" s="2"/>
      <c r="B6" s="121" t="s">
        <v>75</v>
      </c>
      <c r="C6" s="121"/>
      <c r="D6" s="121"/>
      <c r="E6" s="121"/>
      <c r="F6" s="121"/>
      <c r="G6" s="9"/>
    </row>
    <row r="7" spans="1:7" x14ac:dyDescent="0.2">
      <c r="A7" s="2"/>
      <c r="B7" s="122" t="s">
        <v>76</v>
      </c>
      <c r="C7" s="122"/>
      <c r="D7" s="122"/>
      <c r="E7" s="122"/>
      <c r="F7" s="122"/>
      <c r="G7" s="9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/>
    <hyperlink ref="B6" location="Tablica_2!A1" display="Tablica 2. Stan i struktura ludności według powiatów w 2017 r."/>
    <hyperlink ref="B7" location="Tablica_3!A1" display="Tablica 3. Ruch naturalny ludności według powiatów w 2017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4" zoomScaleNormal="100" workbookViewId="0">
      <selection activeCell="A18" sqref="A18"/>
    </sheetView>
  </sheetViews>
  <sheetFormatPr defaultRowHeight="12.75" x14ac:dyDescent="0.2"/>
  <cols>
    <col min="1" max="1" width="43.140625" style="1" customWidth="1"/>
    <col min="2" max="2" width="15.5703125" style="1" customWidth="1"/>
    <col min="3" max="3" width="14.140625" style="1" customWidth="1"/>
    <col min="4" max="4" width="15.7109375" style="1" customWidth="1"/>
    <col min="5" max="11" width="13" style="1" customWidth="1"/>
    <col min="12" max="12" width="9.140625" style="1"/>
    <col min="13" max="13" width="14.42578125" style="1" customWidth="1"/>
    <col min="14" max="16384" width="9.140625" style="1"/>
  </cols>
  <sheetData>
    <row r="1" spans="1:15" ht="17.25" customHeight="1" thickBot="1" x14ac:dyDescent="0.25">
      <c r="A1" s="24" t="s">
        <v>1</v>
      </c>
      <c r="M1" s="60" t="s">
        <v>63</v>
      </c>
    </row>
    <row r="2" spans="1:15" ht="25.5" customHeight="1" thickBot="1" x14ac:dyDescent="0.25">
      <c r="A2" s="33" t="s">
        <v>2</v>
      </c>
      <c r="B2" s="5">
        <v>2015</v>
      </c>
      <c r="C2" s="34">
        <v>2016</v>
      </c>
      <c r="D2" s="34">
        <v>2017</v>
      </c>
      <c r="E2" s="27">
        <v>2018</v>
      </c>
      <c r="F2" s="27">
        <v>2019</v>
      </c>
      <c r="G2" s="27" t="s">
        <v>72</v>
      </c>
      <c r="H2" s="26" t="s">
        <v>73</v>
      </c>
      <c r="I2" s="42">
        <v>2022</v>
      </c>
      <c r="J2" s="42">
        <v>2023</v>
      </c>
      <c r="K2" s="42">
        <v>2024</v>
      </c>
    </row>
    <row r="3" spans="1:15" x14ac:dyDescent="0.2">
      <c r="A3" s="12" t="s">
        <v>64</v>
      </c>
      <c r="B3" s="70">
        <v>1710482</v>
      </c>
      <c r="C3" s="71">
        <v>1708174</v>
      </c>
      <c r="D3" s="72">
        <v>1705533</v>
      </c>
      <c r="E3" s="73">
        <v>1701030</v>
      </c>
      <c r="F3" s="74">
        <v>1696193</v>
      </c>
      <c r="G3" s="75">
        <v>1661073</v>
      </c>
      <c r="H3" s="76">
        <v>1650021</v>
      </c>
      <c r="I3" s="41">
        <v>1640622</v>
      </c>
      <c r="J3" s="41">
        <v>1631784</v>
      </c>
      <c r="K3" s="41">
        <v>1622760</v>
      </c>
      <c r="O3" s="6"/>
    </row>
    <row r="4" spans="1:15" x14ac:dyDescent="0.2">
      <c r="A4" s="16" t="s">
        <v>3</v>
      </c>
      <c r="B4" s="77">
        <v>832293</v>
      </c>
      <c r="C4" s="78">
        <v>830763</v>
      </c>
      <c r="D4" s="79">
        <v>829202</v>
      </c>
      <c r="E4" s="80">
        <v>826996</v>
      </c>
      <c r="F4" s="80">
        <v>824522</v>
      </c>
      <c r="G4" s="81">
        <v>807013</v>
      </c>
      <c r="H4" s="81">
        <v>801264</v>
      </c>
      <c r="I4" s="39">
        <v>796189</v>
      </c>
      <c r="J4" s="39">
        <v>791367</v>
      </c>
      <c r="K4" s="39">
        <v>786344</v>
      </c>
      <c r="O4" s="36"/>
    </row>
    <row r="5" spans="1:15" x14ac:dyDescent="0.2">
      <c r="A5" s="16" t="s">
        <v>4</v>
      </c>
      <c r="B5" s="77">
        <v>878189</v>
      </c>
      <c r="C5" s="78">
        <v>877411</v>
      </c>
      <c r="D5" s="79">
        <v>876331</v>
      </c>
      <c r="E5" s="80">
        <v>874034</v>
      </c>
      <c r="F5" s="80">
        <v>871671</v>
      </c>
      <c r="G5" s="81">
        <v>854060</v>
      </c>
      <c r="H5" s="81">
        <v>848757</v>
      </c>
      <c r="I5" s="39">
        <v>844433</v>
      </c>
      <c r="J5" s="39">
        <v>840417</v>
      </c>
      <c r="K5" s="39">
        <v>836416</v>
      </c>
      <c r="O5" s="36"/>
    </row>
    <row r="6" spans="1:15" x14ac:dyDescent="0.2">
      <c r="A6" s="11" t="s">
        <v>5</v>
      </c>
      <c r="B6" s="77">
        <v>1172757</v>
      </c>
      <c r="C6" s="78">
        <v>1170050</v>
      </c>
      <c r="D6" s="79">
        <v>1170214</v>
      </c>
      <c r="E6" s="80">
        <v>1165181</v>
      </c>
      <c r="F6" s="80">
        <v>1160706</v>
      </c>
      <c r="G6" s="81">
        <v>1136448</v>
      </c>
      <c r="H6" s="81">
        <v>1126021</v>
      </c>
      <c r="I6" s="39">
        <v>1116968</v>
      </c>
      <c r="J6" s="39">
        <v>1110406</v>
      </c>
      <c r="K6" s="39">
        <v>1102399</v>
      </c>
      <c r="O6" s="36"/>
    </row>
    <row r="7" spans="1:15" x14ac:dyDescent="0.2">
      <c r="A7" s="16" t="s">
        <v>3</v>
      </c>
      <c r="B7" s="77">
        <v>561381</v>
      </c>
      <c r="C7" s="78">
        <v>559611</v>
      </c>
      <c r="D7" s="79">
        <v>559373</v>
      </c>
      <c r="E7" s="80">
        <v>556831</v>
      </c>
      <c r="F7" s="80">
        <v>554358</v>
      </c>
      <c r="G7" s="81">
        <v>542231</v>
      </c>
      <c r="H7" s="81">
        <v>536797</v>
      </c>
      <c r="I7" s="39">
        <v>531990</v>
      </c>
      <c r="J7" s="39">
        <v>528417</v>
      </c>
      <c r="K7" s="39">
        <v>524079</v>
      </c>
      <c r="O7" s="6"/>
    </row>
    <row r="8" spans="1:15" x14ac:dyDescent="0.2">
      <c r="A8" s="16" t="s">
        <v>4</v>
      </c>
      <c r="B8" s="77">
        <v>611376</v>
      </c>
      <c r="C8" s="78">
        <v>610439</v>
      </c>
      <c r="D8" s="79">
        <v>610841</v>
      </c>
      <c r="E8" s="80">
        <v>608350</v>
      </c>
      <c r="F8" s="80">
        <v>606348</v>
      </c>
      <c r="G8" s="81">
        <v>594217</v>
      </c>
      <c r="H8" s="81">
        <v>589224</v>
      </c>
      <c r="I8" s="39">
        <v>584978</v>
      </c>
      <c r="J8" s="39">
        <v>581989</v>
      </c>
      <c r="K8" s="39">
        <v>578320</v>
      </c>
      <c r="O8" s="36"/>
    </row>
    <row r="9" spans="1:15" x14ac:dyDescent="0.2">
      <c r="A9" s="11" t="s">
        <v>6</v>
      </c>
      <c r="B9" s="77">
        <v>537725</v>
      </c>
      <c r="C9" s="78">
        <v>538124</v>
      </c>
      <c r="D9" s="79">
        <v>535319</v>
      </c>
      <c r="E9" s="80">
        <v>535849</v>
      </c>
      <c r="F9" s="80">
        <v>535487</v>
      </c>
      <c r="G9" s="81">
        <v>524625</v>
      </c>
      <c r="H9" s="81">
        <v>524000</v>
      </c>
      <c r="I9" s="39">
        <v>523654</v>
      </c>
      <c r="J9" s="39">
        <v>521378</v>
      </c>
      <c r="K9" s="39">
        <v>520361</v>
      </c>
      <c r="O9" s="36"/>
    </row>
    <row r="10" spans="1:15" x14ac:dyDescent="0.2">
      <c r="A10" s="16" t="s">
        <v>3</v>
      </c>
      <c r="B10" s="77">
        <v>270912</v>
      </c>
      <c r="C10" s="78">
        <v>271152</v>
      </c>
      <c r="D10" s="79">
        <v>269829</v>
      </c>
      <c r="E10" s="80">
        <v>270165</v>
      </c>
      <c r="F10" s="80">
        <v>270164</v>
      </c>
      <c r="G10" s="81">
        <v>264782</v>
      </c>
      <c r="H10" s="81">
        <v>264467</v>
      </c>
      <c r="I10" s="39">
        <v>264199</v>
      </c>
      <c r="J10" s="39">
        <v>262950</v>
      </c>
      <c r="K10" s="39">
        <v>262265</v>
      </c>
      <c r="O10" s="36"/>
    </row>
    <row r="11" spans="1:15" x14ac:dyDescent="0.2">
      <c r="A11" s="16" t="s">
        <v>4</v>
      </c>
      <c r="B11" s="77">
        <v>266813</v>
      </c>
      <c r="C11" s="78">
        <v>266972</v>
      </c>
      <c r="D11" s="79">
        <v>265490</v>
      </c>
      <c r="E11" s="80">
        <v>265684</v>
      </c>
      <c r="F11" s="80">
        <v>265323</v>
      </c>
      <c r="G11" s="81">
        <v>259843</v>
      </c>
      <c r="H11" s="82">
        <v>259533</v>
      </c>
      <c r="I11" s="39">
        <v>259455</v>
      </c>
      <c r="J11" s="39">
        <v>258428</v>
      </c>
      <c r="K11" s="39">
        <v>258096</v>
      </c>
      <c r="N11" s="37"/>
      <c r="O11" s="6"/>
    </row>
    <row r="12" spans="1:15" x14ac:dyDescent="0.2">
      <c r="A12" s="17" t="s">
        <v>7</v>
      </c>
      <c r="B12" s="83"/>
      <c r="C12" s="84"/>
      <c r="D12" s="84"/>
      <c r="E12" s="85"/>
      <c r="F12" s="85"/>
      <c r="G12" s="86"/>
      <c r="H12" s="86"/>
      <c r="I12" s="86"/>
      <c r="J12" s="86"/>
      <c r="K12" s="86"/>
      <c r="M12" s="25"/>
      <c r="N12" s="25"/>
      <c r="O12" s="36"/>
    </row>
    <row r="13" spans="1:15" x14ac:dyDescent="0.2">
      <c r="A13" s="18" t="s">
        <v>8</v>
      </c>
      <c r="B13" s="87"/>
      <c r="C13" s="88"/>
      <c r="D13" s="88"/>
      <c r="E13" s="89"/>
      <c r="F13" s="89"/>
      <c r="G13" s="90"/>
      <c r="H13" s="90"/>
      <c r="I13" s="90"/>
      <c r="J13" s="90"/>
      <c r="K13" s="90"/>
      <c r="O13" s="36"/>
    </row>
    <row r="14" spans="1:15" x14ac:dyDescent="0.2">
      <c r="A14" s="19" t="s">
        <v>9</v>
      </c>
      <c r="B14" s="20">
        <v>17.3</v>
      </c>
      <c r="C14" s="13">
        <v>17.3</v>
      </c>
      <c r="D14" s="14">
        <v>17.3</v>
      </c>
      <c r="E14" s="91">
        <v>17.3</v>
      </c>
      <c r="F14" s="91">
        <v>17.2</v>
      </c>
      <c r="G14" s="92">
        <v>17.3</v>
      </c>
      <c r="H14" s="92">
        <v>17.399999999999999</v>
      </c>
      <c r="I14" s="92">
        <v>17.3</v>
      </c>
      <c r="J14" s="92">
        <v>17.100000000000001</v>
      </c>
      <c r="K14" s="92">
        <v>16.8</v>
      </c>
    </row>
    <row r="15" spans="1:15" x14ac:dyDescent="0.2">
      <c r="A15" s="19" t="s">
        <v>10</v>
      </c>
      <c r="B15" s="20">
        <v>63.1</v>
      </c>
      <c r="C15" s="13">
        <v>62.3</v>
      </c>
      <c r="D15" s="14">
        <v>61.5</v>
      </c>
      <c r="E15" s="91">
        <v>60.8</v>
      </c>
      <c r="F15" s="91">
        <v>60.1</v>
      </c>
      <c r="G15" s="92">
        <v>59.5</v>
      </c>
      <c r="H15" s="92">
        <v>58.8</v>
      </c>
      <c r="I15" s="92">
        <v>58.5</v>
      </c>
      <c r="J15" s="92">
        <v>58.1</v>
      </c>
      <c r="K15" s="92">
        <v>57.9</v>
      </c>
    </row>
    <row r="16" spans="1:15" x14ac:dyDescent="0.2">
      <c r="A16" s="19" t="s">
        <v>11</v>
      </c>
      <c r="B16" s="20">
        <v>19.5</v>
      </c>
      <c r="C16" s="13">
        <v>20.399999999999999</v>
      </c>
      <c r="D16" s="14">
        <v>21.2</v>
      </c>
      <c r="E16" s="91">
        <v>21.9</v>
      </c>
      <c r="F16" s="91">
        <v>22.7</v>
      </c>
      <c r="G16" s="92">
        <v>23.3</v>
      </c>
      <c r="H16" s="92">
        <v>23.8</v>
      </c>
      <c r="I16" s="92">
        <v>24.2</v>
      </c>
      <c r="J16" s="92">
        <v>24.8</v>
      </c>
      <c r="K16" s="92">
        <v>25.3</v>
      </c>
    </row>
    <row r="17" spans="1:15" ht="25.5" x14ac:dyDescent="0.2">
      <c r="A17" s="11" t="s">
        <v>70</v>
      </c>
      <c r="B17" s="20">
        <v>58.4</v>
      </c>
      <c r="C17" s="13">
        <v>60.4</v>
      </c>
      <c r="D17" s="14">
        <v>62.5</v>
      </c>
      <c r="E17" s="7">
        <v>64.400000000000006</v>
      </c>
      <c r="F17" s="7">
        <v>66.3</v>
      </c>
      <c r="G17" s="51">
        <v>68.7</v>
      </c>
      <c r="H17" s="51">
        <v>70</v>
      </c>
      <c r="I17" s="52">
        <v>71.099999999999994</v>
      </c>
      <c r="J17" s="52">
        <v>72.099999999999994</v>
      </c>
      <c r="K17" s="52">
        <v>72.7</v>
      </c>
    </row>
    <row r="18" spans="1:15" x14ac:dyDescent="0.2">
      <c r="A18" s="17" t="s">
        <v>12</v>
      </c>
      <c r="B18" s="83"/>
      <c r="C18" s="84"/>
      <c r="D18" s="84"/>
      <c r="E18" s="85"/>
      <c r="F18" s="85"/>
      <c r="G18" s="86"/>
      <c r="H18" s="86"/>
      <c r="I18" s="86"/>
      <c r="J18" s="86"/>
      <c r="K18" s="86"/>
    </row>
    <row r="19" spans="1:15" x14ac:dyDescent="0.2">
      <c r="A19" s="18" t="s">
        <v>13</v>
      </c>
      <c r="B19" s="87"/>
      <c r="C19" s="88"/>
      <c r="D19" s="88"/>
      <c r="E19" s="89"/>
      <c r="F19" s="89"/>
      <c r="G19" s="90"/>
      <c r="H19" s="90"/>
      <c r="I19" s="90"/>
      <c r="J19" s="90"/>
      <c r="K19" s="90"/>
    </row>
    <row r="20" spans="1:15" x14ac:dyDescent="0.2">
      <c r="A20" s="19" t="s">
        <v>3</v>
      </c>
      <c r="B20" s="20">
        <v>73.5</v>
      </c>
      <c r="C20" s="13">
        <v>73.5</v>
      </c>
      <c r="D20" s="14">
        <v>73.7</v>
      </c>
      <c r="E20" s="7">
        <v>73.8</v>
      </c>
      <c r="F20" s="7">
        <v>73.599999999999994</v>
      </c>
      <c r="G20" s="31">
        <v>72.099999999999994</v>
      </c>
      <c r="H20" s="31">
        <v>71.5</v>
      </c>
      <c r="I20" s="31">
        <v>72.8</v>
      </c>
      <c r="J20" s="31">
        <v>74.099999999999994</v>
      </c>
      <c r="K20" s="22" t="s">
        <v>14</v>
      </c>
    </row>
    <row r="21" spans="1:15" x14ac:dyDescent="0.2">
      <c r="A21" s="19" t="s">
        <v>4</v>
      </c>
      <c r="B21" s="20">
        <v>81.099999999999994</v>
      </c>
      <c r="C21" s="13">
        <v>81.599999999999994</v>
      </c>
      <c r="D21" s="14">
        <v>81.2</v>
      </c>
      <c r="E21" s="7">
        <v>81.2</v>
      </c>
      <c r="F21" s="7">
        <v>81.2</v>
      </c>
      <c r="G21" s="31">
        <v>80.599999999999994</v>
      </c>
      <c r="H21" s="31">
        <v>79.2</v>
      </c>
      <c r="I21" s="31">
        <v>80.7</v>
      </c>
      <c r="J21" s="31">
        <v>81.400000000000006</v>
      </c>
      <c r="K21" s="22" t="s">
        <v>14</v>
      </c>
      <c r="O21" s="8"/>
    </row>
    <row r="22" spans="1:15" x14ac:dyDescent="0.2">
      <c r="A22" s="16" t="s">
        <v>15</v>
      </c>
      <c r="B22" s="93"/>
      <c r="C22" s="94"/>
      <c r="D22" s="94"/>
      <c r="E22" s="15"/>
      <c r="F22" s="15"/>
      <c r="G22" s="53"/>
      <c r="H22" s="53"/>
      <c r="I22" s="53"/>
      <c r="J22" s="53"/>
      <c r="K22" s="53"/>
    </row>
    <row r="23" spans="1:15" x14ac:dyDescent="0.2">
      <c r="A23" s="19" t="s">
        <v>3</v>
      </c>
      <c r="B23" s="20">
        <v>18.7</v>
      </c>
      <c r="C23" s="13">
        <v>18.899999999999999</v>
      </c>
      <c r="D23" s="14">
        <v>18.7</v>
      </c>
      <c r="E23" s="7">
        <v>18.8</v>
      </c>
      <c r="F23" s="23">
        <v>19</v>
      </c>
      <c r="G23" s="31">
        <v>17.7</v>
      </c>
      <c r="H23" s="31">
        <v>17.2</v>
      </c>
      <c r="I23" s="31">
        <v>18.2</v>
      </c>
      <c r="J23" s="31">
        <v>19.3</v>
      </c>
      <c r="K23" s="22" t="s">
        <v>14</v>
      </c>
    </row>
    <row r="24" spans="1:15" x14ac:dyDescent="0.2">
      <c r="A24" s="19" t="s">
        <v>4</v>
      </c>
      <c r="B24" s="20">
        <v>23.8</v>
      </c>
      <c r="C24" s="13">
        <v>24.1</v>
      </c>
      <c r="D24" s="14">
        <v>23.9</v>
      </c>
      <c r="E24" s="7">
        <v>23.9</v>
      </c>
      <c r="F24" s="7">
        <v>23.9</v>
      </c>
      <c r="G24" s="31">
        <v>23.3</v>
      </c>
      <c r="H24" s="31">
        <v>22.2</v>
      </c>
      <c r="I24" s="31">
        <v>23.4</v>
      </c>
      <c r="J24" s="31">
        <v>24.1</v>
      </c>
      <c r="K24" s="22" t="s">
        <v>14</v>
      </c>
    </row>
    <row r="25" spans="1:15" x14ac:dyDescent="0.2">
      <c r="A25" s="11" t="s">
        <v>16</v>
      </c>
      <c r="B25" s="77">
        <v>8339</v>
      </c>
      <c r="C25" s="78">
        <v>8256</v>
      </c>
      <c r="D25" s="79">
        <v>8231</v>
      </c>
      <c r="E25" s="80">
        <v>8249</v>
      </c>
      <c r="F25" s="80">
        <v>7866</v>
      </c>
      <c r="G25" s="95">
        <v>6148</v>
      </c>
      <c r="H25" s="35">
        <v>7026</v>
      </c>
      <c r="I25" s="35">
        <v>6770</v>
      </c>
      <c r="J25" s="35">
        <v>6212</v>
      </c>
      <c r="K25" s="35">
        <v>5994</v>
      </c>
    </row>
    <row r="26" spans="1:15" x14ac:dyDescent="0.2">
      <c r="A26" s="16" t="s">
        <v>17</v>
      </c>
      <c r="B26" s="20">
        <v>4.9000000000000004</v>
      </c>
      <c r="C26" s="13">
        <v>4.8</v>
      </c>
      <c r="D26" s="14">
        <v>4.8</v>
      </c>
      <c r="E26" s="91">
        <v>4.8</v>
      </c>
      <c r="F26" s="91">
        <v>4.5999999999999996</v>
      </c>
      <c r="G26" s="92">
        <v>3.7</v>
      </c>
      <c r="H26" s="92">
        <v>4.2</v>
      </c>
      <c r="I26" s="92">
        <v>4.0999999999999996</v>
      </c>
      <c r="J26" s="92">
        <v>3.8</v>
      </c>
      <c r="K26" s="92">
        <v>3.7</v>
      </c>
    </row>
    <row r="27" spans="1:15" x14ac:dyDescent="0.2">
      <c r="A27" s="11" t="s">
        <v>18</v>
      </c>
      <c r="B27" s="20">
        <v>3238</v>
      </c>
      <c r="C27" s="13">
        <v>3130</v>
      </c>
      <c r="D27" s="14">
        <v>3349</v>
      </c>
      <c r="E27" s="91">
        <v>3268</v>
      </c>
      <c r="F27" s="91">
        <v>3141</v>
      </c>
      <c r="G27" s="96">
        <v>2385</v>
      </c>
      <c r="H27" s="96">
        <v>3184</v>
      </c>
      <c r="I27" s="96">
        <v>3317</v>
      </c>
      <c r="J27" s="96">
        <v>2616</v>
      </c>
      <c r="K27" s="96">
        <v>2907</v>
      </c>
    </row>
    <row r="28" spans="1:15" x14ac:dyDescent="0.2">
      <c r="A28" s="16" t="s">
        <v>17</v>
      </c>
      <c r="B28" s="97">
        <v>1.9</v>
      </c>
      <c r="C28" s="98">
        <v>1.8</v>
      </c>
      <c r="D28" s="99">
        <v>2</v>
      </c>
      <c r="E28" s="91">
        <v>1.9</v>
      </c>
      <c r="F28" s="91">
        <v>1.9</v>
      </c>
      <c r="G28" s="96">
        <v>1.4</v>
      </c>
      <c r="H28" s="96">
        <v>1.9</v>
      </c>
      <c r="I28" s="100">
        <v>2</v>
      </c>
      <c r="J28" s="100">
        <v>1.6</v>
      </c>
      <c r="K28" s="100">
        <v>1.8</v>
      </c>
    </row>
    <row r="29" spans="1:15" x14ac:dyDescent="0.2">
      <c r="A29" s="11" t="s">
        <v>19</v>
      </c>
      <c r="B29" s="20">
        <v>41</v>
      </c>
      <c r="C29" s="13">
        <v>54</v>
      </c>
      <c r="D29" s="14">
        <v>49</v>
      </c>
      <c r="E29" s="91">
        <v>35</v>
      </c>
      <c r="F29" s="91">
        <v>40</v>
      </c>
      <c r="G29" s="96">
        <v>24</v>
      </c>
      <c r="H29" s="96">
        <v>27</v>
      </c>
      <c r="I29" s="96">
        <v>28</v>
      </c>
      <c r="J29" s="96">
        <v>18</v>
      </c>
      <c r="K29" s="96">
        <v>25</v>
      </c>
    </row>
    <row r="30" spans="1:15" x14ac:dyDescent="0.2">
      <c r="A30" s="16" t="s">
        <v>66</v>
      </c>
      <c r="B30" s="20">
        <v>2.4</v>
      </c>
      <c r="C30" s="13">
        <v>3.2</v>
      </c>
      <c r="D30" s="14">
        <v>2.9</v>
      </c>
      <c r="E30" s="91">
        <v>2.1</v>
      </c>
      <c r="F30" s="91">
        <v>2.4</v>
      </c>
      <c r="G30" s="96">
        <v>1.4</v>
      </c>
      <c r="H30" s="96">
        <v>1.6</v>
      </c>
      <c r="I30" s="96">
        <v>1.7</v>
      </c>
      <c r="J30" s="96">
        <v>1.1000000000000001</v>
      </c>
      <c r="K30" s="96">
        <v>1.5</v>
      </c>
    </row>
    <row r="31" spans="1:15" x14ac:dyDescent="0.2">
      <c r="A31" s="11" t="s">
        <v>20</v>
      </c>
      <c r="B31" s="77">
        <v>15088</v>
      </c>
      <c r="C31" s="78">
        <v>15688</v>
      </c>
      <c r="D31" s="79">
        <v>16276</v>
      </c>
      <c r="E31" s="80">
        <v>15389</v>
      </c>
      <c r="F31" s="80">
        <v>14614</v>
      </c>
      <c r="G31" s="95">
        <v>13730</v>
      </c>
      <c r="H31" s="35">
        <v>12850</v>
      </c>
      <c r="I31" s="39">
        <v>11654</v>
      </c>
      <c r="J31" s="39">
        <v>10447</v>
      </c>
      <c r="K31" s="39">
        <v>9576</v>
      </c>
    </row>
    <row r="32" spans="1:15" x14ac:dyDescent="0.2">
      <c r="A32" s="16" t="s">
        <v>17</v>
      </c>
      <c r="B32" s="20">
        <v>8.8000000000000007</v>
      </c>
      <c r="C32" s="13">
        <v>9.1999999999999993</v>
      </c>
      <c r="D32" s="14">
        <v>9.5</v>
      </c>
      <c r="E32" s="101">
        <v>9</v>
      </c>
      <c r="F32" s="101">
        <v>8.6</v>
      </c>
      <c r="G32" s="102">
        <v>8.1999999999999993</v>
      </c>
      <c r="H32" s="102">
        <v>7.8</v>
      </c>
      <c r="I32" s="102">
        <v>7.1</v>
      </c>
      <c r="J32" s="102">
        <v>6.4</v>
      </c>
      <c r="K32" s="102">
        <v>5.9</v>
      </c>
    </row>
    <row r="33" spans="1:11" x14ac:dyDescent="0.2">
      <c r="A33" s="11" t="s">
        <v>21</v>
      </c>
      <c r="B33" s="77">
        <v>17266</v>
      </c>
      <c r="C33" s="78">
        <v>17047</v>
      </c>
      <c r="D33" s="79">
        <v>17788</v>
      </c>
      <c r="E33" s="80">
        <v>18577</v>
      </c>
      <c r="F33" s="80">
        <v>18470</v>
      </c>
      <c r="G33" s="95">
        <v>21035</v>
      </c>
      <c r="H33" s="35">
        <v>23248</v>
      </c>
      <c r="I33" s="39">
        <v>20427</v>
      </c>
      <c r="J33" s="39">
        <v>18696</v>
      </c>
      <c r="K33" s="39">
        <v>18772</v>
      </c>
    </row>
    <row r="34" spans="1:11" x14ac:dyDescent="0.2">
      <c r="A34" s="19" t="s">
        <v>17</v>
      </c>
      <c r="B34" s="20">
        <v>10.1</v>
      </c>
      <c r="C34" s="98">
        <v>10</v>
      </c>
      <c r="D34" s="14">
        <v>10.4</v>
      </c>
      <c r="E34" s="91">
        <v>10.9</v>
      </c>
      <c r="F34" s="91">
        <v>10.9</v>
      </c>
      <c r="G34" s="92">
        <v>12.6</v>
      </c>
      <c r="H34" s="102">
        <v>14</v>
      </c>
      <c r="I34" s="92">
        <v>12.4</v>
      </c>
      <c r="J34" s="92">
        <v>11.4</v>
      </c>
      <c r="K34" s="92">
        <v>11.5</v>
      </c>
    </row>
    <row r="35" spans="1:11" x14ac:dyDescent="0.2">
      <c r="A35" s="16" t="s">
        <v>22</v>
      </c>
      <c r="B35" s="93"/>
      <c r="C35" s="94"/>
      <c r="D35" s="94"/>
      <c r="E35" s="15"/>
      <c r="F35" s="15"/>
      <c r="G35" s="54"/>
      <c r="H35" s="54"/>
      <c r="I35" s="54"/>
      <c r="J35" s="54"/>
      <c r="K35" s="54"/>
    </row>
    <row r="36" spans="1:11" x14ac:dyDescent="0.2">
      <c r="A36" s="19" t="s">
        <v>23</v>
      </c>
      <c r="B36" s="20">
        <v>45.7</v>
      </c>
      <c r="C36" s="13">
        <v>45.2</v>
      </c>
      <c r="D36" s="14">
        <v>43.6</v>
      </c>
      <c r="E36" s="7">
        <v>43.1</v>
      </c>
      <c r="F36" s="7">
        <v>43.8</v>
      </c>
      <c r="G36" s="31">
        <v>41.6</v>
      </c>
      <c r="H36" s="103">
        <v>36.1</v>
      </c>
      <c r="I36" s="52">
        <v>36.9</v>
      </c>
      <c r="J36" s="31">
        <v>35.1</v>
      </c>
      <c r="K36" s="55" t="s">
        <v>14</v>
      </c>
    </row>
    <row r="37" spans="1:11" x14ac:dyDescent="0.2">
      <c r="A37" s="19" t="s">
        <v>24</v>
      </c>
      <c r="B37" s="20">
        <v>28.2</v>
      </c>
      <c r="C37" s="13">
        <v>28.2</v>
      </c>
      <c r="D37" s="14">
        <v>27.3</v>
      </c>
      <c r="E37" s="7">
        <v>26.8</v>
      </c>
      <c r="F37" s="7">
        <v>27.2</v>
      </c>
      <c r="G37" s="31">
        <v>23.2</v>
      </c>
      <c r="H37" s="103">
        <v>20.9</v>
      </c>
      <c r="I37" s="52">
        <v>23.6</v>
      </c>
      <c r="J37" s="31">
        <v>27.5</v>
      </c>
      <c r="K37" s="55" t="s">
        <v>14</v>
      </c>
    </row>
    <row r="38" spans="1:11" x14ac:dyDescent="0.2">
      <c r="A38" s="11" t="s">
        <v>25</v>
      </c>
      <c r="B38" s="20">
        <v>54</v>
      </c>
      <c r="C38" s="13">
        <v>77</v>
      </c>
      <c r="D38" s="14">
        <v>74</v>
      </c>
      <c r="E38" s="91">
        <v>60</v>
      </c>
      <c r="F38" s="91">
        <v>57</v>
      </c>
      <c r="G38" s="92">
        <v>52</v>
      </c>
      <c r="H38" s="92">
        <v>47</v>
      </c>
      <c r="I38" s="92">
        <v>51</v>
      </c>
      <c r="J38" s="92">
        <v>36</v>
      </c>
      <c r="K38" s="92">
        <v>29</v>
      </c>
    </row>
    <row r="39" spans="1:11" x14ac:dyDescent="0.2">
      <c r="A39" s="16" t="s">
        <v>26</v>
      </c>
      <c r="B39" s="20">
        <v>3.6</v>
      </c>
      <c r="C39" s="13">
        <v>4.9000000000000004</v>
      </c>
      <c r="D39" s="14">
        <v>4.5</v>
      </c>
      <c r="E39" s="91">
        <v>3.9</v>
      </c>
      <c r="F39" s="91">
        <v>3.9</v>
      </c>
      <c r="G39" s="92">
        <v>3.8</v>
      </c>
      <c r="H39" s="92">
        <v>3.7</v>
      </c>
      <c r="I39" s="92">
        <v>4.4000000000000004</v>
      </c>
      <c r="J39" s="92">
        <v>3.4</v>
      </c>
      <c r="K39" s="102">
        <v>3</v>
      </c>
    </row>
    <row r="40" spans="1:11" x14ac:dyDescent="0.2">
      <c r="A40" s="11" t="s">
        <v>27</v>
      </c>
      <c r="B40" s="77">
        <v>-2178</v>
      </c>
      <c r="C40" s="78">
        <v>-1359</v>
      </c>
      <c r="D40" s="79">
        <v>-1512</v>
      </c>
      <c r="E40" s="80">
        <v>-3168</v>
      </c>
      <c r="F40" s="80">
        <v>-3856</v>
      </c>
      <c r="G40" s="95">
        <v>-7305</v>
      </c>
      <c r="H40" s="35">
        <v>-10398</v>
      </c>
      <c r="I40" s="39">
        <v>-8773</v>
      </c>
      <c r="J40" s="39">
        <v>-8249</v>
      </c>
      <c r="K40" s="39">
        <v>-9196</v>
      </c>
    </row>
    <row r="41" spans="1:11" x14ac:dyDescent="0.2">
      <c r="A41" s="16" t="s">
        <v>17</v>
      </c>
      <c r="B41" s="20">
        <v>-1.3</v>
      </c>
      <c r="C41" s="13">
        <v>-0.8</v>
      </c>
      <c r="D41" s="14">
        <v>-0.9</v>
      </c>
      <c r="E41" s="91">
        <v>-1.9</v>
      </c>
      <c r="F41" s="91">
        <v>-2.2999999999999998</v>
      </c>
      <c r="G41" s="92">
        <v>-4.4000000000000004</v>
      </c>
      <c r="H41" s="92">
        <v>-6.3</v>
      </c>
      <c r="I41" s="92">
        <v>-5.3</v>
      </c>
      <c r="J41" s="102">
        <v>-5</v>
      </c>
      <c r="K41" s="51">
        <v>-5.7</v>
      </c>
    </row>
    <row r="42" spans="1:11" x14ac:dyDescent="0.2">
      <c r="A42" s="11" t="s">
        <v>28</v>
      </c>
      <c r="B42" s="93"/>
      <c r="C42" s="94"/>
      <c r="D42" s="94"/>
      <c r="E42" s="104"/>
      <c r="F42" s="104"/>
      <c r="G42" s="105"/>
      <c r="H42" s="105"/>
      <c r="I42" s="105"/>
      <c r="J42" s="105"/>
      <c r="K42" s="105"/>
    </row>
    <row r="43" spans="1:11" x14ac:dyDescent="0.2">
      <c r="A43" s="16" t="s">
        <v>29</v>
      </c>
      <c r="B43" s="20">
        <v>691</v>
      </c>
      <c r="C43" s="13">
        <v>649</v>
      </c>
      <c r="D43" s="14">
        <v>779</v>
      </c>
      <c r="E43" s="91">
        <v>875</v>
      </c>
      <c r="F43" s="91">
        <v>945</v>
      </c>
      <c r="G43" s="92">
        <v>739</v>
      </c>
      <c r="H43" s="32">
        <v>859</v>
      </c>
      <c r="I43" s="40">
        <v>863</v>
      </c>
      <c r="J43" s="40">
        <v>839</v>
      </c>
      <c r="K43" s="40">
        <v>1103</v>
      </c>
    </row>
    <row r="44" spans="1:11" x14ac:dyDescent="0.2">
      <c r="A44" s="16" t="s">
        <v>30</v>
      </c>
      <c r="B44" s="77">
        <v>2143</v>
      </c>
      <c r="C44" s="78">
        <v>1029</v>
      </c>
      <c r="D44" s="79">
        <v>970</v>
      </c>
      <c r="E44" s="80">
        <v>935</v>
      </c>
      <c r="F44" s="80">
        <v>798</v>
      </c>
      <c r="G44" s="95">
        <v>593</v>
      </c>
      <c r="H44" s="35">
        <v>670</v>
      </c>
      <c r="I44" s="39">
        <v>795</v>
      </c>
      <c r="J44" s="39">
        <v>624</v>
      </c>
      <c r="K44" s="39">
        <v>646</v>
      </c>
    </row>
    <row r="45" spans="1:11" x14ac:dyDescent="0.2">
      <c r="A45" s="21" t="s">
        <v>31</v>
      </c>
      <c r="B45" s="77">
        <v>-1452</v>
      </c>
      <c r="C45" s="78">
        <f>A49-380</f>
        <v>-380</v>
      </c>
      <c r="D45" s="78">
        <v>-191</v>
      </c>
      <c r="E45" s="106">
        <v>-60</v>
      </c>
      <c r="F45" s="106">
        <v>147</v>
      </c>
      <c r="G45" s="95">
        <v>146</v>
      </c>
      <c r="H45" s="35">
        <v>189</v>
      </c>
      <c r="I45" s="39">
        <v>68</v>
      </c>
      <c r="J45" s="39">
        <v>215</v>
      </c>
      <c r="K45" s="39">
        <v>457</v>
      </c>
    </row>
    <row r="47" spans="1:11" x14ac:dyDescent="0.2">
      <c r="A47" s="123" t="s">
        <v>74</v>
      </c>
      <c r="B47" s="123"/>
      <c r="C47" s="123"/>
      <c r="D47" s="123"/>
      <c r="E47" s="123"/>
      <c r="F47" s="123"/>
      <c r="G47" s="123"/>
      <c r="I47" s="108"/>
      <c r="J47" s="108"/>
      <c r="K47" s="108"/>
    </row>
  </sheetData>
  <mergeCells count="1">
    <mergeCell ref="A47:G47"/>
  </mergeCells>
  <hyperlinks>
    <hyperlink ref="M1" location="SPIS_TABLIC!A1" display="SPIS TABLIC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E33" sqref="E33"/>
    </sheetView>
  </sheetViews>
  <sheetFormatPr defaultRowHeight="12.75" x14ac:dyDescent="0.2"/>
  <cols>
    <col min="1" max="1" width="33" style="1" customWidth="1"/>
    <col min="2" max="9" width="20.5703125" style="1" customWidth="1"/>
    <col min="10" max="10" width="9.140625" style="1"/>
    <col min="11" max="11" width="14.42578125" style="1" customWidth="1"/>
    <col min="12" max="16384" width="9.140625" style="1"/>
  </cols>
  <sheetData>
    <row r="1" spans="1:11" x14ac:dyDescent="0.2">
      <c r="A1" s="124" t="s">
        <v>75</v>
      </c>
      <c r="B1" s="124"/>
      <c r="C1" s="124"/>
      <c r="D1" s="124"/>
      <c r="K1" s="60" t="s">
        <v>63</v>
      </c>
    </row>
    <row r="2" spans="1:11" ht="13.5" thickBot="1" x14ac:dyDescent="0.25">
      <c r="A2" s="1" t="s">
        <v>71</v>
      </c>
    </row>
    <row r="3" spans="1:11" ht="15.75" customHeight="1" thickBot="1" x14ac:dyDescent="0.25">
      <c r="A3" s="128" t="s">
        <v>32</v>
      </c>
      <c r="B3" s="130" t="s">
        <v>33</v>
      </c>
      <c r="C3" s="131" t="s">
        <v>65</v>
      </c>
      <c r="D3" s="131" t="s">
        <v>34</v>
      </c>
      <c r="E3" s="131" t="s">
        <v>5</v>
      </c>
      <c r="F3" s="131" t="s">
        <v>6</v>
      </c>
      <c r="G3" s="125" t="s">
        <v>35</v>
      </c>
      <c r="H3" s="126"/>
      <c r="I3" s="127"/>
    </row>
    <row r="4" spans="1:11" ht="24.75" customHeight="1" thickBot="1" x14ac:dyDescent="0.25">
      <c r="A4" s="129"/>
      <c r="B4" s="130"/>
      <c r="C4" s="131"/>
      <c r="D4" s="131"/>
      <c r="E4" s="131"/>
      <c r="F4" s="131"/>
      <c r="G4" s="28" t="s">
        <v>9</v>
      </c>
      <c r="H4" s="28" t="s">
        <v>10</v>
      </c>
      <c r="I4" s="29" t="s">
        <v>11</v>
      </c>
    </row>
    <row r="5" spans="1:11" ht="14.1" customHeight="1" x14ac:dyDescent="0.2">
      <c r="A5" s="12" t="s">
        <v>36</v>
      </c>
      <c r="B5" s="46">
        <v>1622760</v>
      </c>
      <c r="C5" s="47">
        <v>786344</v>
      </c>
      <c r="D5" s="47">
        <v>836416</v>
      </c>
      <c r="E5" s="47">
        <v>1102399</v>
      </c>
      <c r="F5" s="111">
        <v>520361</v>
      </c>
      <c r="G5" s="47">
        <v>272629</v>
      </c>
      <c r="H5" s="47">
        <v>939715</v>
      </c>
      <c r="I5" s="38">
        <v>410416</v>
      </c>
    </row>
    <row r="6" spans="1:11" ht="14.1" customHeight="1" x14ac:dyDescent="0.2">
      <c r="A6" s="11" t="s">
        <v>37</v>
      </c>
      <c r="B6" s="142"/>
      <c r="C6" s="78"/>
      <c r="D6" s="78"/>
      <c r="E6" s="78"/>
      <c r="F6" s="78"/>
      <c r="G6" s="78"/>
      <c r="H6" s="78"/>
      <c r="I6" s="143"/>
    </row>
    <row r="7" spans="1:11" ht="14.1" customHeight="1" x14ac:dyDescent="0.2">
      <c r="A7" s="16" t="s">
        <v>38</v>
      </c>
      <c r="B7" s="112">
        <v>43964</v>
      </c>
      <c r="C7" s="113">
        <v>21555</v>
      </c>
      <c r="D7" s="113">
        <v>22409</v>
      </c>
      <c r="E7" s="113">
        <v>29912</v>
      </c>
      <c r="F7" s="113">
        <v>14052</v>
      </c>
      <c r="G7" s="43">
        <v>7516</v>
      </c>
      <c r="H7" s="43">
        <v>25804</v>
      </c>
      <c r="I7" s="39">
        <v>10644</v>
      </c>
    </row>
    <row r="8" spans="1:11" ht="14.1" customHeight="1" x14ac:dyDescent="0.2">
      <c r="A8" s="16" t="s">
        <v>39</v>
      </c>
      <c r="B8" s="112">
        <v>44105</v>
      </c>
      <c r="C8" s="113">
        <v>21827</v>
      </c>
      <c r="D8" s="113">
        <v>22278</v>
      </c>
      <c r="E8" s="113">
        <v>20944</v>
      </c>
      <c r="F8" s="113">
        <v>23161</v>
      </c>
      <c r="G8" s="43">
        <v>7298</v>
      </c>
      <c r="H8" s="43">
        <v>25552</v>
      </c>
      <c r="I8" s="39">
        <v>11255</v>
      </c>
    </row>
    <row r="9" spans="1:11" ht="14.1" customHeight="1" x14ac:dyDescent="0.2">
      <c r="A9" s="16" t="s">
        <v>40</v>
      </c>
      <c r="B9" s="112">
        <v>53003</v>
      </c>
      <c r="C9" s="113">
        <v>25983</v>
      </c>
      <c r="D9" s="113">
        <v>27020</v>
      </c>
      <c r="E9" s="113">
        <v>33646</v>
      </c>
      <c r="F9" s="113">
        <v>19357</v>
      </c>
      <c r="G9" s="43">
        <v>9190</v>
      </c>
      <c r="H9" s="43">
        <v>30441</v>
      </c>
      <c r="I9" s="39">
        <v>13372</v>
      </c>
    </row>
    <row r="10" spans="1:11" ht="14.1" customHeight="1" x14ac:dyDescent="0.2">
      <c r="A10" s="16" t="s">
        <v>41</v>
      </c>
      <c r="B10" s="112">
        <v>81118</v>
      </c>
      <c r="C10" s="113">
        <v>39989</v>
      </c>
      <c r="D10" s="113">
        <v>41129</v>
      </c>
      <c r="E10" s="113">
        <v>42667</v>
      </c>
      <c r="F10" s="113">
        <v>38451</v>
      </c>
      <c r="G10" s="43">
        <v>14724</v>
      </c>
      <c r="H10" s="43">
        <v>47891</v>
      </c>
      <c r="I10" s="39">
        <v>18503</v>
      </c>
    </row>
    <row r="11" spans="1:11" ht="14.1" customHeight="1" x14ac:dyDescent="0.2">
      <c r="A11" s="16" t="s">
        <v>42</v>
      </c>
      <c r="B11" s="112">
        <v>56095</v>
      </c>
      <c r="C11" s="113">
        <v>27697</v>
      </c>
      <c r="D11" s="113">
        <v>28398</v>
      </c>
      <c r="E11" s="113">
        <v>28240</v>
      </c>
      <c r="F11" s="113">
        <v>27855</v>
      </c>
      <c r="G11" s="43">
        <v>9523</v>
      </c>
      <c r="H11" s="43">
        <v>32672</v>
      </c>
      <c r="I11" s="39">
        <v>13900</v>
      </c>
    </row>
    <row r="12" spans="1:11" ht="14.1" customHeight="1" x14ac:dyDescent="0.2">
      <c r="A12" s="16" t="s">
        <v>43</v>
      </c>
      <c r="B12" s="112">
        <v>76489</v>
      </c>
      <c r="C12" s="113">
        <v>37778</v>
      </c>
      <c r="D12" s="113">
        <v>38711</v>
      </c>
      <c r="E12" s="113">
        <v>35391</v>
      </c>
      <c r="F12" s="113">
        <v>41098</v>
      </c>
      <c r="G12" s="43">
        <v>12875</v>
      </c>
      <c r="H12" s="43">
        <v>44999</v>
      </c>
      <c r="I12" s="39">
        <v>18615</v>
      </c>
    </row>
    <row r="13" spans="1:11" ht="14.1" customHeight="1" x14ac:dyDescent="0.2">
      <c r="A13" s="16" t="s">
        <v>44</v>
      </c>
      <c r="B13" s="112">
        <v>43773</v>
      </c>
      <c r="C13" s="113">
        <v>21356</v>
      </c>
      <c r="D13" s="113">
        <v>22417</v>
      </c>
      <c r="E13" s="113">
        <v>22344</v>
      </c>
      <c r="F13" s="113">
        <v>21429</v>
      </c>
      <c r="G13" s="43">
        <v>6693</v>
      </c>
      <c r="H13" s="43">
        <v>24931</v>
      </c>
      <c r="I13" s="39">
        <v>12149</v>
      </c>
    </row>
    <row r="14" spans="1:11" ht="14.1" customHeight="1" x14ac:dyDescent="0.2">
      <c r="A14" s="16" t="s">
        <v>45</v>
      </c>
      <c r="B14" s="112">
        <v>76390</v>
      </c>
      <c r="C14" s="113">
        <v>36387</v>
      </c>
      <c r="D14" s="113">
        <v>40003</v>
      </c>
      <c r="E14" s="113">
        <v>45998</v>
      </c>
      <c r="F14" s="113">
        <v>30392</v>
      </c>
      <c r="G14" s="43">
        <v>12150</v>
      </c>
      <c r="H14" s="43">
        <v>43395</v>
      </c>
      <c r="I14" s="39">
        <v>20845</v>
      </c>
    </row>
    <row r="15" spans="1:11" ht="14.1" customHeight="1" x14ac:dyDescent="0.2">
      <c r="A15" s="16" t="s">
        <v>46</v>
      </c>
      <c r="B15" s="112">
        <v>64359</v>
      </c>
      <c r="C15" s="113">
        <v>32039</v>
      </c>
      <c r="D15" s="113">
        <v>32320</v>
      </c>
      <c r="E15" s="113">
        <v>15844</v>
      </c>
      <c r="F15" s="113">
        <v>48515</v>
      </c>
      <c r="G15" s="43">
        <v>11553</v>
      </c>
      <c r="H15" s="43">
        <v>38674</v>
      </c>
      <c r="I15" s="39">
        <v>14132</v>
      </c>
    </row>
    <row r="16" spans="1:11" ht="14.1" customHeight="1" x14ac:dyDescent="0.2">
      <c r="A16" s="16" t="s">
        <v>47</v>
      </c>
      <c r="B16" s="112">
        <v>32974</v>
      </c>
      <c r="C16" s="113">
        <v>16350</v>
      </c>
      <c r="D16" s="113">
        <v>16624</v>
      </c>
      <c r="E16" s="113">
        <v>17829</v>
      </c>
      <c r="F16" s="113">
        <v>15145</v>
      </c>
      <c r="G16" s="43">
        <v>5556</v>
      </c>
      <c r="H16" s="43">
        <v>18851</v>
      </c>
      <c r="I16" s="39">
        <v>8567</v>
      </c>
    </row>
    <row r="17" spans="1:9" ht="14.1" customHeight="1" x14ac:dyDescent="0.2">
      <c r="A17" s="16" t="s">
        <v>48</v>
      </c>
      <c r="B17" s="114">
        <v>61756</v>
      </c>
      <c r="C17" s="113">
        <v>30308</v>
      </c>
      <c r="D17" s="113">
        <v>31448</v>
      </c>
      <c r="E17" s="113">
        <v>35891</v>
      </c>
      <c r="F17" s="113">
        <v>25865</v>
      </c>
      <c r="G17" s="43">
        <v>10271</v>
      </c>
      <c r="H17" s="43">
        <v>35989</v>
      </c>
      <c r="I17" s="39">
        <v>15496</v>
      </c>
    </row>
    <row r="18" spans="1:9" ht="14.1" customHeight="1" x14ac:dyDescent="0.2">
      <c r="A18" s="16" t="s">
        <v>49</v>
      </c>
      <c r="B18" s="114">
        <v>86834</v>
      </c>
      <c r="C18" s="113">
        <v>42451</v>
      </c>
      <c r="D18" s="113">
        <v>44383</v>
      </c>
      <c r="E18" s="113">
        <v>30330</v>
      </c>
      <c r="F18" s="113">
        <v>56504</v>
      </c>
      <c r="G18" s="43">
        <v>17321</v>
      </c>
      <c r="H18" s="43">
        <v>52463</v>
      </c>
      <c r="I18" s="39">
        <v>17050</v>
      </c>
    </row>
    <row r="19" spans="1:9" ht="14.1" customHeight="1" x14ac:dyDescent="0.2">
      <c r="A19" s="16" t="s">
        <v>50</v>
      </c>
      <c r="B19" s="114">
        <v>35991</v>
      </c>
      <c r="C19" s="113">
        <v>17896</v>
      </c>
      <c r="D19" s="113">
        <v>18095</v>
      </c>
      <c r="E19" s="113">
        <v>15397</v>
      </c>
      <c r="F19" s="113">
        <v>20594</v>
      </c>
      <c r="G19" s="43">
        <v>6175</v>
      </c>
      <c r="H19" s="43">
        <v>20652</v>
      </c>
      <c r="I19" s="39">
        <v>9164</v>
      </c>
    </row>
    <row r="20" spans="1:9" ht="14.1" customHeight="1" x14ac:dyDescent="0.2">
      <c r="A20" s="16" t="s">
        <v>51</v>
      </c>
      <c r="B20" s="114">
        <v>52394</v>
      </c>
      <c r="C20" s="113">
        <v>25537</v>
      </c>
      <c r="D20" s="113">
        <v>26857</v>
      </c>
      <c r="E20" s="113">
        <v>23990</v>
      </c>
      <c r="F20" s="113">
        <v>28404</v>
      </c>
      <c r="G20" s="43">
        <v>9070</v>
      </c>
      <c r="H20" s="43">
        <v>30329</v>
      </c>
      <c r="I20" s="39">
        <v>12995</v>
      </c>
    </row>
    <row r="21" spans="1:9" ht="14.1" customHeight="1" x14ac:dyDescent="0.2">
      <c r="A21" s="16" t="s">
        <v>52</v>
      </c>
      <c r="B21" s="114">
        <v>118844</v>
      </c>
      <c r="C21" s="113">
        <v>58243</v>
      </c>
      <c r="D21" s="113">
        <v>60601</v>
      </c>
      <c r="E21" s="113">
        <v>74310</v>
      </c>
      <c r="F21" s="113">
        <v>44534</v>
      </c>
      <c r="G21" s="43">
        <v>21228</v>
      </c>
      <c r="H21" s="43">
        <v>68916</v>
      </c>
      <c r="I21" s="39">
        <v>28700</v>
      </c>
    </row>
    <row r="22" spans="1:9" ht="14.1" customHeight="1" x14ac:dyDescent="0.2">
      <c r="A22" s="16" t="s">
        <v>53</v>
      </c>
      <c r="B22" s="114">
        <v>72023</v>
      </c>
      <c r="C22" s="113">
        <v>35042</v>
      </c>
      <c r="D22" s="113">
        <v>36981</v>
      </c>
      <c r="E22" s="113">
        <v>47532</v>
      </c>
      <c r="F22" s="113">
        <v>24491</v>
      </c>
      <c r="G22" s="43">
        <v>12320</v>
      </c>
      <c r="H22" s="43">
        <v>41073</v>
      </c>
      <c r="I22" s="39">
        <v>18630</v>
      </c>
    </row>
    <row r="23" spans="1:9" ht="14.1" customHeight="1" x14ac:dyDescent="0.2">
      <c r="A23" s="16" t="s">
        <v>54</v>
      </c>
      <c r="B23" s="114">
        <v>42754</v>
      </c>
      <c r="C23" s="113">
        <v>21006</v>
      </c>
      <c r="D23" s="113">
        <v>21748</v>
      </c>
      <c r="E23" s="113">
        <v>21549</v>
      </c>
      <c r="F23" s="113">
        <v>21205</v>
      </c>
      <c r="G23" s="43">
        <v>7106</v>
      </c>
      <c r="H23" s="43">
        <v>24434</v>
      </c>
      <c r="I23" s="39">
        <v>11214</v>
      </c>
    </row>
    <row r="24" spans="1:9" ht="14.1" customHeight="1" x14ac:dyDescent="0.2">
      <c r="A24" s="16" t="s">
        <v>55</v>
      </c>
      <c r="B24" s="114">
        <v>49384</v>
      </c>
      <c r="C24" s="113">
        <v>24052</v>
      </c>
      <c r="D24" s="113">
        <v>25332</v>
      </c>
      <c r="E24" s="113">
        <v>30075</v>
      </c>
      <c r="F24" s="113">
        <v>19309</v>
      </c>
      <c r="G24" s="43">
        <v>8247</v>
      </c>
      <c r="H24" s="43">
        <v>28806</v>
      </c>
      <c r="I24" s="39">
        <v>12331</v>
      </c>
    </row>
    <row r="25" spans="1:9" x14ac:dyDescent="0.2">
      <c r="A25" s="110" t="s">
        <v>56</v>
      </c>
      <c r="B25" s="44"/>
      <c r="C25" s="45"/>
      <c r="D25" s="45"/>
      <c r="E25" s="78"/>
      <c r="F25" s="78"/>
      <c r="G25" s="78"/>
      <c r="H25" s="78"/>
      <c r="I25" s="79"/>
    </row>
    <row r="26" spans="1:9" ht="14.1" customHeight="1" x14ac:dyDescent="0.2">
      <c r="A26" s="16" t="s">
        <v>57</v>
      </c>
      <c r="B26" s="114">
        <v>105263</v>
      </c>
      <c r="C26" s="113">
        <v>49460</v>
      </c>
      <c r="D26" s="113">
        <v>55803</v>
      </c>
      <c r="E26" s="113">
        <v>105263</v>
      </c>
      <c r="F26" s="109" t="s">
        <v>77</v>
      </c>
      <c r="G26" s="43">
        <v>16966</v>
      </c>
      <c r="H26" s="43">
        <v>58819</v>
      </c>
      <c r="I26" s="39">
        <v>29478</v>
      </c>
    </row>
    <row r="27" spans="1:9" ht="14.1" customHeight="1" x14ac:dyDescent="0.2">
      <c r="A27" s="16" t="s">
        <v>58</v>
      </c>
      <c r="B27" s="114">
        <v>386706</v>
      </c>
      <c r="C27" s="113">
        <v>182957</v>
      </c>
      <c r="D27" s="113">
        <v>203749</v>
      </c>
      <c r="E27" s="113">
        <v>386706</v>
      </c>
      <c r="F27" s="113" t="s">
        <v>77</v>
      </c>
      <c r="G27" s="48">
        <v>61382</v>
      </c>
      <c r="H27" s="43">
        <v>223382</v>
      </c>
      <c r="I27" s="39">
        <v>101942</v>
      </c>
    </row>
    <row r="28" spans="1:9" ht="14.1" customHeight="1" x14ac:dyDescent="0.2">
      <c r="A28" s="16" t="s">
        <v>59</v>
      </c>
      <c r="B28" s="114">
        <v>38541</v>
      </c>
      <c r="C28" s="113">
        <v>18431</v>
      </c>
      <c r="D28" s="113">
        <v>20110</v>
      </c>
      <c r="E28" s="113">
        <v>38541</v>
      </c>
      <c r="F28" s="113" t="s">
        <v>77</v>
      </c>
      <c r="G28" s="43">
        <v>5465</v>
      </c>
      <c r="H28" s="43">
        <v>21642</v>
      </c>
      <c r="I28" s="39">
        <v>11434</v>
      </c>
    </row>
    <row r="29" spans="1:9" ht="14.1" customHeight="1" x14ac:dyDescent="0.2"/>
  </sheetData>
  <mergeCells count="8">
    <mergeCell ref="A1:D1"/>
    <mergeCell ref="G3:I3"/>
    <mergeCell ref="A3:A4"/>
    <mergeCell ref="B3:B4"/>
    <mergeCell ref="C3:C4"/>
    <mergeCell ref="D3:D4"/>
    <mergeCell ref="E3:E4"/>
    <mergeCell ref="F3:F4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J42" sqref="J42"/>
    </sheetView>
  </sheetViews>
  <sheetFormatPr defaultRowHeight="12.75" x14ac:dyDescent="0.2"/>
  <cols>
    <col min="1" max="1" width="33.7109375" style="1" customWidth="1"/>
    <col min="2" max="2" width="13.5703125" style="1" customWidth="1"/>
    <col min="3" max="3" width="14.42578125" style="1" customWidth="1"/>
    <col min="4" max="4" width="13" style="1" customWidth="1"/>
    <col min="5" max="5" width="16" style="1" customWidth="1"/>
    <col min="6" max="6" width="15.28515625" style="1" customWidth="1"/>
    <col min="7" max="7" width="18" style="1" customWidth="1"/>
    <col min="8" max="8" width="13.140625" style="1" customWidth="1"/>
    <col min="9" max="9" width="9.140625" style="1"/>
    <col min="10" max="10" width="15.5703125" style="1" customWidth="1"/>
    <col min="11" max="16384" width="9.140625" style="1"/>
  </cols>
  <sheetData>
    <row r="1" spans="1:10" ht="17.25" customHeight="1" thickBot="1" x14ac:dyDescent="0.25">
      <c r="A1" s="133" t="s">
        <v>76</v>
      </c>
      <c r="B1" s="133"/>
      <c r="C1" s="133"/>
      <c r="D1" s="133"/>
      <c r="J1" s="60" t="s">
        <v>63</v>
      </c>
    </row>
    <row r="2" spans="1:10" ht="13.5" customHeight="1" x14ac:dyDescent="0.2">
      <c r="A2" s="129" t="s">
        <v>32</v>
      </c>
      <c r="B2" s="137" t="s">
        <v>16</v>
      </c>
      <c r="C2" s="126" t="s">
        <v>18</v>
      </c>
      <c r="D2" s="126" t="s">
        <v>67</v>
      </c>
      <c r="E2" s="126" t="s">
        <v>20</v>
      </c>
      <c r="F2" s="140" t="s">
        <v>60</v>
      </c>
      <c r="G2" s="141"/>
      <c r="H2" s="127" t="s">
        <v>27</v>
      </c>
    </row>
    <row r="3" spans="1:10" ht="15" thickBot="1" x14ac:dyDescent="0.25">
      <c r="A3" s="136"/>
      <c r="B3" s="138"/>
      <c r="C3" s="139"/>
      <c r="D3" s="139"/>
      <c r="E3" s="139"/>
      <c r="F3" s="30" t="s">
        <v>61</v>
      </c>
      <c r="G3" s="28" t="s">
        <v>68</v>
      </c>
      <c r="H3" s="134"/>
    </row>
    <row r="4" spans="1:10" x14ac:dyDescent="0.2">
      <c r="A4" s="12" t="s">
        <v>36</v>
      </c>
      <c r="B4" s="56">
        <v>5994</v>
      </c>
      <c r="C4" s="144">
        <v>2907</v>
      </c>
      <c r="D4" s="145">
        <v>25</v>
      </c>
      <c r="E4" s="57">
        <v>9576</v>
      </c>
      <c r="F4" s="57">
        <v>18772</v>
      </c>
      <c r="G4" s="57">
        <v>29</v>
      </c>
      <c r="H4" s="58">
        <v>-9196</v>
      </c>
    </row>
    <row r="5" spans="1:10" x14ac:dyDescent="0.2">
      <c r="A5" s="11" t="s">
        <v>37</v>
      </c>
      <c r="B5" s="146"/>
      <c r="C5" s="147"/>
      <c r="D5" s="148"/>
      <c r="E5" s="78"/>
      <c r="F5" s="78"/>
      <c r="G5" s="78"/>
      <c r="H5" s="149"/>
    </row>
    <row r="6" spans="1:10" x14ac:dyDescent="0.2">
      <c r="A6" s="16" t="s">
        <v>38</v>
      </c>
      <c r="B6" s="150">
        <v>154</v>
      </c>
      <c r="C6" s="151">
        <v>80</v>
      </c>
      <c r="D6" s="116">
        <v>1</v>
      </c>
      <c r="E6" s="152">
        <v>260</v>
      </c>
      <c r="F6" s="152">
        <v>536</v>
      </c>
      <c r="G6" s="39">
        <v>1</v>
      </c>
      <c r="H6" s="35">
        <v>-276</v>
      </c>
    </row>
    <row r="7" spans="1:10" x14ac:dyDescent="0.2">
      <c r="A7" s="16" t="s">
        <v>39</v>
      </c>
      <c r="B7" s="150">
        <v>130</v>
      </c>
      <c r="C7" s="151">
        <v>64</v>
      </c>
      <c r="D7" s="35" t="s">
        <v>77</v>
      </c>
      <c r="E7" s="152">
        <v>229</v>
      </c>
      <c r="F7" s="152">
        <v>541</v>
      </c>
      <c r="G7" s="152">
        <v>1</v>
      </c>
      <c r="H7" s="35">
        <v>-312</v>
      </c>
    </row>
    <row r="8" spans="1:10" x14ac:dyDescent="0.2">
      <c r="A8" s="16" t="s">
        <v>40</v>
      </c>
      <c r="B8" s="150">
        <v>187</v>
      </c>
      <c r="C8" s="151">
        <v>91</v>
      </c>
      <c r="D8" s="116" t="s">
        <v>77</v>
      </c>
      <c r="E8" s="152">
        <v>287</v>
      </c>
      <c r="F8" s="152">
        <v>624</v>
      </c>
      <c r="G8" s="152" t="s">
        <v>77</v>
      </c>
      <c r="H8" s="35">
        <v>-337</v>
      </c>
    </row>
    <row r="9" spans="1:10" x14ac:dyDescent="0.2">
      <c r="A9" s="16" t="s">
        <v>41</v>
      </c>
      <c r="B9" s="150">
        <v>313</v>
      </c>
      <c r="C9" s="151">
        <v>151</v>
      </c>
      <c r="D9" s="153">
        <v>1</v>
      </c>
      <c r="E9" s="152">
        <v>538</v>
      </c>
      <c r="F9" s="152">
        <v>968</v>
      </c>
      <c r="G9" s="152">
        <v>4</v>
      </c>
      <c r="H9" s="35">
        <v>-430</v>
      </c>
    </row>
    <row r="10" spans="1:10" x14ac:dyDescent="0.2">
      <c r="A10" s="16" t="s">
        <v>42</v>
      </c>
      <c r="B10" s="150">
        <v>187</v>
      </c>
      <c r="C10" s="151">
        <v>74</v>
      </c>
      <c r="D10" s="116">
        <v>1</v>
      </c>
      <c r="E10" s="152">
        <v>310</v>
      </c>
      <c r="F10" s="152">
        <v>688</v>
      </c>
      <c r="G10" s="152">
        <v>2</v>
      </c>
      <c r="H10" s="35">
        <v>-378</v>
      </c>
    </row>
    <row r="11" spans="1:10" x14ac:dyDescent="0.2">
      <c r="A11" s="16" t="s">
        <v>43</v>
      </c>
      <c r="B11" s="150">
        <v>283</v>
      </c>
      <c r="C11" s="151">
        <v>142</v>
      </c>
      <c r="D11" s="116">
        <v>1</v>
      </c>
      <c r="E11" s="152">
        <v>412</v>
      </c>
      <c r="F11" s="152">
        <v>896</v>
      </c>
      <c r="G11" s="152" t="s">
        <v>77</v>
      </c>
      <c r="H11" s="35">
        <v>-484</v>
      </c>
    </row>
    <row r="12" spans="1:10" x14ac:dyDescent="0.2">
      <c r="A12" s="16" t="s">
        <v>44</v>
      </c>
      <c r="B12" s="150">
        <v>127</v>
      </c>
      <c r="C12" s="151">
        <v>67</v>
      </c>
      <c r="D12" s="116">
        <v>1</v>
      </c>
      <c r="E12" s="152">
        <v>235</v>
      </c>
      <c r="F12" s="152">
        <v>563</v>
      </c>
      <c r="G12" s="152" t="s">
        <v>77</v>
      </c>
      <c r="H12" s="35">
        <v>-328</v>
      </c>
    </row>
    <row r="13" spans="1:10" x14ac:dyDescent="0.2">
      <c r="A13" s="16" t="s">
        <v>45</v>
      </c>
      <c r="B13" s="154">
        <v>286</v>
      </c>
      <c r="C13" s="151">
        <v>130</v>
      </c>
      <c r="D13" s="116">
        <v>1</v>
      </c>
      <c r="E13" s="43">
        <v>435</v>
      </c>
      <c r="F13" s="43">
        <v>901</v>
      </c>
      <c r="G13" s="39">
        <v>3</v>
      </c>
      <c r="H13" s="39">
        <v>-466</v>
      </c>
    </row>
    <row r="14" spans="1:10" x14ac:dyDescent="0.2">
      <c r="A14" s="16" t="s">
        <v>46</v>
      </c>
      <c r="B14" s="154">
        <v>243</v>
      </c>
      <c r="C14" s="151">
        <v>107</v>
      </c>
      <c r="D14" s="116" t="s">
        <v>77</v>
      </c>
      <c r="E14" s="43">
        <v>352</v>
      </c>
      <c r="F14" s="43">
        <v>726</v>
      </c>
      <c r="G14" s="39" t="s">
        <v>77</v>
      </c>
      <c r="H14" s="39">
        <v>-374</v>
      </c>
    </row>
    <row r="15" spans="1:10" x14ac:dyDescent="0.2">
      <c r="A15" s="16" t="s">
        <v>47</v>
      </c>
      <c r="B15" s="154">
        <v>95</v>
      </c>
      <c r="C15" s="151">
        <v>57</v>
      </c>
      <c r="D15" s="116" t="s">
        <v>77</v>
      </c>
      <c r="E15" s="155">
        <v>150</v>
      </c>
      <c r="F15" s="155">
        <v>417</v>
      </c>
      <c r="G15" s="155">
        <v>1</v>
      </c>
      <c r="H15" s="156">
        <v>-267</v>
      </c>
    </row>
    <row r="16" spans="1:10" x14ac:dyDescent="0.2">
      <c r="A16" s="16" t="s">
        <v>48</v>
      </c>
      <c r="B16" s="154">
        <v>188</v>
      </c>
      <c r="C16" s="151">
        <v>90</v>
      </c>
      <c r="D16" s="116" t="s">
        <v>77</v>
      </c>
      <c r="E16" s="43">
        <v>334</v>
      </c>
      <c r="F16" s="43">
        <v>680</v>
      </c>
      <c r="G16" s="39">
        <v>2</v>
      </c>
      <c r="H16" s="39">
        <v>-346</v>
      </c>
    </row>
    <row r="17" spans="1:11" x14ac:dyDescent="0.2">
      <c r="A17" s="16" t="s">
        <v>49</v>
      </c>
      <c r="B17" s="154">
        <v>282</v>
      </c>
      <c r="C17" s="151">
        <v>159</v>
      </c>
      <c r="D17" s="116">
        <v>2</v>
      </c>
      <c r="E17" s="43">
        <v>508</v>
      </c>
      <c r="F17" s="43">
        <v>689</v>
      </c>
      <c r="G17" s="39">
        <v>1</v>
      </c>
      <c r="H17" s="39">
        <v>-181</v>
      </c>
    </row>
    <row r="18" spans="1:11" x14ac:dyDescent="0.2">
      <c r="A18" s="16" t="s">
        <v>50</v>
      </c>
      <c r="B18" s="154">
        <v>124</v>
      </c>
      <c r="C18" s="151">
        <v>44</v>
      </c>
      <c r="D18" s="116">
        <v>1</v>
      </c>
      <c r="E18" s="43">
        <v>239</v>
      </c>
      <c r="F18" s="43">
        <v>471</v>
      </c>
      <c r="G18" s="39" t="s">
        <v>77</v>
      </c>
      <c r="H18" s="39">
        <v>-232</v>
      </c>
    </row>
    <row r="19" spans="1:11" x14ac:dyDescent="0.2">
      <c r="A19" s="16" t="s">
        <v>51</v>
      </c>
      <c r="B19" s="154">
        <v>188</v>
      </c>
      <c r="C19" s="151">
        <v>78</v>
      </c>
      <c r="D19" s="116" t="s">
        <v>77</v>
      </c>
      <c r="E19" s="43">
        <v>290</v>
      </c>
      <c r="F19" s="43">
        <v>570</v>
      </c>
      <c r="G19" s="39">
        <v>1</v>
      </c>
      <c r="H19" s="39">
        <v>-280</v>
      </c>
    </row>
    <row r="20" spans="1:11" x14ac:dyDescent="0.2">
      <c r="A20" s="16" t="s">
        <v>52</v>
      </c>
      <c r="B20" s="154">
        <v>427</v>
      </c>
      <c r="C20" s="151">
        <v>243</v>
      </c>
      <c r="D20" s="157">
        <v>4</v>
      </c>
      <c r="E20" s="43">
        <v>749</v>
      </c>
      <c r="F20" s="43">
        <v>1297</v>
      </c>
      <c r="G20" s="39">
        <v>3</v>
      </c>
      <c r="H20" s="39">
        <v>-548</v>
      </c>
    </row>
    <row r="21" spans="1:11" x14ac:dyDescent="0.2">
      <c r="A21" s="16" t="s">
        <v>53</v>
      </c>
      <c r="B21" s="154">
        <v>211</v>
      </c>
      <c r="C21" s="151">
        <v>127</v>
      </c>
      <c r="D21" s="157">
        <v>1</v>
      </c>
      <c r="E21" s="43">
        <v>374</v>
      </c>
      <c r="F21" s="43">
        <v>917</v>
      </c>
      <c r="G21" s="39" t="s">
        <v>77</v>
      </c>
      <c r="H21" s="39">
        <v>-543</v>
      </c>
    </row>
    <row r="22" spans="1:11" x14ac:dyDescent="0.2">
      <c r="A22" s="16" t="s">
        <v>54</v>
      </c>
      <c r="B22" s="154">
        <v>137</v>
      </c>
      <c r="C22" s="151">
        <v>59</v>
      </c>
      <c r="D22" s="116" t="s">
        <v>77</v>
      </c>
      <c r="E22" s="43">
        <v>217</v>
      </c>
      <c r="F22" s="43">
        <v>530</v>
      </c>
      <c r="G22" s="39">
        <v>1</v>
      </c>
      <c r="H22" s="39">
        <v>-313</v>
      </c>
    </row>
    <row r="23" spans="1:11" x14ac:dyDescent="0.2">
      <c r="A23" s="16" t="s">
        <v>55</v>
      </c>
      <c r="B23" s="154">
        <v>162</v>
      </c>
      <c r="C23" s="151">
        <v>87</v>
      </c>
      <c r="D23" s="35">
        <v>1</v>
      </c>
      <c r="E23" s="43">
        <v>255</v>
      </c>
      <c r="F23" s="43">
        <v>609</v>
      </c>
      <c r="G23" s="39">
        <v>3</v>
      </c>
      <c r="H23" s="39">
        <v>-354</v>
      </c>
    </row>
    <row r="24" spans="1:11" x14ac:dyDescent="0.2">
      <c r="A24" s="110" t="s">
        <v>56</v>
      </c>
      <c r="B24" s="146"/>
      <c r="C24" s="147"/>
      <c r="D24" s="147"/>
      <c r="E24" s="78"/>
      <c r="F24" s="78"/>
      <c r="G24" s="78"/>
      <c r="H24" s="79"/>
    </row>
    <row r="25" spans="1:11" x14ac:dyDescent="0.2">
      <c r="A25" s="16" t="s">
        <v>57</v>
      </c>
      <c r="B25" s="158">
        <v>390</v>
      </c>
      <c r="C25" s="151">
        <v>229</v>
      </c>
      <c r="D25" s="157">
        <v>3</v>
      </c>
      <c r="E25" s="159">
        <v>621</v>
      </c>
      <c r="F25" s="113">
        <v>1243</v>
      </c>
      <c r="G25" s="113">
        <v>1</v>
      </c>
      <c r="H25" s="159">
        <v>-622</v>
      </c>
    </row>
    <row r="26" spans="1:11" x14ac:dyDescent="0.2">
      <c r="A26" s="16" t="s">
        <v>58</v>
      </c>
      <c r="B26" s="160">
        <v>1729</v>
      </c>
      <c r="C26" s="151">
        <v>745</v>
      </c>
      <c r="D26" s="157">
        <v>7</v>
      </c>
      <c r="E26" s="161">
        <v>2588</v>
      </c>
      <c r="F26" s="161">
        <v>4419</v>
      </c>
      <c r="G26" s="162">
        <v>5</v>
      </c>
      <c r="H26" s="162">
        <v>-1831</v>
      </c>
    </row>
    <row r="27" spans="1:11" x14ac:dyDescent="0.2">
      <c r="A27" s="16" t="s">
        <v>59</v>
      </c>
      <c r="B27" s="160">
        <v>151</v>
      </c>
      <c r="C27" s="151">
        <v>83</v>
      </c>
      <c r="D27" s="116" t="s">
        <v>77</v>
      </c>
      <c r="E27" s="161">
        <v>193</v>
      </c>
      <c r="F27" s="161">
        <v>487</v>
      </c>
      <c r="G27" s="162" t="s">
        <v>77</v>
      </c>
      <c r="H27" s="162">
        <v>-294</v>
      </c>
    </row>
    <row r="28" spans="1:11" ht="27.75" customHeight="1" x14ac:dyDescent="0.2">
      <c r="A28" s="135" t="s">
        <v>62</v>
      </c>
      <c r="B28" s="135"/>
      <c r="C28" s="135"/>
      <c r="D28" s="135"/>
      <c r="E28" s="135"/>
      <c r="F28" s="135"/>
      <c r="G28" s="135"/>
      <c r="H28" s="135"/>
    </row>
    <row r="29" spans="1:11" x14ac:dyDescent="0.2">
      <c r="A29" s="168" t="s">
        <v>36</v>
      </c>
      <c r="B29" s="163">
        <v>3.67</v>
      </c>
      <c r="C29" s="117">
        <v>1.79</v>
      </c>
      <c r="D29" s="118">
        <v>1.54</v>
      </c>
      <c r="E29" s="62">
        <v>5.89</v>
      </c>
      <c r="F29" s="62">
        <v>11.54</v>
      </c>
      <c r="G29" s="62">
        <v>3.03</v>
      </c>
      <c r="H29" s="107">
        <v>-5.65</v>
      </c>
      <c r="K29" s="59"/>
    </row>
    <row r="30" spans="1:11" x14ac:dyDescent="0.2">
      <c r="A30" s="169" t="s">
        <v>37</v>
      </c>
      <c r="B30" s="164"/>
      <c r="C30" s="65"/>
      <c r="D30" s="65"/>
      <c r="E30" s="61"/>
      <c r="F30" s="61"/>
      <c r="G30" s="49"/>
      <c r="H30" s="50"/>
    </row>
    <row r="31" spans="1:11" x14ac:dyDescent="0.2">
      <c r="A31" s="21" t="s">
        <v>38</v>
      </c>
      <c r="B31" s="165">
        <v>3.49</v>
      </c>
      <c r="C31" s="119">
        <v>1.81</v>
      </c>
      <c r="D31" s="120">
        <v>2.2599999999999998</v>
      </c>
      <c r="E31" s="63">
        <v>5.88</v>
      </c>
      <c r="F31" s="63">
        <v>12.13</v>
      </c>
      <c r="G31" s="115">
        <v>3.85</v>
      </c>
      <c r="H31" s="64">
        <v>-6.25</v>
      </c>
      <c r="K31" s="59"/>
    </row>
    <row r="32" spans="1:11" x14ac:dyDescent="0.2">
      <c r="A32" s="21" t="s">
        <v>39</v>
      </c>
      <c r="B32" s="166">
        <v>2.94</v>
      </c>
      <c r="C32" s="119">
        <v>1.45</v>
      </c>
      <c r="D32" s="120" t="s">
        <v>77</v>
      </c>
      <c r="E32" s="65">
        <v>5.18</v>
      </c>
      <c r="F32" s="65">
        <v>12.24</v>
      </c>
      <c r="G32" s="65">
        <v>4.37</v>
      </c>
      <c r="H32" s="66">
        <v>-7.06</v>
      </c>
      <c r="K32" s="59"/>
    </row>
    <row r="33" spans="1:11" x14ac:dyDescent="0.2">
      <c r="A33" s="21" t="s">
        <v>40</v>
      </c>
      <c r="B33" s="166">
        <v>3.51</v>
      </c>
      <c r="C33" s="119">
        <v>1.71</v>
      </c>
      <c r="D33" s="120" t="s">
        <v>77</v>
      </c>
      <c r="E33" s="65">
        <v>5.39</v>
      </c>
      <c r="F33" s="65">
        <v>11.72</v>
      </c>
      <c r="G33" s="65" t="s">
        <v>77</v>
      </c>
      <c r="H33" s="66">
        <v>-6.33</v>
      </c>
      <c r="K33" s="59"/>
    </row>
    <row r="34" spans="1:11" x14ac:dyDescent="0.2">
      <c r="A34" s="21" t="s">
        <v>41</v>
      </c>
      <c r="B34" s="167">
        <v>3.86</v>
      </c>
      <c r="C34" s="119">
        <v>1.86</v>
      </c>
      <c r="D34" s="119">
        <v>1.23</v>
      </c>
      <c r="E34" s="67">
        <v>6.63</v>
      </c>
      <c r="F34" s="67">
        <v>11.92</v>
      </c>
      <c r="G34" s="67">
        <v>7.43</v>
      </c>
      <c r="H34" s="68">
        <v>-5.3</v>
      </c>
      <c r="K34" s="59"/>
    </row>
    <row r="35" spans="1:11" x14ac:dyDescent="0.2">
      <c r="A35" s="21" t="s">
        <v>42</v>
      </c>
      <c r="B35" s="166">
        <v>3.33</v>
      </c>
      <c r="C35" s="119">
        <v>1.32</v>
      </c>
      <c r="D35" s="120">
        <v>1.78</v>
      </c>
      <c r="E35" s="65">
        <v>5.51</v>
      </c>
      <c r="F35" s="65">
        <v>12.24</v>
      </c>
      <c r="G35" s="65">
        <v>6.45</v>
      </c>
      <c r="H35" s="66">
        <v>-6.72</v>
      </c>
      <c r="K35" s="59"/>
    </row>
    <row r="36" spans="1:11" x14ac:dyDescent="0.2">
      <c r="A36" s="21" t="s">
        <v>43</v>
      </c>
      <c r="B36" s="164">
        <v>3.69</v>
      </c>
      <c r="C36" s="119">
        <v>1.85</v>
      </c>
      <c r="D36" s="64">
        <v>1.3</v>
      </c>
      <c r="E36" s="61">
        <v>5.37</v>
      </c>
      <c r="F36" s="61">
        <v>11.68</v>
      </c>
      <c r="G36" s="61" t="s">
        <v>77</v>
      </c>
      <c r="H36" s="69">
        <v>-6.31</v>
      </c>
      <c r="K36" s="59"/>
    </row>
    <row r="37" spans="1:11" x14ac:dyDescent="0.2">
      <c r="A37" s="21" t="s">
        <v>44</v>
      </c>
      <c r="B37" s="164">
        <v>2.89</v>
      </c>
      <c r="C37" s="119">
        <v>1.52</v>
      </c>
      <c r="D37" s="120">
        <v>2.2799999999999998</v>
      </c>
      <c r="E37" s="61">
        <v>5.35</v>
      </c>
      <c r="F37" s="61">
        <v>12.81</v>
      </c>
      <c r="G37" s="61" t="s">
        <v>77</v>
      </c>
      <c r="H37" s="69">
        <v>-7.46</v>
      </c>
      <c r="K37" s="59"/>
    </row>
    <row r="38" spans="1:11" x14ac:dyDescent="0.2">
      <c r="A38" s="21" t="s">
        <v>45</v>
      </c>
      <c r="B38" s="164">
        <v>3.74</v>
      </c>
      <c r="C38" s="119">
        <v>1.7</v>
      </c>
      <c r="D38" s="120">
        <v>1.31</v>
      </c>
      <c r="E38" s="61">
        <v>5.68</v>
      </c>
      <c r="F38" s="61">
        <v>11.77</v>
      </c>
      <c r="G38" s="61">
        <v>6.9</v>
      </c>
      <c r="H38" s="69">
        <v>-6.09</v>
      </c>
      <c r="K38" s="59"/>
    </row>
    <row r="39" spans="1:11" x14ac:dyDescent="0.2">
      <c r="A39" s="21" t="s">
        <v>46</v>
      </c>
      <c r="B39" s="164">
        <v>3.77</v>
      </c>
      <c r="C39" s="119">
        <v>1.66</v>
      </c>
      <c r="D39" s="120" t="s">
        <v>77</v>
      </c>
      <c r="E39" s="61">
        <v>5.46</v>
      </c>
      <c r="F39" s="61">
        <v>11.26</v>
      </c>
      <c r="G39" s="61" t="s">
        <v>77</v>
      </c>
      <c r="H39" s="69">
        <v>-5.8</v>
      </c>
      <c r="K39" s="59"/>
    </row>
    <row r="40" spans="1:11" x14ac:dyDescent="0.2">
      <c r="A40" s="21" t="s">
        <v>47</v>
      </c>
      <c r="B40" s="164">
        <v>2.86</v>
      </c>
      <c r="C40" s="119">
        <v>1.72</v>
      </c>
      <c r="D40" s="120" t="s">
        <v>77</v>
      </c>
      <c r="E40" s="61">
        <v>4.5199999999999996</v>
      </c>
      <c r="F40" s="61">
        <v>12.57</v>
      </c>
      <c r="G40" s="61">
        <v>6.67</v>
      </c>
      <c r="H40" s="69">
        <v>-8.0500000000000007</v>
      </c>
      <c r="K40" s="59"/>
    </row>
    <row r="41" spans="1:11" x14ac:dyDescent="0.2">
      <c r="A41" s="21" t="s">
        <v>48</v>
      </c>
      <c r="B41" s="164">
        <v>3.03</v>
      </c>
      <c r="C41" s="119">
        <v>1.45</v>
      </c>
      <c r="D41" s="119" t="s">
        <v>77</v>
      </c>
      <c r="E41" s="61">
        <v>5.39</v>
      </c>
      <c r="F41" s="61">
        <v>10.98</v>
      </c>
      <c r="G41" s="115">
        <v>5.99</v>
      </c>
      <c r="H41" s="69">
        <v>-5.59</v>
      </c>
      <c r="K41" s="59"/>
    </row>
    <row r="42" spans="1:11" x14ac:dyDescent="0.2">
      <c r="A42" s="21" t="s">
        <v>49</v>
      </c>
      <c r="B42" s="164">
        <v>3.26</v>
      </c>
      <c r="C42" s="119">
        <v>1.84</v>
      </c>
      <c r="D42" s="120">
        <v>2.31</v>
      </c>
      <c r="E42" s="61">
        <v>5.87</v>
      </c>
      <c r="F42" s="61">
        <v>7.97</v>
      </c>
      <c r="G42" s="61">
        <v>1.97</v>
      </c>
      <c r="H42" s="69">
        <v>-2.09</v>
      </c>
      <c r="K42" s="59"/>
    </row>
    <row r="43" spans="1:11" x14ac:dyDescent="0.2">
      <c r="A43" s="21" t="s">
        <v>50</v>
      </c>
      <c r="B43" s="166">
        <v>3.42</v>
      </c>
      <c r="C43" s="119">
        <v>1.21</v>
      </c>
      <c r="D43" s="120">
        <v>2.76</v>
      </c>
      <c r="E43" s="65">
        <v>6.6</v>
      </c>
      <c r="F43" s="65">
        <v>13</v>
      </c>
      <c r="G43" s="65" t="s">
        <v>77</v>
      </c>
      <c r="H43" s="66">
        <v>-6.4</v>
      </c>
      <c r="K43" s="59"/>
    </row>
    <row r="44" spans="1:11" x14ac:dyDescent="0.2">
      <c r="A44" s="21" t="s">
        <v>51</v>
      </c>
      <c r="B44" s="164">
        <v>3.57</v>
      </c>
      <c r="C44" s="119">
        <v>1.48</v>
      </c>
      <c r="D44" s="120" t="s">
        <v>77</v>
      </c>
      <c r="E44" s="61">
        <v>5.5</v>
      </c>
      <c r="F44" s="61">
        <v>10.82</v>
      </c>
      <c r="G44" s="61">
        <v>3.45</v>
      </c>
      <c r="H44" s="69">
        <v>-5.31</v>
      </c>
      <c r="K44" s="59"/>
    </row>
    <row r="45" spans="1:11" x14ac:dyDescent="0.2">
      <c r="A45" s="21" t="s">
        <v>52</v>
      </c>
      <c r="B45" s="164">
        <v>3.59</v>
      </c>
      <c r="C45" s="119">
        <v>2.04</v>
      </c>
      <c r="D45" s="119">
        <v>3.36</v>
      </c>
      <c r="E45" s="61">
        <v>6.3</v>
      </c>
      <c r="F45" s="61">
        <v>10.9</v>
      </c>
      <c r="G45" s="61">
        <v>4.01</v>
      </c>
      <c r="H45" s="69">
        <v>-4.6100000000000003</v>
      </c>
      <c r="K45" s="59"/>
    </row>
    <row r="46" spans="1:11" x14ac:dyDescent="0.2">
      <c r="A46" s="21" t="s">
        <v>53</v>
      </c>
      <c r="B46" s="164">
        <v>2.91</v>
      </c>
      <c r="C46" s="119">
        <v>1.75</v>
      </c>
      <c r="D46" s="119">
        <v>1.38</v>
      </c>
      <c r="E46" s="61">
        <v>5.17</v>
      </c>
      <c r="F46" s="61">
        <v>12.67</v>
      </c>
      <c r="G46" s="61" t="s">
        <v>77</v>
      </c>
      <c r="H46" s="69">
        <v>-7.5</v>
      </c>
      <c r="K46" s="59"/>
    </row>
    <row r="47" spans="1:11" x14ac:dyDescent="0.2">
      <c r="A47" s="21" t="s">
        <v>54</v>
      </c>
      <c r="B47" s="164">
        <v>3.19</v>
      </c>
      <c r="C47" s="119">
        <v>1.37</v>
      </c>
      <c r="D47" s="120" t="s">
        <v>77</v>
      </c>
      <c r="E47" s="61">
        <v>5.05</v>
      </c>
      <c r="F47" s="61">
        <v>12.33</v>
      </c>
      <c r="G47" s="61">
        <v>4.6100000000000003</v>
      </c>
      <c r="H47" s="69">
        <v>-7.28</v>
      </c>
      <c r="K47" s="59"/>
    </row>
    <row r="48" spans="1:11" x14ac:dyDescent="0.2">
      <c r="A48" s="21" t="s">
        <v>55</v>
      </c>
      <c r="B48" s="164">
        <v>3.26</v>
      </c>
      <c r="C48" s="119">
        <v>1.75</v>
      </c>
      <c r="D48" s="64">
        <v>2.0099999999999998</v>
      </c>
      <c r="E48" s="61">
        <v>4.18</v>
      </c>
      <c r="F48" s="61">
        <v>13.32</v>
      </c>
      <c r="G48" s="61">
        <v>30.61</v>
      </c>
      <c r="H48" s="69">
        <v>-9.14</v>
      </c>
      <c r="K48" s="59"/>
    </row>
    <row r="49" spans="1:11" x14ac:dyDescent="0.2">
      <c r="A49" s="170" t="s">
        <v>56</v>
      </c>
      <c r="B49" s="164"/>
      <c r="C49" s="65"/>
      <c r="D49" s="65"/>
      <c r="E49" s="49"/>
      <c r="F49" s="49"/>
      <c r="G49" s="49"/>
      <c r="H49" s="50"/>
      <c r="K49" s="59"/>
    </row>
    <row r="50" spans="1:11" x14ac:dyDescent="0.2">
      <c r="A50" s="21" t="s">
        <v>57</v>
      </c>
      <c r="B50" s="164">
        <v>3.71</v>
      </c>
      <c r="C50" s="119">
        <v>2.1800000000000002</v>
      </c>
      <c r="D50" s="119">
        <v>2.85</v>
      </c>
      <c r="E50" s="61">
        <v>5.91</v>
      </c>
      <c r="F50" s="61">
        <v>11.82</v>
      </c>
      <c r="G50" s="61">
        <v>1.61</v>
      </c>
      <c r="H50" s="69">
        <v>-5.92</v>
      </c>
      <c r="K50" s="59"/>
    </row>
    <row r="51" spans="1:11" x14ac:dyDescent="0.2">
      <c r="A51" s="21" t="s">
        <v>58</v>
      </c>
      <c r="B51" s="164">
        <v>4.46</v>
      </c>
      <c r="C51" s="119">
        <v>1.92</v>
      </c>
      <c r="D51" s="119">
        <v>1.81</v>
      </c>
      <c r="E51" s="61">
        <v>6.68</v>
      </c>
      <c r="F51" s="61">
        <v>11.4</v>
      </c>
      <c r="G51" s="61">
        <v>1.93</v>
      </c>
      <c r="H51" s="69">
        <v>-4.72</v>
      </c>
      <c r="K51" s="59"/>
    </row>
    <row r="52" spans="1:11" x14ac:dyDescent="0.2">
      <c r="A52" s="21" t="s">
        <v>59</v>
      </c>
      <c r="B52" s="164">
        <v>3.9</v>
      </c>
      <c r="C52" s="119">
        <v>2.14</v>
      </c>
      <c r="D52" s="120" t="s">
        <v>77</v>
      </c>
      <c r="E52" s="61">
        <v>4.9800000000000004</v>
      </c>
      <c r="F52" s="61">
        <v>12.57</v>
      </c>
      <c r="G52" s="61" t="s">
        <v>77</v>
      </c>
      <c r="H52" s="69">
        <v>-7.59</v>
      </c>
      <c r="K52" s="59"/>
    </row>
    <row r="53" spans="1:11" x14ac:dyDescent="0.2">
      <c r="A53" s="3"/>
      <c r="B53" s="4"/>
      <c r="C53" s="4"/>
      <c r="D53" s="4"/>
      <c r="E53" s="4"/>
      <c r="F53" s="4"/>
      <c r="G53" s="4"/>
      <c r="H53" s="4"/>
    </row>
    <row r="54" spans="1:11" x14ac:dyDescent="0.2">
      <c r="A54" s="132" t="s">
        <v>69</v>
      </c>
      <c r="B54" s="132"/>
      <c r="C54" s="132"/>
    </row>
  </sheetData>
  <mergeCells count="10">
    <mergeCell ref="A54:C54"/>
    <mergeCell ref="A1:D1"/>
    <mergeCell ref="H2:H3"/>
    <mergeCell ref="A28:H28"/>
    <mergeCell ref="A2:A3"/>
    <mergeCell ref="B2:B3"/>
    <mergeCell ref="C2:C3"/>
    <mergeCell ref="D2:D3"/>
    <mergeCell ref="E2:E3"/>
    <mergeCell ref="F2:G2"/>
  </mergeCells>
  <hyperlinks>
    <hyperlink ref="J1" location="SPIS_TABLIC!A1" display="SPIS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2019-05-22T11:51:55Z</cp:lastPrinted>
  <dcterms:created xsi:type="dcterms:W3CDTF">2018-05-25T08:56:16Z</dcterms:created>
  <dcterms:modified xsi:type="dcterms:W3CDTF">2025-05-12T05:24:16Z</dcterms:modified>
</cp:coreProperties>
</file>