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_C\DYSK_D\R_______O___________________K_______________2025\SYGNALNE___NASZE\STAN_I_RUCH_LUDNOSCI_maj_29\MAJ_12\"/>
    </mc:Choice>
  </mc:AlternateContent>
  <bookViews>
    <workbookView xWindow="0" yWindow="0" windowWidth="28800" windowHeight="12135" activeTab="1"/>
  </bookViews>
  <sheets>
    <sheet name="spis_wykresow" sheetId="1" r:id="rId1"/>
    <sheet name="wykres_1" sheetId="2" r:id="rId2"/>
    <sheet name="wykres_2" sheetId="3" r:id="rId3"/>
    <sheet name="wykres_3" sheetId="4" r:id="rId4"/>
    <sheet name="wykres_4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3" l="1"/>
  <c r="M12" i="3"/>
  <c r="N11" i="3"/>
  <c r="M11" i="3"/>
  <c r="N10" i="3"/>
  <c r="M10" i="3"/>
  <c r="N9" i="3"/>
  <c r="M9" i="3"/>
  <c r="D19" i="5" l="1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5" i="2"/>
</calcChain>
</file>

<file path=xl/sharedStrings.xml><?xml version="1.0" encoding="utf-8"?>
<sst xmlns="http://schemas.openxmlformats.org/spreadsheetml/2006/main" count="170" uniqueCount="154">
  <si>
    <t>Spis wykresów</t>
  </si>
  <si>
    <t xml:space="preserve">Wykres 1. Ludność na 1 km² w 2024 r. </t>
  </si>
  <si>
    <t>Wykres 2. Ludność według płci i wieku w 2024 r.</t>
  </si>
  <si>
    <t>Wykres 3. Struktura ludności według płci i ekonomicznych grup wieku w 2024 r.</t>
  </si>
  <si>
    <t xml:space="preserve">Wykres 4. Ruch naturalny ludności </t>
  </si>
  <si>
    <t>Stan w dniu 31 XII</t>
  </si>
  <si>
    <t>WOJEWÓDZTWO</t>
  </si>
  <si>
    <t xml:space="preserve">białogardzki           </t>
  </si>
  <si>
    <t xml:space="preserve">choszczeński           </t>
  </si>
  <si>
    <t xml:space="preserve">drawski                </t>
  </si>
  <si>
    <t xml:space="preserve">goleniowski            </t>
  </si>
  <si>
    <t xml:space="preserve">gryficki               </t>
  </si>
  <si>
    <t xml:space="preserve">gryfiński              </t>
  </si>
  <si>
    <t xml:space="preserve">kamieński              </t>
  </si>
  <si>
    <t xml:space="preserve">kołobrzeski            </t>
  </si>
  <si>
    <t xml:space="preserve">koszaliński            </t>
  </si>
  <si>
    <t xml:space="preserve">łobeski                </t>
  </si>
  <si>
    <t xml:space="preserve">myśliborski            </t>
  </si>
  <si>
    <t xml:space="preserve">policki                </t>
  </si>
  <si>
    <t xml:space="preserve">pyrzycki               </t>
  </si>
  <si>
    <t xml:space="preserve">sławieński             </t>
  </si>
  <si>
    <t xml:space="preserve">stargardzki            </t>
  </si>
  <si>
    <t xml:space="preserve">szczecinecki           </t>
  </si>
  <si>
    <t xml:space="preserve">świdwiński             </t>
  </si>
  <si>
    <t xml:space="preserve">wałecki                </t>
  </si>
  <si>
    <t xml:space="preserve">M.Koszalin                    </t>
  </si>
  <si>
    <t xml:space="preserve">M.Szczecin                    </t>
  </si>
  <si>
    <t xml:space="preserve">M.Świnoujście                 </t>
  </si>
  <si>
    <t>Mężczyźni</t>
  </si>
  <si>
    <t xml:space="preserve">Kobiety </t>
  </si>
  <si>
    <t xml:space="preserve">Zachodniopomorskie      </t>
  </si>
  <si>
    <t xml:space="preserve">       0 </t>
  </si>
  <si>
    <t xml:space="preserve">       1 </t>
  </si>
  <si>
    <t xml:space="preserve">       2 </t>
  </si>
  <si>
    <t xml:space="preserve">       3 </t>
  </si>
  <si>
    <t xml:space="preserve">       4 </t>
  </si>
  <si>
    <t xml:space="preserve">       5 </t>
  </si>
  <si>
    <t xml:space="preserve">       6 </t>
  </si>
  <si>
    <t xml:space="preserve">       7 </t>
  </si>
  <si>
    <t xml:space="preserve">       8 </t>
  </si>
  <si>
    <t xml:space="preserve">       9 </t>
  </si>
  <si>
    <t xml:space="preserve">       10</t>
  </si>
  <si>
    <t xml:space="preserve">       11</t>
  </si>
  <si>
    <t xml:space="preserve">       12</t>
  </si>
  <si>
    <t xml:space="preserve">       13</t>
  </si>
  <si>
    <t xml:space="preserve">       14</t>
  </si>
  <si>
    <t xml:space="preserve">       15</t>
  </si>
  <si>
    <t xml:space="preserve">       16</t>
  </si>
  <si>
    <t xml:space="preserve">       17</t>
  </si>
  <si>
    <t xml:space="preserve">       18</t>
  </si>
  <si>
    <t xml:space="preserve">       19</t>
  </si>
  <si>
    <t xml:space="preserve">       20</t>
  </si>
  <si>
    <t xml:space="preserve">       21</t>
  </si>
  <si>
    <t xml:space="preserve">       22</t>
  </si>
  <si>
    <t xml:space="preserve">       23</t>
  </si>
  <si>
    <t xml:space="preserve">       24</t>
  </si>
  <si>
    <t xml:space="preserve">       25</t>
  </si>
  <si>
    <t xml:space="preserve">       26</t>
  </si>
  <si>
    <t xml:space="preserve">       27</t>
  </si>
  <si>
    <t xml:space="preserve">       28</t>
  </si>
  <si>
    <t xml:space="preserve">       29</t>
  </si>
  <si>
    <t xml:space="preserve">       30</t>
  </si>
  <si>
    <t xml:space="preserve">       31</t>
  </si>
  <si>
    <t xml:space="preserve">       32</t>
  </si>
  <si>
    <t xml:space="preserve">       33</t>
  </si>
  <si>
    <t xml:space="preserve">       34</t>
  </si>
  <si>
    <t xml:space="preserve">       35</t>
  </si>
  <si>
    <t xml:space="preserve">       36</t>
  </si>
  <si>
    <t xml:space="preserve">       37</t>
  </si>
  <si>
    <t xml:space="preserve">       38</t>
  </si>
  <si>
    <t xml:space="preserve">       39</t>
  </si>
  <si>
    <t xml:space="preserve">       40</t>
  </si>
  <si>
    <t xml:space="preserve">       41</t>
  </si>
  <si>
    <t xml:space="preserve">       42</t>
  </si>
  <si>
    <t xml:space="preserve">       43</t>
  </si>
  <si>
    <t xml:space="preserve">       44</t>
  </si>
  <si>
    <t xml:space="preserve">       45</t>
  </si>
  <si>
    <t xml:space="preserve">       46</t>
  </si>
  <si>
    <t xml:space="preserve">       47</t>
  </si>
  <si>
    <t xml:space="preserve">       48</t>
  </si>
  <si>
    <t xml:space="preserve">       49</t>
  </si>
  <si>
    <t xml:space="preserve">       50</t>
  </si>
  <si>
    <t xml:space="preserve">       51</t>
  </si>
  <si>
    <t xml:space="preserve">       52</t>
  </si>
  <si>
    <t xml:space="preserve">       53</t>
  </si>
  <si>
    <t xml:space="preserve">       54</t>
  </si>
  <si>
    <t xml:space="preserve">       55</t>
  </si>
  <si>
    <t xml:space="preserve">       56</t>
  </si>
  <si>
    <t xml:space="preserve">       57</t>
  </si>
  <si>
    <t xml:space="preserve">       58</t>
  </si>
  <si>
    <t xml:space="preserve">       59</t>
  </si>
  <si>
    <t xml:space="preserve">       60</t>
  </si>
  <si>
    <t xml:space="preserve">       61</t>
  </si>
  <si>
    <t xml:space="preserve">       62</t>
  </si>
  <si>
    <t xml:space="preserve">       63</t>
  </si>
  <si>
    <t xml:space="preserve">       64</t>
  </si>
  <si>
    <t xml:space="preserve">       65</t>
  </si>
  <si>
    <t xml:space="preserve">       66</t>
  </si>
  <si>
    <t xml:space="preserve">       67</t>
  </si>
  <si>
    <t xml:space="preserve">       68</t>
  </si>
  <si>
    <t xml:space="preserve">       69</t>
  </si>
  <si>
    <t xml:space="preserve">       70</t>
  </si>
  <si>
    <t xml:space="preserve">       71</t>
  </si>
  <si>
    <t xml:space="preserve">       72</t>
  </si>
  <si>
    <t xml:space="preserve">       73</t>
  </si>
  <si>
    <t xml:space="preserve">       74</t>
  </si>
  <si>
    <t xml:space="preserve">       75</t>
  </si>
  <si>
    <t xml:space="preserve">       76</t>
  </si>
  <si>
    <t xml:space="preserve">       77</t>
  </si>
  <si>
    <t xml:space="preserve">       78</t>
  </si>
  <si>
    <t xml:space="preserve">       79</t>
  </si>
  <si>
    <t xml:space="preserve">       80</t>
  </si>
  <si>
    <t xml:space="preserve">       81</t>
  </si>
  <si>
    <t xml:space="preserve">       82</t>
  </si>
  <si>
    <t xml:space="preserve">       83</t>
  </si>
  <si>
    <t xml:space="preserve">       84</t>
  </si>
  <si>
    <t xml:space="preserve">       85</t>
  </si>
  <si>
    <t xml:space="preserve">       86</t>
  </si>
  <si>
    <t xml:space="preserve">       87</t>
  </si>
  <si>
    <t xml:space="preserve">       88</t>
  </si>
  <si>
    <t xml:space="preserve">       89</t>
  </si>
  <si>
    <t xml:space="preserve">       90</t>
  </si>
  <si>
    <t xml:space="preserve">       91</t>
  </si>
  <si>
    <t xml:space="preserve">       92</t>
  </si>
  <si>
    <t xml:space="preserve">       93</t>
  </si>
  <si>
    <t xml:space="preserve">       94</t>
  </si>
  <si>
    <t xml:space="preserve">       95</t>
  </si>
  <si>
    <t xml:space="preserve">       96</t>
  </si>
  <si>
    <t xml:space="preserve">       97</t>
  </si>
  <si>
    <t xml:space="preserve">       98</t>
  </si>
  <si>
    <t xml:space="preserve">       99</t>
  </si>
  <si>
    <t xml:space="preserve">    100 i więcej</t>
  </si>
  <si>
    <t>Powiaty:</t>
  </si>
  <si>
    <t>Wyszczególnienie</t>
  </si>
  <si>
    <t>Wiek</t>
  </si>
  <si>
    <t>Nadwyżka kobiet nad mężczyznami</t>
  </si>
  <si>
    <t>Nadwyżka mężczyzn 
nad kobietami</t>
  </si>
  <si>
    <t xml:space="preserve">Mężczyźni </t>
  </si>
  <si>
    <t xml:space="preserve">Wiek  przedprodukcyjny   </t>
  </si>
  <si>
    <t xml:space="preserve">Wiek  produkcyjny        </t>
  </si>
  <si>
    <t xml:space="preserve">Wiek  poprodukcyjny      </t>
  </si>
  <si>
    <t>Lata</t>
  </si>
  <si>
    <t>Urodzenia żywe</t>
  </si>
  <si>
    <t>Zgony</t>
  </si>
  <si>
    <t>Przyrost naturalny</t>
  </si>
  <si>
    <t>wiek</t>
  </si>
  <si>
    <t>nadwyżka mężczyzn nad kobietami</t>
  </si>
  <si>
    <t>nadwyżka kobiet nad mężczyznami</t>
  </si>
  <si>
    <t xml:space="preserve">    Wiek  przedprodukcyjny   </t>
  </si>
  <si>
    <t xml:space="preserve">    Wiek  produkcyjny        </t>
  </si>
  <si>
    <t xml:space="preserve">    Wiek  poprodukcyjny      </t>
  </si>
  <si>
    <t>Liczba ludności</t>
  </si>
  <si>
    <t>Powierzchnia  w ha</t>
  </si>
  <si>
    <r>
      <t>Gęstość na 1 km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</si>
</sst>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color rgb="FF0563C1"/>
      <name val="Arial"/>
      <family val="2"/>
      <charset val="238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indent="1"/>
    </xf>
    <xf numFmtId="0" fontId="2" fillId="0" borderId="5" xfId="0" applyFont="1" applyBorder="1" applyAlignment="1">
      <alignment horizontal="left" wrapText="1"/>
    </xf>
    <xf numFmtId="3" fontId="4" fillId="0" borderId="5" xfId="1" applyNumberFormat="1" applyFont="1" applyFill="1" applyBorder="1" applyAlignment="1">
      <alignment horizontal="right"/>
    </xf>
    <xf numFmtId="0" fontId="1" fillId="0" borderId="8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left"/>
    </xf>
    <xf numFmtId="49" fontId="2" fillId="0" borderId="3" xfId="0" applyNumberFormat="1" applyFont="1" applyBorder="1" applyAlignment="1">
      <alignment horizontal="left" wrapText="1"/>
    </xf>
    <xf numFmtId="49" fontId="2" fillId="4" borderId="3" xfId="0" applyNumberFormat="1" applyFont="1" applyFill="1" applyBorder="1" applyAlignment="1">
      <alignment horizontal="left"/>
    </xf>
    <xf numFmtId="49" fontId="3" fillId="0" borderId="3" xfId="0" applyNumberFormat="1" applyFont="1" applyFill="1" applyBorder="1" applyAlignment="1">
      <alignment horizontal="left" wrapText="1"/>
    </xf>
    <xf numFmtId="49" fontId="3" fillId="0" borderId="11" xfId="0" applyNumberFormat="1" applyFont="1" applyFill="1" applyBorder="1" applyAlignment="1">
      <alignment horizontal="left" wrapText="1"/>
    </xf>
    <xf numFmtId="0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3" fontId="3" fillId="0" borderId="11" xfId="2" applyNumberFormat="1" applyFont="1" applyFill="1" applyBorder="1" applyAlignment="1">
      <alignment horizontal="right"/>
    </xf>
    <xf numFmtId="3" fontId="3" fillId="0" borderId="10" xfId="2" applyNumberFormat="1" applyFont="1" applyFill="1" applyBorder="1" applyAlignment="1">
      <alignment horizontal="right"/>
    </xf>
    <xf numFmtId="3" fontId="3" fillId="0" borderId="3" xfId="2" applyNumberFormat="1" applyFont="1" applyFill="1" applyBorder="1" applyAlignment="1">
      <alignment horizontal="right"/>
    </xf>
    <xf numFmtId="3" fontId="3" fillId="0" borderId="2" xfId="2" applyNumberFormat="1" applyFont="1" applyFill="1" applyBorder="1" applyAlignment="1">
      <alignment horizontal="right"/>
    </xf>
    <xf numFmtId="3" fontId="2" fillId="0" borderId="3" xfId="2" applyNumberFormat="1" applyFont="1" applyFill="1" applyBorder="1" applyAlignment="1">
      <alignment horizontal="right"/>
    </xf>
    <xf numFmtId="3" fontId="2" fillId="0" borderId="3" xfId="0" applyNumberFormat="1" applyFont="1" applyBorder="1" applyAlignment="1"/>
    <xf numFmtId="3" fontId="2" fillId="0" borderId="2" xfId="0" applyNumberFormat="1" applyFont="1" applyBorder="1" applyAlignment="1"/>
    <xf numFmtId="3" fontId="1" fillId="0" borderId="3" xfId="2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>
      <alignment horizontal="right"/>
    </xf>
    <xf numFmtId="3" fontId="1" fillId="2" borderId="2" xfId="0" applyNumberFormat="1" applyFont="1" applyFill="1" applyBorder="1" applyAlignment="1"/>
    <xf numFmtId="3" fontId="1" fillId="3" borderId="3" xfId="0" applyNumberFormat="1" applyFont="1" applyFill="1" applyBorder="1" applyAlignment="1">
      <alignment horizontal="right"/>
    </xf>
    <xf numFmtId="3" fontId="1" fillId="3" borderId="2" xfId="0" applyNumberFormat="1" applyFont="1" applyFill="1" applyBorder="1" applyAlignment="1"/>
    <xf numFmtId="3" fontId="1" fillId="4" borderId="3" xfId="0" applyNumberFormat="1" applyFont="1" applyFill="1" applyBorder="1" applyAlignment="1">
      <alignment horizontal="right"/>
    </xf>
    <xf numFmtId="3" fontId="1" fillId="4" borderId="2" xfId="0" applyNumberFormat="1" applyFont="1" applyFill="1" applyBorder="1" applyAlignment="1"/>
    <xf numFmtId="0" fontId="3" fillId="0" borderId="3" xfId="0" applyFont="1" applyBorder="1" applyAlignment="1"/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3" fillId="0" borderId="11" xfId="0" applyFont="1" applyBorder="1" applyAlignment="1"/>
    <xf numFmtId="3" fontId="3" fillId="0" borderId="11" xfId="0" applyNumberFormat="1" applyFont="1" applyBorder="1" applyAlignment="1"/>
    <xf numFmtId="3" fontId="1" fillId="0" borderId="10" xfId="0" applyNumberFormat="1" applyFont="1" applyBorder="1" applyAlignment="1"/>
    <xf numFmtId="3" fontId="3" fillId="0" borderId="3" xfId="0" applyNumberFormat="1" applyFont="1" applyBorder="1" applyAlignment="1"/>
    <xf numFmtId="3" fontId="1" fillId="0" borderId="2" xfId="0" applyNumberFormat="1" applyFont="1" applyBorder="1" applyAlignment="1"/>
    <xf numFmtId="3" fontId="1" fillId="0" borderId="3" xfId="0" applyNumberFormat="1" applyFont="1" applyBorder="1" applyAlignment="1"/>
    <xf numFmtId="3" fontId="3" fillId="0" borderId="2" xfId="0" applyNumberFormat="1" applyFont="1" applyBorder="1" applyAlignment="1"/>
    <xf numFmtId="0" fontId="9" fillId="0" borderId="0" xfId="3" applyFont="1"/>
    <xf numFmtId="3" fontId="2" fillId="0" borderId="5" xfId="0" applyNumberFormat="1" applyFont="1" applyBorder="1" applyAlignment="1"/>
    <xf numFmtId="3" fontId="2" fillId="0" borderId="7" xfId="0" applyNumberFormat="1" applyFont="1" applyBorder="1" applyAlignment="1"/>
    <xf numFmtId="3" fontId="1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/>
    <xf numFmtId="3" fontId="3" fillId="0" borderId="3" xfId="0" applyNumberFormat="1" applyFont="1" applyFill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0" fontId="0" fillId="0" borderId="1" xfId="0" applyBorder="1"/>
    <xf numFmtId="0" fontId="0" fillId="0" borderId="4" xfId="0" applyBorder="1"/>
    <xf numFmtId="49" fontId="4" fillId="0" borderId="4" xfId="0" applyNumberFormat="1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right" vertical="center"/>
    </xf>
    <xf numFmtId="1" fontId="0" fillId="0" borderId="3" xfId="0" applyNumberFormat="1" applyBorder="1"/>
    <xf numFmtId="49" fontId="3" fillId="0" borderId="4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left" vertical="center"/>
    </xf>
    <xf numFmtId="0" fontId="9" fillId="0" borderId="0" xfId="3" applyFont="1" applyAlignment="1">
      <alignment horizontal="left"/>
    </xf>
    <xf numFmtId="0" fontId="8" fillId="0" borderId="0" xfId="3" applyFont="1" applyAlignment="1">
      <alignment horizontal="left"/>
    </xf>
    <xf numFmtId="0" fontId="2" fillId="0" borderId="0" xfId="0" applyFont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4">
    <cellStyle name="Hiperłącze" xfId="3" builtinId="8"/>
    <cellStyle name="Normalny" xfId="0" builtinId="0"/>
    <cellStyle name="Normalny 2" xfId="2"/>
    <cellStyle name="Normalny 4" xfId="1"/>
  </cellStyles>
  <dxfs count="0"/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workbookViewId="0">
      <selection activeCell="B5" sqref="B5:E5"/>
    </sheetView>
  </sheetViews>
  <sheetFormatPr defaultRowHeight="12.75" x14ac:dyDescent="0.2"/>
  <cols>
    <col min="1" max="1" width="9.140625" style="1"/>
    <col min="2" max="2" width="16.28515625" style="1" customWidth="1"/>
    <col min="3" max="16384" width="9.140625" style="1"/>
  </cols>
  <sheetData>
    <row r="2" spans="2:9" x14ac:dyDescent="0.2">
      <c r="B2" s="3" t="s">
        <v>0</v>
      </c>
    </row>
    <row r="5" spans="2:9" x14ac:dyDescent="0.2">
      <c r="B5" s="64" t="s">
        <v>1</v>
      </c>
      <c r="C5" s="64"/>
      <c r="D5" s="64"/>
      <c r="E5" s="64"/>
    </row>
    <row r="6" spans="2:9" x14ac:dyDescent="0.2">
      <c r="B6" s="65" t="s">
        <v>2</v>
      </c>
      <c r="C6" s="65"/>
      <c r="D6" s="65"/>
      <c r="E6" s="65"/>
      <c r="F6" s="65"/>
    </row>
    <row r="7" spans="2:9" x14ac:dyDescent="0.2">
      <c r="B7" s="65" t="s">
        <v>3</v>
      </c>
      <c r="C7" s="65"/>
      <c r="D7" s="65"/>
      <c r="E7" s="65"/>
      <c r="F7" s="65"/>
      <c r="G7" s="65"/>
      <c r="H7" s="65"/>
      <c r="I7" s="65"/>
    </row>
    <row r="8" spans="2:9" x14ac:dyDescent="0.2">
      <c r="B8" s="65" t="s">
        <v>4</v>
      </c>
      <c r="C8" s="65"/>
      <c r="D8" s="65"/>
    </row>
  </sheetData>
  <mergeCells count="4">
    <mergeCell ref="B5:E5"/>
    <mergeCell ref="B6:F6"/>
    <mergeCell ref="B7:I7"/>
    <mergeCell ref="B8:D8"/>
  </mergeCells>
  <hyperlinks>
    <hyperlink ref="B5:E5" location="wykres_1!A1" display="Wykres 1. Ludność na 1 km² w 2024 r. "/>
    <hyperlink ref="B6:F6" location="wykres_2!A1" display="Wykres 2. Ludność według płci i wieku w 2024 r."/>
    <hyperlink ref="B7:I7" location="wykres_3!A1" display="Wykres 3. Struktura ludności według płci i ekonomicznych grup wieku w 2024 r."/>
    <hyperlink ref="B8:D8" location="wykres_4!A1" display="Wykres 4. Ruch naturalny ludności 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E7" sqref="E7"/>
    </sheetView>
  </sheetViews>
  <sheetFormatPr defaultColWidth="20.140625" defaultRowHeight="12.75" x14ac:dyDescent="0.2"/>
  <cols>
    <col min="1" max="1" width="18" style="1" customWidth="1"/>
    <col min="2" max="16384" width="20.140625" style="1"/>
  </cols>
  <sheetData>
    <row r="1" spans="1:6" x14ac:dyDescent="0.2">
      <c r="A1" s="66" t="s">
        <v>1</v>
      </c>
      <c r="B1" s="66"/>
      <c r="C1" s="5"/>
      <c r="D1" s="5"/>
      <c r="E1" s="5"/>
    </row>
    <row r="2" spans="1:6" x14ac:dyDescent="0.2">
      <c r="A2" s="2" t="s">
        <v>5</v>
      </c>
      <c r="F2" s="48" t="s">
        <v>0</v>
      </c>
    </row>
    <row r="4" spans="1:6" ht="15" thickBot="1" x14ac:dyDescent="0.25">
      <c r="A4" s="10" t="s">
        <v>133</v>
      </c>
      <c r="B4" s="10" t="s">
        <v>151</v>
      </c>
      <c r="C4" s="10" t="s">
        <v>152</v>
      </c>
      <c r="D4" s="11" t="s">
        <v>153</v>
      </c>
    </row>
    <row r="5" spans="1:6" ht="15" customHeight="1" x14ac:dyDescent="0.2">
      <c r="A5" s="8" t="s">
        <v>6</v>
      </c>
      <c r="B5" s="9">
        <v>1622760</v>
      </c>
      <c r="C5" s="49">
        <v>2290965</v>
      </c>
      <c r="D5" s="50">
        <f>B5/C5*100</f>
        <v>70.833033241450664</v>
      </c>
    </row>
    <row r="6" spans="1:6" ht="15" customHeight="1" x14ac:dyDescent="0.2">
      <c r="A6" s="6" t="s">
        <v>132</v>
      </c>
      <c r="B6" s="51"/>
      <c r="C6" s="52"/>
      <c r="D6" s="45"/>
    </row>
    <row r="7" spans="1:6" ht="15" customHeight="1" x14ac:dyDescent="0.2">
      <c r="A7" s="7" t="s">
        <v>7</v>
      </c>
      <c r="B7" s="53">
        <v>43964</v>
      </c>
      <c r="C7" s="46">
        <v>84546</v>
      </c>
      <c r="D7" s="45">
        <f t="shared" ref="D7:D27" si="0">B7/C7*100</f>
        <v>52.000094623045442</v>
      </c>
    </row>
    <row r="8" spans="1:6" ht="15" customHeight="1" x14ac:dyDescent="0.2">
      <c r="A8" s="7" t="s">
        <v>8</v>
      </c>
      <c r="B8" s="53">
        <v>44105</v>
      </c>
      <c r="C8" s="46">
        <v>132763</v>
      </c>
      <c r="D8" s="45">
        <f t="shared" si="0"/>
        <v>33.220852195265252</v>
      </c>
    </row>
    <row r="9" spans="1:6" ht="15" customHeight="1" x14ac:dyDescent="0.2">
      <c r="A9" s="7" t="s">
        <v>9</v>
      </c>
      <c r="B9" s="53">
        <v>53003</v>
      </c>
      <c r="C9" s="46">
        <v>176088</v>
      </c>
      <c r="D9" s="45">
        <f t="shared" si="0"/>
        <v>30.100290763709054</v>
      </c>
    </row>
    <row r="10" spans="1:6" ht="15" customHeight="1" x14ac:dyDescent="0.2">
      <c r="A10" s="7" t="s">
        <v>10</v>
      </c>
      <c r="B10" s="53">
        <v>81118</v>
      </c>
      <c r="C10" s="46">
        <v>161547</v>
      </c>
      <c r="D10" s="45">
        <f t="shared" si="0"/>
        <v>50.213250632942731</v>
      </c>
    </row>
    <row r="11" spans="1:6" ht="15" customHeight="1" x14ac:dyDescent="0.2">
      <c r="A11" s="7" t="s">
        <v>11</v>
      </c>
      <c r="B11" s="53">
        <v>56095</v>
      </c>
      <c r="C11" s="46">
        <v>102110</v>
      </c>
      <c r="D11" s="45">
        <f t="shared" si="0"/>
        <v>54.935853491332878</v>
      </c>
    </row>
    <row r="12" spans="1:6" ht="15" customHeight="1" x14ac:dyDescent="0.2">
      <c r="A12" s="7" t="s">
        <v>12</v>
      </c>
      <c r="B12" s="53">
        <v>76489</v>
      </c>
      <c r="C12" s="46">
        <v>186909</v>
      </c>
      <c r="D12" s="45">
        <f t="shared" si="0"/>
        <v>40.923123017083178</v>
      </c>
    </row>
    <row r="13" spans="1:6" ht="15" customHeight="1" x14ac:dyDescent="0.2">
      <c r="A13" s="7" t="s">
        <v>13</v>
      </c>
      <c r="B13" s="53">
        <v>43773</v>
      </c>
      <c r="C13" s="46">
        <v>100752</v>
      </c>
      <c r="D13" s="45">
        <f t="shared" si="0"/>
        <v>43.446283944735583</v>
      </c>
    </row>
    <row r="14" spans="1:6" ht="15" customHeight="1" x14ac:dyDescent="0.2">
      <c r="A14" s="7" t="s">
        <v>14</v>
      </c>
      <c r="B14" s="51">
        <v>76390</v>
      </c>
      <c r="C14" s="46">
        <v>72758</v>
      </c>
      <c r="D14" s="45">
        <f t="shared" si="0"/>
        <v>104.99189092608373</v>
      </c>
    </row>
    <row r="15" spans="1:6" ht="15" customHeight="1" x14ac:dyDescent="0.2">
      <c r="A15" s="7" t="s">
        <v>15</v>
      </c>
      <c r="B15" s="51">
        <v>64359</v>
      </c>
      <c r="C15" s="46">
        <v>164847</v>
      </c>
      <c r="D15" s="45">
        <f t="shared" si="0"/>
        <v>39.041656809041108</v>
      </c>
    </row>
    <row r="16" spans="1:6" ht="15" customHeight="1" x14ac:dyDescent="0.2">
      <c r="A16" s="7" t="s">
        <v>16</v>
      </c>
      <c r="B16" s="51">
        <v>32974</v>
      </c>
      <c r="C16" s="46">
        <v>106510</v>
      </c>
      <c r="D16" s="45">
        <f t="shared" si="0"/>
        <v>30.958595437048164</v>
      </c>
    </row>
    <row r="17" spans="1:4" ht="15" customHeight="1" x14ac:dyDescent="0.2">
      <c r="A17" s="7" t="s">
        <v>17</v>
      </c>
      <c r="B17" s="54">
        <v>61756</v>
      </c>
      <c r="C17" s="46">
        <v>118234</v>
      </c>
      <c r="D17" s="45">
        <f t="shared" si="0"/>
        <v>52.23201447976048</v>
      </c>
    </row>
    <row r="18" spans="1:4" ht="15" customHeight="1" x14ac:dyDescent="0.2">
      <c r="A18" s="7" t="s">
        <v>18</v>
      </c>
      <c r="B18" s="51">
        <v>86834</v>
      </c>
      <c r="C18" s="46">
        <v>66446</v>
      </c>
      <c r="D18" s="45">
        <f t="shared" si="0"/>
        <v>130.68356259218012</v>
      </c>
    </row>
    <row r="19" spans="1:4" ht="15" customHeight="1" x14ac:dyDescent="0.2">
      <c r="A19" s="7" t="s">
        <v>19</v>
      </c>
      <c r="B19" s="51">
        <v>35991</v>
      </c>
      <c r="C19" s="46">
        <v>72605</v>
      </c>
      <c r="D19" s="45">
        <f t="shared" si="0"/>
        <v>49.570966186901728</v>
      </c>
    </row>
    <row r="20" spans="1:4" ht="15" customHeight="1" x14ac:dyDescent="0.2">
      <c r="A20" s="7" t="s">
        <v>20</v>
      </c>
      <c r="B20" s="51">
        <v>52394</v>
      </c>
      <c r="C20" s="46">
        <v>104317</v>
      </c>
      <c r="D20" s="45">
        <f t="shared" si="0"/>
        <v>50.225754191550756</v>
      </c>
    </row>
    <row r="21" spans="1:4" ht="15" customHeight="1" x14ac:dyDescent="0.2">
      <c r="A21" s="7" t="s">
        <v>21</v>
      </c>
      <c r="B21" s="54">
        <v>118844</v>
      </c>
      <c r="C21" s="46">
        <v>152331</v>
      </c>
      <c r="D21" s="45">
        <f t="shared" si="0"/>
        <v>78.016949931399381</v>
      </c>
    </row>
    <row r="22" spans="1:4" ht="15" customHeight="1" x14ac:dyDescent="0.2">
      <c r="A22" s="7" t="s">
        <v>22</v>
      </c>
      <c r="B22" s="54">
        <v>72023</v>
      </c>
      <c r="C22" s="46">
        <v>176551</v>
      </c>
      <c r="D22" s="45">
        <f t="shared" si="0"/>
        <v>40.794444664714447</v>
      </c>
    </row>
    <row r="23" spans="1:4" ht="15" customHeight="1" x14ac:dyDescent="0.2">
      <c r="A23" s="7" t="s">
        <v>23</v>
      </c>
      <c r="B23" s="54">
        <v>42754</v>
      </c>
      <c r="C23" s="46">
        <v>109313</v>
      </c>
      <c r="D23" s="45">
        <f t="shared" si="0"/>
        <v>39.111542085570797</v>
      </c>
    </row>
    <row r="24" spans="1:4" ht="15" customHeight="1" x14ac:dyDescent="0.2">
      <c r="A24" s="7" t="s">
        <v>24</v>
      </c>
      <c r="B24" s="54">
        <v>49384</v>
      </c>
      <c r="C24" s="46">
        <v>141512</v>
      </c>
      <c r="D24" s="45">
        <f t="shared" si="0"/>
        <v>34.897393860591329</v>
      </c>
    </row>
    <row r="25" spans="1:4" ht="15" customHeight="1" x14ac:dyDescent="0.2">
      <c r="A25" s="7" t="s">
        <v>25</v>
      </c>
      <c r="B25" s="55">
        <v>105263</v>
      </c>
      <c r="C25" s="46">
        <v>10557</v>
      </c>
      <c r="D25" s="45">
        <f t="shared" si="0"/>
        <v>997.09197688737333</v>
      </c>
    </row>
    <row r="26" spans="1:4" ht="15" customHeight="1" x14ac:dyDescent="0.2">
      <c r="A26" s="7" t="s">
        <v>26</v>
      </c>
      <c r="B26" s="51">
        <v>386706</v>
      </c>
      <c r="C26" s="46">
        <v>30062</v>
      </c>
      <c r="D26" s="45">
        <f t="shared" si="0"/>
        <v>1286.3615195263123</v>
      </c>
    </row>
    <row r="27" spans="1:4" ht="15" customHeight="1" x14ac:dyDescent="0.2">
      <c r="A27" s="7" t="s">
        <v>27</v>
      </c>
      <c r="B27" s="54">
        <v>38541</v>
      </c>
      <c r="C27" s="46">
        <v>20207</v>
      </c>
      <c r="D27" s="45">
        <f t="shared" si="0"/>
        <v>190.73093482456574</v>
      </c>
    </row>
  </sheetData>
  <mergeCells count="1">
    <mergeCell ref="A1:B1"/>
  </mergeCells>
  <hyperlinks>
    <hyperlink ref="F2" location="spis_wykresow!A1" display="Spis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workbookViewId="0">
      <selection activeCell="M17" sqref="M17"/>
    </sheetView>
  </sheetViews>
  <sheetFormatPr defaultColWidth="10.7109375" defaultRowHeight="12.75" x14ac:dyDescent="0.2"/>
  <cols>
    <col min="1" max="1" width="21.85546875" style="1" customWidth="1"/>
    <col min="2" max="5" width="15.7109375" style="1" customWidth="1"/>
    <col min="6" max="6" width="10.7109375" style="1"/>
    <col min="7" max="7" width="18.42578125" style="1" customWidth="1"/>
    <col min="8" max="9" width="10.7109375" style="1"/>
    <col min="10" max="10" width="24.7109375" style="1" customWidth="1"/>
    <col min="11" max="11" width="10.7109375" style="1" customWidth="1"/>
    <col min="12" max="12" width="10.7109375" style="1"/>
    <col min="13" max="13" width="20.140625" style="1" customWidth="1"/>
    <col min="14" max="14" width="18.85546875" style="1" customWidth="1"/>
    <col min="15" max="16384" width="10.7109375" style="1"/>
  </cols>
  <sheetData>
    <row r="1" spans="1:14" x14ac:dyDescent="0.2">
      <c r="A1" s="66" t="s">
        <v>2</v>
      </c>
      <c r="B1" s="66"/>
      <c r="C1" s="66"/>
      <c r="D1" s="66"/>
      <c r="E1" s="66"/>
    </row>
    <row r="2" spans="1:14" x14ac:dyDescent="0.2">
      <c r="A2" s="4" t="s">
        <v>5</v>
      </c>
      <c r="B2" s="4"/>
      <c r="G2" s="48" t="s">
        <v>0</v>
      </c>
    </row>
    <row r="4" spans="1:14" x14ac:dyDescent="0.2">
      <c r="A4" s="77" t="s">
        <v>134</v>
      </c>
      <c r="B4" s="80" t="s">
        <v>28</v>
      </c>
      <c r="C4" s="83" t="s">
        <v>29</v>
      </c>
      <c r="D4" s="86" t="s">
        <v>136</v>
      </c>
      <c r="E4" s="86" t="s">
        <v>135</v>
      </c>
      <c r="J4" s="68" t="s">
        <v>145</v>
      </c>
      <c r="K4" s="71" t="s">
        <v>28</v>
      </c>
      <c r="L4" s="74" t="s">
        <v>29</v>
      </c>
      <c r="M4" s="67" t="s">
        <v>146</v>
      </c>
      <c r="N4" s="67" t="s">
        <v>147</v>
      </c>
    </row>
    <row r="5" spans="1:14" x14ac:dyDescent="0.2">
      <c r="A5" s="78"/>
      <c r="B5" s="81"/>
      <c r="C5" s="84"/>
      <c r="D5" s="86"/>
      <c r="E5" s="86"/>
      <c r="J5" s="69"/>
      <c r="K5" s="72"/>
      <c r="L5" s="75"/>
      <c r="M5" s="67"/>
      <c r="N5" s="67"/>
    </row>
    <row r="6" spans="1:14" x14ac:dyDescent="0.2">
      <c r="A6" s="78"/>
      <c r="B6" s="81"/>
      <c r="C6" s="84"/>
      <c r="D6" s="86"/>
      <c r="E6" s="86"/>
      <c r="J6" s="69"/>
      <c r="K6" s="72"/>
      <c r="L6" s="75"/>
      <c r="M6" s="67"/>
      <c r="N6" s="67"/>
    </row>
    <row r="7" spans="1:14" ht="13.5" thickBot="1" x14ac:dyDescent="0.25">
      <c r="A7" s="79"/>
      <c r="B7" s="82"/>
      <c r="C7" s="85"/>
      <c r="D7" s="87"/>
      <c r="E7" s="87"/>
      <c r="J7" s="70"/>
      <c r="K7" s="73"/>
      <c r="L7" s="76"/>
      <c r="M7" s="67"/>
      <c r="N7" s="67"/>
    </row>
    <row r="8" spans="1:14" s="4" customFormat="1" ht="15" customHeight="1" x14ac:dyDescent="0.25">
      <c r="A8" s="15" t="s">
        <v>30</v>
      </c>
      <c r="B8" s="26">
        <v>786344</v>
      </c>
      <c r="C8" s="26">
        <v>836416</v>
      </c>
      <c r="D8" s="27">
        <f>B8-C8</f>
        <v>-50072</v>
      </c>
      <c r="E8" s="28">
        <f>C8-B8</f>
        <v>50072</v>
      </c>
      <c r="J8" s="56"/>
      <c r="K8" s="56"/>
      <c r="L8" s="56"/>
      <c r="M8" s="57"/>
      <c r="N8" s="57"/>
    </row>
    <row r="9" spans="1:14" s="4" customFormat="1" ht="15" customHeight="1" x14ac:dyDescent="0.25">
      <c r="A9" s="12" t="s">
        <v>31</v>
      </c>
      <c r="B9" s="29">
        <v>4761</v>
      </c>
      <c r="C9" s="29">
        <v>4581</v>
      </c>
      <c r="D9" s="30">
        <f>B9-C9</f>
        <v>180</v>
      </c>
      <c r="E9" s="31">
        <f>C9-B9</f>
        <v>-180</v>
      </c>
      <c r="J9" s="58" t="s">
        <v>30</v>
      </c>
      <c r="K9" s="59">
        <v>786344</v>
      </c>
      <c r="L9" s="59">
        <v>836416</v>
      </c>
      <c r="M9" s="60">
        <f>K9-L9</f>
        <v>-50072</v>
      </c>
      <c r="N9" s="60">
        <f>L9-K9</f>
        <v>50072</v>
      </c>
    </row>
    <row r="10" spans="1:14" s="4" customFormat="1" ht="15" customHeight="1" x14ac:dyDescent="0.25">
      <c r="A10" s="12" t="s">
        <v>32</v>
      </c>
      <c r="B10" s="29">
        <v>5334</v>
      </c>
      <c r="C10" s="29">
        <v>5088</v>
      </c>
      <c r="D10" s="30">
        <f t="shared" ref="D10:D26" si="0">B10-C10</f>
        <v>246</v>
      </c>
      <c r="E10" s="31">
        <f t="shared" ref="E10:E26" si="1">C10-B10</f>
        <v>-246</v>
      </c>
      <c r="J10" s="61" t="s">
        <v>148</v>
      </c>
      <c r="K10" s="62">
        <v>139443</v>
      </c>
      <c r="L10" s="62">
        <v>133186</v>
      </c>
      <c r="M10" s="60">
        <f t="shared" ref="M10:M12" si="2">K10-L10</f>
        <v>6257</v>
      </c>
      <c r="N10" s="60">
        <f t="shared" ref="N10:N12" si="3">L10-K10</f>
        <v>-6257</v>
      </c>
    </row>
    <row r="11" spans="1:14" s="4" customFormat="1" ht="15" customHeight="1" x14ac:dyDescent="0.25">
      <c r="A11" s="12" t="s">
        <v>33</v>
      </c>
      <c r="B11" s="29">
        <v>5906</v>
      </c>
      <c r="C11" s="29">
        <v>5708</v>
      </c>
      <c r="D11" s="30">
        <f t="shared" si="0"/>
        <v>198</v>
      </c>
      <c r="E11" s="31">
        <f t="shared" si="1"/>
        <v>-198</v>
      </c>
      <c r="J11" s="61" t="s">
        <v>149</v>
      </c>
      <c r="K11" s="62">
        <v>499585</v>
      </c>
      <c r="L11" s="62">
        <v>440130</v>
      </c>
      <c r="M11" s="60">
        <f t="shared" si="2"/>
        <v>59455</v>
      </c>
      <c r="N11" s="60">
        <f t="shared" si="3"/>
        <v>-59455</v>
      </c>
    </row>
    <row r="12" spans="1:14" s="4" customFormat="1" ht="15" customHeight="1" x14ac:dyDescent="0.25">
      <c r="A12" s="12" t="s">
        <v>34</v>
      </c>
      <c r="B12" s="29">
        <v>6627</v>
      </c>
      <c r="C12" s="29">
        <v>6202</v>
      </c>
      <c r="D12" s="30">
        <f t="shared" si="0"/>
        <v>425</v>
      </c>
      <c r="E12" s="31">
        <f t="shared" si="1"/>
        <v>-425</v>
      </c>
      <c r="J12" s="63" t="s">
        <v>150</v>
      </c>
      <c r="K12" s="62">
        <v>147316</v>
      </c>
      <c r="L12" s="62">
        <v>263100</v>
      </c>
      <c r="M12" s="60">
        <f t="shared" si="2"/>
        <v>-115784</v>
      </c>
      <c r="N12" s="60">
        <f t="shared" si="3"/>
        <v>115784</v>
      </c>
    </row>
    <row r="13" spans="1:14" s="4" customFormat="1" ht="15" customHeight="1" x14ac:dyDescent="0.2">
      <c r="A13" s="12" t="s">
        <v>35</v>
      </c>
      <c r="B13" s="29">
        <v>6934</v>
      </c>
      <c r="C13" s="29">
        <v>6565</v>
      </c>
      <c r="D13" s="30">
        <f t="shared" si="0"/>
        <v>369</v>
      </c>
      <c r="E13" s="31">
        <f t="shared" si="1"/>
        <v>-369</v>
      </c>
    </row>
    <row r="14" spans="1:14" s="4" customFormat="1" ht="15" customHeight="1" x14ac:dyDescent="0.2">
      <c r="A14" s="12" t="s">
        <v>36</v>
      </c>
      <c r="B14" s="29">
        <v>7514</v>
      </c>
      <c r="C14" s="29">
        <v>7048</v>
      </c>
      <c r="D14" s="30">
        <f t="shared" si="0"/>
        <v>466</v>
      </c>
      <c r="E14" s="31">
        <f t="shared" si="1"/>
        <v>-466</v>
      </c>
    </row>
    <row r="15" spans="1:14" s="4" customFormat="1" ht="15" customHeight="1" x14ac:dyDescent="0.2">
      <c r="A15" s="12" t="s">
        <v>37</v>
      </c>
      <c r="B15" s="29">
        <v>7952</v>
      </c>
      <c r="C15" s="29">
        <v>7499</v>
      </c>
      <c r="D15" s="30">
        <f t="shared" si="0"/>
        <v>453</v>
      </c>
      <c r="E15" s="31">
        <f t="shared" si="1"/>
        <v>-453</v>
      </c>
    </row>
    <row r="16" spans="1:14" s="4" customFormat="1" ht="15" customHeight="1" x14ac:dyDescent="0.2">
      <c r="A16" s="12" t="s">
        <v>38</v>
      </c>
      <c r="B16" s="29">
        <v>8520</v>
      </c>
      <c r="C16" s="29">
        <v>8120</v>
      </c>
      <c r="D16" s="30">
        <f t="shared" si="0"/>
        <v>400</v>
      </c>
      <c r="E16" s="31">
        <f t="shared" si="1"/>
        <v>-400</v>
      </c>
    </row>
    <row r="17" spans="1:5" s="4" customFormat="1" ht="15" customHeight="1" x14ac:dyDescent="0.2">
      <c r="A17" s="12" t="s">
        <v>39</v>
      </c>
      <c r="B17" s="29">
        <v>8307</v>
      </c>
      <c r="C17" s="29">
        <v>7896</v>
      </c>
      <c r="D17" s="30">
        <f t="shared" si="0"/>
        <v>411</v>
      </c>
      <c r="E17" s="31">
        <f t="shared" si="1"/>
        <v>-411</v>
      </c>
    </row>
    <row r="18" spans="1:5" s="4" customFormat="1" ht="15" customHeight="1" x14ac:dyDescent="0.2">
      <c r="A18" s="12" t="s">
        <v>40</v>
      </c>
      <c r="B18" s="29">
        <v>8034</v>
      </c>
      <c r="C18" s="29">
        <v>7810</v>
      </c>
      <c r="D18" s="30">
        <f t="shared" si="0"/>
        <v>224</v>
      </c>
      <c r="E18" s="31">
        <f t="shared" si="1"/>
        <v>-224</v>
      </c>
    </row>
    <row r="19" spans="1:5" s="4" customFormat="1" ht="15" customHeight="1" x14ac:dyDescent="0.2">
      <c r="A19" s="12" t="s">
        <v>41</v>
      </c>
      <c r="B19" s="29">
        <v>8216</v>
      </c>
      <c r="C19" s="29">
        <v>7963</v>
      </c>
      <c r="D19" s="30">
        <f t="shared" si="0"/>
        <v>253</v>
      </c>
      <c r="E19" s="31">
        <f t="shared" si="1"/>
        <v>-253</v>
      </c>
    </row>
    <row r="20" spans="1:5" s="4" customFormat="1" ht="15" customHeight="1" x14ac:dyDescent="0.2">
      <c r="A20" s="12" t="s">
        <v>42</v>
      </c>
      <c r="B20" s="29">
        <v>8235</v>
      </c>
      <c r="C20" s="29">
        <v>7704</v>
      </c>
      <c r="D20" s="30">
        <f t="shared" si="0"/>
        <v>531</v>
      </c>
      <c r="E20" s="31">
        <f t="shared" si="1"/>
        <v>-531</v>
      </c>
    </row>
    <row r="21" spans="1:5" s="4" customFormat="1" ht="15" customHeight="1" x14ac:dyDescent="0.2">
      <c r="A21" s="12" t="s">
        <v>43</v>
      </c>
      <c r="B21" s="29">
        <v>8515</v>
      </c>
      <c r="C21" s="29">
        <v>8065</v>
      </c>
      <c r="D21" s="30">
        <f t="shared" si="0"/>
        <v>450</v>
      </c>
      <c r="E21" s="31">
        <f t="shared" si="1"/>
        <v>-450</v>
      </c>
    </row>
    <row r="22" spans="1:5" s="4" customFormat="1" ht="15" customHeight="1" x14ac:dyDescent="0.2">
      <c r="A22" s="12" t="s">
        <v>44</v>
      </c>
      <c r="B22" s="29">
        <v>8267</v>
      </c>
      <c r="C22" s="29">
        <v>8141</v>
      </c>
      <c r="D22" s="30">
        <f t="shared" si="0"/>
        <v>126</v>
      </c>
      <c r="E22" s="31">
        <f t="shared" si="1"/>
        <v>-126</v>
      </c>
    </row>
    <row r="23" spans="1:5" s="4" customFormat="1" ht="15" customHeight="1" x14ac:dyDescent="0.2">
      <c r="A23" s="12" t="s">
        <v>45</v>
      </c>
      <c r="B23" s="29">
        <v>9188</v>
      </c>
      <c r="C23" s="29">
        <v>8530</v>
      </c>
      <c r="D23" s="30">
        <f t="shared" si="0"/>
        <v>658</v>
      </c>
      <c r="E23" s="31">
        <f t="shared" si="1"/>
        <v>-658</v>
      </c>
    </row>
    <row r="24" spans="1:5" s="4" customFormat="1" ht="15" customHeight="1" x14ac:dyDescent="0.2">
      <c r="A24" s="12" t="s">
        <v>46</v>
      </c>
      <c r="B24" s="29">
        <v>9260</v>
      </c>
      <c r="C24" s="29">
        <v>8810</v>
      </c>
      <c r="D24" s="30">
        <f t="shared" si="0"/>
        <v>450</v>
      </c>
      <c r="E24" s="31">
        <f t="shared" si="1"/>
        <v>-450</v>
      </c>
    </row>
    <row r="25" spans="1:5" s="4" customFormat="1" ht="15" customHeight="1" x14ac:dyDescent="0.2">
      <c r="A25" s="12" t="s">
        <v>47</v>
      </c>
      <c r="B25" s="29">
        <v>9202</v>
      </c>
      <c r="C25" s="29">
        <v>9039</v>
      </c>
      <c r="D25" s="30">
        <f t="shared" si="0"/>
        <v>163</v>
      </c>
      <c r="E25" s="31">
        <f t="shared" si="1"/>
        <v>-163</v>
      </c>
    </row>
    <row r="26" spans="1:5" s="4" customFormat="1" ht="15" customHeight="1" x14ac:dyDescent="0.2">
      <c r="A26" s="12" t="s">
        <v>48</v>
      </c>
      <c r="B26" s="29">
        <v>8671</v>
      </c>
      <c r="C26" s="29">
        <v>8417</v>
      </c>
      <c r="D26" s="30">
        <f t="shared" si="0"/>
        <v>254</v>
      </c>
      <c r="E26" s="31">
        <f t="shared" si="1"/>
        <v>-254</v>
      </c>
    </row>
    <row r="27" spans="1:5" s="4" customFormat="1" ht="15" customHeight="1" x14ac:dyDescent="0.2">
      <c r="A27" s="13" t="s">
        <v>49</v>
      </c>
      <c r="B27" s="29">
        <v>8152</v>
      </c>
      <c r="C27" s="29">
        <v>7777</v>
      </c>
      <c r="D27" s="32">
        <f>B27-C27</f>
        <v>375</v>
      </c>
      <c r="E27" s="33">
        <f>C27-B27</f>
        <v>-375</v>
      </c>
    </row>
    <row r="28" spans="1:5" s="4" customFormat="1" ht="15" customHeight="1" x14ac:dyDescent="0.2">
      <c r="A28" s="13" t="s">
        <v>50</v>
      </c>
      <c r="B28" s="29">
        <v>7884</v>
      </c>
      <c r="C28" s="29">
        <v>7525</v>
      </c>
      <c r="D28" s="32">
        <f t="shared" ref="D28:D73" si="4">B28-C28</f>
        <v>359</v>
      </c>
      <c r="E28" s="33">
        <f t="shared" ref="E28:E73" si="5">C28-B28</f>
        <v>-359</v>
      </c>
    </row>
    <row r="29" spans="1:5" s="4" customFormat="1" ht="15" customHeight="1" x14ac:dyDescent="0.2">
      <c r="A29" s="13" t="s">
        <v>51</v>
      </c>
      <c r="B29" s="29">
        <v>7766</v>
      </c>
      <c r="C29" s="29">
        <v>7318</v>
      </c>
      <c r="D29" s="32">
        <f t="shared" si="4"/>
        <v>448</v>
      </c>
      <c r="E29" s="33">
        <f t="shared" si="5"/>
        <v>-448</v>
      </c>
    </row>
    <row r="30" spans="1:5" s="4" customFormat="1" ht="15" customHeight="1" x14ac:dyDescent="0.2">
      <c r="A30" s="13" t="s">
        <v>52</v>
      </c>
      <c r="B30" s="29">
        <v>7579</v>
      </c>
      <c r="C30" s="29">
        <v>7212</v>
      </c>
      <c r="D30" s="32">
        <f t="shared" si="4"/>
        <v>367</v>
      </c>
      <c r="E30" s="33">
        <f t="shared" si="5"/>
        <v>-367</v>
      </c>
    </row>
    <row r="31" spans="1:5" s="4" customFormat="1" ht="15" customHeight="1" x14ac:dyDescent="0.2">
      <c r="A31" s="13" t="s">
        <v>53</v>
      </c>
      <c r="B31" s="29">
        <v>7525</v>
      </c>
      <c r="C31" s="29">
        <v>7245</v>
      </c>
      <c r="D31" s="32">
        <f t="shared" si="4"/>
        <v>280</v>
      </c>
      <c r="E31" s="33">
        <f t="shared" si="5"/>
        <v>-280</v>
      </c>
    </row>
    <row r="32" spans="1:5" s="4" customFormat="1" ht="15" customHeight="1" x14ac:dyDescent="0.2">
      <c r="A32" s="13" t="s">
        <v>54</v>
      </c>
      <c r="B32" s="29">
        <v>7775</v>
      </c>
      <c r="C32" s="29">
        <v>7301</v>
      </c>
      <c r="D32" s="32">
        <f t="shared" si="4"/>
        <v>474</v>
      </c>
      <c r="E32" s="33">
        <f t="shared" si="5"/>
        <v>-474</v>
      </c>
    </row>
    <row r="33" spans="1:5" s="4" customFormat="1" ht="15" customHeight="1" x14ac:dyDescent="0.2">
      <c r="A33" s="13" t="s">
        <v>55</v>
      </c>
      <c r="B33" s="29">
        <v>7813</v>
      </c>
      <c r="C33" s="29">
        <v>7361</v>
      </c>
      <c r="D33" s="32">
        <f t="shared" si="4"/>
        <v>452</v>
      </c>
      <c r="E33" s="33">
        <f t="shared" si="5"/>
        <v>-452</v>
      </c>
    </row>
    <row r="34" spans="1:5" s="4" customFormat="1" ht="15" customHeight="1" x14ac:dyDescent="0.2">
      <c r="A34" s="13" t="s">
        <v>56</v>
      </c>
      <c r="B34" s="29">
        <v>7793</v>
      </c>
      <c r="C34" s="29">
        <v>7437</v>
      </c>
      <c r="D34" s="32">
        <f t="shared" si="4"/>
        <v>356</v>
      </c>
      <c r="E34" s="33">
        <f t="shared" si="5"/>
        <v>-356</v>
      </c>
    </row>
    <row r="35" spans="1:5" s="4" customFormat="1" ht="15" customHeight="1" x14ac:dyDescent="0.2">
      <c r="A35" s="13" t="s">
        <v>57</v>
      </c>
      <c r="B35" s="29">
        <v>7937</v>
      </c>
      <c r="C35" s="29">
        <v>7553</v>
      </c>
      <c r="D35" s="32">
        <f t="shared" si="4"/>
        <v>384</v>
      </c>
      <c r="E35" s="33">
        <f t="shared" si="5"/>
        <v>-384</v>
      </c>
    </row>
    <row r="36" spans="1:5" s="4" customFormat="1" ht="15" customHeight="1" x14ac:dyDescent="0.2">
      <c r="A36" s="13" t="s">
        <v>58</v>
      </c>
      <c r="B36" s="29">
        <v>8218</v>
      </c>
      <c r="C36" s="29">
        <v>7927</v>
      </c>
      <c r="D36" s="32">
        <f t="shared" si="4"/>
        <v>291</v>
      </c>
      <c r="E36" s="33">
        <f t="shared" si="5"/>
        <v>-291</v>
      </c>
    </row>
    <row r="37" spans="1:5" s="4" customFormat="1" ht="15" customHeight="1" x14ac:dyDescent="0.2">
      <c r="A37" s="13" t="s">
        <v>59</v>
      </c>
      <c r="B37" s="29">
        <v>8637</v>
      </c>
      <c r="C37" s="29">
        <v>8295</v>
      </c>
      <c r="D37" s="32">
        <f t="shared" si="4"/>
        <v>342</v>
      </c>
      <c r="E37" s="33">
        <f t="shared" si="5"/>
        <v>-342</v>
      </c>
    </row>
    <row r="38" spans="1:5" s="4" customFormat="1" ht="15" customHeight="1" x14ac:dyDescent="0.2">
      <c r="A38" s="13" t="s">
        <v>60</v>
      </c>
      <c r="B38" s="29">
        <v>9126</v>
      </c>
      <c r="C38" s="29">
        <v>8803</v>
      </c>
      <c r="D38" s="32">
        <f t="shared" si="4"/>
        <v>323</v>
      </c>
      <c r="E38" s="33">
        <f t="shared" si="5"/>
        <v>-323</v>
      </c>
    </row>
    <row r="39" spans="1:5" s="4" customFormat="1" ht="15" customHeight="1" x14ac:dyDescent="0.2">
      <c r="A39" s="13" t="s">
        <v>61</v>
      </c>
      <c r="B39" s="29">
        <v>9729</v>
      </c>
      <c r="C39" s="29">
        <v>9300</v>
      </c>
      <c r="D39" s="32">
        <f t="shared" si="4"/>
        <v>429</v>
      </c>
      <c r="E39" s="33">
        <f t="shared" si="5"/>
        <v>-429</v>
      </c>
    </row>
    <row r="40" spans="1:5" s="4" customFormat="1" ht="15" customHeight="1" x14ac:dyDescent="0.2">
      <c r="A40" s="13" t="s">
        <v>62</v>
      </c>
      <c r="B40" s="29">
        <v>10139</v>
      </c>
      <c r="C40" s="29">
        <v>9575</v>
      </c>
      <c r="D40" s="32">
        <f t="shared" si="4"/>
        <v>564</v>
      </c>
      <c r="E40" s="33">
        <f t="shared" si="5"/>
        <v>-564</v>
      </c>
    </row>
    <row r="41" spans="1:5" s="4" customFormat="1" ht="15" customHeight="1" x14ac:dyDescent="0.2">
      <c r="A41" s="13" t="s">
        <v>63</v>
      </c>
      <c r="B41" s="29">
        <v>10286</v>
      </c>
      <c r="C41" s="29">
        <v>9799</v>
      </c>
      <c r="D41" s="32">
        <f t="shared" si="4"/>
        <v>487</v>
      </c>
      <c r="E41" s="33">
        <f t="shared" si="5"/>
        <v>-487</v>
      </c>
    </row>
    <row r="42" spans="1:5" s="4" customFormat="1" ht="15" customHeight="1" x14ac:dyDescent="0.2">
      <c r="A42" s="13" t="s">
        <v>64</v>
      </c>
      <c r="B42" s="29">
        <v>10773</v>
      </c>
      <c r="C42" s="29">
        <v>10464</v>
      </c>
      <c r="D42" s="32">
        <f t="shared" si="4"/>
        <v>309</v>
      </c>
      <c r="E42" s="33">
        <f t="shared" si="5"/>
        <v>-309</v>
      </c>
    </row>
    <row r="43" spans="1:5" s="4" customFormat="1" ht="15" customHeight="1" x14ac:dyDescent="0.2">
      <c r="A43" s="13" t="s">
        <v>65</v>
      </c>
      <c r="B43" s="29">
        <v>11270</v>
      </c>
      <c r="C43" s="29">
        <v>10777</v>
      </c>
      <c r="D43" s="32">
        <f t="shared" si="4"/>
        <v>493</v>
      </c>
      <c r="E43" s="33">
        <f t="shared" si="5"/>
        <v>-493</v>
      </c>
    </row>
    <row r="44" spans="1:5" s="4" customFormat="1" ht="15" customHeight="1" x14ac:dyDescent="0.2">
      <c r="A44" s="13" t="s">
        <v>66</v>
      </c>
      <c r="B44" s="29">
        <v>11304</v>
      </c>
      <c r="C44" s="29">
        <v>10852</v>
      </c>
      <c r="D44" s="32">
        <f t="shared" si="4"/>
        <v>452</v>
      </c>
      <c r="E44" s="33">
        <f t="shared" si="5"/>
        <v>-452</v>
      </c>
    </row>
    <row r="45" spans="1:5" s="4" customFormat="1" ht="15" customHeight="1" x14ac:dyDescent="0.2">
      <c r="A45" s="13" t="s">
        <v>67</v>
      </c>
      <c r="B45" s="29">
        <v>11673</v>
      </c>
      <c r="C45" s="29">
        <v>11302</v>
      </c>
      <c r="D45" s="32">
        <f t="shared" si="4"/>
        <v>371</v>
      </c>
      <c r="E45" s="33">
        <f t="shared" si="5"/>
        <v>-371</v>
      </c>
    </row>
    <row r="46" spans="1:5" s="4" customFormat="1" ht="15" customHeight="1" x14ac:dyDescent="0.2">
      <c r="A46" s="13" t="s">
        <v>68</v>
      </c>
      <c r="B46" s="29">
        <v>12327</v>
      </c>
      <c r="C46" s="29">
        <v>11643</v>
      </c>
      <c r="D46" s="32">
        <f t="shared" si="4"/>
        <v>684</v>
      </c>
      <c r="E46" s="33">
        <f t="shared" si="5"/>
        <v>-684</v>
      </c>
    </row>
    <row r="47" spans="1:5" s="4" customFormat="1" ht="15" customHeight="1" x14ac:dyDescent="0.2">
      <c r="A47" s="13" t="s">
        <v>69</v>
      </c>
      <c r="B47" s="29">
        <v>12510</v>
      </c>
      <c r="C47" s="29">
        <v>12288</v>
      </c>
      <c r="D47" s="32">
        <f t="shared" si="4"/>
        <v>222</v>
      </c>
      <c r="E47" s="33">
        <f t="shared" si="5"/>
        <v>-222</v>
      </c>
    </row>
    <row r="48" spans="1:5" s="4" customFormat="1" ht="15" customHeight="1" x14ac:dyDescent="0.2">
      <c r="A48" s="13" t="s">
        <v>70</v>
      </c>
      <c r="B48" s="29">
        <v>13638</v>
      </c>
      <c r="C48" s="29">
        <v>13224</v>
      </c>
      <c r="D48" s="32">
        <f t="shared" si="4"/>
        <v>414</v>
      </c>
      <c r="E48" s="33">
        <f t="shared" si="5"/>
        <v>-414</v>
      </c>
    </row>
    <row r="49" spans="1:5" s="4" customFormat="1" ht="15" customHeight="1" x14ac:dyDescent="0.2">
      <c r="A49" s="13" t="s">
        <v>71</v>
      </c>
      <c r="B49" s="29">
        <v>14393</v>
      </c>
      <c r="C49" s="29">
        <v>13842</v>
      </c>
      <c r="D49" s="32">
        <f t="shared" si="4"/>
        <v>551</v>
      </c>
      <c r="E49" s="33">
        <f t="shared" si="5"/>
        <v>-551</v>
      </c>
    </row>
    <row r="50" spans="1:5" s="4" customFormat="1" ht="15" customHeight="1" x14ac:dyDescent="0.2">
      <c r="A50" s="13" t="s">
        <v>72</v>
      </c>
      <c r="B50" s="29">
        <v>14855</v>
      </c>
      <c r="C50" s="29">
        <v>14231</v>
      </c>
      <c r="D50" s="32">
        <f t="shared" si="4"/>
        <v>624</v>
      </c>
      <c r="E50" s="33">
        <f t="shared" si="5"/>
        <v>-624</v>
      </c>
    </row>
    <row r="51" spans="1:5" s="4" customFormat="1" ht="15" customHeight="1" x14ac:dyDescent="0.2">
      <c r="A51" s="13" t="s">
        <v>73</v>
      </c>
      <c r="B51" s="29">
        <v>14458</v>
      </c>
      <c r="C51" s="29">
        <v>14068</v>
      </c>
      <c r="D51" s="32">
        <f t="shared" si="4"/>
        <v>390</v>
      </c>
      <c r="E51" s="33">
        <f t="shared" si="5"/>
        <v>-390</v>
      </c>
    </row>
    <row r="52" spans="1:5" s="4" customFormat="1" ht="15" customHeight="1" x14ac:dyDescent="0.2">
      <c r="A52" s="13" t="s">
        <v>74</v>
      </c>
      <c r="B52" s="29">
        <v>13818</v>
      </c>
      <c r="C52" s="29">
        <v>13540</v>
      </c>
      <c r="D52" s="32">
        <f t="shared" si="4"/>
        <v>278</v>
      </c>
      <c r="E52" s="33">
        <f t="shared" si="5"/>
        <v>-278</v>
      </c>
    </row>
    <row r="53" spans="1:5" s="4" customFormat="1" ht="15" customHeight="1" x14ac:dyDescent="0.2">
      <c r="A53" s="13" t="s">
        <v>75</v>
      </c>
      <c r="B53" s="29">
        <v>14239</v>
      </c>
      <c r="C53" s="29">
        <v>13906</v>
      </c>
      <c r="D53" s="32">
        <f t="shared" si="4"/>
        <v>333</v>
      </c>
      <c r="E53" s="33">
        <f t="shared" si="5"/>
        <v>-333</v>
      </c>
    </row>
    <row r="54" spans="1:5" s="4" customFormat="1" ht="15" customHeight="1" x14ac:dyDescent="0.2">
      <c r="A54" s="13" t="s">
        <v>76</v>
      </c>
      <c r="B54" s="29">
        <v>14174</v>
      </c>
      <c r="C54" s="29">
        <v>13640</v>
      </c>
      <c r="D54" s="32">
        <f t="shared" si="4"/>
        <v>534</v>
      </c>
      <c r="E54" s="33">
        <f t="shared" si="5"/>
        <v>-534</v>
      </c>
    </row>
    <row r="55" spans="1:5" s="4" customFormat="1" ht="15" customHeight="1" x14ac:dyDescent="0.2">
      <c r="A55" s="13" t="s">
        <v>77</v>
      </c>
      <c r="B55" s="29">
        <v>13371</v>
      </c>
      <c r="C55" s="29">
        <v>13246</v>
      </c>
      <c r="D55" s="32">
        <f t="shared" si="4"/>
        <v>125</v>
      </c>
      <c r="E55" s="33">
        <f t="shared" si="5"/>
        <v>-125</v>
      </c>
    </row>
    <row r="56" spans="1:5" s="4" customFormat="1" ht="15" customHeight="1" x14ac:dyDescent="0.2">
      <c r="A56" s="13" t="s">
        <v>78</v>
      </c>
      <c r="B56" s="29">
        <v>13275</v>
      </c>
      <c r="C56" s="29">
        <v>13141</v>
      </c>
      <c r="D56" s="32">
        <f t="shared" si="4"/>
        <v>134</v>
      </c>
      <c r="E56" s="33">
        <f t="shared" si="5"/>
        <v>-134</v>
      </c>
    </row>
    <row r="57" spans="1:5" s="4" customFormat="1" ht="15" customHeight="1" x14ac:dyDescent="0.2">
      <c r="A57" s="13" t="s">
        <v>79</v>
      </c>
      <c r="B57" s="29">
        <v>13312</v>
      </c>
      <c r="C57" s="29">
        <v>13336</v>
      </c>
      <c r="D57" s="32">
        <f t="shared" si="4"/>
        <v>-24</v>
      </c>
      <c r="E57" s="33">
        <f t="shared" si="5"/>
        <v>24</v>
      </c>
    </row>
    <row r="58" spans="1:5" s="4" customFormat="1" ht="15" customHeight="1" x14ac:dyDescent="0.2">
      <c r="A58" s="13" t="s">
        <v>80</v>
      </c>
      <c r="B58" s="29">
        <v>13325</v>
      </c>
      <c r="C58" s="29">
        <v>13148</v>
      </c>
      <c r="D58" s="32">
        <f t="shared" si="4"/>
        <v>177</v>
      </c>
      <c r="E58" s="33">
        <f t="shared" si="5"/>
        <v>-177</v>
      </c>
    </row>
    <row r="59" spans="1:5" s="4" customFormat="1" ht="15" customHeight="1" x14ac:dyDescent="0.2">
      <c r="A59" s="13" t="s">
        <v>81</v>
      </c>
      <c r="B59" s="29">
        <v>12476</v>
      </c>
      <c r="C59" s="29">
        <v>12279</v>
      </c>
      <c r="D59" s="32">
        <f t="shared" si="4"/>
        <v>197</v>
      </c>
      <c r="E59" s="33">
        <f t="shared" si="5"/>
        <v>-197</v>
      </c>
    </row>
    <row r="60" spans="1:5" s="4" customFormat="1" ht="15" customHeight="1" x14ac:dyDescent="0.2">
      <c r="A60" s="13" t="s">
        <v>82</v>
      </c>
      <c r="B60" s="29">
        <v>11620</v>
      </c>
      <c r="C60" s="29">
        <v>11633</v>
      </c>
      <c r="D60" s="32">
        <f t="shared" si="4"/>
        <v>-13</v>
      </c>
      <c r="E60" s="33">
        <f t="shared" si="5"/>
        <v>13</v>
      </c>
    </row>
    <row r="61" spans="1:5" s="4" customFormat="1" ht="15" customHeight="1" x14ac:dyDescent="0.2">
      <c r="A61" s="13" t="s">
        <v>83</v>
      </c>
      <c r="B61" s="29">
        <v>11198</v>
      </c>
      <c r="C61" s="29">
        <v>11099</v>
      </c>
      <c r="D61" s="32">
        <f t="shared" si="4"/>
        <v>99</v>
      </c>
      <c r="E61" s="33">
        <f t="shared" si="5"/>
        <v>-99</v>
      </c>
    </row>
    <row r="62" spans="1:5" s="4" customFormat="1" ht="15" customHeight="1" x14ac:dyDescent="0.2">
      <c r="A62" s="13" t="s">
        <v>84</v>
      </c>
      <c r="B62" s="29">
        <v>10559</v>
      </c>
      <c r="C62" s="29">
        <v>10524</v>
      </c>
      <c r="D62" s="32">
        <f t="shared" si="4"/>
        <v>35</v>
      </c>
      <c r="E62" s="33">
        <f t="shared" si="5"/>
        <v>-35</v>
      </c>
    </row>
    <row r="63" spans="1:5" s="4" customFormat="1" ht="15" customHeight="1" x14ac:dyDescent="0.2">
      <c r="A63" s="13" t="s">
        <v>85</v>
      </c>
      <c r="B63" s="29">
        <v>10145</v>
      </c>
      <c r="C63" s="29">
        <v>10240</v>
      </c>
      <c r="D63" s="32">
        <f t="shared" si="4"/>
        <v>-95</v>
      </c>
      <c r="E63" s="33">
        <f t="shared" si="5"/>
        <v>95</v>
      </c>
    </row>
    <row r="64" spans="1:5" s="4" customFormat="1" ht="15" customHeight="1" x14ac:dyDescent="0.2">
      <c r="A64" s="13" t="s">
        <v>86</v>
      </c>
      <c r="B64" s="29">
        <v>9556</v>
      </c>
      <c r="C64" s="29">
        <v>9726</v>
      </c>
      <c r="D64" s="32">
        <f t="shared" si="4"/>
        <v>-170</v>
      </c>
      <c r="E64" s="33">
        <f t="shared" si="5"/>
        <v>170</v>
      </c>
    </row>
    <row r="65" spans="1:5" s="4" customFormat="1" ht="15" customHeight="1" x14ac:dyDescent="0.2">
      <c r="A65" s="13" t="s">
        <v>87</v>
      </c>
      <c r="B65" s="29">
        <v>9309</v>
      </c>
      <c r="C65" s="29">
        <v>9488</v>
      </c>
      <c r="D65" s="32">
        <f t="shared" si="4"/>
        <v>-179</v>
      </c>
      <c r="E65" s="33">
        <f t="shared" si="5"/>
        <v>179</v>
      </c>
    </row>
    <row r="66" spans="1:5" s="4" customFormat="1" ht="15" customHeight="1" x14ac:dyDescent="0.2">
      <c r="A66" s="13" t="s">
        <v>88</v>
      </c>
      <c r="B66" s="29">
        <v>9233</v>
      </c>
      <c r="C66" s="29">
        <v>9256</v>
      </c>
      <c r="D66" s="32">
        <f t="shared" si="4"/>
        <v>-23</v>
      </c>
      <c r="E66" s="33">
        <f t="shared" si="5"/>
        <v>23</v>
      </c>
    </row>
    <row r="67" spans="1:5" s="4" customFormat="1" ht="15" customHeight="1" x14ac:dyDescent="0.2">
      <c r="A67" s="13" t="s">
        <v>89</v>
      </c>
      <c r="B67" s="29">
        <v>8937</v>
      </c>
      <c r="C67" s="29">
        <v>9430</v>
      </c>
      <c r="D67" s="32">
        <f t="shared" si="4"/>
        <v>-493</v>
      </c>
      <c r="E67" s="33">
        <f t="shared" si="5"/>
        <v>493</v>
      </c>
    </row>
    <row r="68" spans="1:5" s="4" customFormat="1" ht="15" customHeight="1" x14ac:dyDescent="0.2">
      <c r="A68" s="13" t="s">
        <v>90</v>
      </c>
      <c r="B68" s="29">
        <v>9193</v>
      </c>
      <c r="C68" s="29">
        <v>9379</v>
      </c>
      <c r="D68" s="32">
        <f t="shared" si="4"/>
        <v>-186</v>
      </c>
      <c r="E68" s="33">
        <f t="shared" si="5"/>
        <v>186</v>
      </c>
    </row>
    <row r="69" spans="1:5" s="4" customFormat="1" ht="15" customHeight="1" x14ac:dyDescent="0.2">
      <c r="A69" s="13" t="s">
        <v>91</v>
      </c>
      <c r="B69" s="29">
        <v>9241</v>
      </c>
      <c r="C69" s="29">
        <v>9824</v>
      </c>
      <c r="D69" s="32">
        <f t="shared" si="4"/>
        <v>-583</v>
      </c>
      <c r="E69" s="33">
        <f t="shared" si="5"/>
        <v>583</v>
      </c>
    </row>
    <row r="70" spans="1:5" s="4" customFormat="1" ht="15" customHeight="1" x14ac:dyDescent="0.2">
      <c r="A70" s="13" t="s">
        <v>92</v>
      </c>
      <c r="B70" s="29">
        <v>9519</v>
      </c>
      <c r="C70" s="29">
        <v>10348</v>
      </c>
      <c r="D70" s="32">
        <f t="shared" si="4"/>
        <v>-829</v>
      </c>
      <c r="E70" s="33">
        <f t="shared" si="5"/>
        <v>829</v>
      </c>
    </row>
    <row r="71" spans="1:5" s="4" customFormat="1" ht="15" customHeight="1" x14ac:dyDescent="0.2">
      <c r="A71" s="13" t="s">
        <v>93</v>
      </c>
      <c r="B71" s="29">
        <v>9281</v>
      </c>
      <c r="C71" s="29">
        <v>10166</v>
      </c>
      <c r="D71" s="32">
        <f t="shared" si="4"/>
        <v>-885</v>
      </c>
      <c r="E71" s="33">
        <f t="shared" si="5"/>
        <v>885</v>
      </c>
    </row>
    <row r="72" spans="1:5" s="4" customFormat="1" ht="15" customHeight="1" x14ac:dyDescent="0.2">
      <c r="A72" s="13" t="s">
        <v>94</v>
      </c>
      <c r="B72" s="29">
        <v>9867</v>
      </c>
      <c r="C72" s="29">
        <v>10811</v>
      </c>
      <c r="D72" s="32">
        <f t="shared" si="4"/>
        <v>-944</v>
      </c>
      <c r="E72" s="33">
        <f t="shared" si="5"/>
        <v>944</v>
      </c>
    </row>
    <row r="73" spans="1:5" s="4" customFormat="1" ht="15" customHeight="1" x14ac:dyDescent="0.2">
      <c r="A73" s="13" t="s">
        <v>95</v>
      </c>
      <c r="B73" s="29">
        <v>10377</v>
      </c>
      <c r="C73" s="29">
        <v>11481</v>
      </c>
      <c r="D73" s="32">
        <f t="shared" si="4"/>
        <v>-1104</v>
      </c>
      <c r="E73" s="33">
        <f t="shared" si="5"/>
        <v>1104</v>
      </c>
    </row>
    <row r="74" spans="1:5" s="4" customFormat="1" ht="15" customHeight="1" x14ac:dyDescent="0.2">
      <c r="A74" s="14" t="s">
        <v>96</v>
      </c>
      <c r="B74" s="29">
        <v>10803</v>
      </c>
      <c r="C74" s="29">
        <v>12844</v>
      </c>
      <c r="D74" s="34">
        <f>B74-C74</f>
        <v>-2041</v>
      </c>
      <c r="E74" s="35">
        <f>C74-B74</f>
        <v>2041</v>
      </c>
    </row>
    <row r="75" spans="1:5" s="4" customFormat="1" ht="15" customHeight="1" x14ac:dyDescent="0.2">
      <c r="A75" s="14" t="s">
        <v>97</v>
      </c>
      <c r="B75" s="29">
        <v>11252</v>
      </c>
      <c r="C75" s="29">
        <v>13234</v>
      </c>
      <c r="D75" s="34">
        <f t="shared" ref="D75:D109" si="6">B75-C75</f>
        <v>-1982</v>
      </c>
      <c r="E75" s="35">
        <f t="shared" ref="E75:E109" si="7">C75-B75</f>
        <v>1982</v>
      </c>
    </row>
    <row r="76" spans="1:5" s="4" customFormat="1" ht="15" customHeight="1" x14ac:dyDescent="0.2">
      <c r="A76" s="14" t="s">
        <v>98</v>
      </c>
      <c r="B76" s="29">
        <v>11038</v>
      </c>
      <c r="C76" s="29">
        <v>13520</v>
      </c>
      <c r="D76" s="34">
        <f t="shared" si="6"/>
        <v>-2482</v>
      </c>
      <c r="E76" s="35">
        <f t="shared" si="7"/>
        <v>2482</v>
      </c>
    </row>
    <row r="77" spans="1:5" s="4" customFormat="1" ht="15" customHeight="1" x14ac:dyDescent="0.2">
      <c r="A77" s="14" t="s">
        <v>99</v>
      </c>
      <c r="B77" s="29">
        <v>11001</v>
      </c>
      <c r="C77" s="29">
        <v>13424</v>
      </c>
      <c r="D77" s="34">
        <f t="shared" si="6"/>
        <v>-2423</v>
      </c>
      <c r="E77" s="35">
        <f t="shared" si="7"/>
        <v>2423</v>
      </c>
    </row>
    <row r="78" spans="1:5" s="4" customFormat="1" ht="15" customHeight="1" x14ac:dyDescent="0.2">
      <c r="A78" s="14" t="s">
        <v>100</v>
      </c>
      <c r="B78" s="29">
        <v>10786</v>
      </c>
      <c r="C78" s="29">
        <v>13167</v>
      </c>
      <c r="D78" s="34">
        <f t="shared" si="6"/>
        <v>-2381</v>
      </c>
      <c r="E78" s="35">
        <f t="shared" si="7"/>
        <v>2381</v>
      </c>
    </row>
    <row r="79" spans="1:5" s="4" customFormat="1" ht="15" customHeight="1" x14ac:dyDescent="0.2">
      <c r="A79" s="14" t="s">
        <v>101</v>
      </c>
      <c r="B79" s="29">
        <v>9746</v>
      </c>
      <c r="C79" s="29">
        <v>12608</v>
      </c>
      <c r="D79" s="34">
        <f t="shared" si="6"/>
        <v>-2862</v>
      </c>
      <c r="E79" s="35">
        <f t="shared" si="7"/>
        <v>2862</v>
      </c>
    </row>
    <row r="80" spans="1:5" s="4" customFormat="1" ht="15" customHeight="1" x14ac:dyDescent="0.2">
      <c r="A80" s="14" t="s">
        <v>102</v>
      </c>
      <c r="B80" s="29">
        <v>9427</v>
      </c>
      <c r="C80" s="29">
        <v>12273</v>
      </c>
      <c r="D80" s="34">
        <f t="shared" si="6"/>
        <v>-2846</v>
      </c>
      <c r="E80" s="35">
        <f t="shared" si="7"/>
        <v>2846</v>
      </c>
    </row>
    <row r="81" spans="1:5" s="4" customFormat="1" ht="15" customHeight="1" x14ac:dyDescent="0.2">
      <c r="A81" s="14" t="s">
        <v>103</v>
      </c>
      <c r="B81" s="29">
        <v>8922</v>
      </c>
      <c r="C81" s="29">
        <v>12092</v>
      </c>
      <c r="D81" s="34">
        <f t="shared" si="6"/>
        <v>-3170</v>
      </c>
      <c r="E81" s="35">
        <f t="shared" si="7"/>
        <v>3170</v>
      </c>
    </row>
    <row r="82" spans="1:5" s="4" customFormat="1" ht="15" customHeight="1" x14ac:dyDescent="0.2">
      <c r="A82" s="14" t="s">
        <v>104</v>
      </c>
      <c r="B82" s="29">
        <v>8601</v>
      </c>
      <c r="C82" s="29">
        <v>11727</v>
      </c>
      <c r="D82" s="34">
        <f t="shared" si="6"/>
        <v>-3126</v>
      </c>
      <c r="E82" s="35">
        <f t="shared" si="7"/>
        <v>3126</v>
      </c>
    </row>
    <row r="83" spans="1:5" s="4" customFormat="1" ht="15" customHeight="1" x14ac:dyDescent="0.2">
      <c r="A83" s="14" t="s">
        <v>105</v>
      </c>
      <c r="B83" s="29">
        <v>8115</v>
      </c>
      <c r="C83" s="29">
        <v>10956</v>
      </c>
      <c r="D83" s="34">
        <f t="shared" si="6"/>
        <v>-2841</v>
      </c>
      <c r="E83" s="35">
        <f t="shared" si="7"/>
        <v>2841</v>
      </c>
    </row>
    <row r="84" spans="1:5" s="4" customFormat="1" ht="15" customHeight="1" x14ac:dyDescent="0.2">
      <c r="A84" s="14" t="s">
        <v>106</v>
      </c>
      <c r="B84" s="29">
        <v>7390</v>
      </c>
      <c r="C84" s="29">
        <v>10378</v>
      </c>
      <c r="D84" s="34">
        <f t="shared" si="6"/>
        <v>-2988</v>
      </c>
      <c r="E84" s="35">
        <f t="shared" si="7"/>
        <v>2988</v>
      </c>
    </row>
    <row r="85" spans="1:5" s="4" customFormat="1" ht="15" customHeight="1" x14ac:dyDescent="0.2">
      <c r="A85" s="14" t="s">
        <v>107</v>
      </c>
      <c r="B85" s="29">
        <v>6775</v>
      </c>
      <c r="C85" s="29">
        <v>9526</v>
      </c>
      <c r="D85" s="34">
        <f t="shared" si="6"/>
        <v>-2751</v>
      </c>
      <c r="E85" s="35">
        <f t="shared" si="7"/>
        <v>2751</v>
      </c>
    </row>
    <row r="86" spans="1:5" s="4" customFormat="1" ht="15" customHeight="1" x14ac:dyDescent="0.2">
      <c r="A86" s="14" t="s">
        <v>108</v>
      </c>
      <c r="B86" s="29">
        <v>5669</v>
      </c>
      <c r="C86" s="29">
        <v>8282</v>
      </c>
      <c r="D86" s="34">
        <f t="shared" si="6"/>
        <v>-2613</v>
      </c>
      <c r="E86" s="35">
        <f t="shared" si="7"/>
        <v>2613</v>
      </c>
    </row>
    <row r="87" spans="1:5" s="4" customFormat="1" ht="15" customHeight="1" x14ac:dyDescent="0.2">
      <c r="A87" s="14" t="s">
        <v>109</v>
      </c>
      <c r="B87" s="29">
        <v>4774</v>
      </c>
      <c r="C87" s="29">
        <v>7089</v>
      </c>
      <c r="D87" s="34">
        <f t="shared" si="6"/>
        <v>-2315</v>
      </c>
      <c r="E87" s="35">
        <f t="shared" si="7"/>
        <v>2315</v>
      </c>
    </row>
    <row r="88" spans="1:5" s="4" customFormat="1" ht="15" customHeight="1" x14ac:dyDescent="0.2">
      <c r="A88" s="14" t="s">
        <v>110</v>
      </c>
      <c r="B88" s="29">
        <v>2881</v>
      </c>
      <c r="C88" s="29">
        <v>4450</v>
      </c>
      <c r="D88" s="34">
        <f t="shared" si="6"/>
        <v>-1569</v>
      </c>
      <c r="E88" s="35">
        <f t="shared" si="7"/>
        <v>1569</v>
      </c>
    </row>
    <row r="89" spans="1:5" s="4" customFormat="1" ht="15" customHeight="1" x14ac:dyDescent="0.2">
      <c r="A89" s="14" t="s">
        <v>111</v>
      </c>
      <c r="B89" s="29">
        <v>2644</v>
      </c>
      <c r="C89" s="29">
        <v>4203</v>
      </c>
      <c r="D89" s="34">
        <f t="shared" si="6"/>
        <v>-1559</v>
      </c>
      <c r="E89" s="35">
        <f t="shared" si="7"/>
        <v>1559</v>
      </c>
    </row>
    <row r="90" spans="1:5" s="4" customFormat="1" ht="15" customHeight="1" x14ac:dyDescent="0.2">
      <c r="A90" s="14" t="s">
        <v>112</v>
      </c>
      <c r="B90" s="29">
        <v>2370</v>
      </c>
      <c r="C90" s="29">
        <v>3993</v>
      </c>
      <c r="D90" s="34">
        <f t="shared" si="6"/>
        <v>-1623</v>
      </c>
      <c r="E90" s="35">
        <f t="shared" si="7"/>
        <v>1623</v>
      </c>
    </row>
    <row r="91" spans="1:5" s="4" customFormat="1" ht="15" customHeight="1" x14ac:dyDescent="0.2">
      <c r="A91" s="14" t="s">
        <v>113</v>
      </c>
      <c r="B91" s="29">
        <v>2148</v>
      </c>
      <c r="C91" s="29">
        <v>3879</v>
      </c>
      <c r="D91" s="34">
        <f t="shared" si="6"/>
        <v>-1731</v>
      </c>
      <c r="E91" s="35">
        <f t="shared" si="7"/>
        <v>1731</v>
      </c>
    </row>
    <row r="92" spans="1:5" s="4" customFormat="1" ht="15" customHeight="1" x14ac:dyDescent="0.2">
      <c r="A92" s="14" t="s">
        <v>114</v>
      </c>
      <c r="B92" s="29">
        <v>1976</v>
      </c>
      <c r="C92" s="29">
        <v>3914</v>
      </c>
      <c r="D92" s="34">
        <f t="shared" si="6"/>
        <v>-1938</v>
      </c>
      <c r="E92" s="35">
        <f t="shared" si="7"/>
        <v>1938</v>
      </c>
    </row>
    <row r="93" spans="1:5" s="4" customFormat="1" ht="15" customHeight="1" x14ac:dyDescent="0.2">
      <c r="A93" s="14" t="s">
        <v>115</v>
      </c>
      <c r="B93" s="29">
        <v>1881</v>
      </c>
      <c r="C93" s="29">
        <v>3910</v>
      </c>
      <c r="D93" s="34">
        <f t="shared" si="6"/>
        <v>-2029</v>
      </c>
      <c r="E93" s="35">
        <f t="shared" si="7"/>
        <v>2029</v>
      </c>
    </row>
    <row r="94" spans="1:5" s="4" customFormat="1" ht="15" customHeight="1" x14ac:dyDescent="0.2">
      <c r="A94" s="14" t="s">
        <v>116</v>
      </c>
      <c r="B94" s="29">
        <v>1647</v>
      </c>
      <c r="C94" s="29">
        <v>3524</v>
      </c>
      <c r="D94" s="34">
        <f t="shared" si="6"/>
        <v>-1877</v>
      </c>
      <c r="E94" s="35">
        <f t="shared" si="7"/>
        <v>1877</v>
      </c>
    </row>
    <row r="95" spans="1:5" s="4" customFormat="1" ht="15" customHeight="1" x14ac:dyDescent="0.2">
      <c r="A95" s="14" t="s">
        <v>117</v>
      </c>
      <c r="B95" s="29">
        <v>1397</v>
      </c>
      <c r="C95" s="29">
        <v>3410</v>
      </c>
      <c r="D95" s="34">
        <f t="shared" si="6"/>
        <v>-2013</v>
      </c>
      <c r="E95" s="35">
        <f t="shared" si="7"/>
        <v>2013</v>
      </c>
    </row>
    <row r="96" spans="1:5" s="4" customFormat="1" ht="15" customHeight="1" x14ac:dyDescent="0.2">
      <c r="A96" s="14" t="s">
        <v>118</v>
      </c>
      <c r="B96" s="29">
        <v>1199</v>
      </c>
      <c r="C96" s="29">
        <v>3155</v>
      </c>
      <c r="D96" s="34">
        <f t="shared" si="6"/>
        <v>-1956</v>
      </c>
      <c r="E96" s="35">
        <f t="shared" si="7"/>
        <v>1956</v>
      </c>
    </row>
    <row r="97" spans="1:5" s="4" customFormat="1" ht="15" customHeight="1" x14ac:dyDescent="0.2">
      <c r="A97" s="14" t="s">
        <v>119</v>
      </c>
      <c r="B97" s="29">
        <v>1092</v>
      </c>
      <c r="C97" s="29">
        <v>2991</v>
      </c>
      <c r="D97" s="34">
        <f t="shared" si="6"/>
        <v>-1899</v>
      </c>
      <c r="E97" s="35">
        <f t="shared" si="7"/>
        <v>1899</v>
      </c>
    </row>
    <row r="98" spans="1:5" s="4" customFormat="1" ht="15" customHeight="1" x14ac:dyDescent="0.2">
      <c r="A98" s="14" t="s">
        <v>120</v>
      </c>
      <c r="B98" s="29">
        <v>875</v>
      </c>
      <c r="C98" s="29">
        <v>2554</v>
      </c>
      <c r="D98" s="34">
        <f t="shared" si="6"/>
        <v>-1679</v>
      </c>
      <c r="E98" s="35">
        <f t="shared" si="7"/>
        <v>1679</v>
      </c>
    </row>
    <row r="99" spans="1:5" s="4" customFormat="1" ht="15" customHeight="1" x14ac:dyDescent="0.2">
      <c r="A99" s="14" t="s">
        <v>121</v>
      </c>
      <c r="B99" s="29">
        <v>758</v>
      </c>
      <c r="C99" s="29">
        <v>2096</v>
      </c>
      <c r="D99" s="34">
        <f t="shared" si="6"/>
        <v>-1338</v>
      </c>
      <c r="E99" s="35">
        <f t="shared" si="7"/>
        <v>1338</v>
      </c>
    </row>
    <row r="100" spans="1:5" s="4" customFormat="1" ht="15" customHeight="1" x14ac:dyDescent="0.2">
      <c r="A100" s="14" t="s">
        <v>122</v>
      </c>
      <c r="B100" s="29">
        <v>562</v>
      </c>
      <c r="C100" s="29">
        <v>1686</v>
      </c>
      <c r="D100" s="34">
        <f t="shared" si="6"/>
        <v>-1124</v>
      </c>
      <c r="E100" s="35">
        <f t="shared" si="7"/>
        <v>1124</v>
      </c>
    </row>
    <row r="101" spans="1:5" s="4" customFormat="1" ht="15" customHeight="1" x14ac:dyDescent="0.2">
      <c r="A101" s="14" t="s">
        <v>123</v>
      </c>
      <c r="B101" s="29">
        <v>469</v>
      </c>
      <c r="C101" s="29">
        <v>1411</v>
      </c>
      <c r="D101" s="34">
        <f t="shared" si="6"/>
        <v>-942</v>
      </c>
      <c r="E101" s="35">
        <f t="shared" si="7"/>
        <v>942</v>
      </c>
    </row>
    <row r="102" spans="1:5" s="4" customFormat="1" ht="15" customHeight="1" x14ac:dyDescent="0.2">
      <c r="A102" s="14" t="s">
        <v>124</v>
      </c>
      <c r="B102" s="29">
        <v>336</v>
      </c>
      <c r="C102" s="29">
        <v>1076</v>
      </c>
      <c r="D102" s="34">
        <f t="shared" si="6"/>
        <v>-740</v>
      </c>
      <c r="E102" s="35">
        <f t="shared" si="7"/>
        <v>740</v>
      </c>
    </row>
    <row r="103" spans="1:5" s="4" customFormat="1" ht="15" customHeight="1" x14ac:dyDescent="0.2">
      <c r="A103" s="14" t="s">
        <v>125</v>
      </c>
      <c r="B103" s="29">
        <v>247</v>
      </c>
      <c r="C103" s="29">
        <v>947</v>
      </c>
      <c r="D103" s="34">
        <f t="shared" si="6"/>
        <v>-700</v>
      </c>
      <c r="E103" s="35">
        <f t="shared" si="7"/>
        <v>700</v>
      </c>
    </row>
    <row r="104" spans="1:5" s="4" customFormat="1" ht="15" customHeight="1" x14ac:dyDescent="0.2">
      <c r="A104" s="14" t="s">
        <v>126</v>
      </c>
      <c r="B104" s="29">
        <v>159</v>
      </c>
      <c r="C104" s="29">
        <v>666</v>
      </c>
      <c r="D104" s="34">
        <f t="shared" si="6"/>
        <v>-507</v>
      </c>
      <c r="E104" s="35">
        <f t="shared" si="7"/>
        <v>507</v>
      </c>
    </row>
    <row r="105" spans="1:5" s="4" customFormat="1" ht="15" customHeight="1" x14ac:dyDescent="0.2">
      <c r="A105" s="14" t="s">
        <v>127</v>
      </c>
      <c r="B105" s="29">
        <v>126</v>
      </c>
      <c r="C105" s="29">
        <v>457</v>
      </c>
      <c r="D105" s="34">
        <f t="shared" si="6"/>
        <v>-331</v>
      </c>
      <c r="E105" s="35">
        <f t="shared" si="7"/>
        <v>331</v>
      </c>
    </row>
    <row r="106" spans="1:5" s="4" customFormat="1" ht="15" customHeight="1" x14ac:dyDescent="0.2">
      <c r="A106" s="14" t="s">
        <v>128</v>
      </c>
      <c r="B106" s="29">
        <v>82</v>
      </c>
      <c r="C106" s="29">
        <v>342</v>
      </c>
      <c r="D106" s="34">
        <f t="shared" si="6"/>
        <v>-260</v>
      </c>
      <c r="E106" s="35">
        <f t="shared" si="7"/>
        <v>260</v>
      </c>
    </row>
    <row r="107" spans="1:5" s="4" customFormat="1" ht="15" customHeight="1" x14ac:dyDescent="0.2">
      <c r="A107" s="14" t="s">
        <v>129</v>
      </c>
      <c r="B107" s="29">
        <v>52</v>
      </c>
      <c r="C107" s="29">
        <v>225</v>
      </c>
      <c r="D107" s="34">
        <f t="shared" si="6"/>
        <v>-173</v>
      </c>
      <c r="E107" s="35">
        <f t="shared" si="7"/>
        <v>173</v>
      </c>
    </row>
    <row r="108" spans="1:5" s="4" customFormat="1" ht="15" customHeight="1" x14ac:dyDescent="0.2">
      <c r="A108" s="14" t="s">
        <v>130</v>
      </c>
      <c r="B108" s="29">
        <v>32</v>
      </c>
      <c r="C108" s="29">
        <v>173</v>
      </c>
      <c r="D108" s="34">
        <f t="shared" si="6"/>
        <v>-141</v>
      </c>
      <c r="E108" s="35">
        <f t="shared" si="7"/>
        <v>141</v>
      </c>
    </row>
    <row r="109" spans="1:5" s="4" customFormat="1" ht="15" customHeight="1" x14ac:dyDescent="0.2">
      <c r="A109" s="16" t="s">
        <v>131</v>
      </c>
      <c r="B109" s="26">
        <v>84</v>
      </c>
      <c r="C109" s="26">
        <v>288</v>
      </c>
      <c r="D109" s="34">
        <f t="shared" si="6"/>
        <v>-204</v>
      </c>
      <c r="E109" s="35">
        <f t="shared" si="7"/>
        <v>204</v>
      </c>
    </row>
  </sheetData>
  <mergeCells count="11">
    <mergeCell ref="N4:N7"/>
    <mergeCell ref="A1:E1"/>
    <mergeCell ref="J4:J7"/>
    <mergeCell ref="K4:K7"/>
    <mergeCell ref="L4:L7"/>
    <mergeCell ref="M4:M7"/>
    <mergeCell ref="A4:A7"/>
    <mergeCell ref="B4:B7"/>
    <mergeCell ref="C4:C7"/>
    <mergeCell ref="D4:D7"/>
    <mergeCell ref="E4:E7"/>
  </mergeCells>
  <hyperlinks>
    <hyperlink ref="G2" location="spis_wykresow!A1" display="Spis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E8" sqref="E8"/>
    </sheetView>
  </sheetViews>
  <sheetFormatPr defaultRowHeight="12.75" x14ac:dyDescent="0.2"/>
  <cols>
    <col min="1" max="1" width="29.85546875" style="1" customWidth="1"/>
    <col min="2" max="3" width="15.7109375" style="1" customWidth="1"/>
    <col min="4" max="4" width="9.140625" style="1"/>
    <col min="5" max="5" width="16.42578125" style="1" customWidth="1"/>
    <col min="6" max="16384" width="9.140625" style="1"/>
  </cols>
  <sheetData>
    <row r="1" spans="1:8" x14ac:dyDescent="0.2">
      <c r="A1" s="66" t="s">
        <v>3</v>
      </c>
      <c r="B1" s="66"/>
      <c r="C1" s="66"/>
      <c r="D1" s="66"/>
      <c r="E1" s="66"/>
      <c r="F1" s="5"/>
      <c r="G1" s="5"/>
      <c r="H1" s="5"/>
    </row>
    <row r="2" spans="1:8" x14ac:dyDescent="0.2">
      <c r="A2" s="88" t="s">
        <v>5</v>
      </c>
      <c r="B2" s="88"/>
    </row>
    <row r="3" spans="1:8" x14ac:dyDescent="0.2">
      <c r="E3" s="48" t="s">
        <v>0</v>
      </c>
    </row>
    <row r="4" spans="1:8" ht="15" customHeight="1" thickBot="1" x14ac:dyDescent="0.25">
      <c r="A4" s="20" t="s">
        <v>133</v>
      </c>
      <c r="B4" s="19" t="s">
        <v>29</v>
      </c>
      <c r="C4" s="21" t="s">
        <v>137</v>
      </c>
    </row>
    <row r="5" spans="1:8" ht="15" customHeight="1" x14ac:dyDescent="0.2">
      <c r="A5" s="18" t="s">
        <v>138</v>
      </c>
      <c r="B5" s="22">
        <v>133186</v>
      </c>
      <c r="C5" s="23">
        <v>139443</v>
      </c>
    </row>
    <row r="6" spans="1:8" ht="15" customHeight="1" x14ac:dyDescent="0.2">
      <c r="A6" s="17" t="s">
        <v>139</v>
      </c>
      <c r="B6" s="24">
        <v>440130</v>
      </c>
      <c r="C6" s="25">
        <v>499585</v>
      </c>
    </row>
    <row r="7" spans="1:8" ht="15" customHeight="1" x14ac:dyDescent="0.2">
      <c r="A7" s="17" t="s">
        <v>140</v>
      </c>
      <c r="B7" s="24">
        <v>263100</v>
      </c>
      <c r="C7" s="25">
        <v>147316</v>
      </c>
    </row>
  </sheetData>
  <mergeCells count="2">
    <mergeCell ref="A2:B2"/>
    <mergeCell ref="A1:E1"/>
  </mergeCells>
  <hyperlinks>
    <hyperlink ref="E3" location="spis_wykresow!A1" display="Spis wykresów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F7" sqref="F7"/>
    </sheetView>
  </sheetViews>
  <sheetFormatPr defaultRowHeight="12.75" x14ac:dyDescent="0.2"/>
  <cols>
    <col min="1" max="4" width="15.7109375" style="1" customWidth="1"/>
    <col min="5" max="5" width="9.140625" style="1"/>
    <col min="6" max="6" width="19.140625" style="1" customWidth="1"/>
    <col min="7" max="16384" width="9.140625" style="1"/>
  </cols>
  <sheetData>
    <row r="1" spans="1:6" x14ac:dyDescent="0.2">
      <c r="A1" s="66" t="s">
        <v>4</v>
      </c>
      <c r="B1" s="66"/>
      <c r="C1" s="66"/>
      <c r="D1" s="66"/>
    </row>
    <row r="2" spans="1:6" x14ac:dyDescent="0.2">
      <c r="A2" s="88" t="s">
        <v>5</v>
      </c>
      <c r="B2" s="88"/>
      <c r="F2" s="48" t="s">
        <v>0</v>
      </c>
    </row>
    <row r="4" spans="1:6" ht="26.25" thickBot="1" x14ac:dyDescent="0.25">
      <c r="A4" s="20" t="s">
        <v>141</v>
      </c>
      <c r="B4" s="20" t="s">
        <v>142</v>
      </c>
      <c r="C4" s="37" t="s">
        <v>143</v>
      </c>
      <c r="D4" s="38" t="s">
        <v>144</v>
      </c>
    </row>
    <row r="5" spans="1:6" x14ac:dyDescent="0.2">
      <c r="A5" s="41">
        <v>2005</v>
      </c>
      <c r="B5" s="42">
        <v>16108</v>
      </c>
      <c r="C5" s="42">
        <v>15267</v>
      </c>
      <c r="D5" s="43">
        <f t="shared" ref="D5:D14" si="0">B5-C5</f>
        <v>841</v>
      </c>
    </row>
    <row r="6" spans="1:6" x14ac:dyDescent="0.2">
      <c r="A6" s="36">
        <v>2006</v>
      </c>
      <c r="B6" s="44">
        <v>16411</v>
      </c>
      <c r="C6" s="44">
        <v>15657</v>
      </c>
      <c r="D6" s="45">
        <f t="shared" si="0"/>
        <v>754</v>
      </c>
    </row>
    <row r="7" spans="1:6" x14ac:dyDescent="0.2">
      <c r="A7" s="36">
        <v>2007</v>
      </c>
      <c r="B7" s="44">
        <v>17108</v>
      </c>
      <c r="C7" s="44">
        <v>15817</v>
      </c>
      <c r="D7" s="45">
        <f t="shared" si="0"/>
        <v>1291</v>
      </c>
    </row>
    <row r="8" spans="1:6" x14ac:dyDescent="0.2">
      <c r="A8" s="36">
        <v>2008</v>
      </c>
      <c r="B8" s="44">
        <v>18191</v>
      </c>
      <c r="C8" s="44">
        <v>16321</v>
      </c>
      <c r="D8" s="45">
        <f t="shared" si="0"/>
        <v>1870</v>
      </c>
    </row>
    <row r="9" spans="1:6" x14ac:dyDescent="0.2">
      <c r="A9" s="36">
        <v>2009</v>
      </c>
      <c r="B9" s="44">
        <v>17848</v>
      </c>
      <c r="C9" s="44">
        <v>16371</v>
      </c>
      <c r="D9" s="45">
        <f t="shared" si="0"/>
        <v>1477</v>
      </c>
    </row>
    <row r="10" spans="1:6" x14ac:dyDescent="0.2">
      <c r="A10" s="36">
        <v>2010</v>
      </c>
      <c r="B10" s="44">
        <v>17340</v>
      </c>
      <c r="C10" s="44">
        <v>16529</v>
      </c>
      <c r="D10" s="45">
        <f t="shared" si="0"/>
        <v>811</v>
      </c>
    </row>
    <row r="11" spans="1:6" x14ac:dyDescent="0.2">
      <c r="A11" s="36">
        <v>2011</v>
      </c>
      <c r="B11" s="46">
        <v>16002</v>
      </c>
      <c r="C11" s="46">
        <v>16149</v>
      </c>
      <c r="D11" s="45">
        <f t="shared" si="0"/>
        <v>-147</v>
      </c>
    </row>
    <row r="12" spans="1:6" x14ac:dyDescent="0.2">
      <c r="A12" s="36">
        <v>2012</v>
      </c>
      <c r="B12" s="46">
        <v>15970</v>
      </c>
      <c r="C12" s="46">
        <v>16496</v>
      </c>
      <c r="D12" s="45">
        <f t="shared" si="0"/>
        <v>-526</v>
      </c>
    </row>
    <row r="13" spans="1:6" x14ac:dyDescent="0.2">
      <c r="A13" s="36">
        <v>2013</v>
      </c>
      <c r="B13" s="40">
        <v>15425</v>
      </c>
      <c r="C13" s="40">
        <v>16986</v>
      </c>
      <c r="D13" s="45">
        <f t="shared" si="0"/>
        <v>-1561</v>
      </c>
    </row>
    <row r="14" spans="1:6" x14ac:dyDescent="0.2">
      <c r="A14" s="36">
        <v>2014</v>
      </c>
      <c r="B14" s="40">
        <v>15530</v>
      </c>
      <c r="C14" s="40">
        <v>16279</v>
      </c>
      <c r="D14" s="45">
        <f t="shared" si="0"/>
        <v>-749</v>
      </c>
    </row>
    <row r="15" spans="1:6" x14ac:dyDescent="0.2">
      <c r="A15" s="36">
        <v>2015</v>
      </c>
      <c r="B15" s="40">
        <v>15088</v>
      </c>
      <c r="C15" s="40">
        <v>17266</v>
      </c>
      <c r="D15" s="45">
        <f>B15-C15</f>
        <v>-2178</v>
      </c>
    </row>
    <row r="16" spans="1:6" x14ac:dyDescent="0.2">
      <c r="A16" s="36">
        <v>2016</v>
      </c>
      <c r="B16" s="40">
        <v>15688</v>
      </c>
      <c r="C16" s="40">
        <v>17047</v>
      </c>
      <c r="D16" s="45">
        <f>B16-C16</f>
        <v>-1359</v>
      </c>
    </row>
    <row r="17" spans="1:4" x14ac:dyDescent="0.2">
      <c r="A17" s="36">
        <v>2017</v>
      </c>
      <c r="B17" s="40">
        <v>16276</v>
      </c>
      <c r="C17" s="40">
        <v>17788</v>
      </c>
      <c r="D17" s="45">
        <f>B17-C17</f>
        <v>-1512</v>
      </c>
    </row>
    <row r="18" spans="1:4" x14ac:dyDescent="0.2">
      <c r="A18" s="36">
        <v>2018</v>
      </c>
      <c r="B18" s="40">
        <v>15389</v>
      </c>
      <c r="C18" s="40">
        <v>18557</v>
      </c>
      <c r="D18" s="45">
        <f>B18-C18</f>
        <v>-3168</v>
      </c>
    </row>
    <row r="19" spans="1:4" x14ac:dyDescent="0.2">
      <c r="A19" s="36">
        <v>2019</v>
      </c>
      <c r="B19" s="44">
        <v>14614</v>
      </c>
      <c r="C19" s="44">
        <v>18470</v>
      </c>
      <c r="D19" s="47">
        <f>B19-C19</f>
        <v>-3856</v>
      </c>
    </row>
    <row r="20" spans="1:4" x14ac:dyDescent="0.2">
      <c r="A20" s="36">
        <v>2020</v>
      </c>
      <c r="B20" s="44">
        <v>13730</v>
      </c>
      <c r="C20" s="44">
        <v>21035</v>
      </c>
      <c r="D20" s="47">
        <v>-7305</v>
      </c>
    </row>
    <row r="21" spans="1:4" x14ac:dyDescent="0.2">
      <c r="A21" s="36">
        <v>2021</v>
      </c>
      <c r="B21" s="44">
        <v>12850</v>
      </c>
      <c r="C21" s="44">
        <v>23248</v>
      </c>
      <c r="D21" s="39">
        <v>-10398</v>
      </c>
    </row>
    <row r="22" spans="1:4" x14ac:dyDescent="0.2">
      <c r="A22" s="36">
        <v>2022</v>
      </c>
      <c r="B22" s="44">
        <v>11654</v>
      </c>
      <c r="C22" s="44">
        <v>20427</v>
      </c>
      <c r="D22" s="39">
        <v>-8773</v>
      </c>
    </row>
    <row r="23" spans="1:4" x14ac:dyDescent="0.2">
      <c r="A23" s="36">
        <v>2023</v>
      </c>
      <c r="B23" s="44">
        <v>10447</v>
      </c>
      <c r="C23" s="44">
        <v>18696</v>
      </c>
      <c r="D23" s="39">
        <v>-8249</v>
      </c>
    </row>
    <row r="24" spans="1:4" x14ac:dyDescent="0.2">
      <c r="A24" s="36">
        <v>2024</v>
      </c>
      <c r="B24" s="44">
        <v>9576</v>
      </c>
      <c r="C24" s="44">
        <v>18772</v>
      </c>
      <c r="D24" s="39">
        <v>-9196</v>
      </c>
    </row>
  </sheetData>
  <mergeCells count="2">
    <mergeCell ref="A1:D1"/>
    <mergeCell ref="A2:B2"/>
  </mergeCells>
  <hyperlinks>
    <hyperlink ref="F2" location="spis_wykresow!A1" display="Spis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spis_wykresow</vt:lpstr>
      <vt:lpstr>wykres_1</vt:lpstr>
      <vt:lpstr>wykres_2</vt:lpstr>
      <vt:lpstr>wykres_3</vt:lpstr>
      <vt:lpstr>wykres_4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Karolak Katarzyna</dc:creator>
  <cp:lastModifiedBy>Karolak Katarzyna</cp:lastModifiedBy>
  <dcterms:created xsi:type="dcterms:W3CDTF">2025-04-28T05:38:40Z</dcterms:created>
  <dcterms:modified xsi:type="dcterms:W3CDTF">2025-05-12T06:30:40Z</dcterms:modified>
</cp:coreProperties>
</file>