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VI_Wynagrodzenia_i_świad_społ\"/>
    </mc:Choice>
  </mc:AlternateContent>
  <xr:revisionPtr revIDLastSave="0" documentId="13_ncr:1_{EC9739B1-4A87-461C-B326-27BB135243B2}" xr6:coauthVersionLast="36" xr6:coauthVersionMax="36" xr10:uidLastSave="{00000000-0000-0000-0000-000000000000}"/>
  <bookViews>
    <workbookView xWindow="0" yWindow="0" windowWidth="19200" windowHeight="6555" tabRatio="751" xr2:uid="{00000000-000D-0000-FFFF-FFFF00000000}"/>
  </bookViews>
  <sheets>
    <sheet name="Spis    List" sheetId="36" r:id="rId1"/>
    <sheet name="Mapa1(14)" sheetId="38" r:id="rId2"/>
    <sheet name="Wykres1(26)" sheetId="37" r:id="rId3"/>
    <sheet name="Tabl.1(48)" sheetId="32" r:id="rId4"/>
    <sheet name="Tabl.2(49)" sheetId="33" r:id="rId5"/>
    <sheet name="Tabl.3(50)" sheetId="34" r:id="rId6"/>
    <sheet name="Tabl.4(51)" sheetId="35" r:id="rId7"/>
  </sheets>
  <definedNames>
    <definedName name="_xlnm._FilterDatabase" localSheetId="1" hidden="1">'Mapa1(14)'!$B$7:$E$7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3" l="1"/>
</calcChain>
</file>

<file path=xl/sharedStrings.xml><?xml version="1.0" encoding="utf-8"?>
<sst xmlns="http://schemas.openxmlformats.org/spreadsheetml/2006/main" count="234" uniqueCount="205">
  <si>
    <t>WYSZCZEGÓLNIENIE</t>
  </si>
  <si>
    <t>SPECIFICATION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</si>
  <si>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</si>
  <si>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</si>
  <si>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</si>
  <si>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</si>
  <si>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</si>
  <si>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</si>
  <si>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</si>
  <si>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</si>
  <si>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</si>
  <si>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</si>
  <si>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</si>
  <si>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</si>
  <si>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</si>
  <si>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</si>
  <si>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</si>
  <si>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</si>
  <si>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</si>
  <si>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</si>
  <si>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</si>
  <si>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</si>
  <si>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</si>
  <si>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</si>
  <si>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</si>
  <si>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t xml:space="preserve">    w tym przetwórstwo    przemysłowe </t>
  </si>
  <si>
    <r>
      <t>Trade; repair of motor vehicles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</si>
  <si>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</si>
  <si>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color theme="1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</si>
  <si>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color theme="1"/>
        <rFont val="Arial"/>
        <family val="2"/>
        <charset val="238"/>
      </rPr>
      <t>Δ</t>
    </r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</si>
  <si>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</si>
  <si>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</si>
  <si>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</si>
  <si>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</si>
  <si>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</si>
  <si>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</si>
  <si>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</si>
  <si>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</si>
  <si>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</si>
  <si>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r>
      <t xml:space="preserve">                      </t>
    </r>
    <r>
      <rPr>
        <sz val="9"/>
        <color theme="0" tint="-0.499984740745262"/>
        <rFont val="Arial"/>
        <family val="2"/>
        <charset val="238"/>
      </rPr>
      <t xml:space="preserve">     GROSS RETIREMENT AND OTHER PENSION BENEFITS</t>
    </r>
  </si>
  <si>
    <r>
      <t xml:space="preserve">O G Ó Ł E M    </t>
    </r>
    <r>
      <rPr>
        <sz val="9"/>
        <color theme="0" tint="-0.499984740745262"/>
        <rFont val="Arial"/>
        <family val="2"/>
        <charset val="238"/>
      </rPr>
      <t>G R A N D   T O T A L</t>
    </r>
  </si>
  <si>
    <t>Świadczenia w mln zł</t>
  </si>
  <si>
    <t>Benefits in million PLN</t>
  </si>
  <si>
    <r>
      <t xml:space="preserve">WYPŁACANE PRZEZ ZAKŁAD UBEZPIECZEŃ SPOŁECZNYCH    </t>
    </r>
    <r>
      <rPr>
        <sz val="9"/>
        <color theme="0" tint="-0.499984740745262"/>
        <rFont val="Arial"/>
        <family val="2"/>
        <charset val="238"/>
      </rPr>
      <t>PAID BY THE SOCIAL INSURANCE INSTITUTION</t>
    </r>
  </si>
  <si>
    <r>
      <t xml:space="preserve">R a z e m    </t>
    </r>
    <r>
      <rPr>
        <sz val="9"/>
        <color theme="0" tint="-0.499984740745262"/>
        <rFont val="Arial"/>
        <family val="2"/>
        <charset val="238"/>
      </rPr>
      <t>T o t a l</t>
    </r>
  </si>
  <si>
    <r>
      <t xml:space="preserve">Emerytury     </t>
    </r>
    <r>
      <rPr>
        <sz val="9"/>
        <color theme="0" tint="-0.499984740745262"/>
        <rFont val="Arial"/>
        <family val="2"/>
        <charset val="238"/>
      </rPr>
      <t>Retirement pensions</t>
    </r>
  </si>
  <si>
    <r>
      <t xml:space="preserve">Renty z tytułu niezdolności do pracy    </t>
    </r>
    <r>
      <rPr>
        <sz val="9"/>
        <color theme="0" tint="-0.499984740745262"/>
        <rFont val="Arial"/>
        <family val="2"/>
        <charset val="238"/>
      </rPr>
      <t>Disability pensions</t>
    </r>
  </si>
  <si>
    <r>
      <t xml:space="preserve">Renty rodzinne     </t>
    </r>
    <r>
      <rPr>
        <sz val="9"/>
        <color theme="0" tint="-0.499984740745262"/>
        <rFont val="Arial"/>
        <family val="2"/>
        <charset val="238"/>
      </rPr>
      <t>Survivors pensions</t>
    </r>
  </si>
  <si>
    <t>Świadczenie wychowawcze:</t>
  </si>
  <si>
    <t>Child-raising benefit:</t>
  </si>
  <si>
    <t>benefit payments in thousand PLN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</si>
  <si>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</si>
  <si>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t>Opieka zdrowotna i pomoc społeczna</t>
  </si>
  <si>
    <t>Działalność związana z kulturą, rozrywką
   i rekreacją</t>
  </si>
  <si>
    <t>Rolnictwo, leśnictwo, łowiectwo i rybactwo</t>
  </si>
  <si>
    <r>
      <t>Handel; naprawa pojazdów samochodowych</t>
    </r>
    <r>
      <rPr>
        <vertAlign val="superscript"/>
        <sz val="9"/>
        <color theme="1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</si>
  <si>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color theme="1"/>
        <rFont val="Arial"/>
        <family val="2"/>
        <charset val="238"/>
      </rPr>
      <t>Δ</t>
    </r>
  </si>
  <si>
    <t>Administracja publiczna i obrona narodowa;
  obowiązkowe zabezpieczenia społeczne</t>
  </si>
  <si>
    <t>Professional, scientific and technical activities</t>
  </si>
  <si>
    <t>Administrative and support service activities</t>
  </si>
  <si>
    <t>Public administration and defence; 
   compulsory social security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</si>
  <si>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</si>
  <si>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</si>
  <si>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</si>
  <si>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</si>
  <si>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Average monthly retirement and other 
   pension in PLN</t>
  </si>
  <si>
    <r>
      <t xml:space="preserve">                    </t>
    </r>
    <r>
      <rPr>
        <sz val="9"/>
        <color theme="0" tint="-0.499984740745262"/>
        <rFont val="Arial"/>
        <family val="2"/>
        <charset val="238"/>
      </rPr>
      <t xml:space="preserve">   RETIREES AND PENSIONERS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</si>
  <si>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Ź r ó d ł o: dane Zakładu Ubezpieczeń Społecznych i Kasy Rolniczego Ubezpieczenia Społecznego.</t>
  </si>
  <si>
    <t>Pobierający emerytury i renty wypłacane
   przez Zakład Ubezpieczeń Społecznych</t>
  </si>
  <si>
    <t xml:space="preserve">Persons receiving retirement and other 
pensions paid by the Social Insurance Institution </t>
  </si>
  <si>
    <t>S o u r c e: data of the Social Insurance Institution and the Agricultural Social Insurance Fund.</t>
  </si>
  <si>
    <r>
      <t>ROLNIKÓW INDYWIDUALNYCH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 xml:space="preserve"> FARMERS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</si>
  <si>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przeciętna miesięczna liczba dzieci, 
   na które rodziny otrzymują świadczenie w tys.</t>
  </si>
  <si>
    <t xml:space="preserve">a Annual averages. </t>
  </si>
  <si>
    <t>Przeciętna miesięczna emerytura w zł</t>
  </si>
  <si>
    <t>Przeciętna miesięczna renta w zł</t>
  </si>
  <si>
    <t>Average monthly retirement pension in PLN</t>
  </si>
  <si>
    <t>Average monthly pension in PLN</t>
  </si>
  <si>
    <t xml:space="preserve">WYSZCZEGÓLNIENIE </t>
  </si>
  <si>
    <t xml:space="preserve"> </t>
  </si>
  <si>
    <t>Wynagrodzenia. Świadczenia społeczne</t>
  </si>
  <si>
    <t xml:space="preserve">Chapter VI. </t>
  </si>
  <si>
    <t>Wages and salaries. Social benefits</t>
  </si>
  <si>
    <t>Spis tablic</t>
  </si>
  <si>
    <t>List of tables</t>
  </si>
  <si>
    <t>PRZECIĘTNE  MIESIĘCZNE  WYNAGRODZENIA  BRUTTO</t>
  </si>
  <si>
    <t>AVERAGE  MONTHLY  GROSS  WAGES  AND  SALARIES</t>
  </si>
  <si>
    <t>EMERYCI  I  RENCIŚCI</t>
  </si>
  <si>
    <t>RETIREES  AND  PENSIONERS</t>
  </si>
  <si>
    <t xml:space="preserve">ŚWIADCZENIA  EMERYTALNE  I  RENTOWE  BRUTTO </t>
  </si>
  <si>
    <t>GROSS RETIREMENT AND OTHER PENSION BENEFITS</t>
  </si>
  <si>
    <t>Powrót do spisu tablic</t>
  </si>
  <si>
    <t>Return to list of tables</t>
  </si>
  <si>
    <t>Ź r ó d ł o: dane Ministerstwa Rodziny i Polityki Społecznej.</t>
  </si>
  <si>
    <t>S o u r c e: data of the Ministry of Family and Social Policy.</t>
  </si>
  <si>
    <t>Spis map</t>
  </si>
  <si>
    <t>List of maps</t>
  </si>
  <si>
    <t>Spis wykresów</t>
  </si>
  <si>
    <t>List of charts</t>
  </si>
  <si>
    <t>a Bez podmiotów gospodarczych o liczbie pracujących do 9 osób.</t>
  </si>
  <si>
    <t xml:space="preserve">a Excluding economic entities employing up to 9 persons. </t>
  </si>
  <si>
    <t xml:space="preserve">KORZYSTAJĄCY ZE ŚWIADCZEŃ RODZINNYCH </t>
  </si>
  <si>
    <t xml:space="preserve">BENEFITING FROM FAMILY BENEFITS </t>
  </si>
  <si>
    <r>
      <t xml:space="preserve">w zł   </t>
    </r>
    <r>
      <rPr>
        <sz val="9"/>
        <color theme="0" tint="-0.499984740745262"/>
        <rFont val="Arial"/>
        <family val="2"/>
        <charset val="238"/>
      </rPr>
      <t xml:space="preserve"> in PLN</t>
    </r>
  </si>
  <si>
    <t>POLSKA</t>
  </si>
  <si>
    <t>LUBELSKIE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</si>
  <si>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</si>
  <si>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</si>
  <si>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</si>
  <si>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</si>
  <si>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</si>
  <si>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</si>
  <si>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</si>
  <si>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</si>
  <si>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</si>
  <si>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</si>
  <si>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</si>
  <si>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</si>
  <si>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</si>
  <si>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</si>
  <si>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</si>
  <si>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</si>
  <si>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</si>
  <si>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</si>
  <si>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</si>
  <si>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</si>
  <si>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 Biała Podlaska</t>
  </si>
  <si>
    <t>Powiat m. Chełm</t>
  </si>
  <si>
    <t>Powiat m. Lublin</t>
  </si>
  <si>
    <t>Powiat m. Zamość</t>
  </si>
  <si>
    <t>Różnica względem średniej dla Polski w %</t>
  </si>
  <si>
    <t>Difference in relation to the average for Poland in %</t>
  </si>
  <si>
    <r>
      <t>Przeciętne miesięczne wynagrodzenia brutto</t>
    </r>
    <r>
      <rPr>
        <vertAlign val="superscript"/>
        <sz val="9"/>
        <color rgb="FF000000"/>
        <rFont val="Ar,"/>
        <charset val="238"/>
      </rPr>
      <t xml:space="preserve"> </t>
    </r>
    <r>
      <rPr>
        <sz val="9"/>
        <color rgb="FF000000"/>
        <rFont val="Ar,"/>
        <charset val="238"/>
      </rPr>
      <t>w zł</t>
    </r>
  </si>
  <si>
    <r>
      <t>Average monthly gross wages and salaries</t>
    </r>
    <r>
      <rPr>
        <vertAlign val="superscript"/>
        <sz val="9"/>
        <color theme="0" tint="-0.499984740745262"/>
        <rFont val="Ar,"/>
        <charset val="238"/>
      </rPr>
      <t xml:space="preserve"> </t>
    </r>
    <r>
      <rPr>
        <sz val="9"/>
        <color theme="0" tint="-0.499984740745262"/>
        <rFont val="Ar,"/>
        <charset val="238"/>
      </rPr>
      <t>in PLN</t>
    </r>
  </si>
  <si>
    <r>
      <t xml:space="preserve">zł  /  </t>
    </r>
    <r>
      <rPr>
        <sz val="9"/>
        <color theme="0" tint="-0.499984740745262"/>
        <rFont val="Ar,"/>
        <charset val="238"/>
      </rPr>
      <t>PLN</t>
    </r>
  </si>
  <si>
    <r>
      <t>Polska/</t>
    </r>
    <r>
      <rPr>
        <sz val="9"/>
        <color theme="0" tint="-0.499984740745262"/>
        <rFont val="Ar,"/>
        <charset val="238"/>
      </rPr>
      <t>Poland</t>
    </r>
  </si>
  <si>
    <t>Lubelskie</t>
  </si>
  <si>
    <t>Powrót do spisu map</t>
  </si>
  <si>
    <t>Return to list of maps</t>
  </si>
  <si>
    <t>Liczba dzieci w wieku do lat 17, na które rodzice otrzymują zasiłek rodzinny (w tysiącach)</t>
  </si>
  <si>
    <t>Udział dzieci w wieku do lat 17, na które rodzice otrzymują zasiłek rodzinny w ogólnej liczbie dzieci w tym wieku (w %)</t>
  </si>
  <si>
    <t>Powrót do spisu wykresów</t>
  </si>
  <si>
    <t>Return to list of charts</t>
  </si>
  <si>
    <t xml:space="preserve">Dział VI. </t>
  </si>
  <si>
    <r>
      <t xml:space="preserve">w tym
podmioty
o liczbie
pracujących
powyżej 9
</t>
    </r>
    <r>
      <rPr>
        <sz val="9"/>
        <color theme="0" tint="-0.499984740745262"/>
        <rFont val="Arial"/>
        <family val="2"/>
        <charset val="238"/>
      </rPr>
      <t>of which entities with more than 9 employed persons</t>
    </r>
  </si>
  <si>
    <t>a Excluding economic entities with up to 9 employed persons.</t>
  </si>
  <si>
    <r>
      <t>Przeciętne miesięczne wynagrodzenia brutto</t>
    </r>
    <r>
      <rPr>
        <b/>
        <vertAlign val="superscript"/>
        <sz val="9"/>
        <color theme="1"/>
        <rFont val="Ar,"/>
        <charset val="238"/>
      </rPr>
      <t>a</t>
    </r>
  </si>
  <si>
    <r>
      <t>Average monthly gross wages and salaries</t>
    </r>
    <r>
      <rPr>
        <vertAlign val="superscript"/>
        <sz val="9"/>
        <color theme="0" tint="-0.499984740745262"/>
        <rFont val="Ar,"/>
        <charset val="238"/>
      </rPr>
      <t>a</t>
    </r>
  </si>
  <si>
    <t>Number of children aged under 17  in respect of whom parents receive the familly allowance (in thousands)</t>
  </si>
  <si>
    <t>Share of children aged under 17 in respect of whom parents receive the familly allowance in the total number of children of this age (in %)</t>
  </si>
  <si>
    <t xml:space="preserve"> SPECIFICATION</t>
  </si>
  <si>
    <t>ṤWIADCZENIA Z PROGRAMU „RODZINA 500+" I KARTA DUŻEJ RODZINY</t>
  </si>
  <si>
    <r>
      <t xml:space="preserve">                      </t>
    </r>
    <r>
      <rPr>
        <sz val="9"/>
        <color theme="0" tint="-0.499984740745262"/>
        <rFont val="Arial"/>
        <family val="2"/>
        <charset val="238"/>
      </rPr>
      <t xml:space="preserve">   BENEFITS FROM THE "FAMILY 500+" PROGRAMME AND LARGE FAMILY CARD</t>
    </r>
  </si>
  <si>
    <t>BENEFITS FROM THE "FAMILY 500+" PROGRAMME AND LARGE FAMILY CARD</t>
  </si>
  <si>
    <t>Rodziny posiadające Kartę Dużej Rodziny</t>
  </si>
  <si>
    <t>Families Large Family Card holders</t>
  </si>
  <si>
    <t>average monthly number of children on which families receive benefit in thousands</t>
  </si>
  <si>
    <t>wypłaty świadczenia w tys. zł</t>
  </si>
  <si>
    <t>.</t>
  </si>
  <si>
    <t xml:space="preserve">                          AVERAGE MONTHLY GROSS WAGES AND SALARIES</t>
  </si>
  <si>
    <t>PRZECIĘTNE MIESIĘCZNE WYNAGRODZENIA BRUTTO W 2023 R.</t>
  </si>
  <si>
    <t>AVERAGE MONTHLY GROSS WAGES AND SALARIES IN 2023</t>
  </si>
  <si>
    <t>0600000</t>
  </si>
  <si>
    <t>0601000</t>
  </si>
  <si>
    <t>0602000</t>
  </si>
  <si>
    <t>0603000</t>
  </si>
  <si>
    <t>0604000</t>
  </si>
  <si>
    <t>0605000</t>
  </si>
  <si>
    <t>0606000</t>
  </si>
  <si>
    <t>0607000</t>
  </si>
  <si>
    <t>0608000</t>
  </si>
  <si>
    <t>0609000</t>
  </si>
  <si>
    <t>0610000</t>
  </si>
  <si>
    <t>0611000</t>
  </si>
  <si>
    <t>0612000</t>
  </si>
  <si>
    <t>0613000</t>
  </si>
  <si>
    <t>0614000</t>
  </si>
  <si>
    <t>0615000</t>
  </si>
  <si>
    <t>0616000</t>
  </si>
  <si>
    <t>0617000</t>
  </si>
  <si>
    <t>0618000</t>
  </si>
  <si>
    <t>0619000</t>
  </si>
  <si>
    <t>0620000</t>
  </si>
  <si>
    <t>0661000</t>
  </si>
  <si>
    <t>0662000</t>
  </si>
  <si>
    <t>0663000</t>
  </si>
  <si>
    <t>0664000</t>
  </si>
  <si>
    <t>MAPA 1 (14).</t>
  </si>
  <si>
    <t>MAP 1 (14).</t>
  </si>
  <si>
    <t>WYKRES 1 (26).</t>
  </si>
  <si>
    <t>CHART 1 (26).</t>
  </si>
  <si>
    <t xml:space="preserve">TABL. 1 (48). </t>
  </si>
  <si>
    <t xml:space="preserve">TABL. 2 (49). </t>
  </si>
  <si>
    <t xml:space="preserve">TABL. 3 (50). </t>
  </si>
  <si>
    <r>
      <rPr>
        <sz val="9"/>
        <color theme="1"/>
        <rFont val="Arial"/>
        <family val="2"/>
        <charset val="238"/>
      </rPr>
      <t>TABL. 4 (51)</t>
    </r>
    <r>
      <rPr>
        <b/>
        <sz val="9"/>
        <color theme="1"/>
        <rFont val="Arial"/>
        <family val="2"/>
        <charset val="238"/>
      </rPr>
      <t>. ṤWIADCZENIA Z PROGRAMU „RODZINA 500+" I KARTA DUŻEJ RODZINY</t>
    </r>
  </si>
  <si>
    <r>
      <rPr>
        <sz val="9"/>
        <color theme="1"/>
        <rFont val="Arial"/>
        <family val="2"/>
        <charset val="238"/>
      </rPr>
      <t xml:space="preserve">TABL. 3 (50). </t>
    </r>
    <r>
      <rPr>
        <b/>
        <sz val="9"/>
        <color theme="1"/>
        <rFont val="Arial"/>
        <family val="2"/>
        <charset val="238"/>
      </rPr>
      <t>ŚWIADCZENIA EMERYTALNE I RENTOWE BRUTTO</t>
    </r>
  </si>
  <si>
    <r>
      <rPr>
        <sz val="9"/>
        <color theme="1"/>
        <rFont val="Arial"/>
        <family val="2"/>
        <charset val="238"/>
      </rPr>
      <t>TABL. 2 (49).</t>
    </r>
    <r>
      <rPr>
        <b/>
        <sz val="9"/>
        <color theme="1"/>
        <rFont val="Arial"/>
        <family val="2"/>
        <charset val="238"/>
      </rPr>
      <t xml:space="preserve"> EMERYCI I RENCIŚCI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</si>
  <si>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TABL. 1 (48).</t>
    </r>
    <r>
      <rPr>
        <b/>
        <sz val="9"/>
        <color theme="1"/>
        <rFont val="Arial"/>
        <family val="2"/>
        <charset val="238"/>
      </rPr>
      <t xml:space="preserve"> PRZECIĘTNE MIESIĘCZNE WYNAGRODZENIA BRUTTO</t>
    </r>
  </si>
  <si>
    <t xml:space="preserve">WYKRES 1 (26). KORZYSTAJĄCY ZE ŚWIADCZEŃ RODZINNYCH </t>
  </si>
  <si>
    <t xml:space="preserve">CHART 3 (26).  BENEFITING FROM FAMILY BENEFITS </t>
  </si>
  <si>
    <r>
      <t>MAPA 1 (14). PRZECIĘTNE MIESIĘCZNE WYNAGRODZENIA BRUTTO</t>
    </r>
    <r>
      <rPr>
        <b/>
        <vertAlign val="superscript"/>
        <sz val="9"/>
        <color theme="1"/>
        <rFont val="Ar,"/>
        <charset val="238"/>
      </rPr>
      <t>a</t>
    </r>
    <r>
      <rPr>
        <b/>
        <sz val="9"/>
        <color theme="1"/>
        <rFont val="Ar,"/>
        <charset val="238"/>
      </rPr>
      <t xml:space="preserve"> W 2023 R.</t>
    </r>
  </si>
  <si>
    <r>
      <t>MAP 1 (14). AVERAGE MONTHLY GROSS WAGES AND SALARIES</t>
    </r>
    <r>
      <rPr>
        <vertAlign val="superscript"/>
        <sz val="9"/>
        <color theme="0" tint="-0.499984740745262"/>
        <rFont val="Ar,"/>
        <charset val="238"/>
      </rPr>
      <t>a</t>
    </r>
    <r>
      <rPr>
        <sz val="9"/>
        <color theme="0" tint="-0.499984740745262"/>
        <rFont val="Ar,"/>
        <charset val="238"/>
      </rPr>
      <t xml:space="preserve"> IN 2023</t>
    </r>
  </si>
  <si>
    <t xml:space="preserve">TABL. 4 (51). </t>
  </si>
  <si>
    <t>a Including payments from non-agricultural social security system, in the case of  merging entitlements to benefits from this system and from the Pension Fund; see notes to the chapter “Wages and salaries. Social benefits”, item 1 on page 184.</t>
  </si>
  <si>
    <t>a Łącznie z wypłatami z pozarolniczego systemu ubezpieczeń społecznych, w przypadku łączenia uprawnień do świadczeń z tego systemu z uprawnieniami do świadczeń z Funduszu Emerytalno-Rentowego; patrz uwagi do działu „Wynagrodzenia. Świadczenia społeczne”, ust. 1 na str. 184.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</si>
</sst>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4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9"/>
      <name val="Arial"/>
      <family val="2"/>
      <charset val="238"/>
    </font>
    <font>
      <sz val="9"/>
      <color rgb="FF4D4D4D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80808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9"/>
      <color theme="2" tint="-0.499984740745262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  <font>
      <sz val="9"/>
      <color theme="1"/>
      <name val="Ar,"/>
      <charset val="238"/>
    </font>
    <font>
      <vertAlign val="superscript"/>
      <sz val="9"/>
      <color rgb="FF000000"/>
      <name val="Ar,"/>
      <charset val="238"/>
    </font>
    <font>
      <sz val="9"/>
      <color rgb="FF000000"/>
      <name val="Ar,"/>
      <charset val="238"/>
    </font>
    <font>
      <sz val="9"/>
      <color theme="0" tint="-0.499984740745262"/>
      <name val="Ar,"/>
      <charset val="238"/>
    </font>
    <font>
      <vertAlign val="superscript"/>
      <sz val="9"/>
      <color theme="0" tint="-0.499984740745262"/>
      <name val="Ar,"/>
      <charset val="238"/>
    </font>
    <font>
      <b/>
      <sz val="9"/>
      <color theme="1"/>
      <name val="Ar,"/>
      <charset val="238"/>
    </font>
    <font>
      <b/>
      <vertAlign val="superscript"/>
      <sz val="9"/>
      <color theme="1"/>
      <name val="Ar,"/>
      <charset val="238"/>
    </font>
    <font>
      <sz val="9"/>
      <name val="Ar,"/>
      <charset val="238"/>
    </font>
    <font>
      <sz val="8"/>
      <color theme="1"/>
      <name val="Calibri"/>
      <family val="2"/>
      <charset val="238"/>
      <scheme val="minor"/>
    </font>
    <font>
      <sz val="8"/>
      <color rgb="FF4D4D4D"/>
      <name val="Arial"/>
      <family val="2"/>
      <charset val="238"/>
    </font>
    <font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/>
      <diagonal/>
    </border>
  </borders>
  <cellStyleXfs count="14">
    <xf numFmtId="0" fontId="0" fillId="0" borderId="0"/>
    <xf numFmtId="0" fontId="19" fillId="0" borderId="0"/>
    <xf numFmtId="0" fontId="20" fillId="0" borderId="0"/>
    <xf numFmtId="0" fontId="21" fillId="2" borderId="2">
      <alignment horizontal="left" vertical="center" wrapText="1"/>
    </xf>
    <xf numFmtId="0" fontId="19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9" fillId="0" borderId="0" applyFill="0" applyBorder="0" applyAlignment="0" applyProtection="0">
      <alignment horizontal="left" wrapText="1"/>
    </xf>
    <xf numFmtId="0" fontId="26" fillId="0" borderId="0">
      <alignment horizontal="left" indent="8"/>
    </xf>
    <xf numFmtId="0" fontId="19" fillId="0" borderId="1">
      <alignment vertical="center" wrapText="1"/>
    </xf>
    <xf numFmtId="0" fontId="19" fillId="0" borderId="1">
      <alignment vertical="center" wrapText="1"/>
    </xf>
    <xf numFmtId="0" fontId="27" fillId="0" borderId="0">
      <alignment horizontal="left" indent="1"/>
    </xf>
    <xf numFmtId="0" fontId="27" fillId="0" borderId="0">
      <alignment horizontal="left" indent="1"/>
    </xf>
    <xf numFmtId="0" fontId="43" fillId="0" borderId="0"/>
  </cellStyleXfs>
  <cellXfs count="15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164" fontId="1" fillId="0" borderId="0" xfId="0" applyNumberFormat="1" applyFont="1" applyBorder="1"/>
    <xf numFmtId="0" fontId="1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right" wrapText="1"/>
    </xf>
    <xf numFmtId="0" fontId="13" fillId="0" borderId="0" xfId="0" applyFont="1" applyAlignment="1"/>
    <xf numFmtId="0" fontId="14" fillId="0" borderId="0" xfId="0" applyFont="1" applyAlignment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horizontal="right" wrapText="1"/>
    </xf>
    <xf numFmtId="0" fontId="15" fillId="0" borderId="0" xfId="0" applyFont="1" applyAlignment="1">
      <alignment horizontal="justify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justify"/>
    </xf>
    <xf numFmtId="0" fontId="18" fillId="0" borderId="0" xfId="0" applyFont="1" applyAlignment="1">
      <alignment horizontal="left"/>
    </xf>
    <xf numFmtId="0" fontId="15" fillId="0" borderId="0" xfId="0" applyFont="1"/>
    <xf numFmtId="0" fontId="23" fillId="0" borderId="0" xfId="0" applyFont="1"/>
    <xf numFmtId="0" fontId="23" fillId="0" borderId="0" xfId="0" applyFont="1" applyFill="1" applyAlignment="1"/>
    <xf numFmtId="0" fontId="24" fillId="0" borderId="0" xfId="0" applyFont="1"/>
    <xf numFmtId="0" fontId="24" fillId="0" borderId="0" xfId="0" applyFont="1" applyFill="1" applyAlignment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/>
    <xf numFmtId="0" fontId="16" fillId="0" borderId="0" xfId="0" applyFont="1" applyFill="1" applyAlignment="1"/>
    <xf numFmtId="0" fontId="28" fillId="0" borderId="0" xfId="0" applyFont="1"/>
    <xf numFmtId="0" fontId="3" fillId="0" borderId="0" xfId="0" applyFont="1"/>
    <xf numFmtId="0" fontId="16" fillId="0" borderId="0" xfId="0" applyFont="1" applyAlignment="1">
      <alignment vertical="top"/>
    </xf>
    <xf numFmtId="0" fontId="16" fillId="0" borderId="0" xfId="0" applyFont="1"/>
    <xf numFmtId="0" fontId="29" fillId="0" borderId="0" xfId="5" applyFont="1" applyFill="1" applyAlignment="1" applyProtection="1"/>
    <xf numFmtId="0" fontId="29" fillId="0" borderId="0" xfId="5" applyFont="1" applyAlignment="1" applyProtection="1"/>
    <xf numFmtId="0" fontId="30" fillId="0" borderId="0" xfId="0" applyFont="1" applyAlignment="1">
      <alignment vertical="top"/>
    </xf>
    <xf numFmtId="0" fontId="16" fillId="0" borderId="0" xfId="5" applyFont="1" applyAlignment="1" applyProtection="1">
      <alignment vertical="top"/>
    </xf>
    <xf numFmtId="0" fontId="16" fillId="0" borderId="0" xfId="5" applyFont="1" applyAlignment="1" applyProtection="1"/>
    <xf numFmtId="0" fontId="31" fillId="0" borderId="0" xfId="0" applyFont="1"/>
    <xf numFmtId="0" fontId="3" fillId="0" borderId="4" xfId="0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right" wrapText="1"/>
    </xf>
    <xf numFmtId="0" fontId="1" fillId="0" borderId="5" xfId="0" applyFont="1" applyBorder="1"/>
    <xf numFmtId="0" fontId="4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7" fillId="0" borderId="5" xfId="0" applyNumberFormat="1" applyFont="1" applyBorder="1" applyAlignment="1">
      <alignment horizontal="right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wrapText="1"/>
    </xf>
    <xf numFmtId="0" fontId="15" fillId="0" borderId="4" xfId="0" applyFont="1" applyFill="1" applyBorder="1" applyAlignment="1">
      <alignment vertical="center" wrapText="1"/>
    </xf>
    <xf numFmtId="0" fontId="7" fillId="0" borderId="5" xfId="0" applyFont="1" applyBorder="1" applyAlignment="1">
      <alignment horizontal="right" wrapText="1"/>
    </xf>
    <xf numFmtId="0" fontId="1" fillId="0" borderId="4" xfId="0" applyFont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right" wrapText="1"/>
    </xf>
    <xf numFmtId="0" fontId="2" fillId="0" borderId="6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 indent="1"/>
    </xf>
    <xf numFmtId="0" fontId="33" fillId="0" borderId="0" xfId="0" applyFont="1"/>
    <xf numFmtId="0" fontId="32" fillId="0" borderId="0" xfId="5" applyFont="1" applyAlignment="1" applyProtection="1"/>
    <xf numFmtId="0" fontId="19" fillId="0" borderId="0" xfId="5" applyFont="1" applyAlignment="1" applyProtection="1"/>
    <xf numFmtId="164" fontId="1" fillId="0" borderId="5" xfId="0" applyNumberFormat="1" applyFont="1" applyBorder="1"/>
    <xf numFmtId="0" fontId="16" fillId="0" borderId="0" xfId="5" applyFont="1" applyAlignment="1" applyProtection="1">
      <alignment vertical="top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2" fillId="0" borderId="9" xfId="0" applyFont="1" applyBorder="1" applyAlignment="1">
      <alignment wrapText="1"/>
    </xf>
    <xf numFmtId="0" fontId="1" fillId="0" borderId="9" xfId="0" applyFont="1" applyBorder="1"/>
    <xf numFmtId="0" fontId="1" fillId="0" borderId="10" xfId="0" applyFont="1" applyBorder="1" applyAlignment="1">
      <alignment vertical="center"/>
    </xf>
    <xf numFmtId="0" fontId="17" fillId="0" borderId="0" xfId="0" applyFont="1"/>
    <xf numFmtId="0" fontId="40" fillId="0" borderId="0" xfId="0" applyFont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1"/>
    </xf>
    <xf numFmtId="0" fontId="7" fillId="0" borderId="4" xfId="0" applyFont="1" applyBorder="1" applyAlignment="1">
      <alignment horizontal="right" wrapText="1"/>
    </xf>
    <xf numFmtId="0" fontId="41" fillId="0" borderId="0" xfId="0" applyFont="1"/>
    <xf numFmtId="0" fontId="42" fillId="0" borderId="0" xfId="0" applyFont="1" applyAlignment="1"/>
    <xf numFmtId="0" fontId="1" fillId="0" borderId="3" xfId="0" applyFont="1" applyBorder="1" applyAlignment="1">
      <alignment horizontal="left" vertical="center" wrapText="1" indent="2"/>
    </xf>
    <xf numFmtId="2" fontId="1" fillId="0" borderId="5" xfId="0" applyNumberFormat="1" applyFont="1" applyBorder="1"/>
    <xf numFmtId="2" fontId="3" fillId="0" borderId="5" xfId="0" applyNumberFormat="1" applyFont="1" applyBorder="1"/>
    <xf numFmtId="0" fontId="1" fillId="0" borderId="7" xfId="0" applyFont="1" applyFill="1" applyBorder="1"/>
    <xf numFmtId="0" fontId="1" fillId="0" borderId="9" xfId="0" applyFont="1" applyFill="1" applyBorder="1"/>
    <xf numFmtId="0" fontId="1" fillId="0" borderId="5" xfId="0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right" vertical="center" wrapText="1"/>
    </xf>
    <xf numFmtId="164" fontId="0" fillId="0" borderId="0" xfId="0" applyNumberFormat="1"/>
    <xf numFmtId="164" fontId="1" fillId="0" borderId="5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0" xfId="0" applyFont="1"/>
    <xf numFmtId="0" fontId="1" fillId="0" borderId="0" xfId="0" applyFont="1" applyFill="1"/>
    <xf numFmtId="0" fontId="33" fillId="0" borderId="0" xfId="0" applyFont="1" applyFill="1"/>
    <xf numFmtId="0" fontId="1" fillId="0" borderId="0" xfId="0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2" fontId="33" fillId="0" borderId="5" xfId="0" applyNumberFormat="1" applyFont="1" applyFill="1" applyBorder="1"/>
    <xf numFmtId="0" fontId="33" fillId="0" borderId="5" xfId="0" applyFont="1" applyFill="1" applyBorder="1" applyAlignment="1">
      <alignment horizontal="right" vertical="center"/>
    </xf>
    <xf numFmtId="2" fontId="38" fillId="0" borderId="5" xfId="0" applyNumberFormat="1" applyFont="1" applyFill="1" applyBorder="1"/>
    <xf numFmtId="0" fontId="38" fillId="0" borderId="0" xfId="0" applyFont="1" applyFill="1"/>
    <xf numFmtId="0" fontId="19" fillId="0" borderId="0" xfId="5" applyFont="1" applyFill="1" applyAlignment="1" applyProtection="1"/>
    <xf numFmtId="0" fontId="36" fillId="0" borderId="0" xfId="0" applyFont="1" applyFill="1"/>
    <xf numFmtId="0" fontId="32" fillId="0" borderId="0" xfId="5" applyFont="1" applyFill="1" applyAlignment="1" applyProtection="1"/>
    <xf numFmtId="0" fontId="33" fillId="0" borderId="10" xfId="0" applyFont="1" applyFill="1" applyBorder="1"/>
    <xf numFmtId="0" fontId="33" fillId="0" borderId="7" xfId="0" applyFont="1" applyFill="1" applyBorder="1" applyAlignment="1">
      <alignment horizontal="center" wrapText="1"/>
    </xf>
    <xf numFmtId="0" fontId="33" fillId="0" borderId="8" xfId="0" applyFont="1" applyFill="1" applyBorder="1"/>
    <xf numFmtId="0" fontId="36" fillId="0" borderId="9" xfId="0" applyFont="1" applyFill="1" applyBorder="1" applyAlignment="1">
      <alignment horizontal="center" vertical="top" wrapText="1"/>
    </xf>
    <xf numFmtId="0" fontId="33" fillId="0" borderId="5" xfId="0" applyFont="1" applyFill="1" applyBorder="1"/>
    <xf numFmtId="0" fontId="38" fillId="0" borderId="5" xfId="0" applyFont="1" applyFill="1" applyBorder="1"/>
    <xf numFmtId="0" fontId="33" fillId="0" borderId="0" xfId="0" applyFont="1" applyFill="1" applyBorder="1"/>
    <xf numFmtId="0" fontId="33" fillId="0" borderId="5" xfId="0" applyFont="1" applyFill="1" applyBorder="1" applyAlignment="1">
      <alignment horizontal="center"/>
    </xf>
    <xf numFmtId="164" fontId="38" fillId="0" borderId="5" xfId="0" applyNumberFormat="1" applyFont="1" applyFill="1" applyBorder="1" applyAlignment="1">
      <alignment horizontal="right" vertical="center"/>
    </xf>
    <xf numFmtId="164" fontId="33" fillId="0" borderId="5" xfId="0" applyNumberFormat="1" applyFont="1" applyFill="1" applyBorder="1" applyAlignment="1">
      <alignment horizontal="right" vertical="center"/>
    </xf>
    <xf numFmtId="2" fontId="5" fillId="0" borderId="5" xfId="0" applyNumberFormat="1" applyFont="1" applyFill="1" applyBorder="1" applyAlignment="1">
      <alignment horizontal="right" wrapText="1"/>
    </xf>
    <xf numFmtId="2" fontId="7" fillId="0" borderId="5" xfId="0" applyNumberFormat="1" applyFont="1" applyFill="1" applyBorder="1" applyAlignment="1">
      <alignment horizontal="right" wrapText="1"/>
    </xf>
    <xf numFmtId="2" fontId="15" fillId="0" borderId="5" xfId="0" applyNumberFormat="1" applyFont="1" applyFill="1" applyBorder="1" applyAlignment="1">
      <alignment horizontal="right" wrapText="1"/>
    </xf>
    <xf numFmtId="0" fontId="5" fillId="0" borderId="5" xfId="0" applyFont="1" applyFill="1" applyBorder="1" applyAlignment="1">
      <alignment horizontal="right" wrapText="1"/>
    </xf>
    <xf numFmtId="0" fontId="7" fillId="0" borderId="5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0" fontId="13" fillId="0" borderId="0" xfId="0" applyFont="1" applyFill="1" applyAlignment="1"/>
    <xf numFmtId="0" fontId="14" fillId="0" borderId="0" xfId="0" applyFont="1" applyFill="1" applyAlignment="1"/>
    <xf numFmtId="164" fontId="7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/>
    <xf numFmtId="0" fontId="1" fillId="0" borderId="5" xfId="0" applyFont="1" applyFill="1" applyBorder="1"/>
    <xf numFmtId="0" fontId="1" fillId="0" borderId="0" xfId="0" applyFont="1" applyFill="1" applyBorder="1"/>
    <xf numFmtId="0" fontId="42" fillId="0" borderId="0" xfId="0" applyFont="1" applyFill="1" applyAlignment="1"/>
    <xf numFmtId="164" fontId="0" fillId="0" borderId="0" xfId="0" applyNumberFormat="1" applyFill="1"/>
    <xf numFmtId="2" fontId="1" fillId="0" borderId="5" xfId="0" applyNumberFormat="1" applyFont="1" applyFill="1" applyBorder="1"/>
    <xf numFmtId="2" fontId="3" fillId="0" borderId="5" xfId="0" applyNumberFormat="1" applyFont="1" applyFill="1" applyBorder="1"/>
    <xf numFmtId="0" fontId="36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left" vertical="top" wrapText="1"/>
    </xf>
    <xf numFmtId="0" fontId="33" fillId="0" borderId="6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8" fillId="0" borderId="0" xfId="0" applyFont="1" applyAlignment="1"/>
    <xf numFmtId="0" fontId="42" fillId="0" borderId="0" xfId="0" applyFont="1" applyAlignment="1">
      <alignment horizontal="left" wrapText="1"/>
    </xf>
    <xf numFmtId="0" fontId="13" fillId="0" borderId="0" xfId="0" applyFont="1" applyAlignment="1"/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3" fillId="0" borderId="0" xfId="0" applyFont="1" applyAlignment="1">
      <alignment horizontal="left" wrapText="1"/>
    </xf>
    <xf numFmtId="0" fontId="12" fillId="0" borderId="0" xfId="0" applyFont="1" applyAlignment="1"/>
  </cellXfs>
  <cellStyles count="14">
    <cellStyle name="Główka polska 2" xfId="10" xr:uid="{00000000-0005-0000-0000-000000000000}"/>
    <cellStyle name="Główka polska_07 wynagrodzenia" xfId="9" xr:uid="{00000000-0005-0000-0000-000001000000}"/>
    <cellStyle name="Hiperłącze" xfId="5" builtinId="8"/>
    <cellStyle name="Kolumna" xfId="3" xr:uid="{00000000-0005-0000-0000-000003000000}"/>
    <cellStyle name="Normalny" xfId="0" builtinId="0"/>
    <cellStyle name="Normalny 2" xfId="2" xr:uid="{00000000-0005-0000-0000-000005000000}"/>
    <cellStyle name="Normalny 3" xfId="1" xr:uid="{00000000-0005-0000-0000-000006000000}"/>
    <cellStyle name="Normalny 4" xfId="4" xr:uid="{00000000-0005-0000-0000-000007000000}"/>
    <cellStyle name="Normalny 4 4" xfId="13" xr:uid="{2730EB53-6920-45B0-B338-5566C24B66C6}"/>
    <cellStyle name="Normalny 5" xfId="6" xr:uid="{00000000-0005-0000-0000-000008000000}"/>
    <cellStyle name="Notka - angielska" xfId="12" xr:uid="{00000000-0005-0000-0000-00000A000000}"/>
    <cellStyle name="Notka - polska" xfId="11" xr:uid="{00000000-0005-0000-0000-00000B000000}"/>
    <cellStyle name="Tytuł tablicy - polski_07 wynagrodzenia" xfId="7" xr:uid="{00000000-0005-0000-0000-00000C000000}"/>
    <cellStyle name="Tytuł tablicy angielski" xfId="8" xr:uid="{00000000-0005-0000-0000-00000D000000}"/>
  </cellStyles>
  <dxfs count="0"/>
  <tableStyles count="0" defaultTableStyle="TableStyleMedium2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showGridLines="0" tabSelected="1" workbookViewId="0"/>
  </sheetViews>
  <sheetFormatPr defaultRowHeight="15" customHeight="1"/>
  <cols>
    <col min="1" max="1" width="18.140625" style="26" customWidth="1"/>
    <col min="2" max="2" width="49.140625" style="26" customWidth="1"/>
    <col min="3" max="16384" width="9.140625" style="26"/>
  </cols>
  <sheetData>
    <row r="1" spans="1:15" s="35" customFormat="1" ht="15" customHeight="1">
      <c r="A1" s="18" t="s">
        <v>143</v>
      </c>
      <c r="B1" s="19" t="s">
        <v>80</v>
      </c>
    </row>
    <row r="2" spans="1:15" s="35" customFormat="1" ht="15" customHeight="1">
      <c r="A2" s="20" t="s">
        <v>81</v>
      </c>
      <c r="B2" s="21" t="s">
        <v>82</v>
      </c>
    </row>
    <row r="3" spans="1:15" ht="15" customHeight="1">
      <c r="A3" s="29" t="s">
        <v>79</v>
      </c>
      <c r="B3" s="25"/>
    </row>
    <row r="4" spans="1:15" s="1" customFormat="1" ht="15" customHeight="1">
      <c r="A4" s="24" t="s">
        <v>95</v>
      </c>
      <c r="B4" s="25"/>
      <c r="C4" s="25"/>
      <c r="D4" s="25"/>
      <c r="E4" s="25"/>
      <c r="F4" s="25"/>
      <c r="G4" s="25"/>
      <c r="H4" s="26"/>
      <c r="I4" s="26"/>
      <c r="J4" s="26"/>
      <c r="K4" s="26"/>
      <c r="L4" s="26"/>
      <c r="M4" s="26"/>
      <c r="N4" s="26"/>
      <c r="O4" s="27"/>
    </row>
    <row r="5" spans="1:15" s="1" customFormat="1" ht="15" customHeight="1">
      <c r="A5" s="28" t="s">
        <v>96</v>
      </c>
      <c r="B5" s="25"/>
      <c r="C5" s="25"/>
      <c r="D5" s="25"/>
      <c r="E5" s="25"/>
      <c r="F5" s="25"/>
      <c r="G5" s="25"/>
      <c r="H5" s="26"/>
      <c r="I5" s="26"/>
      <c r="J5" s="26"/>
      <c r="K5" s="26"/>
      <c r="L5" s="26"/>
      <c r="M5" s="26"/>
      <c r="N5" s="26"/>
      <c r="O5" s="27"/>
    </row>
    <row r="6" spans="1:15" s="1" customFormat="1" ht="15" customHeight="1">
      <c r="A6" s="29"/>
      <c r="B6" s="25"/>
      <c r="C6" s="25"/>
      <c r="D6" s="25"/>
      <c r="E6" s="25"/>
      <c r="F6" s="25"/>
      <c r="G6" s="25"/>
      <c r="H6" s="26"/>
      <c r="I6" s="26"/>
      <c r="J6" s="26"/>
      <c r="K6" s="26"/>
      <c r="L6" s="26"/>
      <c r="M6" s="26"/>
      <c r="N6" s="26"/>
      <c r="O6" s="27"/>
    </row>
    <row r="7" spans="1:15" s="1" customFormat="1" ht="15" customHeight="1">
      <c r="A7" s="27" t="s">
        <v>187</v>
      </c>
      <c r="B7" s="27" t="s">
        <v>160</v>
      </c>
      <c r="C7" s="30"/>
      <c r="D7" s="30"/>
      <c r="E7" s="30"/>
      <c r="F7" s="30"/>
      <c r="G7" s="30"/>
      <c r="H7" s="31"/>
      <c r="I7" s="31"/>
      <c r="J7" s="31"/>
      <c r="K7" s="31"/>
      <c r="L7" s="31"/>
      <c r="M7" s="31"/>
      <c r="N7" s="31"/>
      <c r="O7" s="27"/>
    </row>
    <row r="8" spans="1:15" s="1" customFormat="1" ht="15" customHeight="1">
      <c r="A8" s="32" t="s">
        <v>188</v>
      </c>
      <c r="B8" s="62" t="s">
        <v>161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27"/>
    </row>
    <row r="9" spans="1:15" ht="15" customHeight="1">
      <c r="A9" s="29"/>
      <c r="B9" s="25"/>
      <c r="O9" s="34"/>
    </row>
    <row r="10" spans="1:15" s="1" customFormat="1" ht="15" customHeight="1">
      <c r="A10" s="24" t="s">
        <v>97</v>
      </c>
      <c r="B10" s="26"/>
      <c r="C10" s="25"/>
      <c r="D10" s="25"/>
      <c r="E10" s="25"/>
      <c r="F10" s="25"/>
      <c r="G10" s="25"/>
      <c r="H10" s="26"/>
      <c r="I10" s="26"/>
      <c r="J10" s="26"/>
      <c r="K10" s="26"/>
      <c r="L10" s="26"/>
      <c r="M10" s="26"/>
      <c r="N10" s="26"/>
      <c r="O10" s="27"/>
    </row>
    <row r="11" spans="1:15" s="1" customFormat="1" ht="15" customHeight="1">
      <c r="A11" s="28" t="s">
        <v>98</v>
      </c>
      <c r="B11" s="26"/>
      <c r="C11" s="25"/>
      <c r="D11" s="25"/>
      <c r="E11" s="25"/>
      <c r="F11" s="25"/>
      <c r="G11" s="25"/>
      <c r="H11" s="26"/>
      <c r="I11" s="26"/>
      <c r="J11" s="26"/>
      <c r="K11" s="26"/>
      <c r="L11" s="26"/>
      <c r="M11" s="26"/>
      <c r="N11" s="26"/>
      <c r="O11" s="27"/>
    </row>
    <row r="12" spans="1:15" s="1" customFormat="1" ht="15" customHeight="1">
      <c r="A12" s="29"/>
      <c r="B12" s="26"/>
      <c r="C12" s="25"/>
      <c r="D12" s="25"/>
      <c r="E12" s="25"/>
      <c r="F12" s="25"/>
      <c r="G12" s="25"/>
      <c r="H12" s="26"/>
      <c r="I12" s="26"/>
      <c r="J12" s="26"/>
      <c r="K12" s="26"/>
      <c r="L12" s="26"/>
      <c r="M12" s="26"/>
      <c r="N12" s="26"/>
      <c r="O12" s="27"/>
    </row>
    <row r="13" spans="1:15" s="1" customFormat="1" ht="15" customHeight="1">
      <c r="A13" s="27" t="s">
        <v>189</v>
      </c>
      <c r="B13" s="27" t="s">
        <v>101</v>
      </c>
      <c r="C13" s="30"/>
      <c r="D13" s="30"/>
      <c r="E13" s="30"/>
      <c r="F13" s="30"/>
      <c r="G13" s="30"/>
      <c r="H13" s="31"/>
      <c r="I13" s="31"/>
      <c r="J13" s="31"/>
      <c r="K13" s="31"/>
      <c r="L13" s="31"/>
      <c r="M13" s="31"/>
      <c r="N13" s="31"/>
      <c r="O13" s="27"/>
    </row>
    <row r="14" spans="1:15" s="1" customFormat="1" ht="15" customHeight="1">
      <c r="A14" s="32" t="s">
        <v>190</v>
      </c>
      <c r="B14" s="62" t="s">
        <v>102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27"/>
    </row>
    <row r="15" spans="1:15" s="1" customFormat="1" ht="15" customHeight="1">
      <c r="A15" s="32"/>
      <c r="B15" s="27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27"/>
    </row>
    <row r="16" spans="1:15" ht="15" customHeight="1">
      <c r="A16" s="24" t="s">
        <v>83</v>
      </c>
      <c r="B16" s="27"/>
    </row>
    <row r="17" spans="1:15" ht="15" customHeight="1">
      <c r="A17" s="28" t="s">
        <v>84</v>
      </c>
      <c r="B17" s="27"/>
    </row>
    <row r="18" spans="1:15" ht="15" customHeight="1">
      <c r="A18" s="28"/>
      <c r="B18" s="27"/>
    </row>
    <row r="19" spans="1:15" ht="15" customHeight="1">
      <c r="A19" s="17" t="s">
        <v>191</v>
      </c>
      <c r="B19" s="27" t="s">
        <v>85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</row>
    <row r="20" spans="1:15" ht="15" customHeight="1">
      <c r="A20" s="17"/>
      <c r="B20" s="62" t="s">
        <v>86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27"/>
      <c r="N20" s="27"/>
    </row>
    <row r="21" spans="1:15" ht="15" customHeight="1">
      <c r="A21" s="17" t="s">
        <v>192</v>
      </c>
      <c r="B21" s="27" t="s">
        <v>87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5" ht="15" customHeight="1">
      <c r="B22" s="62" t="s">
        <v>88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27"/>
      <c r="N22" s="27"/>
    </row>
    <row r="23" spans="1:15" ht="15" customHeight="1">
      <c r="A23" s="17" t="s">
        <v>193</v>
      </c>
      <c r="B23" s="27" t="s">
        <v>89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5" ht="15" customHeight="1">
      <c r="B24" s="62" t="s">
        <v>90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27"/>
      <c r="N24" s="27"/>
    </row>
    <row r="25" spans="1:15" ht="15" customHeight="1">
      <c r="A25" s="17" t="s">
        <v>202</v>
      </c>
      <c r="B25" s="27" t="s">
        <v>151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5" ht="15" customHeight="1">
      <c r="B26" s="62" t="s">
        <v>153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27"/>
      <c r="N26" s="27"/>
      <c r="O26" s="33"/>
    </row>
  </sheetData>
  <hyperlinks>
    <hyperlink ref="B7:B8" location="'Mapa1(15)'!A1" display="PRZECIĘTNE MIESIĘCZNE WYNAGRODZENIA BRUTTO W 2021 R." xr:uid="{00000000-0004-0000-0000-000000000000}"/>
    <hyperlink ref="B13:B14" location="'Wykres3(30)'!A1" display="KORZYSTAJĄCY ZE ŚWIADCZEŃ RODZINNYCH " xr:uid="{00000000-0004-0000-0000-000001000000}"/>
    <hyperlink ref="B19:N20" location="'Tabl.1(44)'!A1" display="PRZECIĘTNE  MIESIĘCZNE  WYNAGRODZENIA  BRUTTO" xr:uid="{00000000-0004-0000-0000-000002000000}"/>
    <hyperlink ref="B21:N22" location="'Tabl.2(45)'!A1" display="EMERYCI  I  RENCIŚCI" xr:uid="{00000000-0004-0000-0000-000003000000}"/>
    <hyperlink ref="B23:N24" location="'Tabl.3(46)'!A1" display="ŚWIADCZENIA  EMERYTALNE  I  RENTOWE  BRUTTO " xr:uid="{00000000-0004-0000-0000-000004000000}"/>
    <hyperlink ref="B25:N26" location="'Tabl.4(47)'!A1" display="ŚWIADCZENIA  WYCHOWAWCZE  &quot;RODZINA  500+&quot;" xr:uid="{00000000-0004-0000-0000-000005000000}"/>
    <hyperlink ref="B19:B20" location="'Tabl.1(45)'!A1" display="PRZECIĘTNE  MIESIĘCZNE  WYNAGRODZENIA  BRUTTO" xr:uid="{00000000-0004-0000-0000-000006000000}"/>
    <hyperlink ref="B21:B22" location="'Tabl.2(46)'!A1" display="EMERYCI  I  RENCIŚCI" xr:uid="{00000000-0004-0000-0000-000007000000}"/>
    <hyperlink ref="B23:B24" location="'Tabl.3(47)'!A1" display="ŚWIADCZENIA  EMERYTALNE  I  RENTOWE  BRUTTO " xr:uid="{00000000-0004-0000-0000-000008000000}"/>
    <hyperlink ref="B25:B26" location="'Tabl.4(48)'!A1" display="ŚWIADCZENIA  WYCHOWAWCZE  &quot;RODZINA  500+&quot;" xr:uid="{00000000-0004-0000-0000-000009000000}"/>
    <hyperlink ref="B13" location="'Wykres1(26)'!A1" display="KORZYSTAJĄCY ZE ŚWIADCZEŃ RODZINNYCH " xr:uid="{00000000-0004-0000-0000-00000C000000}"/>
    <hyperlink ref="B19" location="'Tabl.1(48)'!A1" display="PRZECIĘTNE  MIESIĘCZNE  WYNAGRODZENIA  BRUTTO" xr:uid="{00000000-0004-0000-0000-00000D000000}"/>
    <hyperlink ref="B21" location="'Tabl.2(49)'!A1" display="EMERYCI  I  RENCIŚCI" xr:uid="{00000000-0004-0000-0000-00000F000000}"/>
    <hyperlink ref="B23" location="'Tabl.3(50)'!A1" display="ŚWIADCZENIA  EMERYTALNE  I  RENTOWE  BRUTTO " xr:uid="{00000000-0004-0000-0000-000010000000}"/>
    <hyperlink ref="B25" location="'Tabl.4(51)'!A1" display="ṤWIADCZENIA Z PROGRAMU „RODZINA 500+&quot; I KARTA DUŻEJ RODZINY" xr:uid="{00000000-0004-0000-0000-000011000000}"/>
    <hyperlink ref="B20" location="'Tabl.1(48)'!A1" display="AVERAGE  MONTHLY  GROSS  WAGES  AND  SALARIES" xr:uid="{00000000-0004-0000-0000-000014000000}"/>
    <hyperlink ref="B22" location="'Tabl.2(49)'!A1" display="RETIREES  AND  PENSIONERS" xr:uid="{00000000-0004-0000-0000-000016000000}"/>
    <hyperlink ref="B24" location="'Tabl.3(50)'!A1" display="GROSS RETIREMENT AND OTHER PENSION BENEFITS" xr:uid="{00000000-0004-0000-0000-000017000000}"/>
    <hyperlink ref="B26" location="'Tabl.4(51)'!A1" display="BENEFITS FROM THE &quot;FAMILY 500+&quot; PROGRAMME AND LARGE FAMILY CARD" xr:uid="{00000000-0004-0000-0000-000018000000}"/>
    <hyperlink ref="B7" location="'Mapa1(14)'!A1" display="PRZECIĘTNE MIESIĘCZNE WYNAGRODZENIA BRUTTO W 2023 R." xr:uid="{77774231-DEBF-44E8-B683-AEFACE0B02CB}"/>
    <hyperlink ref="B8" location="'Mapa1(14)'!A1" display="AVERAGE MONTHLY GROSS WAGES AND SALARIES IN 2023" xr:uid="{CA04F4A4-5D8C-4658-88FF-3B5535993CC3}"/>
    <hyperlink ref="B14" location="'Wykres1(26)'!A1" display="BENEFITING FROM FAMILY BENEFITS " xr:uid="{BFA5D200-6B95-464C-BCEF-9D3373D3C19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5"/>
  <sheetViews>
    <sheetView showGridLines="0" workbookViewId="0">
      <selection activeCell="G1" sqref="G1"/>
    </sheetView>
  </sheetViews>
  <sheetFormatPr defaultRowHeight="12"/>
  <cols>
    <col min="1" max="1" width="9.140625" style="88"/>
    <col min="2" max="2" width="27.85546875" style="88" customWidth="1"/>
    <col min="3" max="4" width="17.85546875" style="88" customWidth="1"/>
    <col min="5" max="6" width="9.140625" style="88"/>
    <col min="7" max="7" width="18.140625" style="88" customWidth="1"/>
    <col min="8" max="8" width="10.28515625" style="88" customWidth="1"/>
    <col min="9" max="16384" width="9.140625" style="88"/>
  </cols>
  <sheetData>
    <row r="1" spans="1:15" ht="13.5">
      <c r="B1" s="97" t="s">
        <v>200</v>
      </c>
      <c r="G1" s="98" t="s">
        <v>137</v>
      </c>
    </row>
    <row r="2" spans="1:15" ht="13.5">
      <c r="B2" s="99" t="s">
        <v>201</v>
      </c>
      <c r="G2" s="100" t="s">
        <v>138</v>
      </c>
    </row>
    <row r="4" spans="1:15" ht="49.5">
      <c r="B4" s="101"/>
      <c r="C4" s="102" t="s">
        <v>132</v>
      </c>
      <c r="D4" s="102" t="s">
        <v>130</v>
      </c>
    </row>
    <row r="5" spans="1:15" ht="37.5">
      <c r="B5" s="103"/>
      <c r="C5" s="104" t="s">
        <v>133</v>
      </c>
      <c r="D5" s="104" t="s">
        <v>131</v>
      </c>
    </row>
    <row r="6" spans="1:15" ht="13.5" customHeight="1">
      <c r="B6" s="105" t="s">
        <v>104</v>
      </c>
      <c r="C6" s="94">
        <v>7595.3</v>
      </c>
      <c r="D6" s="95" t="s">
        <v>158</v>
      </c>
      <c r="G6" s="128" t="s">
        <v>146</v>
      </c>
      <c r="H6" s="128"/>
      <c r="I6" s="128"/>
      <c r="J6" s="128"/>
      <c r="K6" s="128"/>
      <c r="L6" s="128"/>
      <c r="M6" s="128"/>
    </row>
    <row r="7" spans="1:15" ht="13.5" customHeight="1">
      <c r="A7" s="1" t="s">
        <v>162</v>
      </c>
      <c r="B7" s="106" t="s">
        <v>105</v>
      </c>
      <c r="C7" s="96">
        <v>6774.52</v>
      </c>
      <c r="D7" s="109">
        <v>-10.799999999999997</v>
      </c>
      <c r="G7" s="127" t="s">
        <v>147</v>
      </c>
      <c r="H7" s="127"/>
      <c r="I7" s="127"/>
      <c r="J7" s="127"/>
      <c r="K7" s="127"/>
      <c r="L7" s="127"/>
      <c r="M7" s="127"/>
    </row>
    <row r="8" spans="1:15">
      <c r="A8" s="1" t="s">
        <v>163</v>
      </c>
      <c r="B8" s="105" t="s">
        <v>106</v>
      </c>
      <c r="C8" s="94">
        <v>5953.72</v>
      </c>
      <c r="D8" s="110">
        <v>-21.599999999999994</v>
      </c>
      <c r="G8" s="107"/>
    </row>
    <row r="9" spans="1:15">
      <c r="A9" s="1" t="s">
        <v>164</v>
      </c>
      <c r="B9" s="105" t="s">
        <v>107</v>
      </c>
      <c r="C9" s="94">
        <v>5694.27</v>
      </c>
      <c r="D9" s="110">
        <v>-25</v>
      </c>
      <c r="G9" s="101"/>
      <c r="H9" s="108">
        <v>2016</v>
      </c>
      <c r="I9" s="108">
        <v>2017</v>
      </c>
      <c r="J9" s="108">
        <v>2018</v>
      </c>
      <c r="K9" s="108">
        <v>2019</v>
      </c>
      <c r="L9" s="108">
        <v>2020</v>
      </c>
      <c r="M9" s="108">
        <v>2021</v>
      </c>
      <c r="N9" s="108">
        <v>2022</v>
      </c>
      <c r="O9" s="108">
        <v>2023</v>
      </c>
    </row>
    <row r="10" spans="1:15">
      <c r="A10" s="1" t="s">
        <v>165</v>
      </c>
      <c r="B10" s="105" t="s">
        <v>108</v>
      </c>
      <c r="C10" s="94">
        <v>5793.46</v>
      </c>
      <c r="D10" s="110">
        <v>-23.700000000000003</v>
      </c>
      <c r="G10" s="103"/>
      <c r="H10" s="129" t="s">
        <v>134</v>
      </c>
      <c r="I10" s="130"/>
      <c r="J10" s="130"/>
      <c r="K10" s="130"/>
      <c r="L10" s="130"/>
      <c r="M10" s="130"/>
      <c r="N10" s="130"/>
      <c r="O10" s="131"/>
    </row>
    <row r="11" spans="1:15">
      <c r="A11" s="1" t="s">
        <v>166</v>
      </c>
      <c r="B11" s="105" t="s">
        <v>109</v>
      </c>
      <c r="C11" s="94">
        <v>6247.83</v>
      </c>
      <c r="D11" s="110">
        <v>-17.700000000000003</v>
      </c>
      <c r="G11" s="105" t="s">
        <v>135</v>
      </c>
      <c r="H11" s="105">
        <v>4290.5200000000004</v>
      </c>
      <c r="I11" s="105">
        <v>4527.8900000000003</v>
      </c>
      <c r="J11" s="105">
        <v>4834.76</v>
      </c>
      <c r="K11" s="105">
        <v>5181.63</v>
      </c>
      <c r="L11" s="105">
        <v>5523.32</v>
      </c>
      <c r="M11" s="105">
        <v>6001.02</v>
      </c>
      <c r="N11" s="105">
        <v>6705.62</v>
      </c>
      <c r="O11" s="94">
        <v>7595.3</v>
      </c>
    </row>
    <row r="12" spans="1:15">
      <c r="A12" s="1" t="s">
        <v>167</v>
      </c>
      <c r="B12" s="105" t="s">
        <v>110</v>
      </c>
      <c r="C12" s="94">
        <v>6336.93</v>
      </c>
      <c r="D12" s="110">
        <v>-16.599999999999994</v>
      </c>
      <c r="G12" s="105" t="s">
        <v>136</v>
      </c>
      <c r="H12" s="105">
        <v>3815.95</v>
      </c>
      <c r="I12" s="105">
        <v>4020.25</v>
      </c>
      <c r="J12" s="105">
        <v>4260.71</v>
      </c>
      <c r="K12" s="105">
        <v>4564.8500000000004</v>
      </c>
      <c r="L12" s="105">
        <v>4914.95</v>
      </c>
      <c r="M12" s="105">
        <v>5318.68</v>
      </c>
      <c r="N12" s="94">
        <v>5909.6</v>
      </c>
      <c r="O12" s="94">
        <v>6774.52</v>
      </c>
    </row>
    <row r="13" spans="1:15">
      <c r="A13" s="1" t="s">
        <v>168</v>
      </c>
      <c r="B13" s="105" t="s">
        <v>111</v>
      </c>
      <c r="C13" s="94">
        <v>6131.62</v>
      </c>
      <c r="D13" s="110">
        <v>-19.299999999999997</v>
      </c>
    </row>
    <row r="14" spans="1:15">
      <c r="A14" s="1" t="s">
        <v>169</v>
      </c>
      <c r="B14" s="105" t="s">
        <v>112</v>
      </c>
      <c r="C14" s="94">
        <v>5937.05</v>
      </c>
      <c r="D14" s="110">
        <v>-21.799999999999997</v>
      </c>
    </row>
    <row r="15" spans="1:15">
      <c r="A15" s="1" t="s">
        <v>170</v>
      </c>
      <c r="B15" s="105" t="s">
        <v>113</v>
      </c>
      <c r="C15" s="94">
        <v>5894.65</v>
      </c>
      <c r="D15" s="110">
        <v>-22.400000000000006</v>
      </c>
    </row>
    <row r="16" spans="1:15">
      <c r="A16" s="1" t="s">
        <v>171</v>
      </c>
      <c r="B16" s="105" t="s">
        <v>114</v>
      </c>
      <c r="C16" s="94">
        <v>5868.83</v>
      </c>
      <c r="D16" s="110">
        <v>-22.700000000000003</v>
      </c>
      <c r="G16" s="88" t="s">
        <v>99</v>
      </c>
    </row>
    <row r="17" spans="1:7">
      <c r="A17" s="1" t="s">
        <v>172</v>
      </c>
      <c r="B17" s="105" t="s">
        <v>115</v>
      </c>
      <c r="C17" s="94">
        <v>10420.06</v>
      </c>
      <c r="D17" s="110">
        <v>37.199999999999989</v>
      </c>
      <c r="G17" s="99" t="s">
        <v>145</v>
      </c>
    </row>
    <row r="18" spans="1:7">
      <c r="A18" s="1" t="s">
        <v>173</v>
      </c>
      <c r="B18" s="105" t="s">
        <v>116</v>
      </c>
      <c r="C18" s="94">
        <v>5816.88</v>
      </c>
      <c r="D18" s="110">
        <v>-23.400000000000006</v>
      </c>
    </row>
    <row r="19" spans="1:7">
      <c r="A19" s="1" t="s">
        <v>174</v>
      </c>
      <c r="B19" s="105" t="s">
        <v>117</v>
      </c>
      <c r="C19" s="94">
        <v>5808.93</v>
      </c>
      <c r="D19" s="110">
        <v>-23.5</v>
      </c>
    </row>
    <row r="20" spans="1:7">
      <c r="A20" s="1" t="s">
        <v>175</v>
      </c>
      <c r="B20" s="105" t="s">
        <v>118</v>
      </c>
      <c r="C20" s="94">
        <v>6140.77</v>
      </c>
      <c r="D20" s="110">
        <v>-19.200000000000003</v>
      </c>
    </row>
    <row r="21" spans="1:7">
      <c r="A21" s="1" t="s">
        <v>176</v>
      </c>
      <c r="B21" s="105" t="s">
        <v>119</v>
      </c>
      <c r="C21" s="94">
        <v>6871.29</v>
      </c>
      <c r="D21" s="110">
        <v>-9.5</v>
      </c>
    </row>
    <row r="22" spans="1:7">
      <c r="A22" s="1" t="s">
        <v>177</v>
      </c>
      <c r="B22" s="105" t="s">
        <v>120</v>
      </c>
      <c r="C22" s="94">
        <v>6233.24</v>
      </c>
      <c r="D22" s="110">
        <v>-17.900000000000006</v>
      </c>
    </row>
    <row r="23" spans="1:7">
      <c r="A23" s="1" t="s">
        <v>178</v>
      </c>
      <c r="B23" s="105" t="s">
        <v>121</v>
      </c>
      <c r="C23" s="94">
        <v>5946.05</v>
      </c>
      <c r="D23" s="110">
        <v>-21.700000000000003</v>
      </c>
    </row>
    <row r="24" spans="1:7">
      <c r="A24" s="1" t="s">
        <v>179</v>
      </c>
      <c r="B24" s="105" t="s">
        <v>122</v>
      </c>
      <c r="C24" s="94">
        <v>6954.42</v>
      </c>
      <c r="D24" s="110">
        <v>-8.4000000000000057</v>
      </c>
    </row>
    <row r="25" spans="1:7">
      <c r="A25" s="1" t="s">
        <v>180</v>
      </c>
      <c r="B25" s="105" t="s">
        <v>123</v>
      </c>
      <c r="C25" s="94">
        <v>5859.33</v>
      </c>
      <c r="D25" s="110">
        <v>-22.900000000000006</v>
      </c>
    </row>
    <row r="26" spans="1:7">
      <c r="A26" s="1" t="s">
        <v>181</v>
      </c>
      <c r="B26" s="105" t="s">
        <v>124</v>
      </c>
      <c r="C26" s="94">
        <v>6000.38</v>
      </c>
      <c r="D26" s="110">
        <v>-21</v>
      </c>
    </row>
    <row r="27" spans="1:7">
      <c r="A27" s="1" t="s">
        <v>182</v>
      </c>
      <c r="B27" s="105" t="s">
        <v>125</v>
      </c>
      <c r="C27" s="94">
        <v>5642.09</v>
      </c>
      <c r="D27" s="110">
        <v>-25.700000000000003</v>
      </c>
    </row>
    <row r="28" spans="1:7">
      <c r="A28" s="1" t="s">
        <v>183</v>
      </c>
      <c r="B28" s="105" t="s">
        <v>126</v>
      </c>
      <c r="C28" s="94">
        <v>6400.24</v>
      </c>
      <c r="D28" s="110">
        <v>-15.700000000000003</v>
      </c>
    </row>
    <row r="29" spans="1:7">
      <c r="A29" s="1" t="s">
        <v>184</v>
      </c>
      <c r="B29" s="105" t="s">
        <v>127</v>
      </c>
      <c r="C29" s="94">
        <v>6349.53</v>
      </c>
      <c r="D29" s="110">
        <v>-16.400000000000006</v>
      </c>
    </row>
    <row r="30" spans="1:7">
      <c r="A30" s="1" t="s">
        <v>185</v>
      </c>
      <c r="B30" s="105" t="s">
        <v>128</v>
      </c>
      <c r="C30" s="94">
        <v>7443.57</v>
      </c>
      <c r="D30" s="110">
        <v>-2</v>
      </c>
    </row>
    <row r="31" spans="1:7">
      <c r="A31" s="1" t="s">
        <v>186</v>
      </c>
      <c r="B31" s="105" t="s">
        <v>129</v>
      </c>
      <c r="C31" s="94">
        <v>6679.65</v>
      </c>
      <c r="D31" s="110">
        <v>-12.099999999999994</v>
      </c>
    </row>
    <row r="74" spans="2:2">
      <c r="B74" s="88" t="s">
        <v>99</v>
      </c>
    </row>
    <row r="75" spans="2:2">
      <c r="B75" s="88" t="s">
        <v>100</v>
      </c>
    </row>
  </sheetData>
  <mergeCells count="3">
    <mergeCell ref="G7:M7"/>
    <mergeCell ref="G6:M6"/>
    <mergeCell ref="H10:O10"/>
  </mergeCells>
  <hyperlinks>
    <hyperlink ref="G1:G2" location="'Spis    List'!A4" display="Powrót do spisu map" xr:uid="{00000000-0004-0000-0100-000000000000}"/>
  </hyperlink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showGridLines="0" workbookViewId="0">
      <selection activeCell="E1" sqref="E1:E2"/>
    </sheetView>
  </sheetViews>
  <sheetFormatPr defaultRowHeight="12"/>
  <cols>
    <col min="1" max="1" width="36.140625" style="1" customWidth="1"/>
    <col min="2" max="16384" width="9.140625" style="1"/>
  </cols>
  <sheetData>
    <row r="1" spans="1:10" ht="12.75">
      <c r="A1" s="27" t="s">
        <v>198</v>
      </c>
      <c r="D1" s="87"/>
      <c r="E1" s="60" t="s">
        <v>141</v>
      </c>
      <c r="J1" s="68"/>
    </row>
    <row r="2" spans="1:10" ht="12.75">
      <c r="A2" s="86" t="s">
        <v>199</v>
      </c>
      <c r="D2" s="87"/>
      <c r="E2" s="59" t="s">
        <v>142</v>
      </c>
    </row>
    <row r="3" spans="1:10">
      <c r="E3" s="69"/>
    </row>
    <row r="4" spans="1:10">
      <c r="A4" s="2"/>
      <c r="E4" s="58"/>
    </row>
    <row r="5" spans="1:10" s="23" customFormat="1" ht="21" customHeight="1">
      <c r="A5" s="67"/>
      <c r="B5" s="45">
        <v>2015</v>
      </c>
      <c r="C5" s="45">
        <v>2016</v>
      </c>
      <c r="D5" s="45">
        <v>2017</v>
      </c>
      <c r="E5" s="45">
        <v>2018</v>
      </c>
      <c r="F5" s="45">
        <v>2019</v>
      </c>
      <c r="G5" s="45">
        <v>2020</v>
      </c>
      <c r="H5" s="45">
        <v>2021</v>
      </c>
      <c r="I5" s="80">
        <v>2022</v>
      </c>
      <c r="J5" s="93">
        <v>2023</v>
      </c>
    </row>
    <row r="6" spans="1:10" ht="36">
      <c r="A6" s="63" t="s">
        <v>139</v>
      </c>
      <c r="B6" s="64"/>
      <c r="C6" s="64"/>
      <c r="D6" s="64"/>
      <c r="E6" s="64"/>
      <c r="F6" s="64"/>
      <c r="G6" s="64"/>
      <c r="H6" s="78"/>
      <c r="I6" s="78"/>
      <c r="J6" s="78"/>
    </row>
    <row r="7" spans="1:10" ht="36">
      <c r="A7" s="65" t="s">
        <v>148</v>
      </c>
      <c r="B7" s="66">
        <v>138352</v>
      </c>
      <c r="C7" s="66">
        <v>147617</v>
      </c>
      <c r="D7" s="66">
        <v>145193</v>
      </c>
      <c r="E7" s="66">
        <v>140861</v>
      </c>
      <c r="F7" s="66">
        <v>127821</v>
      </c>
      <c r="G7" s="66">
        <v>111468</v>
      </c>
      <c r="H7" s="79">
        <v>95463</v>
      </c>
      <c r="I7" s="79">
        <v>80557</v>
      </c>
      <c r="J7" s="79">
        <v>66855</v>
      </c>
    </row>
    <row r="8" spans="1:10" ht="36">
      <c r="A8" s="63" t="s">
        <v>140</v>
      </c>
      <c r="B8" s="64"/>
      <c r="C8" s="64"/>
      <c r="D8" s="64"/>
      <c r="E8" s="64"/>
      <c r="F8" s="64"/>
      <c r="G8" s="64"/>
      <c r="H8" s="78"/>
      <c r="I8" s="78"/>
      <c r="J8" s="78"/>
    </row>
    <row r="9" spans="1:10" ht="48">
      <c r="A9" s="65" t="s">
        <v>149</v>
      </c>
      <c r="B9" s="66">
        <v>35.9</v>
      </c>
      <c r="C9" s="66">
        <v>38.799999999999997</v>
      </c>
      <c r="D9" s="66">
        <v>38.5</v>
      </c>
      <c r="E9" s="66">
        <v>37.6</v>
      </c>
      <c r="F9" s="66">
        <v>34.4</v>
      </c>
      <c r="G9" s="66">
        <v>29.8</v>
      </c>
      <c r="H9" s="79">
        <v>25.7</v>
      </c>
      <c r="I9" s="79">
        <v>21.9</v>
      </c>
      <c r="J9" s="79">
        <v>18.5</v>
      </c>
    </row>
  </sheetData>
  <hyperlinks>
    <hyperlink ref="E1:E2" location="'Spis    List'!A4" display="Powrót do spisu map" xr:uid="{00000000-0004-0000-0400-000000000000}"/>
    <hyperlink ref="E1" location="'Spis    List'!A10" display="Powrót do spisu wykresów" xr:uid="{00000000-0004-0000-0400-000001000000}"/>
    <hyperlink ref="E2" location="'Spis    List'!A10" display="Return to list of charts" xr:uid="{00000000-0004-0000-0400-000002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workbookViewId="0">
      <selection activeCell="H1" sqref="H1:H2"/>
    </sheetView>
  </sheetViews>
  <sheetFormatPr defaultRowHeight="15"/>
  <cols>
    <col min="1" max="1" width="37.28515625" customWidth="1"/>
    <col min="2" max="5" width="13.140625" customWidth="1"/>
    <col min="6" max="6" width="13.140625" style="85" customWidth="1"/>
    <col min="7" max="7" width="36.140625" customWidth="1"/>
  </cols>
  <sheetData>
    <row r="1" spans="1:8" s="1" customFormat="1" ht="12.75">
      <c r="A1" s="1" t="s">
        <v>197</v>
      </c>
      <c r="D1" s="87"/>
      <c r="F1" s="87"/>
      <c r="H1" s="60" t="s">
        <v>91</v>
      </c>
    </row>
    <row r="2" spans="1:8" s="1" customFormat="1" ht="15" customHeight="1">
      <c r="A2" s="86" t="s">
        <v>159</v>
      </c>
      <c r="F2" s="87"/>
      <c r="H2" s="59" t="s">
        <v>92</v>
      </c>
    </row>
    <row r="3" spans="1:8" s="1" customFormat="1" ht="32.25" customHeight="1">
      <c r="A3" s="132" t="s">
        <v>78</v>
      </c>
      <c r="B3" s="137">
        <v>2015</v>
      </c>
      <c r="C3" s="137">
        <v>2020</v>
      </c>
      <c r="D3" s="135">
        <v>2022</v>
      </c>
      <c r="E3" s="135">
        <v>2023</v>
      </c>
      <c r="F3" s="135"/>
      <c r="G3" s="133" t="s">
        <v>1</v>
      </c>
      <c r="H3" s="17"/>
    </row>
    <row r="4" spans="1:8" s="1" customFormat="1" ht="32.25" customHeight="1">
      <c r="A4" s="132"/>
      <c r="B4" s="138"/>
      <c r="C4" s="138"/>
      <c r="D4" s="135"/>
      <c r="E4" s="135" t="s">
        <v>51</v>
      </c>
      <c r="F4" s="140" t="s">
        <v>144</v>
      </c>
      <c r="G4" s="133"/>
    </row>
    <row r="5" spans="1:8" s="1" customFormat="1" ht="96" customHeight="1">
      <c r="A5" s="132"/>
      <c r="B5" s="139"/>
      <c r="C5" s="139"/>
      <c r="D5" s="135"/>
      <c r="E5" s="135"/>
      <c r="F5" s="141"/>
      <c r="G5" s="133"/>
    </row>
    <row r="6" spans="1:8" s="1" customFormat="1" ht="16.5" customHeight="1">
      <c r="A6" s="132"/>
      <c r="B6" s="135" t="s">
        <v>103</v>
      </c>
      <c r="C6" s="136"/>
      <c r="D6" s="136"/>
      <c r="E6" s="136"/>
      <c r="F6" s="136"/>
      <c r="G6" s="134"/>
    </row>
    <row r="7" spans="1:8" s="1" customFormat="1" ht="15" customHeight="1">
      <c r="A7" s="36" t="s">
        <v>2</v>
      </c>
      <c r="B7" s="37">
        <v>3497.98</v>
      </c>
      <c r="C7" s="37">
        <v>4668.66</v>
      </c>
      <c r="D7" s="77">
        <v>5646.97</v>
      </c>
      <c r="E7" s="126">
        <v>6454.2719066453619</v>
      </c>
      <c r="F7" s="111">
        <v>6774.52</v>
      </c>
      <c r="G7" s="39" t="s">
        <v>10</v>
      </c>
      <c r="H7" s="2"/>
    </row>
    <row r="8" spans="1:8" s="1" customFormat="1" ht="15" customHeight="1">
      <c r="A8" s="40" t="s">
        <v>3</v>
      </c>
      <c r="B8" s="41">
        <v>4111.08</v>
      </c>
      <c r="C8" s="41">
        <v>5526.29</v>
      </c>
      <c r="D8" s="76">
        <v>6581.07</v>
      </c>
      <c r="E8" s="125">
        <v>7474.6</v>
      </c>
      <c r="F8" s="112">
        <v>7474.6</v>
      </c>
      <c r="G8" s="42" t="s">
        <v>11</v>
      </c>
      <c r="H8" s="2"/>
    </row>
    <row r="9" spans="1:8" s="1" customFormat="1" ht="15" customHeight="1">
      <c r="A9" s="40" t="s">
        <v>4</v>
      </c>
      <c r="B9" s="41">
        <v>3109.79</v>
      </c>
      <c r="C9" s="41">
        <v>4174.29</v>
      </c>
      <c r="D9" s="76">
        <v>5117.3500000000004</v>
      </c>
      <c r="E9" s="125">
        <v>5869.37</v>
      </c>
      <c r="F9" s="112">
        <v>6242.74</v>
      </c>
      <c r="G9" s="42" t="s">
        <v>12</v>
      </c>
      <c r="H9" s="2"/>
    </row>
    <row r="10" spans="1:8" s="1" customFormat="1" ht="15" customHeight="1">
      <c r="A10" s="40" t="s">
        <v>54</v>
      </c>
      <c r="B10" s="41">
        <v>4493.99</v>
      </c>
      <c r="C10" s="41">
        <v>4970.8307629035571</v>
      </c>
      <c r="D10" s="76">
        <v>6522.0251716247139</v>
      </c>
      <c r="E10" s="125">
        <v>7012.0673344462994</v>
      </c>
      <c r="F10" s="112">
        <v>7664.51</v>
      </c>
      <c r="G10" s="43" t="s">
        <v>13</v>
      </c>
      <c r="H10" s="2"/>
    </row>
    <row r="11" spans="1:8" s="1" customFormat="1" ht="15" customHeight="1">
      <c r="A11" s="40" t="s">
        <v>5</v>
      </c>
      <c r="B11" s="41">
        <v>3760.83</v>
      </c>
      <c r="C11" s="41">
        <v>4884.9593669330252</v>
      </c>
      <c r="D11" s="76">
        <v>5902.962179481231</v>
      </c>
      <c r="E11" s="125">
        <v>6760.0053181891553</v>
      </c>
      <c r="F11" s="112">
        <v>6939.68</v>
      </c>
      <c r="G11" s="42" t="s">
        <v>14</v>
      </c>
      <c r="H11" s="2"/>
    </row>
    <row r="12" spans="1:8" s="1" customFormat="1" ht="15" customHeight="1">
      <c r="A12" s="40" t="s">
        <v>25</v>
      </c>
      <c r="B12" s="41">
        <v>3194.98</v>
      </c>
      <c r="C12" s="41">
        <v>4323.0148402400591</v>
      </c>
      <c r="D12" s="76">
        <v>5220.8920159070049</v>
      </c>
      <c r="E12" s="125">
        <v>5774.5881463843016</v>
      </c>
      <c r="F12" s="112">
        <v>5907.05</v>
      </c>
      <c r="G12" s="42" t="s">
        <v>15</v>
      </c>
      <c r="H12" s="2"/>
    </row>
    <row r="13" spans="1:8" s="1" customFormat="1" ht="15" customHeight="1">
      <c r="A13" s="40" t="s">
        <v>6</v>
      </c>
      <c r="B13" s="41">
        <v>2817.88</v>
      </c>
      <c r="C13" s="41">
        <v>3764.6857214446795</v>
      </c>
      <c r="D13" s="76">
        <v>4785.8055847645755</v>
      </c>
      <c r="E13" s="125">
        <v>5383.712848651121</v>
      </c>
      <c r="F13" s="112">
        <v>6049.22</v>
      </c>
      <c r="G13" s="42" t="s">
        <v>16</v>
      </c>
      <c r="H13" s="2"/>
    </row>
    <row r="14" spans="1:8" s="1" customFormat="1" ht="15" customHeight="1">
      <c r="A14" s="40" t="s">
        <v>55</v>
      </c>
      <c r="B14" s="41">
        <v>2505.2600000000002</v>
      </c>
      <c r="C14" s="41">
        <v>3647.18042322151</v>
      </c>
      <c r="D14" s="76">
        <v>4400.7842632733473</v>
      </c>
      <c r="E14" s="125">
        <v>5137.4226969721303</v>
      </c>
      <c r="F14" s="112">
        <v>5324.14</v>
      </c>
      <c r="G14" s="43" t="s">
        <v>26</v>
      </c>
      <c r="H14" s="2"/>
    </row>
    <row r="15" spans="1:8" s="1" customFormat="1" ht="15" customHeight="1">
      <c r="A15" s="40" t="s">
        <v>24</v>
      </c>
      <c r="B15" s="41">
        <v>2736.71</v>
      </c>
      <c r="C15" s="41">
        <v>3531.4670882185042</v>
      </c>
      <c r="D15" s="76">
        <v>4892.2020307142202</v>
      </c>
      <c r="E15" s="125">
        <v>5532.1107887829812</v>
      </c>
      <c r="F15" s="113">
        <v>5966.89</v>
      </c>
      <c r="G15" s="42" t="s">
        <v>17</v>
      </c>
      <c r="H15" s="2"/>
    </row>
    <row r="16" spans="1:8" s="1" customFormat="1" ht="15" customHeight="1">
      <c r="A16" s="40" t="s">
        <v>28</v>
      </c>
      <c r="B16" s="41">
        <v>2220.9699999999998</v>
      </c>
      <c r="C16" s="41">
        <v>3004.6327683615818</v>
      </c>
      <c r="D16" s="76">
        <v>3638.2494938483105</v>
      </c>
      <c r="E16" s="125">
        <v>4213.645723469439</v>
      </c>
      <c r="F16" s="113">
        <v>4386.34</v>
      </c>
      <c r="G16" s="42" t="s">
        <v>27</v>
      </c>
      <c r="H16" s="2"/>
    </row>
    <row r="17" spans="1:8" s="1" customFormat="1" ht="15" customHeight="1">
      <c r="A17" s="40" t="s">
        <v>7</v>
      </c>
      <c r="B17" s="41">
        <v>5173.53</v>
      </c>
      <c r="C17" s="41">
        <v>7225.6046131336607</v>
      </c>
      <c r="D17" s="76">
        <v>8209.5536086775137</v>
      </c>
      <c r="E17" s="125">
        <v>9567.2410528309028</v>
      </c>
      <c r="F17" s="113">
        <v>10174.58</v>
      </c>
      <c r="G17" s="42" t="s">
        <v>18</v>
      </c>
      <c r="H17" s="2"/>
    </row>
    <row r="18" spans="1:8" s="1" customFormat="1" ht="15" customHeight="1">
      <c r="A18" s="44" t="s">
        <v>62</v>
      </c>
      <c r="B18" s="41">
        <v>4572.0200000000004</v>
      </c>
      <c r="C18" s="41">
        <v>5438.2188210502964</v>
      </c>
      <c r="D18" s="76">
        <v>6825.7277955650425</v>
      </c>
      <c r="E18" s="125">
        <v>7950.5512262897173</v>
      </c>
      <c r="F18" s="113">
        <v>8441.58</v>
      </c>
      <c r="G18" s="42" t="s">
        <v>19</v>
      </c>
      <c r="H18" s="2"/>
    </row>
    <row r="19" spans="1:8" s="1" customFormat="1" ht="15" customHeight="1">
      <c r="A19" s="40" t="s">
        <v>29</v>
      </c>
      <c r="B19" s="41">
        <v>3502.23</v>
      </c>
      <c r="C19" s="41">
        <v>4446.8753808653264</v>
      </c>
      <c r="D19" s="76">
        <v>5081.3728093467871</v>
      </c>
      <c r="E19" s="125">
        <v>5642.4217209072967</v>
      </c>
      <c r="F19" s="113">
        <v>5776.92</v>
      </c>
      <c r="G19" s="42" t="s">
        <v>20</v>
      </c>
      <c r="H19" s="2"/>
    </row>
    <row r="20" spans="1:8" s="1" customFormat="1" ht="27" customHeight="1">
      <c r="A20" s="40" t="s">
        <v>63</v>
      </c>
      <c r="B20" s="41">
        <v>3278.23</v>
      </c>
      <c r="C20" s="41">
        <v>4486.1695080709833</v>
      </c>
      <c r="D20" s="76">
        <v>5483.8261953319743</v>
      </c>
      <c r="E20" s="125">
        <v>6160.9089704079261</v>
      </c>
      <c r="F20" s="113">
        <v>6544.92</v>
      </c>
      <c r="G20" s="42" t="s">
        <v>58</v>
      </c>
      <c r="H20" s="2"/>
    </row>
    <row r="21" spans="1:8" s="1" customFormat="1" ht="20.100000000000001" customHeight="1">
      <c r="A21" s="40" t="s">
        <v>56</v>
      </c>
      <c r="B21" s="41">
        <v>2654.03</v>
      </c>
      <c r="C21" s="41">
        <v>3669.1335275968463</v>
      </c>
      <c r="D21" s="76">
        <v>4535.9466048281602</v>
      </c>
      <c r="E21" s="125">
        <v>5114.0363210310497</v>
      </c>
      <c r="F21" s="113">
        <v>5176.1099999999997</v>
      </c>
      <c r="G21" s="42" t="s">
        <v>59</v>
      </c>
      <c r="H21" s="2"/>
    </row>
    <row r="22" spans="1:8" s="1" customFormat="1" ht="24.95" customHeight="1">
      <c r="A22" s="40" t="s">
        <v>57</v>
      </c>
      <c r="B22" s="41">
        <v>4445.45</v>
      </c>
      <c r="C22" s="41">
        <v>6033.8143330935818</v>
      </c>
      <c r="D22" s="76">
        <v>6992.5836546102</v>
      </c>
      <c r="E22" s="125">
        <v>8022.6714895032383</v>
      </c>
      <c r="F22" s="113">
        <v>8022.67</v>
      </c>
      <c r="G22" s="42" t="s">
        <v>60</v>
      </c>
      <c r="H22" s="2"/>
    </row>
    <row r="23" spans="1:8" s="1" customFormat="1" ht="15" customHeight="1">
      <c r="A23" s="40" t="s">
        <v>8</v>
      </c>
      <c r="B23" s="41">
        <v>4035.65</v>
      </c>
      <c r="C23" s="41">
        <v>5212.2069527315816</v>
      </c>
      <c r="D23" s="76">
        <v>5890.3561764021906</v>
      </c>
      <c r="E23" s="125">
        <v>6613.3425056140695</v>
      </c>
      <c r="F23" s="113">
        <v>6634.14</v>
      </c>
      <c r="G23" s="42" t="s">
        <v>21</v>
      </c>
      <c r="H23" s="2"/>
    </row>
    <row r="24" spans="1:8" s="1" customFormat="1" ht="15" customHeight="1">
      <c r="A24" s="40" t="s">
        <v>52</v>
      </c>
      <c r="B24" s="41">
        <v>3505.54</v>
      </c>
      <c r="C24" s="41">
        <v>5267.8851587038534</v>
      </c>
      <c r="D24" s="76">
        <v>6752.067870315559</v>
      </c>
      <c r="E24" s="125">
        <v>7798.7558048506125</v>
      </c>
      <c r="F24" s="113">
        <v>7984.81</v>
      </c>
      <c r="G24" s="42" t="s">
        <v>61</v>
      </c>
      <c r="H24" s="2"/>
    </row>
    <row r="25" spans="1:8" s="1" customFormat="1" ht="24.95" customHeight="1">
      <c r="A25" s="40" t="s">
        <v>53</v>
      </c>
      <c r="B25" s="41">
        <v>3166.86</v>
      </c>
      <c r="C25" s="41">
        <v>4040.4403314582955</v>
      </c>
      <c r="D25" s="76">
        <v>4796.0495283018863</v>
      </c>
      <c r="E25" s="125">
        <v>5494.0653395504551</v>
      </c>
      <c r="F25" s="113">
        <v>5533.38</v>
      </c>
      <c r="G25" s="43" t="s">
        <v>22</v>
      </c>
      <c r="H25" s="2"/>
    </row>
    <row r="26" spans="1:8" s="1" customFormat="1" ht="15" customHeight="1">
      <c r="A26" s="40" t="s">
        <v>9</v>
      </c>
      <c r="B26" s="41">
        <v>2682.92</v>
      </c>
      <c r="C26" s="41">
        <v>3503.5541412692719</v>
      </c>
      <c r="D26" s="76">
        <v>4479.11561691113</v>
      </c>
      <c r="E26" s="125">
        <v>5056.5372085048011</v>
      </c>
      <c r="F26" s="113">
        <v>4854.93</v>
      </c>
      <c r="G26" s="42" t="s">
        <v>23</v>
      </c>
      <c r="H26" s="2"/>
    </row>
  </sheetData>
  <mergeCells count="9">
    <mergeCell ref="A3:A6"/>
    <mergeCell ref="G3:G6"/>
    <mergeCell ref="E3:F3"/>
    <mergeCell ref="B6:F6"/>
    <mergeCell ref="B3:B5"/>
    <mergeCell ref="C3:C5"/>
    <mergeCell ref="D3:D5"/>
    <mergeCell ref="E4:E5"/>
    <mergeCell ref="F4:F5"/>
  </mergeCells>
  <hyperlinks>
    <hyperlink ref="H1:H2" location="'Spis tablic   List of tables'!A1" display="Powrót do spisu tablic" xr:uid="{00000000-0004-0000-0500-000000000000}"/>
    <hyperlink ref="H2" location="'Spis    List'!A16" display="Return to list of tables" xr:uid="{00000000-0004-0000-0500-000001000000}"/>
    <hyperlink ref="H1" location="'Spis    List'!A16" display="Powrót do spisu tablic" xr:uid="{00000000-0004-0000-0500-000002000000}"/>
  </hyperlink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6"/>
  <sheetViews>
    <sheetView showGridLines="0" workbookViewId="0">
      <selection activeCell="G1" sqref="G1"/>
    </sheetView>
  </sheetViews>
  <sheetFormatPr defaultRowHeight="15"/>
  <cols>
    <col min="1" max="1" width="37.28515625" customWidth="1"/>
    <col min="2" max="4" width="13.140625" customWidth="1"/>
    <col min="5" max="5" width="13.140625" style="85" customWidth="1"/>
    <col min="6" max="6" width="40.140625" customWidth="1"/>
  </cols>
  <sheetData>
    <row r="1" spans="1:8" s="1" customFormat="1">
      <c r="A1" s="142" t="s">
        <v>196</v>
      </c>
      <c r="B1" s="143"/>
      <c r="C1" s="143"/>
      <c r="D1" s="143"/>
      <c r="E1" s="143"/>
      <c r="F1" s="87"/>
      <c r="G1" s="60" t="s">
        <v>91</v>
      </c>
    </row>
    <row r="2" spans="1:8" s="1" customFormat="1" ht="15" customHeight="1">
      <c r="A2" s="1" t="s">
        <v>66</v>
      </c>
      <c r="E2" s="87"/>
      <c r="G2" s="59" t="s">
        <v>92</v>
      </c>
    </row>
    <row r="3" spans="1:8" s="1" customFormat="1" ht="32.25" customHeight="1">
      <c r="A3" s="132" t="s">
        <v>0</v>
      </c>
      <c r="B3" s="135">
        <v>2015</v>
      </c>
      <c r="C3" s="137">
        <v>2020</v>
      </c>
      <c r="D3" s="135">
        <v>2022</v>
      </c>
      <c r="E3" s="140">
        <v>2023</v>
      </c>
      <c r="F3" s="133" t="s">
        <v>1</v>
      </c>
      <c r="G3" s="17"/>
    </row>
    <row r="4" spans="1:8" s="1" customFormat="1" ht="32.25" customHeight="1">
      <c r="A4" s="132"/>
      <c r="B4" s="135"/>
      <c r="C4" s="138"/>
      <c r="D4" s="135"/>
      <c r="E4" s="140"/>
      <c r="F4" s="133"/>
    </row>
    <row r="5" spans="1:8" s="1" customFormat="1" ht="96" customHeight="1">
      <c r="A5" s="132"/>
      <c r="B5" s="135"/>
      <c r="C5" s="139"/>
      <c r="D5" s="135"/>
      <c r="E5" s="140"/>
      <c r="F5" s="133"/>
    </row>
    <row r="6" spans="1:8" s="1" customFormat="1" ht="15" customHeight="1">
      <c r="A6" s="36" t="s">
        <v>2</v>
      </c>
      <c r="B6" s="46">
        <v>507614</v>
      </c>
      <c r="C6" s="46">
        <v>525098</v>
      </c>
      <c r="D6" s="46">
        <v>518142</v>
      </c>
      <c r="E6" s="114">
        <f>E7+E11</f>
        <v>521580</v>
      </c>
      <c r="F6" s="39" t="s">
        <v>10</v>
      </c>
      <c r="G6" s="2"/>
      <c r="H6" s="2"/>
    </row>
    <row r="7" spans="1:8" s="1" customFormat="1" ht="24.95" customHeight="1">
      <c r="A7" s="47" t="s">
        <v>68</v>
      </c>
      <c r="B7" s="48">
        <v>349716</v>
      </c>
      <c r="C7" s="48">
        <v>385629</v>
      </c>
      <c r="D7" s="48">
        <v>391001</v>
      </c>
      <c r="E7" s="115">
        <v>397616</v>
      </c>
      <c r="F7" s="42" t="s">
        <v>69</v>
      </c>
      <c r="G7" s="2"/>
      <c r="H7" s="2"/>
    </row>
    <row r="8" spans="1:8" s="1" customFormat="1" ht="15" customHeight="1">
      <c r="A8" s="49" t="s">
        <v>30</v>
      </c>
      <c r="B8" s="48">
        <v>232704</v>
      </c>
      <c r="C8" s="48">
        <v>291046</v>
      </c>
      <c r="D8" s="48">
        <v>302479</v>
      </c>
      <c r="E8" s="115">
        <v>312098</v>
      </c>
      <c r="F8" s="50" t="s">
        <v>34</v>
      </c>
      <c r="G8" s="2"/>
      <c r="H8" s="2"/>
    </row>
    <row r="9" spans="1:8" s="1" customFormat="1" ht="15" customHeight="1">
      <c r="A9" s="49" t="s">
        <v>31</v>
      </c>
      <c r="B9" s="48">
        <v>62028</v>
      </c>
      <c r="C9" s="48">
        <v>41325</v>
      </c>
      <c r="D9" s="48">
        <v>35777</v>
      </c>
      <c r="E9" s="115">
        <v>33356</v>
      </c>
      <c r="F9" s="50" t="s">
        <v>35</v>
      </c>
      <c r="G9" s="2"/>
      <c r="H9" s="2"/>
    </row>
    <row r="10" spans="1:8" s="1" customFormat="1" ht="15" customHeight="1">
      <c r="A10" s="49" t="s">
        <v>32</v>
      </c>
      <c r="B10" s="48">
        <v>54984</v>
      </c>
      <c r="C10" s="48">
        <v>53258</v>
      </c>
      <c r="D10" s="48">
        <v>52745</v>
      </c>
      <c r="E10" s="115">
        <v>52161</v>
      </c>
      <c r="F10" s="50" t="s">
        <v>36</v>
      </c>
      <c r="G10" s="2"/>
      <c r="H10" s="2"/>
    </row>
    <row r="11" spans="1:8" s="1" customFormat="1" ht="15" customHeight="1">
      <c r="A11" s="40" t="s">
        <v>33</v>
      </c>
      <c r="B11" s="48">
        <v>157898</v>
      </c>
      <c r="C11" s="48">
        <v>139469</v>
      </c>
      <c r="D11" s="48">
        <v>127141</v>
      </c>
      <c r="E11" s="115">
        <v>123964</v>
      </c>
      <c r="F11" s="42" t="s">
        <v>37</v>
      </c>
      <c r="G11" s="2"/>
      <c r="H11" s="2"/>
    </row>
    <row r="12" spans="1:8" s="1" customFormat="1" ht="15" customHeight="1">
      <c r="A12" s="10"/>
      <c r="B12" s="7"/>
      <c r="C12" s="7"/>
      <c r="D12" s="7"/>
      <c r="E12" s="116"/>
      <c r="F12" s="3"/>
      <c r="G12" s="2"/>
      <c r="H12" s="2"/>
    </row>
    <row r="13" spans="1:8">
      <c r="A13" s="13" t="s">
        <v>38</v>
      </c>
    </row>
    <row r="14" spans="1:8">
      <c r="A14" s="14" t="s">
        <v>67</v>
      </c>
    </row>
    <row r="15" spans="1:8">
      <c r="A15" s="15" t="s">
        <v>73</v>
      </c>
      <c r="B15" s="8"/>
      <c r="C15" s="8"/>
      <c r="D15" s="8"/>
      <c r="E15" s="117"/>
      <c r="F15" s="8"/>
    </row>
    <row r="16" spans="1:8">
      <c r="A16" s="16" t="s">
        <v>70</v>
      </c>
      <c r="B16" s="9"/>
      <c r="C16" s="9"/>
      <c r="D16" s="9"/>
      <c r="E16" s="118"/>
      <c r="F16" s="9"/>
    </row>
  </sheetData>
  <mergeCells count="7">
    <mergeCell ref="F3:F5"/>
    <mergeCell ref="A1:E1"/>
    <mergeCell ref="E3:E5"/>
    <mergeCell ref="A3:A5"/>
    <mergeCell ref="B3:B5"/>
    <mergeCell ref="C3:C5"/>
    <mergeCell ref="D3:D5"/>
  </mergeCells>
  <hyperlinks>
    <hyperlink ref="G1:G2" location="'Spis    List'!A20" display="Powrót do spisu tablic" xr:uid="{00000000-0004-0000-0700-000000000000}"/>
    <hyperlink ref="G1" location="'Spis    List'!A16" display="Powrót do spisu tablic" xr:uid="{7BA1B797-F783-46AC-8663-A675A83A7419}"/>
    <hyperlink ref="G2" location="'Spis    List'!A16" display="Return to list of tables" xr:uid="{4A56FD04-9E02-4A1D-8811-667493FD7112}"/>
  </hyperlink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0"/>
  <sheetViews>
    <sheetView showGridLines="0" workbookViewId="0">
      <selection activeCell="G1" sqref="G1"/>
    </sheetView>
  </sheetViews>
  <sheetFormatPr defaultRowHeight="15"/>
  <cols>
    <col min="1" max="1" width="37.28515625" customWidth="1"/>
    <col min="2" max="4" width="13.140625" customWidth="1"/>
    <col min="5" max="5" width="13.140625" style="85" customWidth="1"/>
    <col min="6" max="6" width="36.140625" customWidth="1"/>
  </cols>
  <sheetData>
    <row r="1" spans="1:8" s="1" customFormat="1">
      <c r="A1" s="142" t="s">
        <v>195</v>
      </c>
      <c r="B1" s="143"/>
      <c r="C1" s="143"/>
      <c r="D1" s="143"/>
      <c r="E1" s="143"/>
      <c r="F1" s="87"/>
      <c r="G1" s="60" t="s">
        <v>91</v>
      </c>
    </row>
    <row r="2" spans="1:8" s="1" customFormat="1" ht="15" customHeight="1">
      <c r="A2" s="1" t="s">
        <v>39</v>
      </c>
      <c r="E2" s="87"/>
      <c r="G2" s="59" t="s">
        <v>92</v>
      </c>
    </row>
    <row r="3" spans="1:8" s="1" customFormat="1" ht="18.75" customHeight="1">
      <c r="A3" s="132" t="s">
        <v>0</v>
      </c>
      <c r="B3" s="135">
        <v>2015</v>
      </c>
      <c r="C3" s="137">
        <v>2020</v>
      </c>
      <c r="D3" s="137">
        <v>2022</v>
      </c>
      <c r="E3" s="140">
        <v>2023</v>
      </c>
      <c r="F3" s="133" t="s">
        <v>1</v>
      </c>
      <c r="G3" s="17"/>
    </row>
    <row r="4" spans="1:8" s="1" customFormat="1" ht="14.25" customHeight="1">
      <c r="A4" s="132"/>
      <c r="B4" s="135"/>
      <c r="C4" s="138"/>
      <c r="D4" s="138"/>
      <c r="E4" s="140"/>
      <c r="F4" s="133"/>
    </row>
    <row r="5" spans="1:8" s="1" customFormat="1" ht="16.5" customHeight="1">
      <c r="A5" s="132"/>
      <c r="B5" s="135"/>
      <c r="C5" s="139"/>
      <c r="D5" s="139"/>
      <c r="E5" s="140"/>
      <c r="F5" s="133"/>
    </row>
    <row r="6" spans="1:8" s="1" customFormat="1">
      <c r="A6" s="132" t="s">
        <v>40</v>
      </c>
      <c r="B6" s="148"/>
      <c r="C6" s="148"/>
      <c r="D6" s="148"/>
      <c r="E6" s="148"/>
      <c r="F6" s="149"/>
      <c r="G6" s="2"/>
      <c r="H6" s="2"/>
    </row>
    <row r="7" spans="1:8" s="1" customFormat="1" ht="12">
      <c r="A7" s="51" t="s">
        <v>41</v>
      </c>
      <c r="B7" s="52">
        <v>9684</v>
      </c>
      <c r="C7" s="52">
        <v>12359.227116630002</v>
      </c>
      <c r="D7" s="52">
        <v>14188.826441609999</v>
      </c>
      <c r="E7" s="119">
        <v>16938.569927349999</v>
      </c>
      <c r="F7" s="42" t="s">
        <v>42</v>
      </c>
      <c r="G7" s="2"/>
      <c r="H7" s="2"/>
    </row>
    <row r="8" spans="1:8" s="1" customFormat="1">
      <c r="A8" s="132" t="s">
        <v>43</v>
      </c>
      <c r="B8" s="148"/>
      <c r="C8" s="148"/>
      <c r="D8" s="148"/>
      <c r="E8" s="148"/>
      <c r="F8" s="149"/>
      <c r="G8" s="2"/>
      <c r="H8" s="2"/>
    </row>
    <row r="9" spans="1:8" s="1" customFormat="1">
      <c r="A9" s="132" t="s">
        <v>44</v>
      </c>
      <c r="B9" s="148"/>
      <c r="C9" s="148"/>
      <c r="D9" s="148"/>
      <c r="E9" s="148"/>
      <c r="F9" s="149"/>
      <c r="G9" s="5"/>
      <c r="H9" s="2"/>
    </row>
    <row r="10" spans="1:8" s="1" customFormat="1" ht="12">
      <c r="A10" s="51" t="s">
        <v>41</v>
      </c>
      <c r="B10" s="52">
        <v>7457.3</v>
      </c>
      <c r="C10" s="61">
        <v>10043.063400000001</v>
      </c>
      <c r="D10" s="61">
        <v>11887.397000000001</v>
      </c>
      <c r="E10" s="120">
        <v>14185.969800000001</v>
      </c>
      <c r="F10" s="42" t="s">
        <v>42</v>
      </c>
      <c r="G10" s="2"/>
      <c r="H10" s="2"/>
    </row>
    <row r="11" spans="1:8" s="1" customFormat="1" ht="24">
      <c r="A11" s="51" t="s">
        <v>64</v>
      </c>
      <c r="B11" s="48">
        <v>1776.99</v>
      </c>
      <c r="C11" s="38">
        <v>2170.2800000000002</v>
      </c>
      <c r="D11" s="38">
        <v>2533.54</v>
      </c>
      <c r="E11" s="121">
        <v>2973.13</v>
      </c>
      <c r="F11" s="42" t="s">
        <v>65</v>
      </c>
      <c r="G11" s="2"/>
      <c r="H11" s="2"/>
    </row>
    <row r="12" spans="1:8" s="1" customFormat="1">
      <c r="A12" s="132" t="s">
        <v>45</v>
      </c>
      <c r="B12" s="146"/>
      <c r="C12" s="146"/>
      <c r="D12" s="146"/>
      <c r="E12" s="146"/>
      <c r="F12" s="147"/>
      <c r="G12" s="2"/>
      <c r="H12" s="2"/>
    </row>
    <row r="13" spans="1:8" s="1" customFormat="1" ht="12">
      <c r="A13" s="51" t="s">
        <v>41</v>
      </c>
      <c r="B13" s="48">
        <v>5316.4</v>
      </c>
      <c r="C13" s="61">
        <v>7859.3447999999999</v>
      </c>
      <c r="D13" s="61">
        <v>9524.7119999999995</v>
      </c>
      <c r="E13" s="120">
        <v>11529.483199999999</v>
      </c>
      <c r="F13" s="42" t="s">
        <v>42</v>
      </c>
      <c r="G13" s="2"/>
      <c r="H13" s="2"/>
    </row>
    <row r="14" spans="1:8" s="1" customFormat="1" ht="12">
      <c r="A14" s="51" t="s">
        <v>74</v>
      </c>
      <c r="B14" s="48">
        <v>1903.84</v>
      </c>
      <c r="C14" s="38">
        <v>2250.3200000000002</v>
      </c>
      <c r="D14" s="38">
        <v>2624.07</v>
      </c>
      <c r="E14" s="121">
        <v>3078.49</v>
      </c>
      <c r="F14" s="42" t="s">
        <v>76</v>
      </c>
      <c r="G14" s="2"/>
      <c r="H14" s="2"/>
    </row>
    <row r="15" spans="1:8" s="1" customFormat="1">
      <c r="A15" s="132" t="s">
        <v>46</v>
      </c>
      <c r="B15" s="146"/>
      <c r="C15" s="146"/>
      <c r="D15" s="146"/>
      <c r="E15" s="146"/>
      <c r="F15" s="147"/>
      <c r="G15" s="2"/>
      <c r="H15" s="2"/>
    </row>
    <row r="16" spans="1:8" s="1" customFormat="1" ht="12">
      <c r="A16" s="51" t="s">
        <v>41</v>
      </c>
      <c r="B16" s="48">
        <v>1095.5</v>
      </c>
      <c r="C16" s="61">
        <v>938.82819999999992</v>
      </c>
      <c r="D16" s="61">
        <v>929.72919999999999</v>
      </c>
      <c r="E16" s="120">
        <v>1012.3534000000001</v>
      </c>
      <c r="F16" s="42" t="s">
        <v>42</v>
      </c>
      <c r="G16" s="2"/>
      <c r="H16" s="2"/>
    </row>
    <row r="17" spans="1:8" s="1" customFormat="1" ht="12">
      <c r="A17" s="51" t="s">
        <v>75</v>
      </c>
      <c r="B17" s="41">
        <v>1471.8</v>
      </c>
      <c r="C17" s="38">
        <v>1893.18</v>
      </c>
      <c r="D17" s="38">
        <v>2165.58</v>
      </c>
      <c r="E17" s="121">
        <v>2529.13</v>
      </c>
      <c r="F17" s="53" t="s">
        <v>77</v>
      </c>
      <c r="G17" s="2"/>
      <c r="H17" s="2"/>
    </row>
    <row r="18" spans="1:8" s="1" customFormat="1">
      <c r="A18" s="132" t="s">
        <v>47</v>
      </c>
      <c r="B18" s="146"/>
      <c r="C18" s="146"/>
      <c r="D18" s="146"/>
      <c r="E18" s="146"/>
      <c r="F18" s="147"/>
      <c r="G18" s="2"/>
      <c r="H18" s="2"/>
    </row>
    <row r="19" spans="1:8" s="1" customFormat="1" ht="12">
      <c r="A19" s="51" t="s">
        <v>41</v>
      </c>
      <c r="B19" s="48">
        <v>1045.4000000000001</v>
      </c>
      <c r="C19" s="61">
        <v>1244.8905</v>
      </c>
      <c r="D19" s="61">
        <v>1432.9558</v>
      </c>
      <c r="E19" s="120">
        <v>1644.1333</v>
      </c>
      <c r="F19" s="42" t="s">
        <v>42</v>
      </c>
      <c r="G19" s="2"/>
      <c r="H19" s="2"/>
    </row>
    <row r="20" spans="1:8" s="1" customFormat="1" ht="12">
      <c r="A20" s="51" t="s">
        <v>75</v>
      </c>
      <c r="B20" s="48">
        <v>1584.45</v>
      </c>
      <c r="C20" s="38">
        <v>1947.89</v>
      </c>
      <c r="D20" s="38">
        <v>2263.96</v>
      </c>
      <c r="E20" s="121">
        <v>2626.69</v>
      </c>
      <c r="F20" s="53" t="s">
        <v>77</v>
      </c>
      <c r="G20" s="2"/>
      <c r="H20" s="2"/>
    </row>
    <row r="21" spans="1:8" s="1" customFormat="1">
      <c r="A21" s="132" t="s">
        <v>71</v>
      </c>
      <c r="B21" s="146"/>
      <c r="C21" s="146"/>
      <c r="D21" s="146"/>
      <c r="E21" s="146"/>
      <c r="F21" s="147"/>
      <c r="G21" s="2"/>
      <c r="H21" s="2"/>
    </row>
    <row r="22" spans="1:8" s="1" customFormat="1" ht="12">
      <c r="A22" s="51" t="s">
        <v>41</v>
      </c>
      <c r="B22" s="48">
        <v>2226.6999999999998</v>
      </c>
      <c r="C22" s="61">
        <v>2316.1637166299997</v>
      </c>
      <c r="D22" s="61">
        <v>2301.4294416100001</v>
      </c>
      <c r="E22" s="120">
        <v>2752.6001273500001</v>
      </c>
      <c r="F22" s="42" t="s">
        <v>42</v>
      </c>
      <c r="G22" s="2"/>
      <c r="H22" s="2"/>
    </row>
    <row r="23" spans="1:8" s="1" customFormat="1" ht="24">
      <c r="A23" s="51" t="s">
        <v>64</v>
      </c>
      <c r="B23" s="41">
        <v>1175.2</v>
      </c>
      <c r="C23" s="38">
        <v>1383.9</v>
      </c>
      <c r="D23" s="38">
        <v>1508.45</v>
      </c>
      <c r="E23" s="125">
        <v>1850.4004029054095</v>
      </c>
      <c r="F23" s="42" t="s">
        <v>65</v>
      </c>
      <c r="G23" s="2"/>
      <c r="H23" s="2"/>
    </row>
    <row r="24" spans="1:8" s="1" customFormat="1" ht="12">
      <c r="A24" s="89"/>
      <c r="B24" s="90"/>
      <c r="C24" s="90"/>
      <c r="D24" s="2"/>
      <c r="E24" s="122"/>
      <c r="F24" s="91"/>
      <c r="G24" s="2"/>
      <c r="H24" s="2"/>
    </row>
    <row r="25" spans="1:8" s="73" customFormat="1" ht="38.25" customHeight="1">
      <c r="A25" s="150" t="s">
        <v>204</v>
      </c>
      <c r="B25" s="150"/>
      <c r="C25" s="150"/>
      <c r="D25" s="150"/>
      <c r="E25" s="150"/>
      <c r="F25" s="150"/>
    </row>
    <row r="26" spans="1:8" s="73" customFormat="1" ht="11.25">
      <c r="A26" s="145" t="s">
        <v>67</v>
      </c>
      <c r="B26" s="145"/>
      <c r="C26" s="145"/>
      <c r="D26" s="145"/>
      <c r="E26" s="145"/>
      <c r="F26" s="145"/>
    </row>
    <row r="27" spans="1:8" s="73" customFormat="1" ht="32.25" customHeight="1">
      <c r="A27" s="144" t="s">
        <v>203</v>
      </c>
      <c r="B27" s="144"/>
      <c r="C27" s="144"/>
      <c r="D27" s="144"/>
      <c r="E27" s="144"/>
      <c r="F27" s="144"/>
    </row>
    <row r="28" spans="1:8" s="73" customFormat="1" ht="11.25">
      <c r="A28" s="74" t="s">
        <v>70</v>
      </c>
      <c r="B28" s="74"/>
      <c r="C28" s="74"/>
      <c r="D28" s="74"/>
      <c r="E28" s="123"/>
      <c r="F28" s="74"/>
    </row>
    <row r="30" spans="1:8">
      <c r="B30" s="82"/>
      <c r="C30" s="82"/>
      <c r="D30" s="82"/>
      <c r="E30" s="124"/>
    </row>
  </sheetData>
  <mergeCells count="17">
    <mergeCell ref="A1:E1"/>
    <mergeCell ref="A3:A5"/>
    <mergeCell ref="B3:B5"/>
    <mergeCell ref="C3:C5"/>
    <mergeCell ref="D3:D5"/>
    <mergeCell ref="E3:E5"/>
    <mergeCell ref="A27:F27"/>
    <mergeCell ref="A26:F26"/>
    <mergeCell ref="A18:F18"/>
    <mergeCell ref="A21:F21"/>
    <mergeCell ref="F3:F5"/>
    <mergeCell ref="A6:F6"/>
    <mergeCell ref="A8:F8"/>
    <mergeCell ref="A9:F9"/>
    <mergeCell ref="A12:F12"/>
    <mergeCell ref="A15:F15"/>
    <mergeCell ref="A25:F25"/>
  </mergeCells>
  <hyperlinks>
    <hyperlink ref="G1:G2" location="'Spis    List'!A20" display="Powrót do spisu tablic" xr:uid="{00000000-0004-0000-0800-000000000000}"/>
    <hyperlink ref="G1" location="'Spis    List'!A16" display="Powrót do spisu tablic" xr:uid="{AE82D047-E057-4536-954A-4DB8AD5FC097}"/>
    <hyperlink ref="G2" location="'Spis    List'!A16" display="Return to list of tables" xr:uid="{C22C3197-112C-4A38-B09B-A320E41882CB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showGridLines="0" zoomScale="106" zoomScaleNormal="106" workbookViewId="0">
      <selection activeCell="F1" sqref="F1"/>
    </sheetView>
  </sheetViews>
  <sheetFormatPr defaultRowHeight="15"/>
  <cols>
    <col min="1" max="1" width="40.5703125" customWidth="1"/>
    <col min="2" max="4" width="13.140625" customWidth="1"/>
    <col min="5" max="5" width="42.42578125" customWidth="1"/>
    <col min="7" max="7" width="9.140625" style="11"/>
  </cols>
  <sheetData>
    <row r="1" spans="1:7" s="1" customFormat="1" ht="15" customHeight="1">
      <c r="A1" s="142" t="s">
        <v>194</v>
      </c>
      <c r="B1" s="143"/>
      <c r="C1" s="143"/>
      <c r="D1" s="143"/>
      <c r="E1" s="87"/>
      <c r="F1" s="60" t="s">
        <v>91</v>
      </c>
      <c r="G1" s="2"/>
    </row>
    <row r="2" spans="1:7" s="1" customFormat="1" ht="15" customHeight="1">
      <c r="A2" s="1" t="s">
        <v>152</v>
      </c>
      <c r="F2" s="59" t="s">
        <v>92</v>
      </c>
      <c r="G2" s="2"/>
    </row>
    <row r="3" spans="1:7" s="1" customFormat="1" ht="32.25" customHeight="1">
      <c r="A3" s="54" t="s">
        <v>0</v>
      </c>
      <c r="B3" s="55">
        <v>2020</v>
      </c>
      <c r="C3" s="92">
        <v>2022</v>
      </c>
      <c r="D3" s="55">
        <v>2023</v>
      </c>
      <c r="E3" s="56" t="s">
        <v>150</v>
      </c>
      <c r="F3" s="17"/>
      <c r="G3" s="2"/>
    </row>
    <row r="4" spans="1:7" s="1" customFormat="1" ht="12">
      <c r="A4" s="51" t="s">
        <v>48</v>
      </c>
      <c r="B4" s="46"/>
      <c r="C4" s="46"/>
      <c r="D4" s="46"/>
      <c r="E4" s="42" t="s">
        <v>49</v>
      </c>
      <c r="F4" s="2"/>
      <c r="G4" s="2"/>
    </row>
    <row r="5" spans="1:7" s="23" customFormat="1" ht="30.75" customHeight="1">
      <c r="A5" s="71" t="s">
        <v>72</v>
      </c>
      <c r="B5" s="81">
        <v>342.11200000000002</v>
      </c>
      <c r="C5" s="83">
        <v>348.11799999999999</v>
      </c>
      <c r="D5" s="83">
        <v>347.40903490000005</v>
      </c>
      <c r="E5" s="57" t="s">
        <v>156</v>
      </c>
      <c r="F5" s="22"/>
      <c r="G5" s="22"/>
    </row>
    <row r="6" spans="1:7" s="1" customFormat="1" ht="12">
      <c r="A6" s="75" t="s">
        <v>157</v>
      </c>
      <c r="B6" s="52">
        <v>2107046.6460000002</v>
      </c>
      <c r="C6" s="84">
        <v>2144348.8730000001</v>
      </c>
      <c r="D6" s="84">
        <v>2106245.17484</v>
      </c>
      <c r="E6" s="57" t="s">
        <v>50</v>
      </c>
      <c r="F6" s="2"/>
      <c r="G6" s="2"/>
    </row>
    <row r="7" spans="1:7" s="1" customFormat="1" ht="12">
      <c r="A7" s="70" t="s">
        <v>154</v>
      </c>
      <c r="B7" s="48">
        <v>66382</v>
      </c>
      <c r="C7" s="72">
        <v>90644</v>
      </c>
      <c r="D7" s="72">
        <v>109932</v>
      </c>
      <c r="E7" s="42" t="s">
        <v>155</v>
      </c>
      <c r="F7" s="2"/>
      <c r="G7" s="2"/>
    </row>
    <row r="8" spans="1:7" s="1" customFormat="1" ht="15.75" customHeight="1">
      <c r="A8" s="6"/>
      <c r="B8" s="12"/>
      <c r="C8" s="12"/>
      <c r="D8" s="12"/>
      <c r="E8" s="4"/>
      <c r="F8" s="2"/>
      <c r="G8" s="2"/>
    </row>
    <row r="9" spans="1:7" ht="15" customHeight="1">
      <c r="A9" s="145" t="s">
        <v>93</v>
      </c>
      <c r="B9" s="145"/>
      <c r="C9" s="145"/>
      <c r="D9" s="145"/>
      <c r="E9" s="145"/>
      <c r="F9" s="145"/>
    </row>
    <row r="10" spans="1:7" ht="15" customHeight="1">
      <c r="A10" s="151" t="s">
        <v>94</v>
      </c>
      <c r="B10" s="151"/>
      <c r="C10" s="151"/>
      <c r="D10" s="151"/>
      <c r="E10" s="151"/>
      <c r="F10" s="151"/>
    </row>
    <row r="11" spans="1:7">
      <c r="A11" s="6"/>
      <c r="B11" s="12"/>
      <c r="C11" s="12"/>
      <c r="D11" s="12"/>
      <c r="E11" s="4"/>
      <c r="F11" s="2"/>
    </row>
    <row r="13" spans="1:7">
      <c r="D13" s="85"/>
    </row>
  </sheetData>
  <mergeCells count="3">
    <mergeCell ref="A10:F10"/>
    <mergeCell ref="A1:D1"/>
    <mergeCell ref="A9:F9"/>
  </mergeCells>
  <hyperlinks>
    <hyperlink ref="F1:F2" location="'Spis    List'!A20" display="Powrót do spisu tablic" xr:uid="{00000000-0004-0000-0900-000000000000}"/>
    <hyperlink ref="F1" location="'Spis    List'!A16" display="Powrót do spisu tablic" xr:uid="{60BD87D2-99FA-4324-AE46-32173ADC9788}"/>
    <hyperlink ref="F2" location="'Spis    List'!A16" display="Return to list of tables" xr:uid="{662A743A-E318-4349-9EF8-8C9F30E7A577}"/>
  </hyperlink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CC5A22-48F0-4864-8867-FF98F365D17C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9D305F-304F-4A25-9F49-80FB275CB1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276FD0-F874-4E38-B00C-261EB7FAFB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   List</vt:lpstr>
      <vt:lpstr>Mapa1(14)</vt:lpstr>
      <vt:lpstr>Wykres1(26)</vt:lpstr>
      <vt:lpstr>Tabl.1(48)</vt:lpstr>
      <vt:lpstr>Tabl.2(49)</vt:lpstr>
      <vt:lpstr>Tabl.3(50)</vt:lpstr>
      <vt:lpstr>Tabl.4(51)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Olszewska-Welman Aneta</cp:lastModifiedBy>
  <cp:lastPrinted>2020-07-06T12:52:21Z</cp:lastPrinted>
  <dcterms:created xsi:type="dcterms:W3CDTF">2020-06-24T09:56:37Z</dcterms:created>
  <dcterms:modified xsi:type="dcterms:W3CDTF">2024-12-30T11:02:09Z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