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XX_Rachunki_regionalne\"/>
    </mc:Choice>
  </mc:AlternateContent>
  <xr:revisionPtr revIDLastSave="0" documentId="13_ncr:1_{14962966-5065-40A2-81D1-93D966127D8A}" xr6:coauthVersionLast="36" xr6:coauthVersionMax="36" xr10:uidLastSave="{00000000-0000-0000-0000-000000000000}"/>
  <bookViews>
    <workbookView xWindow="-120" yWindow="-120" windowWidth="20700" windowHeight="11160" tabRatio="751" xr2:uid="{00000000-000D-0000-FFFF-FFFF00000000}"/>
  </bookViews>
  <sheets>
    <sheet name="Spis    List" sheetId="30" r:id="rId1"/>
    <sheet name="Wykres1(73)" sheetId="32" r:id="rId2"/>
    <sheet name="Tabl.1(156)" sheetId="29" r:id="rId3"/>
    <sheet name="Tabl.2(157)" sheetId="31" r:id="rId4"/>
    <sheet name="Tabl.3(158)" sheetId="3" r:id="rId5"/>
    <sheet name="Tabl.4(159)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29" l="1"/>
  <c r="F30" i="29"/>
  <c r="E30" i="29"/>
  <c r="G28" i="29"/>
  <c r="F28" i="29"/>
  <c r="E28" i="29"/>
  <c r="G26" i="29"/>
  <c r="F26" i="29"/>
  <c r="E26" i="29"/>
  <c r="G24" i="29"/>
  <c r="F24" i="29"/>
  <c r="E24" i="29"/>
  <c r="G22" i="29"/>
  <c r="F22" i="29"/>
  <c r="E22" i="29"/>
  <c r="G20" i="29"/>
  <c r="F20" i="29"/>
  <c r="E20" i="29"/>
  <c r="G18" i="29"/>
  <c r="F18" i="29"/>
  <c r="E18" i="29"/>
  <c r="G16" i="29"/>
  <c r="F16" i="29"/>
  <c r="E16" i="29"/>
  <c r="G14" i="29"/>
  <c r="F14" i="29"/>
  <c r="E14" i="29"/>
  <c r="G12" i="29"/>
  <c r="F12" i="29"/>
  <c r="E12" i="29"/>
</calcChain>
</file>

<file path=xl/sharedStrings.xml><?xml version="1.0" encoding="utf-8"?>
<sst xmlns="http://schemas.openxmlformats.org/spreadsheetml/2006/main" count="141" uniqueCount="115">
  <si>
    <t>WYSZCZEGÓLNIENIE</t>
  </si>
  <si>
    <t>SPECIFICATION</t>
  </si>
  <si>
    <t>O G Ó Ł E M</t>
  </si>
  <si>
    <t xml:space="preserve">                           GROSS DOMESTIC PRODUCT (current prices)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</si>
  <si>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</si>
  <si>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t>W tym wartość dodana brutto</t>
  </si>
  <si>
    <t>w tym sektor:</t>
  </si>
  <si>
    <t>przedsiębiorstw niefinansowych</t>
  </si>
  <si>
    <t>gospodarstw domowych</t>
  </si>
  <si>
    <t>Rolnictwo, leśnictwo, łowiectwo i rybactwo</t>
  </si>
  <si>
    <t>Agriculture, forestry and fishing</t>
  </si>
  <si>
    <t>Przemysł</t>
  </si>
  <si>
    <t>Industry</t>
  </si>
  <si>
    <t>w tym przetwórstwo przemysłowe</t>
  </si>
  <si>
    <t>of which manufacturing</t>
  </si>
  <si>
    <t>Budownictwo</t>
  </si>
  <si>
    <t>Construction</t>
  </si>
  <si>
    <t>Financial and insurance activities; real estate 
   activities</t>
  </si>
  <si>
    <t>Pozostałe usługi</t>
  </si>
  <si>
    <t>Other services</t>
  </si>
  <si>
    <r>
      <t>NA 1 MIESZKAŃCA</t>
    </r>
    <r>
      <rPr>
        <vertAlign val="superscript"/>
        <sz val="9"/>
        <color indexed="8"/>
        <rFont val="Arial"/>
        <family val="2"/>
        <charset val="238"/>
      </rPr>
      <t>a</t>
    </r>
  </si>
  <si>
    <r>
      <t>PER CAPITA</t>
    </r>
    <r>
      <rPr>
        <vertAlign val="superscript"/>
        <sz val="9"/>
        <color indexed="23"/>
        <rFont val="Arial"/>
        <family val="2"/>
        <charset val="238"/>
      </rPr>
      <t>a</t>
    </r>
  </si>
  <si>
    <t>a W złotych.</t>
  </si>
  <si>
    <t>a In PLN.</t>
  </si>
  <si>
    <r>
      <t>Działalność finansowa 
i ubezpieczeniowa;obsługa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</si>
  <si>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t>PRODUKT KRAJOWY BRUTTO (ceny bieżące)</t>
  </si>
  <si>
    <t>GROSS DOMESTIC PRODUCT (current prices)</t>
  </si>
  <si>
    <t>Produkcja globalna</t>
  </si>
  <si>
    <t>Gross output</t>
  </si>
  <si>
    <t>Zużycie pośrednie</t>
  </si>
  <si>
    <t>Intermediate consumption</t>
  </si>
  <si>
    <t>Wartość dodana brutto</t>
  </si>
  <si>
    <t>Gross value added</t>
  </si>
  <si>
    <t>of which compensation of employees</t>
  </si>
  <si>
    <t>Nadwyżka operacyjna brutto</t>
  </si>
  <si>
    <t>Gross operating surplus</t>
  </si>
  <si>
    <t>w tym koszty związane 
z zatrudnieniem</t>
  </si>
  <si>
    <t xml:space="preserve">                        BASIC ELEMENTS OF PRODUCTION ACCOUNT AND GENERATION OF INCOME ACCOUNT (current prices)</t>
  </si>
  <si>
    <t xml:space="preserve">                           NOMINAL INCOME IN THE HOUSEHOLDS SECTOR</t>
  </si>
  <si>
    <t>Dochody pierwotne brutto:</t>
  </si>
  <si>
    <t>Gross primary income:</t>
  </si>
  <si>
    <t>w milionach złotych</t>
  </si>
  <si>
    <t>in million PLN</t>
  </si>
  <si>
    <t>na 1 mieszkańca w zł</t>
  </si>
  <si>
    <t>per capita in PLN</t>
  </si>
  <si>
    <t>Dochody do dyspozycji brutto:</t>
  </si>
  <si>
    <t>Gross disposable income:</t>
  </si>
  <si>
    <t>PODSTAWOWE ELEMENTY RACHUNKU PRODUKCJI I RACHUNKU TWORZENIA DOCHODÓW (ceny bieżące)</t>
  </si>
  <si>
    <t>BASIC ELEMENTS OF PRODUCTION ACCOUNT AND GENERATION OF INCOME ACCOUNT (current prices)</t>
  </si>
  <si>
    <t>NOMINALNE DOCHODY W SEKTORZE GOSPODARSTW DOMOWYCH</t>
  </si>
  <si>
    <t>NOMINAL INCOME IN THE HOUSEHOLDS SECTOR</t>
  </si>
  <si>
    <t>.</t>
  </si>
  <si>
    <r>
      <t xml:space="preserve">w mln zł        </t>
    </r>
    <r>
      <rPr>
        <sz val="8"/>
        <color rgb="FF808080"/>
        <rFont val="Arial"/>
        <family val="2"/>
        <charset val="238"/>
      </rPr>
      <t xml:space="preserve"> in million PLN </t>
    </r>
  </si>
  <si>
    <r>
      <t xml:space="preserve">w mln zł
</t>
    </r>
    <r>
      <rPr>
        <sz val="9"/>
        <color rgb="FF808080"/>
        <rFont val="Arial"/>
        <family val="2"/>
        <charset val="238"/>
      </rPr>
      <t>in million PLN</t>
    </r>
  </si>
  <si>
    <r>
      <t xml:space="preserve">w odsetkach
</t>
    </r>
    <r>
      <rPr>
        <sz val="9"/>
        <color rgb="FF808080"/>
        <rFont val="Arial"/>
        <family val="2"/>
        <charset val="238"/>
      </rPr>
      <t>in percent</t>
    </r>
  </si>
  <si>
    <t xml:space="preserve">                           GROSS VALUE ADDED PER EMPLOYED PERSONS (current prices)</t>
  </si>
  <si>
    <r>
      <t xml:space="preserve">w zł
</t>
    </r>
    <r>
      <rPr>
        <sz val="9"/>
        <color rgb="FF808080"/>
        <rFont val="Arial"/>
        <family val="2"/>
        <charset val="238"/>
      </rPr>
      <t>in PLN</t>
    </r>
  </si>
  <si>
    <t>WARTOŚĆ DODANA BRUTTO NA 1 PRACUJĄCEGO (ceny bieżące)</t>
  </si>
  <si>
    <t>GROSS VALUE ADDED PER EMPLOYED PERSONS (current prices)</t>
  </si>
  <si>
    <t>Rachunki regionalne</t>
  </si>
  <si>
    <t>Regional accounts</t>
  </si>
  <si>
    <t>Spis tablic</t>
  </si>
  <si>
    <t>List of tables</t>
  </si>
  <si>
    <t>Powrót do spisu tablic</t>
  </si>
  <si>
    <t>Return to list of tables</t>
  </si>
  <si>
    <t xml:space="preserve">Dział XX. </t>
  </si>
  <si>
    <t xml:space="preserve">Chapter XX. </t>
  </si>
  <si>
    <t>TOTAL</t>
  </si>
  <si>
    <t>Of which gross value added</t>
  </si>
  <si>
    <t>of which sector:</t>
  </si>
  <si>
    <t>non-financial corporations</t>
  </si>
  <si>
    <t>instytucji rządowych i samorządowych</t>
  </si>
  <si>
    <t>general government</t>
  </si>
  <si>
    <t>households</t>
  </si>
  <si>
    <t>Financial and insurance activities; real estate activities</t>
  </si>
  <si>
    <r>
      <t>Trade; repair of motor vehicles</t>
    </r>
    <r>
      <rPr>
        <vertAlign val="superscript"/>
        <sz val="9"/>
        <color theme="0" tint="-0.499984740745262"/>
        <rFont val="Arial"/>
        <family val="2"/>
        <charset val="238"/>
      </rPr>
      <t>Δ</t>
    </r>
    <r>
      <rPr>
        <sz val="9"/>
        <color theme="0" tint="-0.499984740745262"/>
        <rFont val="Arial"/>
        <family val="2"/>
        <charset val="238"/>
      </rPr>
      <t>; transportation and storage; accommodation and catering</t>
    </r>
    <r>
      <rPr>
        <vertAlign val="superscript"/>
        <sz val="9"/>
        <color theme="0" tint="-0.499984740745262"/>
        <rFont val="Arial"/>
        <family val="2"/>
        <charset val="238"/>
      </rPr>
      <t>Δ</t>
    </r>
    <r>
      <rPr>
        <sz val="9"/>
        <color theme="0" tint="-0.499984740745262"/>
        <rFont val="Arial"/>
        <family val="2"/>
        <charset val="238"/>
      </rPr>
      <t>; information and communication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</si>
  <si>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  <r>
      <rPr>
        <sz val="9"/>
        <color indexed="8"/>
        <rFont val="Arial"/>
        <family val="2"/>
        <charset val="238"/>
      </rPr>
      <t>; transport  i gospodarka magazynowa; zakwaterowanie i gastronomia</t>
    </r>
    <r>
      <rPr>
        <vertAlign val="superscript"/>
        <sz val="9"/>
        <color indexed="8"/>
        <rFont val="Arial"/>
        <family val="2"/>
        <charset val="238"/>
      </rPr>
      <t>Δ</t>
    </r>
    <r>
      <rPr>
        <sz val="9"/>
        <color indexed="8"/>
        <rFont val="Arial"/>
        <family val="2"/>
        <charset val="238"/>
      </rPr>
      <t>; informacja i komunikacja</t>
    </r>
  </si>
  <si>
    <r>
      <t>Działalność finansowa i ubezpieczeniowa;obsługa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</si>
  <si>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t>Spis wykresów</t>
  </si>
  <si>
    <t>List of charts</t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</si>
  <si>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  <r>
      <rPr>
        <sz val="9"/>
        <color indexed="8"/>
        <rFont val="Arial"/>
        <family val="2"/>
        <charset val="238"/>
      </rPr>
      <t>; transport i gospodarka magazynowa; 
zakwaterowanie i gastronomia</t>
    </r>
    <r>
      <rPr>
        <vertAlign val="superscript"/>
        <sz val="9"/>
        <color indexed="8"/>
        <rFont val="Arial"/>
        <family val="2"/>
        <charset val="238"/>
      </rPr>
      <t>Δ</t>
    </r>
    <r>
      <rPr>
        <sz val="9"/>
        <color indexed="8"/>
        <rFont val="Arial"/>
        <family val="2"/>
        <charset val="238"/>
      </rPr>
      <t>; informacja i komunikacja</t>
    </r>
  </si>
  <si>
    <r>
      <t>Trade; repair of motor vehicles</t>
    </r>
    <r>
      <rPr>
        <vertAlign val="superscript"/>
        <sz val="9"/>
        <color indexed="23"/>
        <rFont val="Arial"/>
        <family val="2"/>
        <charset val="238"/>
      </rPr>
      <t>Δ</t>
    </r>
    <r>
      <rPr>
        <sz val="9"/>
        <color indexed="23"/>
        <rFont val="Arial"/>
        <family val="2"/>
        <charset val="238"/>
      </rPr>
      <t>; transportation and storage; accommodation and catering</t>
    </r>
    <r>
      <rPr>
        <vertAlign val="superscript"/>
        <sz val="9"/>
        <color indexed="23"/>
        <rFont val="Arial"/>
        <family val="2"/>
        <charset val="238"/>
      </rPr>
      <t>Δ</t>
    </r>
    <r>
      <rPr>
        <sz val="9"/>
        <color indexed="23"/>
        <rFont val="Arial"/>
        <family val="2"/>
        <charset val="238"/>
      </rPr>
      <t>;  information and communication</t>
    </r>
  </si>
  <si>
    <t xml:space="preserve">. </t>
  </si>
  <si>
    <t>Lubelskie</t>
  </si>
  <si>
    <t>Bialski</t>
  </si>
  <si>
    <t>Lubelski</t>
  </si>
  <si>
    <t>Puławski</t>
  </si>
  <si>
    <t>Produkt krajowy brutto na 1 mieszkańca</t>
  </si>
  <si>
    <t xml:space="preserve">Gross domestic product per capita </t>
  </si>
  <si>
    <t xml:space="preserve">Wartość dodana brutto na 1 pracującego </t>
  </si>
  <si>
    <t>Gross value added per employed persons</t>
  </si>
  <si>
    <t>Chełmsko-
-zamojski</t>
  </si>
  <si>
    <r>
      <t xml:space="preserve">Polska=100      </t>
    </r>
    <r>
      <rPr>
        <sz val="9"/>
        <color theme="0" tint="-0.499984740745262"/>
        <rFont val="Arial"/>
        <family val="2"/>
        <charset val="238"/>
      </rPr>
      <t>Poland=100</t>
    </r>
  </si>
  <si>
    <t>Powrót do spisu wykresów</t>
  </si>
  <si>
    <t>Return to list of charts</t>
  </si>
  <si>
    <r>
      <t>O G Ó Ł E M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</si>
  <si>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>Rolnictwo, leśnictwo, łowiectwo i rybactwo</t>
    </r>
    <r>
      <rPr>
        <vertAlign val="superscript"/>
        <sz val="9"/>
        <color theme="1"/>
        <rFont val="Arial"/>
        <family val="2"/>
        <charset val="238"/>
      </rPr>
      <t>a</t>
    </r>
  </si>
  <si>
    <r>
      <t>T O T A L</t>
    </r>
    <r>
      <rPr>
        <b/>
        <vertAlign val="superscript"/>
        <sz val="9"/>
        <color theme="0" tint="-0.499984740745262"/>
        <rFont val="Arial"/>
        <family val="2"/>
        <charset val="238"/>
      </rPr>
      <t>a</t>
    </r>
  </si>
  <si>
    <r>
      <t>Agriculture, forestry and fishing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</si>
  <si>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PRODUKT KRAJOWY BRUTTO NA 1 MIESZKAŃCA I WARTOŚĆ DODANA BRUTTO NA 1 PRACUJĄCEGO W PODREGIONACH W 2022 R.</t>
  </si>
  <si>
    <t>GROSS DOMESTIC PRODUCT PER CAPITA AND  GROSS VALUE ADDED PER EMPLOYED PERSON IN SUBREGIONS IN 2022</t>
  </si>
  <si>
    <t>WYKRES 1 (73).</t>
  </si>
  <si>
    <t>CHART 1 (73).</t>
  </si>
  <si>
    <t xml:space="preserve">TABL. 1 (156). </t>
  </si>
  <si>
    <t xml:space="preserve">TABL. 2 (157). </t>
  </si>
  <si>
    <t xml:space="preserve">TABL. 3 (158). </t>
  </si>
  <si>
    <t xml:space="preserve">TABL. 4 (159). </t>
  </si>
  <si>
    <t>WYKRES 1 (73). PRODUKT KRAJOWY BRUTTO NA 1 MIESZKAŃCA I WARTOŚĆ DODANA BRUTTO NA 1 PRACUJĄCEGO W PODREGIONACH W 2022 R.</t>
  </si>
  <si>
    <t>CHART 1 (73). GROSS DOMESTIC PRODUCT PER CAPITA AND  GROSS VALUE ADDED PER EMPLOYED PERSON IN SUBREGIONS IN 2022</t>
  </si>
  <si>
    <r>
      <t xml:space="preserve">TABL. 4 (159). </t>
    </r>
    <r>
      <rPr>
        <b/>
        <sz val="9"/>
        <color indexed="8"/>
        <rFont val="Arial"/>
        <family val="2"/>
        <charset val="238"/>
      </rPr>
      <t>NOMINALNE DOCHODY W SEKTORZE GOSPODARSTW DOMOWYCH</t>
    </r>
  </si>
  <si>
    <r>
      <t xml:space="preserve">TABL. 3 (158). </t>
    </r>
    <r>
      <rPr>
        <b/>
        <sz val="9"/>
        <color indexed="8"/>
        <rFont val="Arial"/>
        <family val="2"/>
        <charset val="238"/>
      </rPr>
      <t>PODSTAWOWE ELEMENTY RACHUNKU PRODUKCJI I RACHUNKU TWORZENIA DOCHODÓW (ceny bieżące)</t>
    </r>
  </si>
  <si>
    <r>
      <t xml:space="preserve">TABL. 2 (157). </t>
    </r>
    <r>
      <rPr>
        <b/>
        <sz val="9"/>
        <color theme="1"/>
        <rFont val="Arial"/>
        <family val="2"/>
        <charset val="238"/>
      </rPr>
      <t>WARTOŚĆ DODANA</t>
    </r>
    <r>
      <rPr>
        <b/>
        <sz val="9"/>
        <color indexed="8"/>
        <rFont val="Arial"/>
        <family val="2"/>
        <charset val="238"/>
      </rPr>
      <t xml:space="preserve"> BRUTTO NA 1 PRACUJĄCEGO (ceny bieżące)</t>
    </r>
  </si>
  <si>
    <r>
      <t xml:space="preserve">TABL. 1 (156). </t>
    </r>
    <r>
      <rPr>
        <b/>
        <sz val="9"/>
        <color indexed="8"/>
        <rFont val="Arial"/>
        <family val="2"/>
        <charset val="238"/>
      </rPr>
      <t>PRODUKT KRAJOWY BRUTTO (ceny bieżące)</t>
    </r>
  </si>
  <si>
    <t>a Patrz uwagi do działu "Rynek pracy", ust. 3 na str. 182.</t>
  </si>
  <si>
    <t>a See notes to the chapter "Labour market", item 3 on page 182.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</si>
</sst>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;@_)"/>
    <numFmt numFmtId="166" formatCode="0.0_);@_)"/>
  </numFmts>
  <fonts count="3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rgb="FF808080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color theme="1"/>
      <name val="Arial CE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0" tint="-0.499984740745262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 style="thin">
        <color rgb="FF7030A0"/>
      </left>
      <right/>
      <top/>
      <bottom style="thin">
        <color rgb="FF7030A0"/>
      </bottom>
      <diagonal/>
    </border>
  </borders>
  <cellStyleXfs count="3">
    <xf numFmtId="0" fontId="0" fillId="0" borderId="0"/>
    <xf numFmtId="0" fontId="14" fillId="0" borderId="0" applyNumberFormat="0" applyFill="0" applyBorder="0" applyAlignment="0" applyProtection="0"/>
    <xf numFmtId="0" fontId="16" fillId="0" borderId="0"/>
  </cellStyleXfs>
  <cellXfs count="9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9" fillId="0" borderId="0" xfId="0" applyFont="1"/>
    <xf numFmtId="0" fontId="13" fillId="0" borderId="0" xfId="0" applyFont="1"/>
    <xf numFmtId="164" fontId="13" fillId="0" borderId="0" xfId="0" applyNumberFormat="1" applyFont="1"/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0" fillId="0" borderId="0" xfId="0" applyFont="1" applyBorder="1" applyAlignment="1">
      <alignment wrapText="1"/>
    </xf>
    <xf numFmtId="0" fontId="8" fillId="0" borderId="0" xfId="0" applyFont="1" applyBorder="1" applyAlignment="1">
      <alignment horizontal="right" wrapText="1" indent="1"/>
    </xf>
    <xf numFmtId="0" fontId="13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165" fontId="22" fillId="0" borderId="5" xfId="0" applyNumberFormat="1" applyFont="1" applyFill="1" applyBorder="1" applyAlignment="1">
      <alignment horizontal="right"/>
    </xf>
    <xf numFmtId="166" fontId="20" fillId="0" borderId="5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left" wrapText="1" indent="2"/>
    </xf>
    <xf numFmtId="165" fontId="20" fillId="0" borderId="5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166" fontId="20" fillId="0" borderId="5" xfId="0" applyNumberFormat="1" applyFont="1" applyFill="1" applyBorder="1"/>
    <xf numFmtId="0" fontId="1" fillId="0" borderId="4" xfId="0" applyFont="1" applyBorder="1" applyAlignment="1">
      <alignment wrapText="1"/>
    </xf>
    <xf numFmtId="0" fontId="10" fillId="0" borderId="6" xfId="0" applyFont="1" applyBorder="1" applyAlignment="1">
      <alignment wrapText="1"/>
    </xf>
    <xf numFmtId="166" fontId="20" fillId="0" borderId="7" xfId="0" applyNumberFormat="1" applyFont="1" applyFill="1" applyBorder="1" applyAlignment="1">
      <alignment horizontal="right"/>
    </xf>
    <xf numFmtId="166" fontId="22" fillId="0" borderId="7" xfId="0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left" wrapText="1" indent="2"/>
    </xf>
    <xf numFmtId="0" fontId="3" fillId="0" borderId="6" xfId="0" applyFont="1" applyBorder="1" applyAlignment="1">
      <alignment horizontal="left" wrapText="1" indent="1"/>
    </xf>
    <xf numFmtId="165" fontId="20" fillId="0" borderId="7" xfId="0" applyNumberFormat="1" applyFont="1" applyFill="1" applyBorder="1" applyAlignment="1">
      <alignment horizontal="right"/>
    </xf>
    <xf numFmtId="166" fontId="20" fillId="0" borderId="7" xfId="0" applyNumberFormat="1" applyFont="1" applyFill="1" applyBorder="1"/>
    <xf numFmtId="0" fontId="3" fillId="0" borderId="6" xfId="0" applyFont="1" applyBorder="1" applyAlignment="1">
      <alignment horizontal="left" wrapText="1"/>
    </xf>
    <xf numFmtId="165" fontId="21" fillId="0" borderId="2" xfId="0" applyNumberFormat="1" applyFont="1" applyFill="1" applyBorder="1" applyAlignment="1">
      <alignment horizontal="right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left" wrapText="1" indent="1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 indent="1"/>
    </xf>
    <xf numFmtId="0" fontId="22" fillId="0" borderId="0" xfId="0" applyFont="1" applyAlignment="1"/>
    <xf numFmtId="0" fontId="25" fillId="0" borderId="0" xfId="1" applyFont="1" applyAlignment="1" applyProtection="1">
      <alignment vertical="top"/>
    </xf>
    <xf numFmtId="0" fontId="8" fillId="0" borderId="0" xfId="0" applyFont="1"/>
    <xf numFmtId="0" fontId="25" fillId="0" borderId="0" xfId="0" applyFont="1" applyAlignment="1">
      <alignment vertical="top"/>
    </xf>
    <xf numFmtId="0" fontId="25" fillId="0" borderId="0" xfId="0" applyFont="1"/>
    <xf numFmtId="0" fontId="26" fillId="0" borderId="0" xfId="0" applyFont="1" applyAlignment="1">
      <alignment vertical="top"/>
    </xf>
    <xf numFmtId="0" fontId="3" fillId="0" borderId="0" xfId="1" applyFont="1"/>
    <xf numFmtId="0" fontId="20" fillId="0" borderId="0" xfId="1" applyFont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/>
    <xf numFmtId="0" fontId="1" fillId="0" borderId="6" xfId="0" applyFont="1" applyBorder="1"/>
    <xf numFmtId="0" fontId="1" fillId="0" borderId="5" xfId="0" applyFont="1" applyBorder="1"/>
    <xf numFmtId="0" fontId="3" fillId="0" borderId="7" xfId="0" applyFont="1" applyBorder="1"/>
    <xf numFmtId="0" fontId="8" fillId="0" borderId="1" xfId="0" applyFont="1" applyBorder="1" applyAlignment="1">
      <alignment wrapText="1"/>
    </xf>
    <xf numFmtId="165" fontId="22" fillId="0" borderId="2" xfId="0" applyNumberFormat="1" applyFont="1" applyFill="1" applyBorder="1" applyAlignment="1">
      <alignment horizontal="right"/>
    </xf>
    <xf numFmtId="0" fontId="10" fillId="0" borderId="3" xfId="0" applyFont="1" applyBorder="1" applyAlignment="1">
      <alignment wrapText="1"/>
    </xf>
    <xf numFmtId="165" fontId="20" fillId="0" borderId="2" xfId="0" applyNumberFormat="1" applyFont="1" applyFill="1" applyBorder="1" applyAlignment="1">
      <alignment horizontal="right"/>
    </xf>
    <xf numFmtId="0" fontId="15" fillId="0" borderId="0" xfId="0" applyFont="1"/>
    <xf numFmtId="0" fontId="25" fillId="0" borderId="0" xfId="0" applyFont="1" applyFill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6" fontId="20" fillId="0" borderId="10" xfId="0" applyNumberFormat="1" applyFont="1" applyFill="1" applyBorder="1"/>
    <xf numFmtId="166" fontId="20" fillId="0" borderId="9" xfId="0" applyNumberFormat="1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65" fontId="20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wrapText="1"/>
    </xf>
    <xf numFmtId="164" fontId="1" fillId="0" borderId="7" xfId="0" applyNumberFormat="1" applyFont="1" applyFill="1" applyBorder="1"/>
    <xf numFmtId="164" fontId="1" fillId="0" borderId="5" xfId="0" applyNumberFormat="1" applyFont="1" applyFill="1" applyBorder="1"/>
    <xf numFmtId="0" fontId="6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1" fillId="0" borderId="10" xfId="0" applyFont="1" applyFill="1" applyBorder="1" applyAlignment="1">
      <alignment horizontal="right" indent="1"/>
    </xf>
    <xf numFmtId="0" fontId="1" fillId="0" borderId="9" xfId="0" applyFont="1" applyFill="1" applyBorder="1" applyAlignment="1">
      <alignment horizontal="right" indent="1"/>
    </xf>
    <xf numFmtId="164" fontId="8" fillId="0" borderId="10" xfId="0" applyNumberFormat="1" applyFont="1" applyFill="1" applyBorder="1" applyAlignment="1">
      <alignment horizontal="right" indent="1"/>
    </xf>
    <xf numFmtId="164" fontId="8" fillId="0" borderId="9" xfId="0" applyNumberFormat="1" applyFont="1" applyFill="1" applyBorder="1" applyAlignment="1">
      <alignment horizontal="right" indent="1"/>
    </xf>
    <xf numFmtId="0" fontId="13" fillId="0" borderId="7" xfId="0" applyFont="1" applyFill="1" applyBorder="1"/>
    <xf numFmtId="164" fontId="1" fillId="0" borderId="10" xfId="0" applyNumberFormat="1" applyFont="1" applyFill="1" applyBorder="1" applyAlignment="1">
      <alignment horizontal="right" indent="1"/>
    </xf>
    <xf numFmtId="0" fontId="0" fillId="0" borderId="0" xfId="0" applyBorder="1"/>
    <xf numFmtId="0" fontId="13" fillId="0" borderId="5" xfId="0" applyFont="1" applyFill="1" applyBorder="1"/>
    <xf numFmtId="164" fontId="1" fillId="0" borderId="9" xfId="0" applyNumberFormat="1" applyFont="1" applyFill="1" applyBorder="1" applyAlignment="1">
      <alignment horizontal="right" indent="1"/>
    </xf>
    <xf numFmtId="0" fontId="0" fillId="0" borderId="5" xfId="0" applyFill="1" applyBorder="1"/>
    <xf numFmtId="0" fontId="0" fillId="0" borderId="9" xfId="0" applyFill="1" applyBorder="1"/>
    <xf numFmtId="165" fontId="23" fillId="0" borderId="2" xfId="0" applyNumberFormat="1" applyFont="1" applyFill="1" applyBorder="1" applyAlignment="1">
      <alignment horizontal="right"/>
    </xf>
    <xf numFmtId="0" fontId="13" fillId="0" borderId="2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showGridLines="0" tabSelected="1" workbookViewId="0"/>
  </sheetViews>
  <sheetFormatPr defaultRowHeight="12"/>
  <cols>
    <col min="1" max="1" width="17.140625" style="1" customWidth="1"/>
    <col min="2" max="2" width="40.5703125" style="1" customWidth="1"/>
    <col min="3" max="3" width="9.140625" style="1" customWidth="1"/>
    <col min="4" max="16384" width="9.140625" style="1"/>
  </cols>
  <sheetData>
    <row r="1" spans="1:15" ht="18">
      <c r="A1" s="9" t="s">
        <v>65</v>
      </c>
      <c r="B1" s="9" t="s">
        <v>59</v>
      </c>
    </row>
    <row r="2" spans="1:15" s="44" customFormat="1" ht="18">
      <c r="A2" s="10" t="s">
        <v>66</v>
      </c>
      <c r="B2" s="10" t="s">
        <v>60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s="59" customFormat="1"/>
    <row r="4" spans="1:15" ht="15" customHeight="1">
      <c r="A4" s="42" t="s">
        <v>78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/>
    </row>
    <row r="5" spans="1:15" ht="15" customHeight="1">
      <c r="A5" s="45" t="s">
        <v>79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15" ht="15" customHeight="1">
      <c r="A6" s="46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4"/>
    </row>
    <row r="7" spans="1:15" ht="15" customHeight="1">
      <c r="A7" s="11" t="s">
        <v>101</v>
      </c>
      <c r="B7" s="44" t="s">
        <v>99</v>
      </c>
      <c r="C7" s="44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</row>
    <row r="8" spans="1:15" ht="15" customHeight="1">
      <c r="A8" s="47" t="s">
        <v>102</v>
      </c>
      <c r="B8" s="60" t="s">
        <v>100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4"/>
    </row>
    <row r="9" spans="1:15" s="59" customFormat="1" ht="15" customHeight="1">
      <c r="B9" s="44"/>
    </row>
    <row r="10" spans="1:15" ht="15" customHeight="1">
      <c r="A10" s="42" t="s">
        <v>61</v>
      </c>
      <c r="B10" s="44"/>
    </row>
    <row r="11" spans="1:15" ht="15" customHeight="1">
      <c r="A11" s="45" t="s">
        <v>62</v>
      </c>
      <c r="B11" s="44"/>
    </row>
    <row r="12" spans="1:15" ht="15" customHeight="1">
      <c r="B12" s="44"/>
    </row>
    <row r="13" spans="1:15" s="59" customFormat="1" ht="15" customHeight="1">
      <c r="A13" s="11" t="s">
        <v>103</v>
      </c>
      <c r="B13" s="44" t="s">
        <v>25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15" ht="15" customHeight="1">
      <c r="A14" s="11"/>
      <c r="B14" s="60" t="s">
        <v>26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15" s="59" customFormat="1" ht="15" customHeight="1">
      <c r="A15" s="11" t="s">
        <v>104</v>
      </c>
      <c r="B15" s="44" t="s">
        <v>57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15" ht="15" customHeight="1">
      <c r="A16" s="11"/>
      <c r="B16" s="60" t="s">
        <v>58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5" s="59" customFormat="1" ht="15" customHeight="1">
      <c r="A17" s="11" t="s">
        <v>105</v>
      </c>
      <c r="B17" s="44" t="s">
        <v>47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5" ht="15" customHeight="1">
      <c r="B18" s="60" t="s">
        <v>48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5" ht="15" customHeight="1">
      <c r="A19" s="11" t="s">
        <v>106</v>
      </c>
      <c r="B19" s="44" t="s">
        <v>49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59"/>
      <c r="N19" s="59"/>
      <c r="O19" s="59"/>
    </row>
    <row r="20" spans="1:15" ht="15" customHeight="1">
      <c r="B20" s="60" t="s">
        <v>50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1:15" ht="15" customHeight="1"/>
  </sheetData>
  <hyperlinks>
    <hyperlink ref="B13:F14" location="'Tabl.1(142)'!A1" display="PRODUKT KRAJOWY BRUTTO (ceny bieżące)" xr:uid="{00000000-0004-0000-0000-000000000000}"/>
    <hyperlink ref="B15:H16" location="'Tabl.2(143)'!A1" display="WARTOŚĆ DODANA BRUTTO NA 1 PRACUJĄCEGO (ceny bieżące)" xr:uid="{00000000-0004-0000-0000-000001000000}"/>
    <hyperlink ref="B17:L18" location="'Tabl.3(144)'!A1" display="PODSTAWOWE ELEMENTY RACHUNKU PRODUKCJI I RACHUNKU TWORZENIA DOCHODÓW (ceny bieżące)" xr:uid="{00000000-0004-0000-0000-000002000000}"/>
    <hyperlink ref="B19:H20" location="'Tabl.4(145)'!A1" display="NOMINALNE DOCHODY W SEKTORZE GOSPODARSTW DOMOWYCH" xr:uid="{00000000-0004-0000-0000-000003000000}"/>
    <hyperlink ref="B13:B14" location="'Tabl.1(164)'!A1" display="PRODUKT KRAJOWY BRUTTO (ceny bieżące)" xr:uid="{00000000-0004-0000-0000-000004000000}"/>
    <hyperlink ref="B15:B16" location="'Tabl.2(165)'!A1" display="WARTOŚĆ DODANA BRUTTO NA 1 PRACUJĄCEGO (ceny bieżące)" xr:uid="{00000000-0004-0000-0000-000005000000}"/>
    <hyperlink ref="B17:B18" location="'Tabl.3(166)'!A1" display="PODSTAWOWE ELEMENTY RACHUNKU PRODUKCJI I RACHUNKU TWORZENIA DOCHODÓW (ceny bieżące)" xr:uid="{00000000-0004-0000-0000-000006000000}"/>
    <hyperlink ref="B19:B20" location="'Tabl.4(167)'!A1" display="NOMINALNE DOCHODY W SEKTORZE GOSPODARSTW DOMOWYCH" xr:uid="{00000000-0004-0000-0000-000007000000}"/>
    <hyperlink ref="B7:B8" location="'Wykres1(79)'!A1" display="PRODUKT KRAJOWY BRUTTO NA 1 MIESZKAŃCA I WARTOŚĆ DODANA BRUTTO NA 1 PRACUJĄCEGO W PODREGIONACH W 2021 R." xr:uid="{00000000-0004-0000-0000-000008000000}"/>
    <hyperlink ref="B7" location="'Wykres1(73)'!A1" display="PRODUKT KRAJOWY BRUTTO NA 1 MIESZKAŃCA I WARTOŚĆ DODANA BRUTTO NA 1 PRACUJĄCEGO W PODREGIONACH W 2022 R." xr:uid="{940A0CB5-4749-4ABE-8D3A-2B5444E1D21E}"/>
    <hyperlink ref="B8" location="'Wykres1(73)'!A1" display="GROSS DOMESTIC PRODUCT PER CAPITA AND  GROSS VALUE ADDED PER EMPLOYED PERSON IN SUBREGIONS IN 2022" xr:uid="{89422F2D-1C35-495D-AC20-9DC28FE657E3}"/>
    <hyperlink ref="B13" location="'Tabl.1(156)'!A1" display="PRODUKT KRAJOWY BRUTTO (ceny bieżące)" xr:uid="{36DB9F5D-E486-4057-BB0E-15D51613EB26}"/>
    <hyperlink ref="B14" location="'Tabl.1(156)'!A1" display="GROSS DOMESTIC PRODUCT (current prices)" xr:uid="{9BC98AFF-E07D-49CA-9AA8-F1D0AD3715A3}"/>
    <hyperlink ref="B15" location="'Tabl.2(157)'!A1" display="WARTOŚĆ DODANA BRUTTO NA 1 PRACUJĄCEGO (ceny bieżące)" xr:uid="{B5C4D171-35F2-4ACC-8925-6F35B5E0FE13}"/>
    <hyperlink ref="B16" location="'Tabl.2(157)'!A1" display="GROSS VALUE ADDED PER EMPLOYED PERSONS (current prices)" xr:uid="{40F70742-6F86-415C-A264-1FACC0C6CC84}"/>
    <hyperlink ref="B17" location="'Tabl.3(158)'!A1" display="PODSTAWOWE ELEMENTY RACHUNKU PRODUKCJI I RACHUNKU TWORZENIA DOCHODÓW (ceny bieżące)" xr:uid="{ED1F90F1-43E0-4840-B755-4E9120C8671C}"/>
    <hyperlink ref="B18" location="'Tabl.3(158)'!A1" display="BASIC ELEMENTS OF PRODUCTION ACCOUNT AND GENERATION OF INCOME ACCOUNT (current prices)" xr:uid="{51AFB306-34EF-42DE-B5BA-EEF73FE9FF7D}"/>
    <hyperlink ref="B19" location="'Tabl.4(159)'!A1" display="NOMINALNE DOCHODY W SEKTORZE GOSPODARSTW DOMOWYCH" xr:uid="{F31F31A3-5A10-4F8E-B4CE-FC1A66A6CD78}"/>
    <hyperlink ref="B20" location="'Tabl.4(159)'!A1" display="NOMINAL INCOME IN THE HOUSEHOLDS SECTOR" xr:uid="{53E6595A-013D-4620-9EED-BBAAD5772B97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showGridLines="0" workbookViewId="0">
      <selection activeCell="I2" sqref="I2"/>
    </sheetView>
  </sheetViews>
  <sheetFormatPr defaultRowHeight="12"/>
  <cols>
    <col min="1" max="1" width="43.28515625" style="1" customWidth="1"/>
    <col min="2" max="6" width="14.28515625" style="1" customWidth="1"/>
    <col min="7" max="16384" width="9.140625" style="1"/>
  </cols>
  <sheetData>
    <row r="1" spans="1:9">
      <c r="A1" s="44" t="s">
        <v>107</v>
      </c>
      <c r="I1" s="49" t="s">
        <v>93</v>
      </c>
    </row>
    <row r="2" spans="1:9">
      <c r="A2" s="2" t="s">
        <v>108</v>
      </c>
      <c r="I2" s="48" t="s">
        <v>94</v>
      </c>
    </row>
    <row r="5" spans="1:9" ht="24">
      <c r="A5" s="51"/>
      <c r="B5" s="50" t="s">
        <v>83</v>
      </c>
      <c r="C5" s="50" t="s">
        <v>84</v>
      </c>
      <c r="D5" s="16" t="s">
        <v>91</v>
      </c>
      <c r="E5" s="50" t="s">
        <v>85</v>
      </c>
      <c r="F5" s="50" t="s">
        <v>86</v>
      </c>
    </row>
    <row r="6" spans="1:9" ht="19.5" customHeight="1">
      <c r="A6" s="52"/>
      <c r="B6" s="87" t="s">
        <v>92</v>
      </c>
      <c r="C6" s="87"/>
      <c r="D6" s="87"/>
      <c r="E6" s="87"/>
      <c r="F6" s="87"/>
    </row>
    <row r="7" spans="1:9">
      <c r="A7" s="53" t="s">
        <v>87</v>
      </c>
      <c r="B7" s="53"/>
      <c r="C7" s="53"/>
      <c r="D7" s="53"/>
      <c r="E7" s="53"/>
      <c r="F7" s="53"/>
    </row>
    <row r="8" spans="1:9">
      <c r="A8" s="54" t="s">
        <v>88</v>
      </c>
      <c r="B8" s="70">
        <v>70</v>
      </c>
      <c r="C8" s="70">
        <v>64.400000000000006</v>
      </c>
      <c r="D8" s="70">
        <v>53.8</v>
      </c>
      <c r="E8" s="70">
        <v>88.6</v>
      </c>
      <c r="F8" s="70">
        <v>65</v>
      </c>
    </row>
    <row r="9" spans="1:9">
      <c r="A9" s="53" t="s">
        <v>89</v>
      </c>
      <c r="B9" s="71"/>
      <c r="C9" s="71"/>
      <c r="D9" s="71"/>
      <c r="E9" s="71"/>
      <c r="F9" s="71"/>
    </row>
    <row r="10" spans="1:9">
      <c r="A10" s="54" t="s">
        <v>90</v>
      </c>
      <c r="B10" s="70">
        <v>76.400000000000006</v>
      </c>
      <c r="C10" s="70">
        <v>74.2</v>
      </c>
      <c r="D10" s="70">
        <v>67.400000000000006</v>
      </c>
      <c r="E10" s="70">
        <v>85.8</v>
      </c>
      <c r="F10" s="70">
        <v>71.099999999999994</v>
      </c>
    </row>
  </sheetData>
  <mergeCells count="1">
    <mergeCell ref="B6:F6"/>
  </mergeCells>
  <hyperlinks>
    <hyperlink ref="I1:I2" location="'Spis    List'!A4" display="Powrót do spisu wykresów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showGridLines="0" zoomScaleNormal="100" workbookViewId="0">
      <selection activeCell="H2" sqref="H2"/>
    </sheetView>
  </sheetViews>
  <sheetFormatPr defaultRowHeight="15"/>
  <cols>
    <col min="1" max="1" width="44.85546875" customWidth="1"/>
    <col min="2" max="3" width="12.7109375" customWidth="1"/>
    <col min="4" max="4" width="12.7109375" style="8" customWidth="1"/>
    <col min="5" max="6" width="12.7109375" customWidth="1"/>
    <col min="7" max="7" width="12.7109375" style="8" customWidth="1"/>
  </cols>
  <sheetData>
    <row r="1" spans="1:8" s="6" customFormat="1" ht="15" customHeight="1">
      <c r="A1" s="1" t="s">
        <v>112</v>
      </c>
      <c r="B1" s="1"/>
      <c r="C1" s="1"/>
      <c r="D1" s="1"/>
      <c r="E1" s="1"/>
      <c r="F1" s="1"/>
      <c r="G1" s="1"/>
      <c r="H1" s="49" t="s">
        <v>63</v>
      </c>
    </row>
    <row r="2" spans="1:8" s="6" customFormat="1" ht="12" customHeight="1">
      <c r="A2" s="2" t="s">
        <v>3</v>
      </c>
      <c r="B2" s="2"/>
      <c r="C2" s="2"/>
      <c r="D2" s="2"/>
      <c r="E2" s="2"/>
      <c r="F2" s="2"/>
      <c r="G2" s="2"/>
      <c r="H2" s="48" t="s">
        <v>64</v>
      </c>
    </row>
    <row r="3" spans="1:8" ht="23.25" customHeight="1">
      <c r="A3" s="88" t="s">
        <v>4</v>
      </c>
      <c r="B3" s="65">
        <v>2020</v>
      </c>
      <c r="C3" s="65">
        <v>2021</v>
      </c>
      <c r="D3" s="61">
        <v>2022</v>
      </c>
      <c r="E3" s="65">
        <v>2020</v>
      </c>
      <c r="F3" s="65">
        <v>2021</v>
      </c>
      <c r="G3" s="66">
        <v>2022</v>
      </c>
      <c r="H3" s="1"/>
    </row>
    <row r="4" spans="1:8" ht="30" customHeight="1">
      <c r="A4" s="88"/>
      <c r="B4" s="89" t="s">
        <v>53</v>
      </c>
      <c r="C4" s="89"/>
      <c r="D4" s="89"/>
      <c r="E4" s="89" t="s">
        <v>54</v>
      </c>
      <c r="F4" s="89"/>
      <c r="G4" s="90"/>
    </row>
    <row r="5" spans="1:8" ht="14.85" customHeight="1">
      <c r="A5" s="19" t="s">
        <v>2</v>
      </c>
      <c r="B5" s="20"/>
      <c r="C5" s="20"/>
      <c r="D5" s="20"/>
      <c r="E5" s="20"/>
      <c r="F5" s="20"/>
      <c r="G5" s="62"/>
    </row>
    <row r="6" spans="1:8" s="8" customFormat="1" ht="14.85" customHeight="1">
      <c r="A6" s="28" t="s">
        <v>67</v>
      </c>
      <c r="B6" s="33">
        <v>89558</v>
      </c>
      <c r="C6" s="33">
        <v>99626</v>
      </c>
      <c r="D6" s="33">
        <v>114306</v>
      </c>
      <c r="E6" s="29" t="s">
        <v>51</v>
      </c>
      <c r="F6" s="74" t="s">
        <v>82</v>
      </c>
      <c r="G6" s="74" t="s">
        <v>82</v>
      </c>
    </row>
    <row r="7" spans="1:8" s="6" customFormat="1" ht="15.75" customHeight="1">
      <c r="A7" s="19" t="s">
        <v>5</v>
      </c>
      <c r="B7" s="21"/>
      <c r="C7" s="21"/>
      <c r="D7" s="21"/>
      <c r="E7" s="22"/>
      <c r="F7" s="75"/>
      <c r="G7" s="75"/>
    </row>
    <row r="8" spans="1:8" s="6" customFormat="1" ht="15.75" customHeight="1">
      <c r="A8" s="28" t="s">
        <v>68</v>
      </c>
      <c r="B8" s="33">
        <v>79018</v>
      </c>
      <c r="C8" s="33">
        <v>86858</v>
      </c>
      <c r="D8" s="33">
        <v>101971</v>
      </c>
      <c r="E8" s="30">
        <v>100</v>
      </c>
      <c r="F8" s="76">
        <v>100</v>
      </c>
      <c r="G8" s="76">
        <v>100</v>
      </c>
    </row>
    <row r="9" spans="1:8" s="6" customFormat="1" ht="14.85" customHeight="1">
      <c r="A9" s="23" t="s">
        <v>6</v>
      </c>
      <c r="B9" s="24"/>
      <c r="C9" s="24"/>
      <c r="D9" s="24"/>
      <c r="E9" s="22"/>
      <c r="F9" s="77"/>
      <c r="G9" s="77"/>
    </row>
    <row r="10" spans="1:8" s="6" customFormat="1" ht="14.85" customHeight="1">
      <c r="A10" s="31" t="s">
        <v>69</v>
      </c>
      <c r="B10" s="78"/>
      <c r="C10" s="78"/>
      <c r="D10" s="78"/>
      <c r="E10" s="78"/>
      <c r="F10" s="79"/>
      <c r="G10" s="79"/>
    </row>
    <row r="11" spans="1:8" ht="13.5" customHeight="1">
      <c r="A11" s="25" t="s">
        <v>7</v>
      </c>
      <c r="B11" s="81"/>
      <c r="C11" s="81"/>
      <c r="D11" s="81"/>
      <c r="E11" s="81"/>
      <c r="F11" s="82"/>
      <c r="G11" s="82"/>
    </row>
    <row r="12" spans="1:8" s="8" customFormat="1" ht="13.5" customHeight="1">
      <c r="A12" s="32" t="s">
        <v>70</v>
      </c>
      <c r="B12" s="33">
        <v>30056</v>
      </c>
      <c r="C12" s="33">
        <v>35079</v>
      </c>
      <c r="D12" s="33">
        <v>41705</v>
      </c>
      <c r="E12" s="34">
        <f>B12/$B$8*100</f>
        <v>38.036902984130201</v>
      </c>
      <c r="F12" s="34">
        <f>C12/$C$8*100</f>
        <v>40.386608026894471</v>
      </c>
      <c r="G12" s="63">
        <f>D12/$D$8*100</f>
        <v>40.898883015759388</v>
      </c>
      <c r="H12" s="80"/>
    </row>
    <row r="13" spans="1:8">
      <c r="A13" s="25" t="s">
        <v>71</v>
      </c>
      <c r="B13" s="24"/>
      <c r="C13" s="24"/>
      <c r="D13" s="24"/>
      <c r="E13" s="83"/>
      <c r="F13" s="84"/>
      <c r="G13" s="84"/>
    </row>
    <row r="14" spans="1:8" s="8" customFormat="1">
      <c r="A14" s="32" t="s">
        <v>72</v>
      </c>
      <c r="B14" s="33">
        <v>16985</v>
      </c>
      <c r="C14" s="33">
        <v>18525</v>
      </c>
      <c r="D14" s="33">
        <v>20370</v>
      </c>
      <c r="E14" s="34">
        <f>B14/$B$8*100</f>
        <v>21.495102381735805</v>
      </c>
      <c r="F14" s="34">
        <f>C14/$C$8*100</f>
        <v>21.327914527159272</v>
      </c>
      <c r="G14" s="63">
        <f>D14/$D$8*100</f>
        <v>19.976267762403037</v>
      </c>
    </row>
    <row r="15" spans="1:8" ht="14.85" customHeight="1">
      <c r="A15" s="25" t="s">
        <v>8</v>
      </c>
      <c r="B15" s="24"/>
      <c r="C15" s="24"/>
      <c r="D15" s="24"/>
      <c r="E15" s="83"/>
      <c r="F15" s="84"/>
      <c r="G15" s="84"/>
    </row>
    <row r="16" spans="1:8" s="8" customFormat="1" ht="14.85" customHeight="1">
      <c r="A16" s="32" t="s">
        <v>73</v>
      </c>
      <c r="B16" s="33">
        <v>28875</v>
      </c>
      <c r="C16" s="33">
        <v>29983</v>
      </c>
      <c r="D16" s="33">
        <v>34674</v>
      </c>
      <c r="E16" s="34">
        <f>B16/$B$8*100</f>
        <v>36.54230681616847</v>
      </c>
      <c r="F16" s="34">
        <f>C16/$C$8*100</f>
        <v>34.519560662230312</v>
      </c>
      <c r="G16" s="63">
        <f>D16/$D$8*100</f>
        <v>34.003785389963816</v>
      </c>
    </row>
    <row r="17" spans="1:7">
      <c r="A17" s="27" t="s">
        <v>9</v>
      </c>
      <c r="B17" s="24"/>
      <c r="C17" s="24"/>
      <c r="D17" s="24"/>
      <c r="E17" s="83"/>
      <c r="F17" s="84"/>
      <c r="G17" s="84"/>
    </row>
    <row r="18" spans="1:7" s="8" customFormat="1">
      <c r="A18" s="35" t="s">
        <v>10</v>
      </c>
      <c r="B18" s="33">
        <v>4754</v>
      </c>
      <c r="C18" s="33">
        <v>4738</v>
      </c>
      <c r="D18" s="33">
        <v>6592</v>
      </c>
      <c r="E18" s="34">
        <f>B18/$B$8*100</f>
        <v>6.0163507049026803</v>
      </c>
      <c r="F18" s="34">
        <f>C18/$C$8*100</f>
        <v>5.4548803794699392</v>
      </c>
      <c r="G18" s="63">
        <f>D18/$D$8*100</f>
        <v>6.4645830677349441</v>
      </c>
    </row>
    <row r="19" spans="1:7" ht="14.85" customHeight="1">
      <c r="A19" s="27" t="s">
        <v>11</v>
      </c>
      <c r="B19" s="24"/>
      <c r="C19" s="24"/>
      <c r="D19" s="24"/>
      <c r="E19" s="83"/>
      <c r="F19" s="84"/>
      <c r="G19" s="84"/>
    </row>
    <row r="20" spans="1:7" s="8" customFormat="1" ht="14.85" customHeight="1">
      <c r="A20" s="35" t="s">
        <v>12</v>
      </c>
      <c r="B20" s="33">
        <v>16297</v>
      </c>
      <c r="C20" s="33">
        <v>18733</v>
      </c>
      <c r="D20" s="33">
        <v>21623</v>
      </c>
      <c r="E20" s="34">
        <f>B20/$B$8*100</f>
        <v>20.624414690323722</v>
      </c>
      <c r="F20" s="34">
        <f>C20/$C$8*100</f>
        <v>21.567385848165969</v>
      </c>
      <c r="G20" s="63">
        <f>D20/$D$8*100</f>
        <v>21.205048494179717</v>
      </c>
    </row>
    <row r="21" spans="1:7" ht="17.25" customHeight="1">
      <c r="A21" s="25" t="s">
        <v>13</v>
      </c>
      <c r="B21" s="24"/>
      <c r="C21" s="24"/>
      <c r="D21" s="24"/>
      <c r="E21" s="83"/>
      <c r="F21" s="84"/>
      <c r="G21" s="84"/>
    </row>
    <row r="22" spans="1:7" s="8" customFormat="1">
      <c r="A22" s="32" t="s">
        <v>14</v>
      </c>
      <c r="B22" s="33">
        <v>12583</v>
      </c>
      <c r="C22" s="33">
        <v>14393</v>
      </c>
      <c r="D22" s="33">
        <v>16909</v>
      </c>
      <c r="E22" s="34">
        <f>B22/$B$8*100</f>
        <v>15.924219798020703</v>
      </c>
      <c r="F22" s="34">
        <f>C22/$C$8*100</f>
        <v>16.570724631006932</v>
      </c>
      <c r="G22" s="63">
        <f>D22/$D$8*100</f>
        <v>16.582165517647173</v>
      </c>
    </row>
    <row r="23" spans="1:7" ht="14.85" customHeight="1">
      <c r="A23" s="27" t="s">
        <v>15</v>
      </c>
      <c r="B23" s="24"/>
      <c r="C23" s="24"/>
      <c r="D23" s="24"/>
      <c r="E23" s="26"/>
      <c r="F23" s="64"/>
      <c r="G23" s="64"/>
    </row>
    <row r="24" spans="1:7" s="8" customFormat="1" ht="14.85" customHeight="1">
      <c r="A24" s="35" t="s">
        <v>16</v>
      </c>
      <c r="B24" s="33">
        <v>6183</v>
      </c>
      <c r="C24" s="33">
        <v>6038</v>
      </c>
      <c r="D24" s="33">
        <v>6743</v>
      </c>
      <c r="E24" s="34">
        <f>B24/$B$8*100</f>
        <v>7.8247994127920215</v>
      </c>
      <c r="F24" s="34">
        <f>C24/$C$8*100</f>
        <v>6.951576135761818</v>
      </c>
      <c r="G24" s="63">
        <f>D24/$D$8*100</f>
        <v>6.6126643849721987</v>
      </c>
    </row>
    <row r="25" spans="1:7" ht="38.25" customHeight="1">
      <c r="A25" s="27" t="s">
        <v>76</v>
      </c>
      <c r="B25" s="24"/>
      <c r="C25" s="24"/>
      <c r="D25" s="24"/>
      <c r="E25" s="26"/>
      <c r="F25" s="64"/>
      <c r="G25" s="64"/>
    </row>
    <row r="26" spans="1:7" s="8" customFormat="1" ht="39.75" customHeight="1">
      <c r="A26" s="35" t="s">
        <v>75</v>
      </c>
      <c r="B26" s="33">
        <v>20935</v>
      </c>
      <c r="C26" s="33">
        <v>23273</v>
      </c>
      <c r="D26" s="33">
        <v>27920</v>
      </c>
      <c r="E26" s="34">
        <f>B26/$B$8*100</f>
        <v>26.493963400744136</v>
      </c>
      <c r="F26" s="34">
        <f>C26/$C$8*100</f>
        <v>26.794307950908379</v>
      </c>
      <c r="G26" s="63">
        <f>D26/$D$8*100</f>
        <v>27.380333624265724</v>
      </c>
    </row>
    <row r="27" spans="1:7" ht="26.25">
      <c r="A27" s="27" t="s">
        <v>77</v>
      </c>
      <c r="B27" s="22"/>
      <c r="C27" s="22"/>
      <c r="D27" s="22"/>
      <c r="E27" s="26"/>
      <c r="F27" s="64"/>
      <c r="G27" s="64"/>
    </row>
    <row r="28" spans="1:7" s="8" customFormat="1" ht="13.5" customHeight="1">
      <c r="A28" s="35" t="s">
        <v>74</v>
      </c>
      <c r="B28" s="33">
        <v>8390</v>
      </c>
      <c r="C28" s="33">
        <v>8901</v>
      </c>
      <c r="D28" s="33">
        <v>11393</v>
      </c>
      <c r="E28" s="34">
        <f>B28/$B$8*100</f>
        <v>10.617833911260725</v>
      </c>
      <c r="F28" s="34">
        <f>C28/$C$8*100</f>
        <v>10.247760712887702</v>
      </c>
      <c r="G28" s="63">
        <f>D28/$D$8*100</f>
        <v>11.172784419099548</v>
      </c>
    </row>
    <row r="29" spans="1:7" ht="14.85" customHeight="1">
      <c r="A29" s="27" t="s">
        <v>18</v>
      </c>
      <c r="B29" s="24"/>
      <c r="C29" s="24"/>
      <c r="D29" s="24"/>
      <c r="E29" s="26"/>
      <c r="F29" s="64"/>
      <c r="G29" s="64"/>
    </row>
    <row r="30" spans="1:7" s="8" customFormat="1" ht="14.85" customHeight="1">
      <c r="A30" s="35" t="s">
        <v>19</v>
      </c>
      <c r="B30" s="33">
        <v>22460</v>
      </c>
      <c r="C30" s="33">
        <v>25174</v>
      </c>
      <c r="D30" s="33">
        <v>27700</v>
      </c>
      <c r="E30" s="34">
        <f>B30/$B$8*100</f>
        <v>28.423903414411907</v>
      </c>
      <c r="F30" s="34">
        <f>C30/$C$8*100</f>
        <v>28.982937668378273</v>
      </c>
      <c r="G30" s="63">
        <f>D30/$D$8*100</f>
        <v>27.164586009747872</v>
      </c>
    </row>
    <row r="31" spans="1:7" ht="14.85" customHeight="1">
      <c r="A31" s="19" t="s">
        <v>20</v>
      </c>
      <c r="B31" s="24"/>
      <c r="C31" s="24"/>
      <c r="D31" s="24"/>
      <c r="E31" s="26"/>
      <c r="F31" s="82"/>
      <c r="G31" s="82"/>
    </row>
    <row r="32" spans="1:7" ht="14.85" customHeight="1">
      <c r="A32" s="28" t="s">
        <v>21</v>
      </c>
      <c r="B32" s="33">
        <v>45003</v>
      </c>
      <c r="C32" s="33">
        <v>50508</v>
      </c>
      <c r="D32" s="33">
        <v>57467</v>
      </c>
      <c r="E32" s="33" t="s">
        <v>82</v>
      </c>
      <c r="F32" s="79" t="s">
        <v>51</v>
      </c>
      <c r="G32" s="79" t="s">
        <v>51</v>
      </c>
    </row>
    <row r="33" spans="1:7" s="8" customFormat="1" ht="14.85" customHeight="1">
      <c r="A33" s="12"/>
      <c r="B33" s="13"/>
      <c r="C33" s="14"/>
      <c r="D33" s="14"/>
      <c r="E33" s="13"/>
      <c r="F33" s="13"/>
      <c r="G33" s="13"/>
    </row>
    <row r="34" spans="1:7" s="8" customFormat="1" ht="14.85" customHeight="1">
      <c r="A34" s="72" t="s">
        <v>22</v>
      </c>
      <c r="B34" s="13"/>
      <c r="C34" s="14"/>
      <c r="D34" s="14"/>
      <c r="E34" s="13"/>
      <c r="F34" s="13"/>
      <c r="G34" s="13"/>
    </row>
    <row r="35" spans="1:7" s="8" customFormat="1" ht="14.85" customHeight="1">
      <c r="A35" s="73" t="s">
        <v>23</v>
      </c>
      <c r="B35" s="13"/>
      <c r="C35" s="14"/>
      <c r="D35" s="14"/>
      <c r="E35" s="13"/>
      <c r="F35" s="13"/>
      <c r="G35" s="13"/>
    </row>
    <row r="36" spans="1:7" s="8" customFormat="1" ht="14.85" customHeight="1">
      <c r="A36" s="12"/>
      <c r="B36" s="13"/>
      <c r="C36" s="14"/>
      <c r="D36" s="14"/>
      <c r="E36" s="13"/>
      <c r="F36" s="13"/>
      <c r="G36" s="13"/>
    </row>
    <row r="37" spans="1:7" s="8" customFormat="1" ht="14.85" customHeight="1">
      <c r="A37" s="12"/>
      <c r="B37" s="13"/>
      <c r="C37" s="14"/>
      <c r="D37" s="14"/>
      <c r="E37" s="13"/>
      <c r="F37" s="13"/>
      <c r="G37" s="13"/>
    </row>
    <row r="38" spans="1:7" s="8" customFormat="1" ht="14.85" customHeight="1">
      <c r="A38" s="12"/>
      <c r="B38" s="13"/>
      <c r="C38" s="14"/>
      <c r="D38" s="14"/>
      <c r="E38" s="13"/>
      <c r="F38" s="13"/>
      <c r="G38" s="13"/>
    </row>
    <row r="39" spans="1:7" s="8" customFormat="1" ht="14.85" customHeight="1">
      <c r="A39" s="12"/>
      <c r="B39" s="13"/>
      <c r="C39" s="14"/>
      <c r="D39" s="14"/>
      <c r="E39" s="13"/>
      <c r="F39" s="13"/>
      <c r="G39" s="13"/>
    </row>
    <row r="40" spans="1:7" s="8" customFormat="1" ht="14.85" customHeight="1">
      <c r="A40" s="12"/>
      <c r="B40" s="13"/>
      <c r="C40" s="14"/>
      <c r="D40" s="14"/>
      <c r="E40" s="13"/>
      <c r="F40" s="13"/>
      <c r="G40" s="13"/>
    </row>
    <row r="41" spans="1:7" s="8" customFormat="1" ht="14.85" customHeight="1">
      <c r="A41" s="12"/>
      <c r="B41" s="13"/>
      <c r="C41" s="14"/>
      <c r="D41" s="14"/>
      <c r="E41" s="13"/>
      <c r="F41" s="13"/>
      <c r="G41" s="13"/>
    </row>
    <row r="42" spans="1:7" s="8" customFormat="1" ht="14.85" customHeight="1">
      <c r="A42" s="12"/>
      <c r="B42" s="13"/>
      <c r="C42" s="14"/>
      <c r="D42" s="14"/>
      <c r="E42" s="13"/>
      <c r="F42" s="13"/>
      <c r="G42" s="13"/>
    </row>
    <row r="43" spans="1:7" s="8" customFormat="1" ht="14.85" customHeight="1">
      <c r="A43" s="12"/>
      <c r="B43" s="13"/>
      <c r="C43" s="14"/>
      <c r="D43" s="14"/>
      <c r="E43" s="13"/>
      <c r="F43" s="13"/>
      <c r="G43" s="13"/>
    </row>
    <row r="44" spans="1:7" s="8" customFormat="1" ht="14.85" customHeight="1">
      <c r="A44" s="12"/>
      <c r="B44" s="13"/>
      <c r="C44" s="14"/>
      <c r="D44" s="14"/>
      <c r="E44" s="13"/>
      <c r="F44" s="13"/>
      <c r="G44" s="13"/>
    </row>
    <row r="45" spans="1:7" s="8" customFormat="1" ht="14.85" customHeight="1">
      <c r="A45" s="12"/>
      <c r="B45" s="13"/>
      <c r="C45" s="14"/>
      <c r="D45" s="14"/>
      <c r="E45" s="13"/>
      <c r="F45" s="13"/>
      <c r="G45" s="13"/>
    </row>
    <row r="46" spans="1:7" s="8" customFormat="1" ht="14.85" customHeight="1">
      <c r="A46" s="12"/>
      <c r="B46" s="13"/>
      <c r="C46" s="14"/>
      <c r="D46" s="14"/>
      <c r="E46" s="13"/>
      <c r="F46" s="13"/>
      <c r="G46" s="13"/>
    </row>
    <row r="47" spans="1:7" s="8" customFormat="1" ht="14.85" customHeight="1">
      <c r="A47" s="12"/>
      <c r="B47" s="13"/>
      <c r="C47" s="14"/>
      <c r="D47" s="14"/>
      <c r="E47" s="13"/>
      <c r="F47" s="13"/>
      <c r="G47" s="13"/>
    </row>
    <row r="48" spans="1:7" s="8" customFormat="1" ht="14.85" customHeight="1">
      <c r="A48" s="12"/>
      <c r="B48" s="13"/>
      <c r="C48" s="14"/>
      <c r="D48" s="14"/>
      <c r="E48" s="13"/>
      <c r="F48" s="13"/>
      <c r="G48" s="13"/>
    </row>
    <row r="49" spans="1:7" s="8" customFormat="1" ht="14.85" customHeight="1">
      <c r="A49" s="12"/>
      <c r="B49" s="13"/>
      <c r="C49" s="14"/>
      <c r="D49" s="14"/>
      <c r="E49" s="13"/>
      <c r="F49" s="13"/>
      <c r="G49" s="13"/>
    </row>
    <row r="50" spans="1:7">
      <c r="A50" s="3"/>
      <c r="B50" s="13"/>
      <c r="C50" s="14"/>
      <c r="D50" s="14"/>
      <c r="E50" s="13"/>
      <c r="F50" s="13"/>
      <c r="G50" s="13"/>
    </row>
    <row r="51" spans="1:7">
      <c r="A51" s="4"/>
      <c r="B51" s="1"/>
      <c r="C51" s="8"/>
      <c r="E51" s="1"/>
      <c r="F51" s="1"/>
      <c r="G51" s="1"/>
    </row>
    <row r="52" spans="1:7">
      <c r="A52" s="8"/>
      <c r="B52" s="1"/>
      <c r="C52" s="1"/>
      <c r="D52" s="1"/>
      <c r="E52" s="1"/>
      <c r="F52" s="1"/>
      <c r="G52" s="1"/>
    </row>
    <row r="53" spans="1:7">
      <c r="A53" s="8"/>
      <c r="B53" s="8"/>
      <c r="C53" s="8"/>
      <c r="E53" s="8"/>
      <c r="F53" s="8"/>
    </row>
  </sheetData>
  <mergeCells count="3">
    <mergeCell ref="A3:A4"/>
    <mergeCell ref="B4:D4"/>
    <mergeCell ref="E4:G4"/>
  </mergeCells>
  <hyperlinks>
    <hyperlink ref="H1:H2" location="'Tabl.1(146)'!A10" display="Powrót do spisu tablic" xr:uid="{00000000-0004-0000-0200-000000000000}"/>
    <hyperlink ref="H1" location="'Spis    List'!A10" display="Powrót do spisu tablic" xr:uid="{00000000-0004-0000-0200-000001000000}"/>
    <hyperlink ref="H2" location="'Spis    List'!A10" display="Return to list of tables" xr:uid="{00000000-0004-0000-0200-000002000000}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showGridLines="0" workbookViewId="0">
      <selection activeCell="F2" sqref="F2"/>
    </sheetView>
  </sheetViews>
  <sheetFormatPr defaultRowHeight="15"/>
  <cols>
    <col min="1" max="1" width="48.7109375" customWidth="1"/>
    <col min="2" max="3" width="17.140625" customWidth="1"/>
    <col min="4" max="4" width="17.140625" style="8" customWidth="1"/>
    <col min="5" max="5" width="40.5703125" customWidth="1"/>
  </cols>
  <sheetData>
    <row r="1" spans="1:6" ht="15" customHeight="1">
      <c r="A1" s="1" t="s">
        <v>111</v>
      </c>
      <c r="B1" s="1"/>
      <c r="C1" s="1"/>
      <c r="D1" s="1"/>
      <c r="E1" s="1"/>
      <c r="F1" s="49" t="s">
        <v>63</v>
      </c>
    </row>
    <row r="2" spans="1:6">
      <c r="A2" s="2" t="s">
        <v>55</v>
      </c>
      <c r="B2" s="2"/>
      <c r="C2" s="2"/>
      <c r="D2" s="2"/>
      <c r="E2" s="2"/>
      <c r="F2" s="48" t="s">
        <v>64</v>
      </c>
    </row>
    <row r="3" spans="1:6">
      <c r="A3" s="88" t="s">
        <v>0</v>
      </c>
      <c r="B3" s="65">
        <v>2020</v>
      </c>
      <c r="C3" s="65">
        <v>2021</v>
      </c>
      <c r="D3" s="16">
        <v>2022</v>
      </c>
      <c r="E3" s="93" t="s">
        <v>1</v>
      </c>
      <c r="F3" s="1"/>
    </row>
    <row r="4" spans="1:6" ht="24.95" customHeight="1">
      <c r="A4" s="88"/>
      <c r="B4" s="89" t="s">
        <v>56</v>
      </c>
      <c r="C4" s="89"/>
      <c r="D4" s="89"/>
      <c r="E4" s="90"/>
    </row>
    <row r="5" spans="1:6" ht="14.85" customHeight="1">
      <c r="A5" s="55" t="s">
        <v>95</v>
      </c>
      <c r="B5" s="56">
        <v>112045</v>
      </c>
      <c r="C5" s="56">
        <v>121623</v>
      </c>
      <c r="D5" s="56">
        <v>141158</v>
      </c>
      <c r="E5" s="57" t="s">
        <v>97</v>
      </c>
    </row>
    <row r="6" spans="1:6" ht="24.95" customHeight="1">
      <c r="A6" s="18" t="s">
        <v>96</v>
      </c>
      <c r="B6" s="58">
        <v>28096</v>
      </c>
      <c r="C6" s="58">
        <v>28014</v>
      </c>
      <c r="D6" s="58">
        <v>38979</v>
      </c>
      <c r="E6" s="37" t="s">
        <v>98</v>
      </c>
    </row>
    <row r="7" spans="1:6" ht="14.85" customHeight="1">
      <c r="A7" s="18" t="s">
        <v>11</v>
      </c>
      <c r="B7" s="58">
        <v>147393</v>
      </c>
      <c r="C7" s="58">
        <v>167544</v>
      </c>
      <c r="D7" s="58">
        <v>192763</v>
      </c>
      <c r="E7" s="37" t="s">
        <v>12</v>
      </c>
    </row>
    <row r="8" spans="1:6" ht="17.25" customHeight="1">
      <c r="A8" s="17" t="s">
        <v>13</v>
      </c>
      <c r="B8" s="58">
        <v>138463</v>
      </c>
      <c r="C8" s="58">
        <v>155832</v>
      </c>
      <c r="D8" s="58">
        <v>182165</v>
      </c>
      <c r="E8" s="38" t="s">
        <v>14</v>
      </c>
    </row>
    <row r="9" spans="1:6" ht="14.85" customHeight="1">
      <c r="A9" s="18" t="s">
        <v>15</v>
      </c>
      <c r="B9" s="58">
        <v>141262</v>
      </c>
      <c r="C9" s="58">
        <v>133155</v>
      </c>
      <c r="D9" s="58">
        <v>143209</v>
      </c>
      <c r="E9" s="37" t="s">
        <v>16</v>
      </c>
    </row>
    <row r="10" spans="1:6" ht="42" customHeight="1">
      <c r="A10" s="18" t="s">
        <v>80</v>
      </c>
      <c r="B10" s="58">
        <v>134538</v>
      </c>
      <c r="C10" s="58">
        <v>147703</v>
      </c>
      <c r="D10" s="58">
        <v>173579</v>
      </c>
      <c r="E10" s="37" t="s">
        <v>81</v>
      </c>
    </row>
    <row r="11" spans="1:6" ht="33.75" customHeight="1">
      <c r="A11" s="18" t="s">
        <v>24</v>
      </c>
      <c r="B11" s="58">
        <v>412456</v>
      </c>
      <c r="C11" s="58">
        <v>440093</v>
      </c>
      <c r="D11" s="58">
        <v>574791</v>
      </c>
      <c r="E11" s="37" t="s">
        <v>17</v>
      </c>
    </row>
    <row r="12" spans="1:6" ht="14.85" customHeight="1">
      <c r="A12" s="18" t="s">
        <v>18</v>
      </c>
      <c r="B12" s="58">
        <v>109161</v>
      </c>
      <c r="C12" s="58">
        <v>119842</v>
      </c>
      <c r="D12" s="58">
        <v>129839</v>
      </c>
      <c r="E12" s="37" t="s">
        <v>19</v>
      </c>
    </row>
    <row r="13" spans="1:6" s="8" customFormat="1" ht="14.85" customHeight="1">
      <c r="A13" s="67"/>
      <c r="B13" s="68"/>
      <c r="C13" s="68"/>
      <c r="D13" s="68"/>
      <c r="E13" s="69"/>
    </row>
    <row r="14" spans="1:6">
      <c r="A14" s="91" t="s">
        <v>113</v>
      </c>
      <c r="B14" s="91"/>
      <c r="C14" s="91"/>
      <c r="D14" s="91"/>
      <c r="E14" s="91"/>
    </row>
    <row r="15" spans="1:6">
      <c r="A15" s="92" t="s">
        <v>114</v>
      </c>
      <c r="B15" s="92"/>
      <c r="C15" s="92"/>
      <c r="D15" s="92"/>
      <c r="E15" s="92"/>
    </row>
  </sheetData>
  <mergeCells count="5">
    <mergeCell ref="A14:E14"/>
    <mergeCell ref="A15:E15"/>
    <mergeCell ref="A3:A4"/>
    <mergeCell ref="E3:E4"/>
    <mergeCell ref="B4:D4"/>
  </mergeCells>
  <hyperlinks>
    <hyperlink ref="F1:F2" location="'Tabl.1(146)'!A10" display="Powrót do spisu tablic" xr:uid="{00000000-0004-0000-0300-000000000000}"/>
    <hyperlink ref="F1" location="'Spis    List'!A10" display="Powrót do spisu tablic" xr:uid="{00000000-0004-0000-0300-000001000000}"/>
    <hyperlink ref="F2" location="'Spis    List'!A10" display="Return to list of tables" xr:uid="{00000000-0004-0000-0300-000002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"/>
  <sheetViews>
    <sheetView showGridLines="0" zoomScaleNormal="100" workbookViewId="0">
      <selection activeCell="F2" sqref="F2"/>
    </sheetView>
  </sheetViews>
  <sheetFormatPr defaultRowHeight="15"/>
  <cols>
    <col min="1" max="1" width="30.7109375" customWidth="1"/>
    <col min="2" max="3" width="13.7109375" customWidth="1"/>
    <col min="4" max="4" width="13.7109375" style="8" customWidth="1"/>
    <col min="5" max="5" width="30.7109375" customWidth="1"/>
  </cols>
  <sheetData>
    <row r="1" spans="1:6" s="1" customFormat="1" ht="15" customHeight="1">
      <c r="A1" s="1" t="s">
        <v>110</v>
      </c>
      <c r="F1" s="49" t="s">
        <v>63</v>
      </c>
    </row>
    <row r="2" spans="1:6" s="1" customFormat="1" ht="12" customHeight="1">
      <c r="A2" s="2" t="s">
        <v>37</v>
      </c>
      <c r="B2" s="2"/>
      <c r="C2" s="2"/>
      <c r="D2" s="2"/>
      <c r="E2" s="2"/>
      <c r="F2" s="48" t="s">
        <v>64</v>
      </c>
    </row>
    <row r="3" spans="1:6" s="1" customFormat="1" ht="12">
      <c r="A3" s="88" t="s">
        <v>0</v>
      </c>
      <c r="B3" s="15">
        <v>2020</v>
      </c>
      <c r="C3" s="15">
        <v>2021</v>
      </c>
      <c r="D3" s="15">
        <v>2022</v>
      </c>
      <c r="E3" s="94" t="s">
        <v>1</v>
      </c>
    </row>
    <row r="4" spans="1:6" s="1" customFormat="1" ht="12.75" customHeight="1">
      <c r="A4" s="88"/>
      <c r="B4" s="95" t="s">
        <v>52</v>
      </c>
      <c r="C4" s="95"/>
      <c r="D4" s="95"/>
      <c r="E4" s="94"/>
    </row>
    <row r="5" spans="1:6" s="1" customFormat="1" ht="14.85" customHeight="1">
      <c r="A5" s="18" t="s">
        <v>27</v>
      </c>
      <c r="B5" s="36">
        <v>157751</v>
      </c>
      <c r="C5" s="36">
        <v>181728</v>
      </c>
      <c r="D5" s="36">
        <v>222355</v>
      </c>
      <c r="E5" s="37" t="s">
        <v>28</v>
      </c>
    </row>
    <row r="6" spans="1:6" s="1" customFormat="1" ht="14.85" customHeight="1">
      <c r="A6" s="18" t="s">
        <v>29</v>
      </c>
      <c r="B6" s="36">
        <v>78733</v>
      </c>
      <c r="C6" s="36">
        <v>94870</v>
      </c>
      <c r="D6" s="36">
        <v>120383</v>
      </c>
      <c r="E6" s="37" t="s">
        <v>30</v>
      </c>
    </row>
    <row r="7" spans="1:6" s="1" customFormat="1" ht="14.85" customHeight="1">
      <c r="A7" s="18" t="s">
        <v>31</v>
      </c>
      <c r="B7" s="36">
        <v>79018</v>
      </c>
      <c r="C7" s="36">
        <v>86858</v>
      </c>
      <c r="D7" s="36">
        <v>101971</v>
      </c>
      <c r="E7" s="37" t="s">
        <v>32</v>
      </c>
    </row>
    <row r="8" spans="1:6" s="1" customFormat="1" ht="27.95" customHeight="1">
      <c r="A8" s="17" t="s">
        <v>36</v>
      </c>
      <c r="B8" s="36">
        <v>35229</v>
      </c>
      <c r="C8" s="36">
        <v>37907</v>
      </c>
      <c r="D8" s="36">
        <v>42457</v>
      </c>
      <c r="E8" s="38" t="s">
        <v>33</v>
      </c>
    </row>
    <row r="9" spans="1:6" s="1" customFormat="1" ht="14.85" customHeight="1">
      <c r="A9" s="18" t="s">
        <v>34</v>
      </c>
      <c r="B9" s="36">
        <v>47116</v>
      </c>
      <c r="C9" s="36">
        <v>49918</v>
      </c>
      <c r="D9" s="36">
        <v>59871</v>
      </c>
      <c r="E9" s="37" t="s">
        <v>35</v>
      </c>
    </row>
    <row r="10" spans="1:6" s="1" customFormat="1" ht="12">
      <c r="A10" s="3"/>
    </row>
    <row r="11" spans="1:6" s="1" customFormat="1" ht="12">
      <c r="A11" s="4"/>
    </row>
  </sheetData>
  <mergeCells count="3">
    <mergeCell ref="A3:A4"/>
    <mergeCell ref="E3:E4"/>
    <mergeCell ref="B4:D4"/>
  </mergeCells>
  <hyperlinks>
    <hyperlink ref="F1:F2" location="'Tabl.1(146)'!A10" display="Powrót do spisu tablic" xr:uid="{00000000-0004-0000-0400-000000000000}"/>
    <hyperlink ref="F1" location="'Spis    List'!A10" display="Powrót do spisu tablic" xr:uid="{00000000-0004-0000-0400-000001000000}"/>
    <hyperlink ref="F2" location="'Spis    List'!A10" display="Return to list of tables" xr:uid="{00000000-0004-0000-0400-000002000000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showGridLines="0" workbookViewId="0">
      <selection activeCell="F2" sqref="F2"/>
    </sheetView>
  </sheetViews>
  <sheetFormatPr defaultRowHeight="15"/>
  <cols>
    <col min="1" max="1" width="35.7109375" customWidth="1"/>
    <col min="2" max="2" width="13.7109375" customWidth="1"/>
    <col min="3" max="3" width="13.7109375" style="8" customWidth="1"/>
    <col min="4" max="4" width="13.7109375" customWidth="1"/>
    <col min="5" max="5" width="35.7109375" customWidth="1"/>
  </cols>
  <sheetData>
    <row r="1" spans="1:6" s="1" customFormat="1" ht="15" customHeight="1">
      <c r="A1" s="1" t="s">
        <v>109</v>
      </c>
      <c r="E1" s="5"/>
      <c r="F1" s="49" t="s">
        <v>63</v>
      </c>
    </row>
    <row r="2" spans="1:6" s="1" customFormat="1" ht="12" customHeight="1">
      <c r="A2" s="2" t="s">
        <v>38</v>
      </c>
      <c r="B2" s="2"/>
      <c r="C2" s="2"/>
      <c r="D2" s="2"/>
      <c r="E2" s="2"/>
      <c r="F2" s="48" t="s">
        <v>64</v>
      </c>
    </row>
    <row r="3" spans="1:6" s="1" customFormat="1" ht="20.25" customHeight="1">
      <c r="A3" s="39" t="s">
        <v>0</v>
      </c>
      <c r="B3" s="65">
        <v>2020</v>
      </c>
      <c r="C3" s="65">
        <v>2021</v>
      </c>
      <c r="D3" s="15">
        <v>2022</v>
      </c>
      <c r="E3" s="40" t="s">
        <v>1</v>
      </c>
    </row>
    <row r="4" spans="1:6" s="1" customFormat="1" ht="14.85" customHeight="1">
      <c r="A4" s="18" t="s">
        <v>39</v>
      </c>
      <c r="B4" s="41"/>
      <c r="C4" s="41"/>
      <c r="D4" s="41"/>
      <c r="E4" s="37" t="s">
        <v>40</v>
      </c>
    </row>
    <row r="5" spans="1:6" s="6" customFormat="1" ht="14.85" customHeight="1">
      <c r="A5" s="17" t="s">
        <v>41</v>
      </c>
      <c r="B5" s="85">
        <v>71304</v>
      </c>
      <c r="C5" s="85">
        <v>75339</v>
      </c>
      <c r="D5" s="85">
        <v>86807</v>
      </c>
      <c r="E5" s="38" t="s">
        <v>42</v>
      </c>
    </row>
    <row r="6" spans="1:6" s="6" customFormat="1" ht="14.85" customHeight="1">
      <c r="A6" s="17" t="s">
        <v>43</v>
      </c>
      <c r="B6" s="85">
        <v>35831</v>
      </c>
      <c r="C6" s="85">
        <v>38195</v>
      </c>
      <c r="D6" s="85">
        <v>43642</v>
      </c>
      <c r="E6" s="38" t="s">
        <v>44</v>
      </c>
    </row>
    <row r="7" spans="1:6" s="6" customFormat="1" ht="14.85" customHeight="1">
      <c r="A7" s="18" t="s">
        <v>45</v>
      </c>
      <c r="B7" s="86"/>
      <c r="C7" s="85"/>
      <c r="D7" s="85"/>
      <c r="E7" s="37" t="s">
        <v>46</v>
      </c>
    </row>
    <row r="8" spans="1:6" s="6" customFormat="1" ht="14.85" customHeight="1">
      <c r="A8" s="17" t="s">
        <v>41</v>
      </c>
      <c r="B8" s="85">
        <v>71600</v>
      </c>
      <c r="C8" s="85">
        <v>73971</v>
      </c>
      <c r="D8" s="85">
        <v>84739</v>
      </c>
      <c r="E8" s="38" t="s">
        <v>42</v>
      </c>
    </row>
    <row r="9" spans="1:6" s="6" customFormat="1" ht="14.85" customHeight="1">
      <c r="A9" s="17" t="s">
        <v>43</v>
      </c>
      <c r="B9" s="85">
        <v>35979</v>
      </c>
      <c r="C9" s="85">
        <v>37502</v>
      </c>
      <c r="D9" s="85">
        <v>42602</v>
      </c>
      <c r="E9" s="38" t="s">
        <v>44</v>
      </c>
    </row>
    <row r="10" spans="1:6" s="6" customFormat="1" ht="12">
      <c r="E10" s="7"/>
    </row>
  </sheetData>
  <hyperlinks>
    <hyperlink ref="F1:F2" location="'Tabl.1(146)'!A10" display="Powrót do spisu tablic" xr:uid="{00000000-0004-0000-0500-000000000000}"/>
    <hyperlink ref="F1" location="'Spis    List'!A10" display="Powrót do spisu tablic" xr:uid="{00000000-0004-0000-0500-000001000000}"/>
    <hyperlink ref="F2" location="'Spis    List'!A10" display="Return to list of tables" xr:uid="{00000000-0004-0000-0500-000002000000}"/>
  </hyperlink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2695BE-2B9C-4E5B-A895-36CB42DB9405}">
  <ds:schemaRefs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F058E4A-8863-4B71-851F-E84914D7F7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2AFA862-590C-4B07-9763-85D0F8499F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Spis    List</vt:lpstr>
      <vt:lpstr>Wykres1(73)</vt:lpstr>
      <vt:lpstr>Tabl.1(156)</vt:lpstr>
      <vt:lpstr>Tabl.2(157)</vt:lpstr>
      <vt:lpstr>Tabl.3(158)</vt:lpstr>
      <vt:lpstr>Tabl.4(159)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Olszewska-Welman Aneta</cp:lastModifiedBy>
  <cp:lastPrinted>2024-12-06T11:15:27Z</cp:lastPrinted>
  <dcterms:created xsi:type="dcterms:W3CDTF">2020-06-24T09:56:37Z</dcterms:created>
  <dcterms:modified xsi:type="dcterms:W3CDTF">2024-12-19T13:14:46Z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