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VMFLUB02\rocznik\inne\"/>
    </mc:Choice>
  </mc:AlternateContent>
  <xr:revisionPtr revIDLastSave="0" documentId="13_ncr:1_{C0125195-62AF-442A-8A30-F0B07D1002A8}" xr6:coauthVersionLast="36" xr6:coauthVersionMax="36" xr10:uidLastSave="{00000000-0000-0000-0000-000000000000}"/>
  <bookViews>
    <workbookView xWindow="9870" yWindow="0" windowWidth="19200" windowHeight="7050" xr2:uid="{00000000-000D-0000-FFFF-FFFF00000000}"/>
  </bookViews>
  <sheets>
    <sheet name="II str. 1" sheetId="3" r:id="rId1"/>
    <sheet name="II str. 2" sheetId="4" r:id="rId2"/>
    <sheet name="II str. 3" sheetId="5" r:id="rId3"/>
    <sheet name="II str. 4" sheetId="6" r:id="rId4"/>
    <sheet name="II str. 5" sheetId="7" r:id="rId5"/>
    <sheet name="II str. 6" sheetId="8" r:id="rId6"/>
    <sheet name="II str. 7" sheetId="9" r:id="rId7"/>
    <sheet name="II str. 8" sheetId="10" r:id="rId8"/>
    <sheet name="II str. 9" sheetId="11" r:id="rId9"/>
  </sheets>
  <calcPr calcId="191029"/>
</workbook>
</file>

<file path=xl/calcChain.xml><?xml version="1.0" encoding="utf-8"?>
<calcChain xmlns="http://schemas.openxmlformats.org/spreadsheetml/2006/main">
  <c r="E34" i="4" l="1"/>
  <c r="E31" i="4"/>
  <c r="E33" i="4"/>
  <c r="E30" i="4"/>
  <c r="E15" i="5" l="1"/>
  <c r="E6" i="5" l="1"/>
</calcChain>
</file>

<file path=xl/sharedStrings.xml><?xml version="1.0" encoding="utf-8"?>
<sst xmlns="http://schemas.openxmlformats.org/spreadsheetml/2006/main" count="659" uniqueCount="470">
  <si>
    <t>WYSZCZEGÓLNIENIE</t>
  </si>
  <si>
    <t>Pobór wody – w % poboru ogółem – na cele:</t>
  </si>
  <si>
    <t>w tym do produkcji przemysłowej</t>
  </si>
  <si>
    <t>oczyszczane w % wymagających oczyszczania</t>
  </si>
  <si>
    <t>pyłowych</t>
  </si>
  <si>
    <t>gazowych (bez dwutlenku węgla)</t>
  </si>
  <si>
    <t>w % powierzchni ogólnej</t>
  </si>
  <si>
    <t>służące ochronie środowiska</t>
  </si>
  <si>
    <t>służące gospodarce wodnej</t>
  </si>
  <si>
    <t>w liczbach bezwzględnych</t>
  </si>
  <si>
    <t>na 10 tys. ludności</t>
  </si>
  <si>
    <t>miasta</t>
  </si>
  <si>
    <t>wieś</t>
  </si>
  <si>
    <t>w tym kobiety</t>
  </si>
  <si>
    <t>przedprodukcyjnym</t>
  </si>
  <si>
    <t>produkcyjnym</t>
  </si>
  <si>
    <t>poprodukcyjnym</t>
  </si>
  <si>
    <t>Małżeństwa na 1000 ludności</t>
  </si>
  <si>
    <t>Rozwody na 1000 ludności</t>
  </si>
  <si>
    <t>Urodzenia żywe na 1000 ludności</t>
  </si>
  <si>
    <t>Przyrost naturalny na 1000 ludności</t>
  </si>
  <si>
    <t>Zgony niemowląt na 1000 urodzeń żywych</t>
  </si>
  <si>
    <t>Przeciętna liczba lat dalszego trwania życia w momencie urodzenia:</t>
  </si>
  <si>
    <t>mężczyźni</t>
  </si>
  <si>
    <t>kobiety</t>
  </si>
  <si>
    <t>w tysiącach</t>
  </si>
  <si>
    <t>na 1000 ludności</t>
  </si>
  <si>
    <t>Przeciętne zatrudnienie:</t>
  </si>
  <si>
    <t>w przemyśle:</t>
  </si>
  <si>
    <t>w budownictwie:</t>
  </si>
  <si>
    <t>w wieku 24 lata i mniej</t>
  </si>
  <si>
    <t>pozostający bez pracy dłużej niż 1 rok</t>
  </si>
  <si>
    <t>Przeciętne miesięczne wynagrodzenia brutto w zł</t>
  </si>
  <si>
    <t>w tym: w przemyśle</t>
  </si>
  <si>
    <t>Przeciętna liczba emerytów i rencistów w tys.</t>
  </si>
  <si>
    <t>rolników indywidualnych</t>
  </si>
  <si>
    <t>Przeciętna miesięczna emerytura i renta brutto w zł:</t>
  </si>
  <si>
    <t>mieszkania:</t>
  </si>
  <si>
    <t>Mieszkania oddane do użytkowania:</t>
  </si>
  <si>
    <t>wodociągowej</t>
  </si>
  <si>
    <t>Zużycie w gospodarstwach domowych:</t>
  </si>
  <si>
    <t>wody z wodociągów:</t>
  </si>
  <si>
    <t>w hektometrach sześciennych</t>
  </si>
  <si>
    <t>w gigawatogodzinach</t>
  </si>
  <si>
    <t>na 1 mieszkańca w kWh</t>
  </si>
  <si>
    <t>liceach profilowanych</t>
  </si>
  <si>
    <t>policealnych</t>
  </si>
  <si>
    <t>Uczniowie szkół dla dorosłych (stan na początku roku szkolnego) w tys.</t>
  </si>
  <si>
    <t>Wychowanie przedszkolne (stan na początku roku szkolnego):</t>
  </si>
  <si>
    <t>miejsca w przedszkolach w tys.</t>
  </si>
  <si>
    <t>w przedszkolach</t>
  </si>
  <si>
    <t>lekarze</t>
  </si>
  <si>
    <t>lekarze dentyści</t>
  </si>
  <si>
    <t>lekarskie</t>
  </si>
  <si>
    <t>stomatologiczne</t>
  </si>
  <si>
    <t>na 1 czytelnika</t>
  </si>
  <si>
    <t>Zwiedzający muzea i wystawy na 1000 ludności</t>
  </si>
  <si>
    <t>Widzowie w kinach stałych na 1000 ludności</t>
  </si>
  <si>
    <t>radiowi</t>
  </si>
  <si>
    <t>telewizyjni</t>
  </si>
  <si>
    <t>w tym hotele</t>
  </si>
  <si>
    <t>w tym w dobrej kulturze rolnej w %</t>
  </si>
  <si>
    <t>w tym w %:</t>
  </si>
  <si>
    <t>zboża podstawowe (łącznie z mieszankami zbożowymi)</t>
  </si>
  <si>
    <t>ziemniaki</t>
  </si>
  <si>
    <t>buraki cukrowe</t>
  </si>
  <si>
    <t>Zbiory w tys. t:</t>
  </si>
  <si>
    <t>Plony z 1 ha w dt:</t>
  </si>
  <si>
    <t>w tysiącach sztuk</t>
  </si>
  <si>
    <t>mleka krowiego w l</t>
  </si>
  <si>
    <t>mineralnych lub chemicznych (łącznie z wieloskładnikowymi)</t>
  </si>
  <si>
    <t>wapniowych</t>
  </si>
  <si>
    <t>w tysiącach hektarów</t>
  </si>
  <si>
    <t>Produkcja sprzedana przemysłu:</t>
  </si>
  <si>
    <t>w milionach złotych (ceny bieżące)</t>
  </si>
  <si>
    <t>na 1 mieszkańca w zł (ceny bieżące)</t>
  </si>
  <si>
    <t>w milionach złotych</t>
  </si>
  <si>
    <t>na 1 mieszkańca w zł</t>
  </si>
  <si>
    <t>w kilometrach</t>
  </si>
  <si>
    <t>Drogi publiczne o twardej nawierzchni (miejskie i zamiejskie):</t>
  </si>
  <si>
    <t>na 100 tys. ludności</t>
  </si>
  <si>
    <t>Sprzedaż detaliczna towarów (ceny bieżące):</t>
  </si>
  <si>
    <t>Dochody:</t>
  </si>
  <si>
    <t>Wydatki:</t>
  </si>
  <si>
    <t>Budżety miast na prawach powiatu</t>
  </si>
  <si>
    <t>Budżety powiatów</t>
  </si>
  <si>
    <t>Budżet województwa</t>
  </si>
  <si>
    <t>Ogółem: w tysiącach</t>
  </si>
  <si>
    <t>w tym:</t>
  </si>
  <si>
    <t>spółdzielnie</t>
  </si>
  <si>
    <t>spółki handlowe</t>
  </si>
  <si>
    <t>w tym z udziałem kapitału zagranicznego</t>
  </si>
  <si>
    <t>spółki cywilne</t>
  </si>
  <si>
    <t>Osoby fizyczne prowadzące działalność gospodarczą:</t>
  </si>
  <si>
    <t>Produkt krajowy brutto (ceny bieżące):</t>
  </si>
  <si>
    <t>Wartość dodana brutto (ceny bieżące):</t>
  </si>
  <si>
    <t>SPECIFICATION</t>
  </si>
  <si>
    <t>Water withdrawal – in % of total withdrawal – for purposes of:</t>
  </si>
  <si>
    <t>of which for industrial production</t>
  </si>
  <si>
    <t>treated in % of requiring treatment</t>
  </si>
  <si>
    <t>in % of total area</t>
  </si>
  <si>
    <t>in environmental protection</t>
  </si>
  <si>
    <t>in water management</t>
  </si>
  <si>
    <t>in absolute numbers</t>
  </si>
  <si>
    <t>per 10 thousand population</t>
  </si>
  <si>
    <t>urban areas</t>
  </si>
  <si>
    <t>rural areas</t>
  </si>
  <si>
    <t>pre-working</t>
  </si>
  <si>
    <t>working</t>
  </si>
  <si>
    <t>post-working</t>
  </si>
  <si>
    <t>Marriages per 1000 population</t>
  </si>
  <si>
    <t>Divorces per 1000 population</t>
  </si>
  <si>
    <t>Live births per 1000 population</t>
  </si>
  <si>
    <t>Natural increase per 1000 population</t>
  </si>
  <si>
    <t>Infant deaths per 1000 live births</t>
  </si>
  <si>
    <t>Life expectancy at the moment of birth:</t>
  </si>
  <si>
    <t>males</t>
  </si>
  <si>
    <t>females</t>
  </si>
  <si>
    <t>in thousands</t>
  </si>
  <si>
    <t>of which women</t>
  </si>
  <si>
    <t>per 1000 population</t>
  </si>
  <si>
    <t>Average paid employment:</t>
  </si>
  <si>
    <t>in industry:</t>
  </si>
  <si>
    <t>in construction:</t>
  </si>
  <si>
    <t>women</t>
  </si>
  <si>
    <t>aged 24 years and less</t>
  </si>
  <si>
    <t>out of work for longer than 1 year</t>
  </si>
  <si>
    <t>Average monthly gross wages and salaries in PLN</t>
  </si>
  <si>
    <t>of which: in industry</t>
  </si>
  <si>
    <t>farmers</t>
  </si>
  <si>
    <t>Average monthly gross retirement and other pension in PLN:</t>
  </si>
  <si>
    <t>dwellings:</t>
  </si>
  <si>
    <t>Dwellings completed:</t>
  </si>
  <si>
    <t>water supply</t>
  </si>
  <si>
    <t>Consumption in households:</t>
  </si>
  <si>
    <t>water from water supply systems:</t>
  </si>
  <si>
    <t>in cubic hectometre</t>
  </si>
  <si>
    <t>in gigawatt·hour</t>
  </si>
  <si>
    <t>per capita in kWh</t>
  </si>
  <si>
    <t>specialised secondary</t>
  </si>
  <si>
    <t>post-secondary</t>
  </si>
  <si>
    <t>Pre-primary education (as of beginning of the school year):</t>
  </si>
  <si>
    <t>places in nursery schools in thousands</t>
  </si>
  <si>
    <t>in nursery schools</t>
  </si>
  <si>
    <t>in pre-primary sections in primary schools</t>
  </si>
  <si>
    <t>medical</t>
  </si>
  <si>
    <t>dental</t>
  </si>
  <si>
    <t>per borrower</t>
  </si>
  <si>
    <t>Museum and exhibition visitors per 1000 population</t>
  </si>
  <si>
    <t>Audience in fixed cinemas per 1000 population</t>
  </si>
  <si>
    <t>radio</t>
  </si>
  <si>
    <t>television</t>
  </si>
  <si>
    <t>of which hotels</t>
  </si>
  <si>
    <t>of which in good agricultural condition in %</t>
  </si>
  <si>
    <t>of which in %:</t>
  </si>
  <si>
    <t>potatoes</t>
  </si>
  <si>
    <t>sugar beets</t>
  </si>
  <si>
    <t>Crop production in thousand tonnes:</t>
  </si>
  <si>
    <t>Yields per 1 ha in dt:</t>
  </si>
  <si>
    <t>of cows’ milk in l</t>
  </si>
  <si>
    <t>mineral or chemical (including mixed fertilizers)</t>
  </si>
  <si>
    <t>lime</t>
  </si>
  <si>
    <t>in thousand hectares</t>
  </si>
  <si>
    <t>Sold production of industry:</t>
  </si>
  <si>
    <t>in million PLN (current prices)</t>
  </si>
  <si>
    <t>per capita in PLN (current prices)</t>
  </si>
  <si>
    <t>in million PLN</t>
  </si>
  <si>
    <t>per capita in PLN</t>
  </si>
  <si>
    <t>in kilometres</t>
  </si>
  <si>
    <t>Hard surface public roads (urban and non-urban):</t>
  </si>
  <si>
    <t>in thousand units</t>
  </si>
  <si>
    <t>per 100 thousand population</t>
  </si>
  <si>
    <t>Retail sales (current prices):</t>
  </si>
  <si>
    <t>Revenue:</t>
  </si>
  <si>
    <t>Expenditure:</t>
  </si>
  <si>
    <t>Budgets of cities with powiat status</t>
  </si>
  <si>
    <t>Budgets of powiats</t>
  </si>
  <si>
    <t>Budget of voivodship</t>
  </si>
  <si>
    <t>Total: in thousands</t>
  </si>
  <si>
    <t>Legal persons and organisational entities without legal personality:</t>
  </si>
  <si>
    <t>of which:</t>
  </si>
  <si>
    <t>cooperatives</t>
  </si>
  <si>
    <t>commercial companies</t>
  </si>
  <si>
    <t>of which with foreign capital participation</t>
  </si>
  <si>
    <t>civil law partnerships</t>
  </si>
  <si>
    <t>Natural persons conducting economic activity:</t>
  </si>
  <si>
    <t>Gross domestic product (current prices):</t>
  </si>
  <si>
    <t>Gross value added (current prices):</t>
  </si>
  <si>
    <t>Gross nominal disposable income in the households sector:</t>
  </si>
  <si>
    <t xml:space="preserve">    MAJOR DATA ON THE VOIVODSHIP (cont.)</t>
  </si>
  <si>
    <t>Saldo migracji wewnętrznych i zagranicznych na pobyt stały 
   na 1000 ludności</t>
  </si>
  <si>
    <t>Internal and international net migration for permanent residence 
   per 1000 population</t>
  </si>
  <si>
    <t xml:space="preserve">               w budownictwie</t>
  </si>
  <si>
    <t xml:space="preserve">                    in construction</t>
  </si>
  <si>
    <t>Average number of retirees and pensioners in thousands</t>
  </si>
  <si>
    <t>pobierających emerytury i renty wypłacane przez Zakład 
   Ubezpieczeń Społecznych</t>
  </si>
  <si>
    <t>receiving retirement and other pension paid by the Social 
   Insurance Institution</t>
  </si>
  <si>
    <r>
      <t>na 1 mieszkańca w m</t>
    </r>
    <r>
      <rPr>
        <vertAlign val="superscript"/>
        <sz val="9"/>
        <color theme="1"/>
        <rFont val="Arial"/>
        <family val="2"/>
        <charset val="238"/>
      </rPr>
      <t>3</t>
    </r>
  </si>
  <si>
    <t>Students of schools for adults (as of beginning of the school year) 
   in thousands</t>
  </si>
  <si>
    <r>
      <t>energii elektrycznej w miastach</t>
    </r>
    <r>
      <rPr>
        <vertAlign val="superscript"/>
        <sz val="9"/>
        <color theme="1"/>
        <rFont val="Arial"/>
        <family val="2"/>
        <charset val="238"/>
      </rPr>
      <t>a</t>
    </r>
    <r>
      <rPr>
        <sz val="9"/>
        <color theme="1"/>
        <rFont val="Arial"/>
        <family val="2"/>
        <charset val="238"/>
      </rPr>
      <t>:</t>
    </r>
  </si>
  <si>
    <t>w oddziałach przedszkolnych przy szkołach podstawowych</t>
  </si>
  <si>
    <t>Leczeni w szpitalach ogólnych (bez międzyoddziało-
   wego ruchu chorych) na 10 tys. ludności</t>
  </si>
  <si>
    <t>In-patients in general hospitals (excluding inter-ward patient 
   transfer) per 10 thousand population</t>
  </si>
  <si>
    <t>Porady udzielone w zakresie ambulatoryjnej opieki zdrowotnej 
   na 1 mieszkańca:</t>
  </si>
  <si>
    <t>Consultations provided within the scope of out-patient health 
   care per capita:</t>
  </si>
  <si>
    <r>
      <t>Korzystający z noclegów</t>
    </r>
    <r>
      <rPr>
        <vertAlign val="superscript"/>
        <sz val="9"/>
        <color theme="1"/>
        <rFont val="Arial"/>
        <family val="2"/>
        <charset val="238"/>
      </rPr>
      <t>a</t>
    </r>
    <r>
      <rPr>
        <sz val="9"/>
        <color theme="1"/>
        <rFont val="Arial"/>
        <family val="2"/>
        <charset val="238"/>
      </rPr>
      <t xml:space="preserve"> na 1000 ludności</t>
    </r>
  </si>
  <si>
    <r>
      <t xml:space="preserve">RYNEK PRACY   </t>
    </r>
    <r>
      <rPr>
        <sz val="9"/>
        <color theme="0" tint="-0.499984740745262"/>
        <rFont val="Arial"/>
        <family val="2"/>
        <charset val="238"/>
      </rPr>
      <t>LABOUR MARKET</t>
    </r>
  </si>
  <si>
    <r>
      <t xml:space="preserve">MIESZKANIA. INFRASTRUKTURA   </t>
    </r>
    <r>
      <rPr>
        <sz val="9"/>
        <color theme="0" tint="-0.499984740745262"/>
        <rFont val="Arial"/>
        <family val="2"/>
        <charset val="238"/>
      </rPr>
      <t>DWELLINGS. INFRASTRUCTURE</t>
    </r>
  </si>
  <si>
    <r>
      <t xml:space="preserve">RYNEK PRACY (dok.)  </t>
    </r>
    <r>
      <rPr>
        <i/>
        <sz val="9"/>
        <color theme="1"/>
        <rFont val="Arial"/>
        <family val="2"/>
        <charset val="238"/>
      </rPr>
      <t xml:space="preserve"> </t>
    </r>
    <r>
      <rPr>
        <sz val="9"/>
        <color theme="0" tint="-0.499984740745262"/>
        <rFont val="Arial"/>
        <family val="2"/>
        <charset val="238"/>
      </rPr>
      <t>LABOUR MARKET (cont.)</t>
    </r>
  </si>
  <si>
    <r>
      <t>per capita in m</t>
    </r>
    <r>
      <rPr>
        <vertAlign val="superscript"/>
        <sz val="9"/>
        <color theme="0" tint="-0.499984740745262"/>
        <rFont val="Arial"/>
        <family val="2"/>
        <charset val="238"/>
      </rPr>
      <t>3</t>
    </r>
  </si>
  <si>
    <r>
      <t>electricity in urban areas</t>
    </r>
    <r>
      <rPr>
        <vertAlign val="superscript"/>
        <sz val="9"/>
        <color theme="0" tint="-0.499984740745262"/>
        <rFont val="Arial"/>
        <family val="2"/>
        <charset val="238"/>
      </rPr>
      <t>a</t>
    </r>
    <r>
      <rPr>
        <sz val="9"/>
        <color theme="0" tint="-0.499984740745262"/>
        <rFont val="Arial"/>
        <family val="2"/>
        <charset val="238"/>
      </rPr>
      <t>:</t>
    </r>
  </si>
  <si>
    <r>
      <t xml:space="preserve">MIESZKANIA. INFRASTRUKTURA (dok.)   </t>
    </r>
    <r>
      <rPr>
        <sz val="9"/>
        <color theme="0" tint="-0.499984740745262"/>
        <rFont val="Arial"/>
        <family val="2"/>
        <charset val="238"/>
      </rPr>
      <t>DWELLINGS. INFRASTRUCTURE (cont.)</t>
    </r>
  </si>
  <si>
    <r>
      <t xml:space="preserve">KULTURA. TURYSTYKA   </t>
    </r>
    <r>
      <rPr>
        <sz val="9"/>
        <color theme="0" tint="-0.499984740745262"/>
        <rFont val="Arial"/>
        <family val="2"/>
        <charset val="238"/>
      </rPr>
      <t>CULTURE. TOURISM</t>
    </r>
  </si>
  <si>
    <r>
      <t xml:space="preserve">KULTURA. TURYSTYKA (dok.)   </t>
    </r>
    <r>
      <rPr>
        <sz val="9"/>
        <color theme="0" tint="-0.499984740745262"/>
        <rFont val="Arial"/>
        <family val="2"/>
        <charset val="238"/>
      </rPr>
      <t>CULTURE. TOURISM (cont.)</t>
    </r>
  </si>
  <si>
    <r>
      <t>Tourists accommodated</t>
    </r>
    <r>
      <rPr>
        <vertAlign val="superscript"/>
        <sz val="9"/>
        <color theme="0" tint="-0.499984740745262"/>
        <rFont val="Arial"/>
        <family val="2"/>
        <charset val="238"/>
      </rPr>
      <t>a</t>
    </r>
    <r>
      <rPr>
        <sz val="9"/>
        <color theme="0" tint="-0.499984740745262"/>
        <rFont val="Arial"/>
        <family val="2"/>
        <charset val="238"/>
      </rPr>
      <t xml:space="preserve"> per 1000 population</t>
    </r>
  </si>
  <si>
    <r>
      <t>Pozyskanie drewna (grubizny) na 100 ha powierzchni lasów w m</t>
    </r>
    <r>
      <rPr>
        <vertAlign val="superscript"/>
        <sz val="9"/>
        <color theme="1"/>
        <rFont val="Arial"/>
        <family val="2"/>
        <charset val="238"/>
      </rPr>
      <t>3</t>
    </r>
  </si>
  <si>
    <r>
      <t>Removals (timber) per 100 ha of forest area in m</t>
    </r>
    <r>
      <rPr>
        <vertAlign val="superscript"/>
        <sz val="9"/>
        <color theme="0" tint="-0.499984740745262"/>
        <rFont val="Arial"/>
        <family val="2"/>
        <charset val="238"/>
      </rPr>
      <t>3</t>
    </r>
  </si>
  <si>
    <r>
      <t xml:space="preserve">PRZEMYSŁ  </t>
    </r>
    <r>
      <rPr>
        <sz val="9"/>
        <color theme="0" tint="-0.499984740745262"/>
        <rFont val="Arial"/>
        <family val="2"/>
        <charset val="238"/>
      </rPr>
      <t xml:space="preserve"> INDUSTRY</t>
    </r>
  </si>
  <si>
    <r>
      <t xml:space="preserve">BUDOWNICTWO  </t>
    </r>
    <r>
      <rPr>
        <sz val="9"/>
        <color theme="0" tint="-0.499984740745262"/>
        <rFont val="Arial"/>
        <family val="2"/>
        <charset val="238"/>
      </rPr>
      <t xml:space="preserve"> CONSTRUCTION</t>
    </r>
  </si>
  <si>
    <r>
      <t>na 100 km</t>
    </r>
    <r>
      <rPr>
        <vertAlign val="superscript"/>
        <sz val="9"/>
        <color theme="1"/>
        <rFont val="Arial"/>
        <family val="2"/>
        <charset val="238"/>
      </rPr>
      <t>2</t>
    </r>
    <r>
      <rPr>
        <sz val="9"/>
        <color theme="1"/>
        <rFont val="Arial"/>
        <family val="2"/>
        <charset val="238"/>
      </rPr>
      <t xml:space="preserve"> powierzchni ogólnej w km</t>
    </r>
  </si>
  <si>
    <r>
      <t>per 100 km</t>
    </r>
    <r>
      <rPr>
        <vertAlign val="superscript"/>
        <sz val="9"/>
        <color theme="0" tint="-0.499984740745262"/>
        <rFont val="Arial"/>
        <family val="2"/>
        <charset val="238"/>
      </rPr>
      <t>2</t>
    </r>
    <r>
      <rPr>
        <sz val="9"/>
        <color theme="0" tint="-0.499984740745262"/>
        <rFont val="Arial"/>
        <family val="2"/>
        <charset val="238"/>
      </rPr>
      <t xml:space="preserve"> of total area in km</t>
    </r>
  </si>
  <si>
    <r>
      <t xml:space="preserve">HANDEL   </t>
    </r>
    <r>
      <rPr>
        <sz val="9"/>
        <color theme="0" tint="-0.499984740745262"/>
        <rFont val="Arial"/>
        <family val="2"/>
        <charset val="238"/>
      </rPr>
      <t>TRADE</t>
    </r>
  </si>
  <si>
    <r>
      <t xml:space="preserve">FINANSE PUBLICZNE </t>
    </r>
    <r>
      <rPr>
        <sz val="9"/>
        <color theme="0" tint="-0.499984740745262"/>
        <rFont val="Arial"/>
        <family val="2"/>
        <charset val="238"/>
      </rPr>
      <t xml:space="preserve">  PUBLIC FINANCE</t>
    </r>
  </si>
  <si>
    <r>
      <t>Samochody osobowe zarejestrowane</t>
    </r>
    <r>
      <rPr>
        <vertAlign val="superscript"/>
        <sz val="9"/>
        <color theme="1"/>
        <rFont val="Arial"/>
        <family val="2"/>
        <charset val="238"/>
      </rPr>
      <t>a</t>
    </r>
    <r>
      <rPr>
        <sz val="9"/>
        <color theme="1"/>
        <rFont val="Arial"/>
        <family val="2"/>
        <charset val="238"/>
      </rPr>
      <t>:</t>
    </r>
  </si>
  <si>
    <r>
      <t>Registered passenger cars</t>
    </r>
    <r>
      <rPr>
        <vertAlign val="superscript"/>
        <sz val="9"/>
        <color theme="0" tint="-0.499984740745262"/>
        <rFont val="Arial"/>
        <family val="2"/>
        <charset val="238"/>
      </rPr>
      <t>a</t>
    </r>
    <r>
      <rPr>
        <sz val="9"/>
        <color theme="0" tint="-0.499984740745262"/>
        <rFont val="Arial"/>
        <family val="2"/>
        <charset val="238"/>
      </rPr>
      <t>:</t>
    </r>
  </si>
  <si>
    <r>
      <t>INWESTYCJE. ŚRODKI TRWAŁE</t>
    </r>
    <r>
      <rPr>
        <vertAlign val="superscript"/>
        <sz val="9"/>
        <color theme="1"/>
        <rFont val="Arial"/>
        <family val="2"/>
        <charset val="238"/>
      </rPr>
      <t>a</t>
    </r>
    <r>
      <rPr>
        <sz val="9"/>
        <color theme="1"/>
        <rFont val="Arial"/>
        <family val="2"/>
        <charset val="238"/>
      </rPr>
      <t xml:space="preserve">   </t>
    </r>
    <r>
      <rPr>
        <sz val="9"/>
        <color theme="0" tint="-0.499984740745262"/>
        <rFont val="Arial"/>
        <family val="2"/>
        <charset val="238"/>
      </rPr>
      <t>INVESTMENTS. FIXED ASSETS</t>
    </r>
    <r>
      <rPr>
        <vertAlign val="superscript"/>
        <sz val="9"/>
        <color theme="0" tint="-0.499984740745262"/>
        <rFont val="Arial"/>
        <family val="2"/>
        <charset val="238"/>
      </rPr>
      <t>a</t>
    </r>
  </si>
  <si>
    <t>Osoby prawne i jednostki organizacyjne niemające 
   osobowości prawnej:</t>
  </si>
  <si>
    <t xml:space="preserve">                 na 10 tys. ludności</t>
  </si>
  <si>
    <t xml:space="preserve">           per 10 thousand population</t>
  </si>
  <si>
    <t>Nominalne dochody do dyspozycji brutto w sektorze 
   gospodarstw domowych:</t>
  </si>
  <si>
    <r>
      <t xml:space="preserve">BEZPIECZEŃSTWO PUBLICZNE   </t>
    </r>
    <r>
      <rPr>
        <sz val="9"/>
        <color theme="0" tint="-0.499984740745262"/>
        <rFont val="Arial"/>
        <family val="2"/>
        <charset val="238"/>
      </rPr>
      <t>PUBLIC SAFETY</t>
    </r>
  </si>
  <si>
    <r>
      <t xml:space="preserve">POWIERZCHNIA   </t>
    </r>
    <r>
      <rPr>
        <sz val="9"/>
        <color theme="0" tint="-0.499984740745262"/>
        <rFont val="Arial"/>
        <family val="2"/>
        <charset val="238"/>
      </rPr>
      <t>AREA</t>
    </r>
  </si>
  <si>
    <r>
      <t>eksploatacji sieci wodociągowej</t>
    </r>
    <r>
      <rPr>
        <vertAlign val="superscript"/>
        <sz val="9"/>
        <color theme="1"/>
        <rFont val="Arial"/>
        <family val="2"/>
        <charset val="238"/>
      </rPr>
      <t>b</t>
    </r>
  </si>
  <si>
    <r>
      <t>produkcyjne</t>
    </r>
    <r>
      <rPr>
        <vertAlign val="superscript"/>
        <sz val="9"/>
        <color theme="1"/>
        <rFont val="Arial"/>
        <family val="2"/>
        <charset val="238"/>
      </rPr>
      <t>a</t>
    </r>
    <r>
      <rPr>
        <sz val="9"/>
        <color theme="1"/>
        <rFont val="Arial"/>
        <family val="2"/>
        <charset val="238"/>
      </rPr>
      <t xml:space="preserve"> (poza rolnictwem, leśnictwem, 
   łowiectwem i rybactwem)</t>
    </r>
  </si>
  <si>
    <r>
      <t>Zużycie wody na potrzeby gospodarki narodowej 
   i ludności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</si>
  <si>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r>
      <t>nieoczyszczane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</si>
  <si>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r>
      <t>production</t>
    </r>
    <r>
      <rPr>
        <vertAlign val="superscript"/>
        <sz val="9"/>
        <color theme="0" tint="-0.499984740745262"/>
        <rFont val="Arial"/>
        <family val="2"/>
        <charset val="238"/>
      </rPr>
      <t>a</t>
    </r>
    <r>
      <rPr>
        <sz val="9"/>
        <color theme="0" tint="-0.499984740745262"/>
        <rFont val="Arial"/>
        <family val="2"/>
        <charset val="238"/>
      </rPr>
      <t xml:space="preserve"> (excluding agriculture, forestry, hunting 
   and fishing)</t>
    </r>
  </si>
  <si>
    <r>
      <t>exploitation of water supply network</t>
    </r>
    <r>
      <rPr>
        <vertAlign val="superscript"/>
        <sz val="9"/>
        <color theme="0" tint="-0.499984740745262"/>
        <rFont val="Arial"/>
        <family val="2"/>
        <charset val="238"/>
      </rPr>
      <t>b</t>
    </r>
  </si>
  <si>
    <r>
      <t>Consumption of water for needs of the national 
   economy and population per 1 km</t>
    </r>
    <r>
      <rPr>
        <vertAlign val="superscript"/>
        <sz val="9"/>
        <color theme="0" tint="-0.499984740745262"/>
        <rFont val="Arial"/>
        <family val="2"/>
        <charset val="238"/>
      </rPr>
      <t>2</t>
    </r>
    <r>
      <rPr>
        <sz val="9"/>
        <color theme="0" tint="-0.499984740745262"/>
        <rFont val="Arial"/>
        <family val="2"/>
        <charset val="238"/>
      </rPr>
      <t xml:space="preserve"> in dam</t>
    </r>
    <r>
      <rPr>
        <vertAlign val="superscript"/>
        <sz val="9"/>
        <color theme="0" tint="-0.499984740745262"/>
        <rFont val="Arial"/>
        <family val="2"/>
        <charset val="238"/>
      </rPr>
      <t>3</t>
    </r>
  </si>
  <si>
    <r>
      <t>untreated per 1 km</t>
    </r>
    <r>
      <rPr>
        <vertAlign val="superscript"/>
        <sz val="9"/>
        <color theme="0" tint="-0.499984740745262"/>
        <rFont val="Arial"/>
        <family val="2"/>
        <charset val="238"/>
      </rPr>
      <t>2</t>
    </r>
    <r>
      <rPr>
        <sz val="9"/>
        <color theme="0" tint="-0.499984740745262"/>
        <rFont val="Arial"/>
        <family val="2"/>
        <charset val="238"/>
      </rPr>
      <t xml:space="preserve"> in dam</t>
    </r>
    <r>
      <rPr>
        <vertAlign val="superscript"/>
        <sz val="9"/>
        <color theme="0" tint="-0.499984740745262"/>
        <rFont val="Arial"/>
        <family val="2"/>
        <charset val="238"/>
      </rPr>
      <t>3</t>
    </r>
  </si>
  <si>
    <r>
      <t>Ludność korzystająca z oczyszczalni ścieków 
   w % ogółu ludności</t>
    </r>
    <r>
      <rPr>
        <vertAlign val="superscript"/>
        <sz val="9"/>
        <color theme="1"/>
        <rFont val="Arial"/>
        <family val="2"/>
        <charset val="238"/>
      </rPr>
      <t>d</t>
    </r>
  </si>
  <si>
    <t>Emisja zanieczyszczeń powietrza z zakładów szczególnie 
   uciążliwych dla czystości powietrza w tys. t:</t>
  </si>
  <si>
    <t>Emission of air pollutants from plants of significant nuisance 
   to air quality in thousand tonnes:</t>
  </si>
  <si>
    <t>Redukcja zanieczyszczeń powietrza z zakładów 
   szczególnie uciążliwych dla czystości powietrza 
   w % zanieczyszczeń wytworzonych:</t>
  </si>
  <si>
    <t>Reduction of air pollutants from plants of significant nuisance 
   to air quality in % of pollutants produced:</t>
  </si>
  <si>
    <r>
      <t>na 1 mieszkańca w m</t>
    </r>
    <r>
      <rPr>
        <vertAlign val="superscript"/>
        <sz val="9"/>
        <color theme="1"/>
        <rFont val="Arial"/>
        <family val="2"/>
        <charset val="238"/>
      </rPr>
      <t>2</t>
    </r>
  </si>
  <si>
    <t>Nakłady na środki trwałe (ceny bieżące) 
   w % nakładów inwestycyjnych ogółem:</t>
  </si>
  <si>
    <t>Outlays on fixed assets (current prices) in % 
   of total investment outlays:</t>
  </si>
  <si>
    <r>
      <t>Population connected to wastewater treatment plants
   in % of total population</t>
    </r>
    <r>
      <rPr>
        <vertAlign val="superscript"/>
        <sz val="9"/>
        <color theme="0" tint="-0.499984740745262"/>
        <rFont val="Arial"/>
        <family val="2"/>
        <charset val="238"/>
      </rPr>
      <t>d</t>
    </r>
  </si>
  <si>
    <r>
      <t>per capita in m</t>
    </r>
    <r>
      <rPr>
        <vertAlign val="superscript"/>
        <sz val="9"/>
        <color theme="0" tint="-0.499984740745262"/>
        <rFont val="Arial"/>
        <family val="2"/>
        <charset val="238"/>
      </rPr>
      <t>2</t>
    </r>
  </si>
  <si>
    <t xml:space="preserve">    MAJOR DATA ON THE VOIVODSHIP</t>
  </si>
  <si>
    <r>
      <t>Ścieki przemysłowe i komunalne</t>
    </r>
    <r>
      <rPr>
        <vertAlign val="superscript"/>
        <sz val="9"/>
        <color theme="1"/>
        <rFont val="Arial"/>
        <family val="2"/>
        <charset val="238"/>
      </rPr>
      <t>c</t>
    </r>
    <r>
      <rPr>
        <sz val="9"/>
        <color theme="1"/>
        <rFont val="Arial"/>
        <family val="2"/>
        <charset val="238"/>
      </rPr>
      <t xml:space="preserve"> odprowadzone 
   do wód lub do ziemi:</t>
    </r>
  </si>
  <si>
    <r>
      <t>Industrial and municipal</t>
    </r>
    <r>
      <rPr>
        <vertAlign val="superscript"/>
        <sz val="9"/>
        <color theme="0" tint="-0.499984740745262"/>
        <rFont val="Arial"/>
        <family val="2"/>
        <charset val="238"/>
      </rPr>
      <t>c</t>
    </r>
    <r>
      <rPr>
        <sz val="9"/>
        <color theme="0" tint="-0.499984740745262"/>
        <rFont val="Arial"/>
        <family val="2"/>
        <charset val="238"/>
      </rPr>
      <t xml:space="preserve"> wastewater discharged into waters 
   or into the ground:</t>
    </r>
  </si>
  <si>
    <r>
      <rPr>
        <b/>
        <sz val="9"/>
        <color theme="1"/>
        <rFont val="Arial"/>
        <family val="2"/>
        <charset val="238"/>
      </rPr>
      <t xml:space="preserve">II. </t>
    </r>
    <r>
      <rPr>
        <b/>
        <sz val="9"/>
        <color indexed="8"/>
        <rFont val="Arial"/>
        <family val="2"/>
        <charset val="238"/>
      </rPr>
      <t>WAŻNIEJSZE DANE O WOJEWÓDZTWIE (cd.)</t>
    </r>
  </si>
  <si>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(cd.)</t>
    </r>
  </si>
  <si>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(dok.)</t>
    </r>
  </si>
  <si>
    <r>
      <rPr>
        <sz val="9"/>
        <rFont val="Arial"/>
        <family val="2"/>
        <charset val="238"/>
      </rPr>
      <t>LEŚNICTWO</t>
    </r>
    <r>
      <rPr>
        <sz val="9"/>
        <color rgb="FF00B0F0"/>
        <rFont val="Arial"/>
        <family val="2"/>
        <charset val="238"/>
      </rPr>
      <t xml:space="preserve">  </t>
    </r>
    <r>
      <rPr>
        <sz val="9"/>
        <color rgb="FF808080"/>
        <rFont val="Arial"/>
        <family val="2"/>
        <charset val="238"/>
      </rPr>
      <t xml:space="preserve"> FORESTRY </t>
    </r>
  </si>
  <si>
    <r>
      <t>Odpady wytworzone (w ciągu roku; z wyłączeniem 
   odpadów komunalnych)</t>
    </r>
    <r>
      <rPr>
        <sz val="9"/>
        <color theme="1"/>
        <rFont val="Arial"/>
        <family val="2"/>
        <charset val="238"/>
      </rPr>
      <t xml:space="preserve"> na 1 km</t>
    </r>
    <r>
      <rPr>
        <vertAlign val="superscript"/>
        <sz val="9"/>
        <color theme="1"/>
        <rFont val="Arial"/>
        <family val="2"/>
        <charset val="238"/>
      </rPr>
      <t>2</t>
    </r>
    <r>
      <rPr>
        <sz val="9"/>
        <color theme="1"/>
        <rFont val="Arial"/>
        <family val="2"/>
        <charset val="238"/>
      </rPr>
      <t xml:space="preserve"> w t</t>
    </r>
  </si>
  <si>
    <r>
      <t>Wskaźnik wykrywalności sprawców przestępstw
   stwierdzonych przez Policję</t>
    </r>
    <r>
      <rPr>
        <vertAlign val="superscript"/>
        <sz val="9"/>
        <color theme="1"/>
        <rFont val="Arial"/>
        <family val="2"/>
        <charset val="238"/>
      </rPr>
      <t xml:space="preserve">f </t>
    </r>
    <r>
      <rPr>
        <sz val="9"/>
        <color theme="1"/>
        <rFont val="Arial"/>
        <family val="2"/>
        <charset val="238"/>
      </rPr>
      <t>w %</t>
    </r>
  </si>
  <si>
    <r>
      <t>Rate of detectability of delinquents in ascertained crimes 
   by the Police</t>
    </r>
    <r>
      <rPr>
        <vertAlign val="superscript"/>
        <sz val="9"/>
        <color theme="0" tint="-0.499984740745262"/>
        <rFont val="Arial"/>
        <family val="2"/>
        <charset val="238"/>
      </rPr>
      <t>f</t>
    </r>
    <r>
      <rPr>
        <sz val="9"/>
        <color theme="0" tint="-0.499984740745262"/>
        <rFont val="Arial"/>
        <family val="2"/>
        <charset val="238"/>
      </rPr>
      <t xml:space="preserve"> in %</t>
    </r>
  </si>
  <si>
    <r>
      <t>Ascertained crimes by the Police</t>
    </r>
    <r>
      <rPr>
        <vertAlign val="superscript"/>
        <sz val="9"/>
        <color theme="0" tint="-0.499984740745262"/>
        <rFont val="Arial"/>
        <family val="2"/>
        <charset val="238"/>
      </rPr>
      <t>f</t>
    </r>
    <r>
      <rPr>
        <sz val="9"/>
        <color theme="0" tint="-0.499984740745262"/>
        <rFont val="Arial"/>
        <family val="2"/>
        <charset val="238"/>
      </rPr>
      <t xml:space="preserve"> in completed preparatory 
   proceedings:</t>
    </r>
  </si>
  <si>
    <r>
      <t>Przestępstwa stwierdzone przez Policję</t>
    </r>
    <r>
      <rPr>
        <vertAlign val="superscript"/>
        <sz val="9"/>
        <color theme="1"/>
        <rFont val="Arial"/>
        <family val="2"/>
        <charset val="238"/>
      </rPr>
      <t>f</t>
    </r>
    <r>
      <rPr>
        <sz val="9"/>
        <color theme="1"/>
        <rFont val="Arial"/>
        <family val="2"/>
        <charset val="238"/>
      </rPr>
      <t xml:space="preserve"> w zakończonych 
   postępowaniach przygotowawczych:</t>
    </r>
  </si>
  <si>
    <r>
      <t>LUDNOŚĆ</t>
    </r>
    <r>
      <rPr>
        <sz val="9"/>
        <color indexed="8"/>
        <rFont val="Arial"/>
        <family val="2"/>
        <charset val="238"/>
      </rPr>
      <t xml:space="preserve">  </t>
    </r>
    <r>
      <rPr>
        <i/>
        <sz val="9"/>
        <color indexed="8"/>
        <rFont val="Arial"/>
        <family val="2"/>
        <charset val="238"/>
      </rPr>
      <t xml:space="preserve"> </t>
    </r>
    <r>
      <rPr>
        <sz val="9"/>
        <color theme="0" tint="-0.499984740745262"/>
        <rFont val="Arial"/>
        <family val="2"/>
        <charset val="238"/>
      </rPr>
      <t>POPULATION</t>
    </r>
  </si>
  <si>
    <r>
      <t>Zgony</t>
    </r>
    <r>
      <rPr>
        <sz val="9"/>
        <color theme="1"/>
        <rFont val="Arial"/>
        <family val="2"/>
        <charset val="238"/>
      </rPr>
      <t xml:space="preserve"> na 1000 ludności</t>
    </r>
  </si>
  <si>
    <r>
      <t>EDUKACJA</t>
    </r>
    <r>
      <rPr>
        <sz val="9"/>
        <color theme="1"/>
        <rFont val="Arial"/>
        <family val="2"/>
        <charset val="238"/>
      </rPr>
      <t xml:space="preserve"> I WYCHOWANIE  </t>
    </r>
    <r>
      <rPr>
        <i/>
        <sz val="9"/>
        <color theme="0" tint="-0.499984740745262"/>
        <rFont val="Arial"/>
        <family val="2"/>
        <charset val="238"/>
      </rPr>
      <t xml:space="preserve"> </t>
    </r>
    <r>
      <rPr>
        <sz val="9"/>
        <color theme="0" tint="-0.499984740745262"/>
        <rFont val="Arial"/>
        <family val="2"/>
        <charset val="238"/>
      </rPr>
      <t>EDUCATION</t>
    </r>
  </si>
  <si>
    <r>
      <t>Uczniowie w szkołach</t>
    </r>
    <r>
      <rPr>
        <vertAlign val="superscript"/>
        <sz val="9"/>
        <color theme="1"/>
        <rFont val="Arial"/>
        <family val="2"/>
        <charset val="238"/>
      </rPr>
      <t>b</t>
    </r>
    <r>
      <rPr>
        <sz val="9"/>
        <color theme="1"/>
        <rFont val="Arial"/>
        <family val="2"/>
        <charset val="238"/>
      </rPr>
      <t xml:space="preserve"> (stan na początku roku szkolnego) w tys.:</t>
    </r>
  </si>
  <si>
    <r>
      <t>podstawowych</t>
    </r>
    <r>
      <rPr>
        <vertAlign val="superscript"/>
        <sz val="9"/>
        <color theme="1"/>
        <rFont val="Arial"/>
        <family val="2"/>
        <charset val="238"/>
      </rPr>
      <t>c</t>
    </r>
  </si>
  <si>
    <r>
      <t>primary</t>
    </r>
    <r>
      <rPr>
        <vertAlign val="superscript"/>
        <sz val="9"/>
        <color theme="0" tint="-0.499984740745262"/>
        <rFont val="Arial"/>
        <family val="2"/>
        <charset val="238"/>
      </rPr>
      <t>c</t>
    </r>
  </si>
  <si>
    <r>
      <t>EDUKACJA</t>
    </r>
    <r>
      <rPr>
        <sz val="9"/>
        <color theme="1"/>
        <rFont val="Arial"/>
        <family val="2"/>
        <charset val="238"/>
      </rPr>
      <t xml:space="preserve"> I WYCHOWANIE (dok.) </t>
    </r>
    <r>
      <rPr>
        <i/>
        <sz val="9"/>
        <color theme="1"/>
        <rFont val="Arial"/>
        <family val="2"/>
        <charset val="238"/>
      </rPr>
      <t xml:space="preserve">  </t>
    </r>
    <r>
      <rPr>
        <sz val="9"/>
        <color theme="0" tint="-0.499984740745262"/>
        <rFont val="Arial"/>
        <family val="2"/>
        <charset val="238"/>
      </rPr>
      <t>EDUCATION</t>
    </r>
    <r>
      <rPr>
        <sz val="9"/>
        <color theme="0" tint="-0.499984740745262"/>
        <rFont val="Arial"/>
        <family val="2"/>
        <charset val="238"/>
      </rPr>
      <t xml:space="preserve"> (cont.)</t>
    </r>
  </si>
  <si>
    <r>
      <t>dzieci</t>
    </r>
    <r>
      <rPr>
        <vertAlign val="superscript"/>
        <sz val="9"/>
        <color theme="1"/>
        <rFont val="Arial"/>
        <family val="2"/>
        <charset val="238"/>
      </rPr>
      <t>a</t>
    </r>
    <r>
      <rPr>
        <sz val="9"/>
        <color theme="1"/>
        <rFont val="Arial"/>
        <family val="2"/>
        <charset val="238"/>
      </rPr>
      <t xml:space="preserve"> w tys.</t>
    </r>
  </si>
  <si>
    <r>
      <t>children</t>
    </r>
    <r>
      <rPr>
        <vertAlign val="superscript"/>
        <sz val="9"/>
        <color theme="0" tint="-0.499984740745262"/>
        <rFont val="Arial"/>
        <family val="2"/>
        <charset val="238"/>
      </rPr>
      <t>a</t>
    </r>
    <r>
      <rPr>
        <sz val="9"/>
        <color theme="0" tint="-0.499984740745262"/>
        <rFont val="Arial"/>
        <family val="2"/>
        <charset val="238"/>
      </rPr>
      <t xml:space="preserve"> in thousands</t>
    </r>
  </si>
  <si>
    <r>
      <t>Dzieci w przedszkolach (stan na początku roku szkolnego) 
   na 1000 dzieci w wieku 3–6 lat</t>
    </r>
    <r>
      <rPr>
        <vertAlign val="superscript"/>
        <sz val="9"/>
        <color theme="1"/>
        <rFont val="Arial"/>
        <family val="2"/>
        <charset val="238"/>
      </rPr>
      <t>b</t>
    </r>
  </si>
  <si>
    <r>
      <t>Children in nursery schools (as of beginning of the school year) 
   per 1000 children aged 3–6</t>
    </r>
    <r>
      <rPr>
        <vertAlign val="superscript"/>
        <sz val="9"/>
        <color theme="0" tint="-0.499984740745262"/>
        <rFont val="Arial"/>
        <family val="2"/>
        <charset val="238"/>
      </rPr>
      <t>b</t>
    </r>
  </si>
  <si>
    <r>
      <t>OCHRONA ZDROWIA</t>
    </r>
    <r>
      <rPr>
        <vertAlign val="superscript"/>
        <sz val="9"/>
        <color theme="1"/>
        <rFont val="Arial"/>
        <family val="2"/>
        <charset val="238"/>
      </rPr>
      <t>c</t>
    </r>
    <r>
      <rPr>
        <sz val="9"/>
        <color theme="1"/>
        <rFont val="Arial"/>
        <family val="2"/>
        <charset val="238"/>
      </rPr>
      <t xml:space="preserve"> I POMOC SPOŁECZNA   </t>
    </r>
    <r>
      <rPr>
        <sz val="9"/>
        <color theme="0" tint="-0.499984740745262"/>
        <rFont val="Arial"/>
        <family val="2"/>
        <charset val="238"/>
      </rPr>
      <t>HEALTH CARE</t>
    </r>
    <r>
      <rPr>
        <vertAlign val="superscript"/>
        <sz val="9"/>
        <color theme="0" tint="-0.499984740745262"/>
        <rFont val="Arial"/>
        <family val="2"/>
        <charset val="238"/>
      </rPr>
      <t>c</t>
    </r>
    <r>
      <rPr>
        <sz val="9"/>
        <color theme="0" tint="-0.499984740745262"/>
        <rFont val="Arial"/>
        <family val="2"/>
        <charset val="238"/>
      </rPr>
      <t xml:space="preserve"> AND SOCIAL WELFARE</t>
    </r>
  </si>
  <si>
    <r>
      <t>pielęgniarki</t>
    </r>
    <r>
      <rPr>
        <vertAlign val="superscript"/>
        <sz val="9"/>
        <color theme="1"/>
        <rFont val="Arial"/>
        <family val="2"/>
        <charset val="238"/>
      </rPr>
      <t>e</t>
    </r>
  </si>
  <si>
    <r>
      <t>nurses</t>
    </r>
    <r>
      <rPr>
        <vertAlign val="superscript"/>
        <sz val="9"/>
        <color theme="0" tint="-0.499984740745262"/>
        <rFont val="Arial"/>
        <family val="2"/>
        <charset val="238"/>
      </rPr>
      <t>e</t>
    </r>
  </si>
  <si>
    <r>
      <t>Widzowie i słuchacze w teatrach i instytucjach muzycznych</t>
    </r>
    <r>
      <rPr>
        <vertAlign val="superscript"/>
        <sz val="9"/>
        <color theme="1"/>
        <rFont val="Arial"/>
        <family val="2"/>
        <charset val="238"/>
      </rPr>
      <t xml:space="preserve">k </t>
    </r>
    <r>
      <rPr>
        <sz val="9"/>
        <color theme="1"/>
        <rFont val="Arial"/>
        <family val="2"/>
        <charset val="238"/>
      </rPr>
      <t xml:space="preserve">
   na 1000 ludności</t>
    </r>
  </si>
  <si>
    <r>
      <t>Audience in theatres and music institutions</t>
    </r>
    <r>
      <rPr>
        <vertAlign val="superscript"/>
        <sz val="9"/>
        <color theme="0" tint="-0.499984740745262"/>
        <rFont val="Arial"/>
        <family val="2"/>
        <charset val="238"/>
      </rPr>
      <t xml:space="preserve">k </t>
    </r>
    <r>
      <rPr>
        <sz val="9"/>
        <color theme="0" tint="-0.499984740745262"/>
        <rFont val="Arial"/>
        <family val="2"/>
        <charset val="238"/>
      </rPr>
      <t xml:space="preserve">
   per 1000 population</t>
    </r>
  </si>
  <si>
    <r>
      <t>Wypożyczenia księgozbioru z bibliotek publicznych</t>
    </r>
    <r>
      <rPr>
        <vertAlign val="superscript"/>
        <sz val="9"/>
        <color theme="1"/>
        <rFont val="Arial"/>
        <family val="2"/>
        <charset val="238"/>
      </rPr>
      <t xml:space="preserve">i </t>
    </r>
    <r>
      <rPr>
        <sz val="9"/>
        <color theme="1"/>
        <rFont val="Arial"/>
        <family val="2"/>
        <charset val="238"/>
      </rPr>
      <t>w wol.</t>
    </r>
  </si>
  <si>
    <r>
      <t>Waste generated (during the year; excluding municipal 
   waste) per 1 km</t>
    </r>
    <r>
      <rPr>
        <vertAlign val="superscript"/>
        <sz val="9"/>
        <color theme="0" tint="-0.499984740745262"/>
        <rFont val="Arial"/>
        <family val="2"/>
        <charset val="238"/>
      </rPr>
      <t>2</t>
    </r>
    <r>
      <rPr>
        <sz val="9"/>
        <color theme="0" tint="-0.499984740745262"/>
        <rFont val="Arial"/>
        <family val="2"/>
        <charset val="238"/>
      </rPr>
      <t xml:space="preserve"> in tonnes</t>
    </r>
  </si>
  <si>
    <r>
      <t>przeciętna powierzchnia użytkowa 1 mieszkania w m</t>
    </r>
    <r>
      <rPr>
        <vertAlign val="superscript"/>
        <sz val="9"/>
        <rFont val="Arial"/>
        <family val="2"/>
        <charset val="238"/>
      </rPr>
      <t>2</t>
    </r>
  </si>
  <si>
    <r>
      <t>average useful floor area of dwelling in m</t>
    </r>
    <r>
      <rPr>
        <vertAlign val="superscript"/>
        <sz val="9"/>
        <color theme="0" tint="-0.499984740745262"/>
        <rFont val="Arial"/>
        <family val="2"/>
        <charset val="238"/>
      </rPr>
      <t>2</t>
    </r>
  </si>
  <si>
    <r>
      <t>Public library loans</t>
    </r>
    <r>
      <rPr>
        <vertAlign val="superscript"/>
        <sz val="9"/>
        <color theme="0" tint="-0.499984740745262"/>
        <rFont val="Arial"/>
        <family val="2"/>
        <charset val="238"/>
      </rPr>
      <t>i</t>
    </r>
    <r>
      <rPr>
        <sz val="9"/>
        <color theme="0" tint="-0.499984740745262"/>
        <rFont val="Arial"/>
        <family val="2"/>
        <charset val="238"/>
      </rPr>
      <t xml:space="preserve"> in volumes</t>
    </r>
  </si>
  <si>
    <t>from non-agricultural social security system</t>
  </si>
  <si>
    <t>z pozarolniczego systemu ubezpieczeń społecznych</t>
  </si>
  <si>
    <r>
      <t xml:space="preserve">WYNAGRODZENIA. ŚWIADCZENIA SPOŁECZNE    </t>
    </r>
    <r>
      <rPr>
        <sz val="9"/>
        <color theme="0" tint="-0.499984740745262"/>
        <rFont val="Arial"/>
        <family val="2"/>
        <charset val="238"/>
      </rPr>
      <t>WAGES AND SALARIES. SOCIAL BENEFITS</t>
    </r>
  </si>
  <si>
    <t>na 1 mieszkańca w ha</t>
  </si>
  <si>
    <t>per capita in ha</t>
  </si>
  <si>
    <t xml:space="preserve">pigs (in 2000 – as of the end of July) per 100 ha </t>
  </si>
  <si>
    <t xml:space="preserve">trzoda chlewna (w 2000 r. – stan w końcu lipca) na 100 ha </t>
  </si>
  <si>
    <r>
      <t xml:space="preserve">II. </t>
    </r>
    <r>
      <rPr>
        <b/>
        <sz val="9"/>
        <color indexed="8"/>
        <rFont val="Arial"/>
        <family val="2"/>
        <charset val="238"/>
      </rPr>
      <t>WAŻNIEJSZE DANE O WOJEWÓDZTWIE (cd.)</t>
    </r>
  </si>
  <si>
    <t>Agricultural land (as of June) in thousand ha</t>
  </si>
  <si>
    <t>particulate</t>
  </si>
  <si>
    <t>2000=100</t>
  </si>
  <si>
    <t>rok poprzedni=100 (ceny stałe)</t>
  </si>
  <si>
    <t>2005=100 (ceny stałe)</t>
  </si>
  <si>
    <t>previous year=100 (constant prices)</t>
  </si>
  <si>
    <t>2005=100 (constant prices)</t>
  </si>
  <si>
    <t>Realne dochody do dyspozycji brutto w sektorze
   gospodarstw domowych – rok poprzedni=100</t>
  </si>
  <si>
    <t>Gross real disposable income in the households sector – previous 
   year=100</t>
  </si>
  <si>
    <t>Produkt krajowy brutto (ceny stałe) – rok poprzedni=100</t>
  </si>
  <si>
    <t>Gross domestic product (constant prices) – previous year=100</t>
  </si>
  <si>
    <r>
      <t>Investment outlays</t>
    </r>
    <r>
      <rPr>
        <vertAlign val="superscript"/>
        <sz val="9"/>
        <color theme="0" tint="-0.499984740745262"/>
        <rFont val="Arial"/>
        <family val="2"/>
        <charset val="238"/>
      </rPr>
      <t xml:space="preserve"> b</t>
    </r>
    <r>
      <rPr>
        <sz val="9"/>
        <color theme="0" tint="-0.499984740745262"/>
        <rFont val="Arial"/>
        <family val="2"/>
        <charset val="238"/>
      </rPr>
      <t xml:space="preserve"> (current prices):</t>
    </r>
  </si>
  <si>
    <r>
      <t>Nakłady inwestycyjne</t>
    </r>
    <r>
      <rPr>
        <vertAlign val="superscript"/>
        <sz val="9"/>
        <rFont val="Arial"/>
        <family val="2"/>
        <charset val="238"/>
      </rPr>
      <t xml:space="preserve"> b</t>
    </r>
    <r>
      <rPr>
        <sz val="9"/>
        <rFont val="Arial"/>
        <family val="2"/>
        <charset val="238"/>
      </rPr>
      <t xml:space="preserve"> (ceny bieżące):</t>
    </r>
  </si>
  <si>
    <r>
      <t>RACHUNKI REGIONALNE</t>
    </r>
    <r>
      <rPr>
        <vertAlign val="superscript"/>
        <sz val="9"/>
        <rFont val="Arial"/>
        <family val="2"/>
        <charset val="238"/>
      </rPr>
      <t xml:space="preserve"> de</t>
    </r>
    <r>
      <rPr>
        <sz val="9"/>
        <rFont val="Arial"/>
        <family val="2"/>
        <charset val="238"/>
      </rPr>
      <t xml:space="preserve">  </t>
    </r>
    <r>
      <rPr>
        <sz val="9"/>
        <color theme="0" tint="-0.499984740745262"/>
        <rFont val="Arial"/>
        <family val="2"/>
        <charset val="238"/>
      </rPr>
      <t xml:space="preserve"> REGIONAL ACCOUNTS</t>
    </r>
    <r>
      <rPr>
        <vertAlign val="superscript"/>
        <sz val="9"/>
        <color theme="0" tint="-0.499984740745262"/>
        <rFont val="Arial"/>
        <family val="2"/>
        <charset val="238"/>
      </rPr>
      <t xml:space="preserve"> de</t>
    </r>
  </si>
  <si>
    <r>
      <t xml:space="preserve">OCHRONA ŚRODOWISKA   </t>
    </r>
    <r>
      <rPr>
        <sz val="9"/>
        <color theme="0" tint="-0.499984740745262"/>
        <rFont val="Arial"/>
        <family val="2"/>
        <charset val="238"/>
      </rPr>
      <t>ENVIRONMENTAL PROTECTION</t>
    </r>
  </si>
  <si>
    <t>gaseous (excluding carbon dioxide)</t>
  </si>
  <si>
    <t>.</t>
  </si>
  <si>
    <t> </t>
  </si>
  <si>
    <t>bydło na 100 ha użytków rolnych w szt.</t>
  </si>
  <si>
    <t>cattle per 100 ha of agricultural land in heads</t>
  </si>
  <si>
    <r>
      <rPr>
        <sz val="9"/>
        <color theme="1"/>
        <rFont val="Arial"/>
        <family val="2"/>
        <charset val="238"/>
      </rPr>
      <t>-2,5</t>
    </r>
    <r>
      <rPr>
        <vertAlign val="superscript"/>
        <sz val="9"/>
        <color theme="1"/>
        <rFont val="Arial"/>
        <family val="2"/>
        <charset val="238"/>
      </rPr>
      <t>a</t>
    </r>
  </si>
  <si>
    <r>
      <rPr>
        <sz val="9"/>
        <rFont val="Arial"/>
        <family val="2"/>
        <charset val="238"/>
      </rPr>
      <t xml:space="preserve">ROLNICTWO (dok.) </t>
    </r>
    <r>
      <rPr>
        <sz val="9"/>
        <color rgb="FFFF0000"/>
        <rFont val="Arial"/>
        <family val="2"/>
        <charset val="238"/>
      </rPr>
      <t xml:space="preserve">  </t>
    </r>
    <r>
      <rPr>
        <sz val="9"/>
        <color theme="0" tint="-0.499984740745262"/>
        <rFont val="Arial"/>
        <family val="2"/>
        <charset val="238"/>
      </rPr>
      <t>AGRICULTURE (cont.)</t>
    </r>
  </si>
  <si>
    <t>Deaths per 1000 population</t>
  </si>
  <si>
    <t>Sown area (as of June) in thousand ha</t>
  </si>
  <si>
    <r>
      <t>of agricultural land</t>
    </r>
    <r>
      <rPr>
        <vertAlign val="superscript"/>
        <sz val="9"/>
        <color rgb="FF808080"/>
        <rFont val="Arial"/>
        <family val="2"/>
        <charset val="238"/>
      </rPr>
      <t xml:space="preserve"> </t>
    </r>
    <r>
      <rPr>
        <sz val="9"/>
        <color rgb="FF808080"/>
        <rFont val="Arial"/>
        <family val="2"/>
        <charset val="238"/>
      </rPr>
      <t>in heads</t>
    </r>
  </si>
  <si>
    <r>
      <rPr>
        <sz val="9"/>
        <rFont val="Arial"/>
        <family val="2"/>
        <charset val="238"/>
      </rPr>
      <t xml:space="preserve">ROLNICTWO </t>
    </r>
    <r>
      <rPr>
        <sz val="9"/>
        <color rgb="FF808080"/>
        <rFont val="Arial"/>
        <family val="2"/>
        <charset val="238"/>
      </rPr>
      <t xml:space="preserve">  </t>
    </r>
    <r>
      <rPr>
        <i/>
        <sz val="9"/>
        <color rgb="FF808080"/>
        <rFont val="Arial"/>
        <family val="2"/>
        <charset val="238"/>
      </rPr>
      <t xml:space="preserve"> </t>
    </r>
    <r>
      <rPr>
        <sz val="9"/>
        <color rgb="FF808080"/>
        <rFont val="Arial"/>
        <family val="2"/>
        <charset val="238"/>
      </rPr>
      <t>AGRICULTURE</t>
    </r>
    <r>
      <rPr>
        <strike/>
        <sz val="9"/>
        <color rgb="FF808080"/>
        <rFont val="Arial"/>
        <family val="2"/>
        <charset val="238"/>
      </rPr>
      <t xml:space="preserve"> </t>
    </r>
  </si>
  <si>
    <t>użytków rolnych w szt.</t>
  </si>
  <si>
    <t xml:space="preserve"> </t>
  </si>
  <si>
    <r>
      <t>Placówki pocztowe</t>
    </r>
    <r>
      <rPr>
        <vertAlign val="superscript"/>
        <sz val="9"/>
        <rFont val="Arial"/>
        <family val="2"/>
        <charset val="238"/>
      </rPr>
      <t>b</t>
    </r>
  </si>
  <si>
    <r>
      <t>Postal service offices</t>
    </r>
    <r>
      <rPr>
        <vertAlign val="superscript"/>
        <sz val="9"/>
        <color theme="0" tint="-0.499984740745262"/>
        <rFont val="Arial"/>
        <family val="2"/>
        <charset val="238"/>
      </rPr>
      <t>b</t>
    </r>
  </si>
  <si>
    <r>
      <t>branżowych I stopnia</t>
    </r>
    <r>
      <rPr>
        <vertAlign val="superscript"/>
        <sz val="9"/>
        <color theme="1"/>
        <rFont val="Arial"/>
        <family val="2"/>
        <charset val="238"/>
      </rPr>
      <t>def</t>
    </r>
  </si>
  <si>
    <r>
      <t>stage I sectoral vocational</t>
    </r>
    <r>
      <rPr>
        <vertAlign val="superscript"/>
        <sz val="9"/>
        <color theme="0" tint="-0.499984740745262"/>
        <rFont val="Arial"/>
        <family val="2"/>
        <charset val="238"/>
      </rPr>
      <t>def</t>
    </r>
  </si>
  <si>
    <r>
      <t>liceach ogólnokształcących</t>
    </r>
    <r>
      <rPr>
        <vertAlign val="superscript"/>
        <sz val="9"/>
        <color theme="1"/>
        <rFont val="Arial"/>
        <family val="2"/>
        <charset val="238"/>
      </rPr>
      <t>g</t>
    </r>
  </si>
  <si>
    <r>
      <t>general secondary</t>
    </r>
    <r>
      <rPr>
        <vertAlign val="superscript"/>
        <sz val="9"/>
        <color theme="0" tint="-0.499984740745262"/>
        <rFont val="Arial"/>
        <family val="2"/>
        <charset val="238"/>
      </rPr>
      <t>g</t>
    </r>
  </si>
  <si>
    <r>
      <t>general art</t>
    </r>
    <r>
      <rPr>
        <vertAlign val="superscript"/>
        <sz val="9"/>
        <color theme="0" tint="-0.499984740745262"/>
        <rFont val="Arial"/>
        <family val="2"/>
        <charset val="238"/>
      </rPr>
      <t>i</t>
    </r>
  </si>
  <si>
    <r>
      <t>ogólnokształcących artystycznych</t>
    </r>
    <r>
      <rPr>
        <vertAlign val="superscript"/>
        <sz val="9"/>
        <color theme="1"/>
        <rFont val="Arial"/>
        <family val="2"/>
        <charset val="238"/>
      </rPr>
      <t>i</t>
    </r>
  </si>
  <si>
    <r>
      <t>Graduates of stage I sectoral vocational</t>
    </r>
    <r>
      <rPr>
        <vertAlign val="superscript"/>
        <sz val="9"/>
        <color theme="1" tint="0.499984740745262"/>
        <rFont val="Arial"/>
        <family val="2"/>
        <charset val="238"/>
      </rPr>
      <t>d</t>
    </r>
    <r>
      <rPr>
        <sz val="9"/>
        <color theme="1" tint="0.499984740745262"/>
        <rFont val="Arial"/>
        <family val="2"/>
        <charset val="238"/>
      </rPr>
      <t>, general and technical secondary as well as general art leading to professional certification schools</t>
    </r>
    <r>
      <rPr>
        <vertAlign val="superscript"/>
        <sz val="9"/>
        <color theme="1" tint="0.499984740745262"/>
        <rFont val="Arial"/>
        <family val="2"/>
        <charset val="238"/>
      </rPr>
      <t>eghkl</t>
    </r>
    <r>
      <rPr>
        <sz val="9"/>
        <color theme="1" tint="0.499984740745262"/>
        <rFont val="Arial"/>
        <family val="2"/>
        <charset val="238"/>
      </rPr>
      <t xml:space="preserve"> (excluding schools for adults) per 1000 population</t>
    </r>
  </si>
  <si>
    <r>
      <t>Absolwenci uczelni</t>
    </r>
    <r>
      <rPr>
        <vertAlign val="superscript"/>
        <sz val="9"/>
        <color theme="1"/>
        <rFont val="Arial"/>
        <family val="2"/>
        <charset val="238"/>
      </rPr>
      <t>mn</t>
    </r>
    <r>
      <rPr>
        <sz val="9"/>
        <color theme="1"/>
        <rFont val="Arial"/>
        <family val="2"/>
        <charset val="238"/>
      </rPr>
      <t xml:space="preserve"> w tys.</t>
    </r>
  </si>
  <si>
    <r>
      <t>Graduates of higher education institutions</t>
    </r>
    <r>
      <rPr>
        <vertAlign val="superscript"/>
        <sz val="9"/>
        <color theme="0" tint="-0.499984740745262"/>
        <rFont val="Arial"/>
        <family val="2"/>
        <charset val="238"/>
      </rPr>
      <t xml:space="preserve">mn </t>
    </r>
    <r>
      <rPr>
        <sz val="9"/>
        <color theme="0" tint="-0.499984740745262"/>
        <rFont val="Arial"/>
        <family val="2"/>
        <charset val="238"/>
      </rPr>
      <t>in thousands</t>
    </r>
  </si>
  <si>
    <r>
      <t>technikach</t>
    </r>
    <r>
      <rPr>
        <vertAlign val="superscript"/>
        <sz val="9"/>
        <color theme="1"/>
        <rFont val="Arial"/>
        <family val="2"/>
        <charset val="238"/>
      </rPr>
      <t>h</t>
    </r>
  </si>
  <si>
    <r>
      <t>technical secondary</t>
    </r>
    <r>
      <rPr>
        <vertAlign val="superscript"/>
        <sz val="9"/>
        <color theme="0" tint="-0.499984740745262"/>
        <rFont val="Arial"/>
        <family val="2"/>
        <charset val="238"/>
      </rPr>
      <t>h</t>
    </r>
  </si>
  <si>
    <r>
      <t>Absolwenci szkół dla dorosłych</t>
    </r>
    <r>
      <rPr>
        <vertAlign val="superscript"/>
        <sz val="9"/>
        <color theme="1"/>
        <rFont val="Arial"/>
        <family val="2"/>
        <charset val="238"/>
      </rPr>
      <t>k</t>
    </r>
    <r>
      <rPr>
        <sz val="9"/>
        <color theme="1"/>
        <rFont val="Arial"/>
        <family val="2"/>
        <charset val="238"/>
      </rPr>
      <t xml:space="preserve"> w tys.</t>
    </r>
  </si>
  <si>
    <r>
      <t>Graduates of schools for adults</t>
    </r>
    <r>
      <rPr>
        <vertAlign val="superscript"/>
        <sz val="9"/>
        <color theme="0" tint="-0.499984740745262"/>
        <rFont val="Arial"/>
        <family val="2"/>
        <charset val="238"/>
      </rPr>
      <t>k</t>
    </r>
    <r>
      <rPr>
        <sz val="9"/>
        <color theme="0" tint="-0.499984740745262"/>
        <rFont val="Arial"/>
        <family val="2"/>
        <charset val="238"/>
      </rPr>
      <t xml:space="preserve"> in thousands</t>
    </r>
  </si>
  <si>
    <r>
      <t>Pupils and students in schools</t>
    </r>
    <r>
      <rPr>
        <vertAlign val="superscript"/>
        <sz val="9"/>
        <color theme="0" tint="-0.499984740745262"/>
        <rFont val="Arial"/>
        <family val="2"/>
        <charset val="238"/>
      </rPr>
      <t xml:space="preserve">b </t>
    </r>
    <r>
      <rPr>
        <sz val="9"/>
        <color theme="0" tint="-0.499984740745262"/>
        <rFont val="Arial"/>
        <family val="2"/>
        <charset val="238"/>
      </rPr>
      <t>(as of beginning of the school year) in thousands:</t>
    </r>
  </si>
  <si>
    <r>
      <t>Użytki rolne (stan w czerwcu)</t>
    </r>
    <r>
      <rPr>
        <sz val="9"/>
        <rFont val="Arial"/>
        <family val="2"/>
        <charset val="238"/>
      </rPr>
      <t xml:space="preserve"> w tys. ha</t>
    </r>
  </si>
  <si>
    <r>
      <t>Powierzchnia zasiewów (stan w czerwcu)</t>
    </r>
    <r>
      <rPr>
        <sz val="9"/>
        <rFont val="Arial"/>
        <family val="2"/>
        <charset val="238"/>
      </rPr>
      <t xml:space="preserve"> w tys. ha</t>
    </r>
  </si>
  <si>
    <r>
      <t>Agricultural tractors</t>
    </r>
    <r>
      <rPr>
        <sz val="9"/>
        <color rgb="FF808080"/>
        <rFont val="Arial"/>
        <family val="2"/>
        <charset val="238"/>
      </rPr>
      <t xml:space="preserve"> in thousand units</t>
    </r>
  </si>
  <si>
    <r>
      <t>Ciągniki rolnicze</t>
    </r>
    <r>
      <rPr>
        <sz val="9"/>
        <rFont val="Arial"/>
        <family val="2"/>
        <charset val="238"/>
      </rPr>
      <t xml:space="preserve"> w tys. szt.</t>
    </r>
  </si>
  <si>
    <r>
      <t>Zużycie nawozów w przeliczeniu na czysty składnik na 1 ha 
   użytków rolnych</t>
    </r>
    <r>
      <rPr>
        <vertAlign val="superscript"/>
        <sz val="9"/>
        <rFont val="Arial"/>
        <family val="2"/>
        <charset val="238"/>
      </rPr>
      <t xml:space="preserve"> </t>
    </r>
    <r>
      <rPr>
        <sz val="9"/>
        <rFont val="Arial"/>
        <family val="2"/>
        <charset val="238"/>
      </rPr>
      <t>w kg:</t>
    </r>
  </si>
  <si>
    <r>
      <t>106,0</t>
    </r>
    <r>
      <rPr>
        <vertAlign val="superscript"/>
        <sz val="9"/>
        <color theme="1"/>
        <rFont val="Arial"/>
        <family val="2"/>
        <charset val="238"/>
      </rPr>
      <t>a</t>
    </r>
  </si>
  <si>
    <r>
      <t>27,4</t>
    </r>
    <r>
      <rPr>
        <vertAlign val="superscript"/>
        <sz val="9"/>
        <color theme="1"/>
        <rFont val="Arial"/>
        <family val="2"/>
        <charset val="238"/>
      </rPr>
      <t>a</t>
    </r>
  </si>
  <si>
    <r>
      <t>Consumption of fertilizers in terms of pure ingredient 
   per 1 ha of agricultural land</t>
    </r>
    <r>
      <rPr>
        <sz val="9"/>
        <color theme="0" tint="-0.499984740745262"/>
        <rFont val="Arial"/>
        <family val="2"/>
        <charset val="238"/>
      </rPr>
      <t xml:space="preserve"> in kg:</t>
    </r>
  </si>
  <si>
    <t>basic cereals (including cereal mixtures)</t>
  </si>
  <si>
    <r>
      <rPr>
        <sz val="9"/>
        <rFont val="Arial"/>
        <family val="2"/>
        <charset val="238"/>
      </rPr>
      <t>23008</t>
    </r>
    <r>
      <rPr>
        <vertAlign val="superscript"/>
        <sz val="9"/>
        <rFont val="Arial"/>
        <family val="2"/>
        <charset val="238"/>
      </rPr>
      <t>c</t>
    </r>
  </si>
  <si>
    <r>
      <rPr>
        <sz val="9"/>
        <rFont val="Arial"/>
        <family val="2"/>
        <charset val="238"/>
      </rPr>
      <t>96</t>
    </r>
    <r>
      <rPr>
        <vertAlign val="superscript"/>
        <sz val="9"/>
        <rFont val="Arial"/>
        <family val="2"/>
        <charset val="238"/>
      </rPr>
      <t>c</t>
    </r>
  </si>
  <si>
    <r>
      <t>Budżety gmin</t>
    </r>
    <r>
      <rPr>
        <b/>
        <vertAlign val="superscript"/>
        <sz val="9"/>
        <rFont val="Arial"/>
        <family val="2"/>
        <charset val="238"/>
      </rPr>
      <t>d</t>
    </r>
  </si>
  <si>
    <r>
      <t>Budgets of gminas</t>
    </r>
    <r>
      <rPr>
        <b/>
        <vertAlign val="superscript"/>
        <sz val="9"/>
        <color rgb="FF808080"/>
        <rFont val="Arial"/>
        <family val="2"/>
        <charset val="238"/>
      </rPr>
      <t>d</t>
    </r>
  </si>
  <si>
    <t>Powierzchnia o szczególnych walorach przyrodniczych 
   prawnie chroniona (stan w dniu 31 grudnia):</t>
  </si>
  <si>
    <r>
      <t>Powierzchnia w km</t>
    </r>
    <r>
      <rPr>
        <vertAlign val="superscript"/>
        <sz val="9"/>
        <color theme="1"/>
        <rFont val="Arial"/>
        <family val="2"/>
        <charset val="238"/>
      </rPr>
      <t>2</t>
    </r>
    <r>
      <rPr>
        <sz val="9"/>
        <color theme="1"/>
        <rFont val="Arial"/>
        <family val="2"/>
        <charset val="238"/>
      </rPr>
      <t xml:space="preserve"> (stan w dniu 31 grudnia)</t>
    </r>
  </si>
  <si>
    <r>
      <t>Area in km</t>
    </r>
    <r>
      <rPr>
        <vertAlign val="superscript"/>
        <sz val="9"/>
        <color theme="0" tint="-0.499984740745262"/>
        <rFont val="Arial"/>
        <family val="2"/>
        <charset val="238"/>
      </rPr>
      <t>2</t>
    </r>
    <r>
      <rPr>
        <sz val="9"/>
        <color theme="0" tint="-0.499984740745262"/>
        <rFont val="Arial"/>
        <family val="2"/>
        <charset val="238"/>
      </rPr>
      <t xml:space="preserve"> (as of 31 December)</t>
    </r>
  </si>
  <si>
    <t>Ludność (stan w dniu 31 grudnia)</t>
  </si>
  <si>
    <t>Ludność w wieku (stan w dniu 31 grudnia):</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</si>
  <si>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</si>
  <si>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r>
      <t>Pracujący</t>
    </r>
    <r>
      <rPr>
        <vertAlign val="superscript"/>
        <sz val="9"/>
        <color theme="1"/>
        <rFont val="Arial"/>
        <family val="2"/>
        <charset val="238"/>
      </rPr>
      <t>bc</t>
    </r>
    <r>
      <rPr>
        <sz val="9"/>
        <color theme="1"/>
        <rFont val="Arial"/>
        <family val="2"/>
        <charset val="238"/>
      </rPr>
      <t xml:space="preserve"> (stan w dniu 31 grudnia):</t>
    </r>
  </si>
  <si>
    <t>Bezrobotni zarejestrowani (stan w dniu 31 grudnia) w tys.</t>
  </si>
  <si>
    <t>W % bezrobotnych zarejestrowanych (stan w dniu 31 grudnia)</t>
  </si>
  <si>
    <t>Bezrobotni zarejestrowani (stan w dniu 31 grudnia) na 1 ofertę pracy</t>
  </si>
  <si>
    <r>
      <t>Zasoby mieszkaniowe</t>
    </r>
    <r>
      <rPr>
        <vertAlign val="superscript"/>
        <sz val="9"/>
        <color theme="1"/>
        <rFont val="Arial"/>
        <family val="2"/>
        <charset val="238"/>
      </rPr>
      <t>b</t>
    </r>
    <r>
      <rPr>
        <sz val="9"/>
        <color theme="1"/>
        <rFont val="Arial"/>
        <family val="2"/>
        <charset val="238"/>
      </rPr>
      <t xml:space="preserve"> (w 2000 r. – zamieszkane; stan w dniu 31 grudnia):</t>
    </r>
  </si>
  <si>
    <r>
      <t>Stopa bezrobocia rejestrowanego</t>
    </r>
    <r>
      <rPr>
        <vertAlign val="superscript"/>
        <sz val="9"/>
        <color theme="1"/>
        <rFont val="Arial"/>
        <family val="2"/>
        <charset val="238"/>
      </rPr>
      <t>a</t>
    </r>
    <r>
      <rPr>
        <sz val="9"/>
        <color theme="1"/>
        <rFont val="Arial"/>
        <family val="2"/>
        <charset val="238"/>
      </rPr>
      <t xml:space="preserve"> (stan w dniu 31 grudnia) w %</t>
    </r>
  </si>
  <si>
    <r>
      <t>Studenci uczelni</t>
    </r>
    <r>
      <rPr>
        <vertAlign val="superscript"/>
        <sz val="9"/>
        <color theme="1"/>
        <rFont val="Arial"/>
        <family val="2"/>
        <charset val="238"/>
      </rPr>
      <t xml:space="preserve">m </t>
    </r>
    <r>
      <rPr>
        <sz val="9"/>
        <color theme="1"/>
        <rFont val="Arial"/>
        <family val="2"/>
        <charset val="238"/>
      </rPr>
      <t>(stan w dniu 31 grudnia; w latach 2000–2017 
   – stan w dniu 30 listopada) w tys.</t>
    </r>
  </si>
  <si>
    <r>
      <t>Students of higher education institutions</t>
    </r>
    <r>
      <rPr>
        <vertAlign val="superscript"/>
        <sz val="9"/>
        <color rgb="FF808080"/>
        <rFont val="Arial"/>
        <family val="2"/>
        <charset val="238"/>
      </rPr>
      <t xml:space="preserve">m </t>
    </r>
    <r>
      <rPr>
        <sz val="9"/>
        <color rgb="FF808080"/>
        <rFont val="Arial"/>
        <family val="2"/>
        <charset val="238"/>
      </rPr>
      <t>(as of 31 December; 
   in years 2000–2017 – as of 30 November in thousands</t>
    </r>
  </si>
  <si>
    <t>Przychodnie (stan w dniu 31 grudnia)</t>
  </si>
  <si>
    <t>Apteki ogólnodostępne (stan w dniu 31 grudnia)</t>
  </si>
  <si>
    <t>Liczba ludności (stan w dniu 31 grudnia) na 1 aptekę ogólnodostępną</t>
  </si>
  <si>
    <t>Biblioteki publiczne (łącznie z filiami; stan w dniu 31 grudnia)</t>
  </si>
  <si>
    <t>Muzea i oddziały muzealne (stan w dniu 31 grudnia)</t>
  </si>
  <si>
    <r>
      <t>Pracownicy medyczni</t>
    </r>
    <r>
      <rPr>
        <vertAlign val="superscript"/>
        <sz val="9"/>
        <color theme="1"/>
        <rFont val="Arial"/>
        <family val="2"/>
        <charset val="238"/>
      </rPr>
      <t>d</t>
    </r>
    <r>
      <rPr>
        <sz val="9"/>
        <color theme="1"/>
        <rFont val="Arial"/>
        <family val="2"/>
        <charset val="238"/>
      </rPr>
      <t xml:space="preserve"> (stan w dniu 31 grudnia):</t>
    </r>
  </si>
  <si>
    <r>
      <t>Łóżka w szpitalach ogólnych</t>
    </r>
    <r>
      <rPr>
        <vertAlign val="superscript"/>
        <sz val="9"/>
        <color theme="1"/>
        <rFont val="Arial"/>
        <family val="2"/>
        <charset val="238"/>
      </rPr>
      <t>f</t>
    </r>
    <r>
      <rPr>
        <sz val="9"/>
        <color theme="1"/>
        <rFont val="Arial"/>
        <family val="2"/>
        <charset val="238"/>
      </rPr>
      <t xml:space="preserve"> (stan w dniu 31 grudnia) 
   na 10 tys. ludności</t>
    </r>
  </si>
  <si>
    <t>Miejsca w teatrach i instytucjach muzycznych (stan w dniu 
  31 grudnia) na 1000 ludności</t>
  </si>
  <si>
    <t>Kina stałe (stan w dniu 31 grudnia)</t>
  </si>
  <si>
    <t>Miejsca na widowni w kinach stałych 
   (stan w dniu 31 grudnia) na 1000 ludności</t>
  </si>
  <si>
    <t>Abonenci (stan w dniu 31 grudnia) na 1000 ludności:</t>
  </si>
  <si>
    <t>Powierzchnia gruntów leśnych (stan w dniu 31 grudnia) w tys. ha</t>
  </si>
  <si>
    <t>Powierzchnia lasów (stan w dniu 31 grudnia):</t>
  </si>
  <si>
    <t>Lesistość (stan w dniu 31 grudnia) w %</t>
  </si>
  <si>
    <t>Sklepy (stan w dniu 31 grudnia)</t>
  </si>
  <si>
    <t>Liczba ludności (stan w dniu 31 grudnia) na 1 sklep</t>
  </si>
  <si>
    <r>
      <t>Gross value of fixed assets</t>
    </r>
    <r>
      <rPr>
        <vertAlign val="superscript"/>
        <sz val="9"/>
        <color theme="0" tint="-0.499984740745262"/>
        <rFont val="Arial"/>
        <family val="2"/>
        <charset val="238"/>
      </rPr>
      <t xml:space="preserve"> c</t>
    </r>
    <r>
      <rPr>
        <sz val="9"/>
        <color theme="0" tint="-0.499984740745262"/>
        <rFont val="Arial"/>
        <family val="2"/>
        <charset val="238"/>
      </rPr>
      <t xml:space="preserve"> (as of 31 December; current book-keeping prices):</t>
    </r>
  </si>
  <si>
    <r>
      <t>Wartość brutto środków trwałych</t>
    </r>
    <r>
      <rPr>
        <vertAlign val="superscript"/>
        <sz val="9"/>
        <rFont val="Arial"/>
        <family val="2"/>
        <charset val="238"/>
      </rPr>
      <t>c</t>
    </r>
    <r>
      <rPr>
        <sz val="9"/>
        <rFont val="Arial"/>
        <family val="2"/>
        <charset val="238"/>
      </rPr>
      <t xml:space="preserve"> (stan w dniu 
  31 grudnia; bieżące ceny ewidencyjne):</t>
    </r>
  </si>
  <si>
    <r>
      <rPr>
        <sz val="9"/>
        <rFont val="Arial"/>
        <family val="2"/>
        <charset val="238"/>
      </rPr>
      <t xml:space="preserve">PODMIOTY GOSPODARKI NARODOWEJ W REJESTRZE REGON </t>
    </r>
    <r>
      <rPr>
        <vertAlign val="superscript"/>
        <sz val="9"/>
        <rFont val="Arial"/>
        <family val="2"/>
        <charset val="238"/>
      </rPr>
      <t>f</t>
    </r>
    <r>
      <rPr>
        <sz val="9"/>
        <rFont val="Arial"/>
        <family val="2"/>
        <charset val="238"/>
      </rPr>
      <t xml:space="preserve"> – stan w dniu 31 grudnia</t>
    </r>
    <r>
      <rPr>
        <sz val="9"/>
        <color theme="0" tint="-0.499984740745262"/>
        <rFont val="Arial"/>
        <family val="2"/>
        <charset val="238"/>
      </rPr>
      <t xml:space="preserve">   
ENTITIES OF THE NATIONAL ECONOMY IN THE REGON REGISTER </t>
    </r>
    <r>
      <rPr>
        <vertAlign val="superscript"/>
        <sz val="9"/>
        <color theme="0" tint="-0.499984740745262"/>
        <rFont val="Arial"/>
        <family val="2"/>
        <charset val="238"/>
      </rPr>
      <t>f</t>
    </r>
    <r>
      <rPr>
        <sz val="9"/>
        <color theme="0" tint="-0.499984740745262"/>
        <rFont val="Arial"/>
        <family val="2"/>
        <charset val="238"/>
      </rPr>
      <t xml:space="preserve"> – as of 31 December</t>
    </r>
  </si>
  <si>
    <t>Area of special nature value under legal protection
   (as of 31 December):</t>
  </si>
  <si>
    <t>Population (as of 31 December)</t>
  </si>
  <si>
    <r>
      <t>Population per 1 km</t>
    </r>
    <r>
      <rPr>
        <vertAlign val="superscript"/>
        <sz val="9"/>
        <color rgb="FF808080"/>
        <rFont val="Arial"/>
        <family val="2"/>
        <charset val="238"/>
      </rPr>
      <t>2</t>
    </r>
    <r>
      <rPr>
        <sz val="9"/>
        <color rgb="FF808080"/>
        <rFont val="Arial"/>
        <family val="2"/>
        <charset val="238"/>
      </rPr>
      <t xml:space="preserve"> of total area (as of 31 December)</t>
    </r>
  </si>
  <si>
    <t>Population of age (as of 31 December):</t>
  </si>
  <si>
    <r>
      <t>Employed persons</t>
    </r>
    <r>
      <rPr>
        <vertAlign val="superscript"/>
        <sz val="9"/>
        <color rgb="FF808080"/>
        <rFont val="Arial"/>
        <family val="2"/>
        <charset val="238"/>
      </rPr>
      <t>bc</t>
    </r>
    <r>
      <rPr>
        <sz val="9"/>
        <color rgb="FF808080"/>
        <rFont val="Arial"/>
        <family val="2"/>
        <charset val="238"/>
      </rPr>
      <t xml:space="preserve"> (as of 31 December):</t>
    </r>
  </si>
  <si>
    <t>Registered unemployed persons (as of 31 December) in thousands</t>
  </si>
  <si>
    <t>In % of registered unemployed (as of 31 December):</t>
  </si>
  <si>
    <t>Registered unemployed persons (as of 31 December) per a job offer</t>
  </si>
  <si>
    <r>
      <t>Registered unemployment rate</t>
    </r>
    <r>
      <rPr>
        <vertAlign val="superscript"/>
        <sz val="9"/>
        <color rgb="FF808080"/>
        <rFont val="Arial"/>
        <family val="2"/>
        <charset val="238"/>
      </rPr>
      <t>a</t>
    </r>
    <r>
      <rPr>
        <sz val="9"/>
        <color rgb="FF808080"/>
        <rFont val="Arial"/>
        <family val="2"/>
        <charset val="238"/>
      </rPr>
      <t xml:space="preserve"> (as of 31 December) in %</t>
    </r>
  </si>
  <si>
    <r>
      <t>Dwelling stocks</t>
    </r>
    <r>
      <rPr>
        <vertAlign val="superscript"/>
        <sz val="9"/>
        <color rgb="FF808080"/>
        <rFont val="Arial"/>
        <family val="2"/>
        <charset val="238"/>
      </rPr>
      <t xml:space="preserve">b </t>
    </r>
    <r>
      <rPr>
        <sz val="9"/>
        <color rgb="FF808080"/>
        <rFont val="Arial"/>
        <family val="2"/>
        <charset val="238"/>
      </rPr>
      <t>(in 2000 – inhabited; as of 31 December):</t>
    </r>
  </si>
  <si>
    <r>
      <t>Medical personnel</t>
    </r>
    <r>
      <rPr>
        <vertAlign val="superscript"/>
        <sz val="9"/>
        <color theme="0" tint="-0.499984740745262"/>
        <rFont val="Arial"/>
        <family val="2"/>
        <charset val="238"/>
      </rPr>
      <t>d</t>
    </r>
    <r>
      <rPr>
        <sz val="9"/>
        <color theme="0" tint="-0.499984740745262"/>
        <rFont val="Arial"/>
        <family val="2"/>
        <charset val="238"/>
      </rPr>
      <t xml:space="preserve"> (as of 31 December):</t>
    </r>
  </si>
  <si>
    <r>
      <t>Beds in general hospitals</t>
    </r>
    <r>
      <rPr>
        <vertAlign val="superscript"/>
        <sz val="9"/>
        <color theme="0" tint="-0.499984740745262"/>
        <rFont val="Arial"/>
        <family val="2"/>
        <charset val="238"/>
      </rPr>
      <t>f</t>
    </r>
    <r>
      <rPr>
        <sz val="9"/>
        <color theme="0" tint="-0.499984740745262"/>
        <rFont val="Arial"/>
        <family val="2"/>
        <charset val="238"/>
      </rPr>
      <t xml:space="preserve"> (as of 31 December)
   per 10 thousand population</t>
    </r>
  </si>
  <si>
    <t>Out-patient departments (as of 31 December)</t>
  </si>
  <si>
    <t>Generally available pharmacies (as of 31 December)</t>
  </si>
  <si>
    <t>Population (as of 31 December) per generally available pharmacy</t>
  </si>
  <si>
    <r>
      <t>Children in nurseries</t>
    </r>
    <r>
      <rPr>
        <vertAlign val="superscript"/>
        <sz val="9"/>
        <color theme="0" tint="-0.499984740745262"/>
        <rFont val="Arial"/>
        <family val="2"/>
        <charset val="238"/>
      </rPr>
      <t>g</t>
    </r>
    <r>
      <rPr>
        <sz val="9"/>
        <color theme="0" tint="-0.499984740745262"/>
        <rFont val="Arial"/>
        <family val="2"/>
        <charset val="238"/>
      </rPr>
      <t xml:space="preserve"> and children’s clubs (as of 31 December) 
   per 1000 children up to age 3</t>
    </r>
    <r>
      <rPr>
        <vertAlign val="superscript"/>
        <sz val="9"/>
        <color theme="0" tint="-0.499984740745262"/>
        <rFont val="Arial"/>
        <family val="2"/>
        <charset val="238"/>
      </rPr>
      <t>h</t>
    </r>
  </si>
  <si>
    <t>Public libraries (including branches; as of 31 December)</t>
  </si>
  <si>
    <t>Seats in theatres and music institutions (as of 31 December) 
   per 1000 population</t>
  </si>
  <si>
    <t>Museums with branches (as of 31 December)</t>
  </si>
  <si>
    <t>Fixed cinemas (as of 31 December)</t>
  </si>
  <si>
    <t>Seats in fixed cinemas (as of 31 December) per 1000 population</t>
  </si>
  <si>
    <t>Subscribers (as of 31 December) per 1000 population:</t>
  </si>
  <si>
    <r>
      <t>Obiekty noclegowe turystyki</t>
    </r>
    <r>
      <rPr>
        <vertAlign val="superscript"/>
        <sz val="9"/>
        <color theme="1"/>
        <rFont val="Arial"/>
        <family val="2"/>
        <charset val="238"/>
      </rPr>
      <t>a</t>
    </r>
    <r>
      <rPr>
        <sz val="9"/>
        <color theme="1"/>
        <rFont val="Arial"/>
        <family val="2"/>
        <charset val="238"/>
      </rPr>
      <t xml:space="preserve"> (stan w dniu 31 lipca)</t>
    </r>
  </si>
  <si>
    <r>
      <t>Tourist accommodation establishments</t>
    </r>
    <r>
      <rPr>
        <vertAlign val="superscript"/>
        <sz val="9"/>
        <color theme="0" tint="-0.499984740745262"/>
        <rFont val="Arial"/>
        <family val="2"/>
        <charset val="238"/>
      </rPr>
      <t>a</t>
    </r>
    <r>
      <rPr>
        <sz val="9"/>
        <color theme="0" tint="-0.499984740745262"/>
        <rFont val="Arial"/>
        <family val="2"/>
        <charset val="238"/>
      </rPr>
      <t xml:space="preserve"> (as of 31 July)</t>
    </r>
  </si>
  <si>
    <r>
      <t>Miejsca noclegowe</t>
    </r>
    <r>
      <rPr>
        <vertAlign val="superscript"/>
        <sz val="9"/>
        <color theme="1"/>
        <rFont val="Arial"/>
        <family val="2"/>
        <charset val="238"/>
      </rPr>
      <t>a</t>
    </r>
    <r>
      <rPr>
        <sz val="9"/>
        <color theme="1"/>
        <rFont val="Arial"/>
        <family val="2"/>
        <charset val="238"/>
      </rPr>
      <t xml:space="preserve"> (stan w dniu 31 lipca) na 10 tys. ludności</t>
    </r>
  </si>
  <si>
    <r>
      <t>Number of beds</t>
    </r>
    <r>
      <rPr>
        <vertAlign val="superscript"/>
        <sz val="9"/>
        <color theme="0" tint="-0.499984740745262"/>
        <rFont val="Arial"/>
        <family val="2"/>
        <charset val="238"/>
      </rPr>
      <t>a</t>
    </r>
    <r>
      <rPr>
        <sz val="9"/>
        <color theme="0" tint="-0.499984740745262"/>
        <rFont val="Arial"/>
        <family val="2"/>
        <charset val="238"/>
      </rPr>
      <t xml:space="preserve"> (as of 31 July) per 10 thousand population</t>
    </r>
  </si>
  <si>
    <t>Forest land (as of 31 December) in thousand ha</t>
  </si>
  <si>
    <t>Forest areas (as of 31 December):</t>
  </si>
  <si>
    <t>Forest cover (as of 31 December) in %</t>
  </si>
  <si>
    <r>
      <t xml:space="preserve">TRANSPORT – stan w dniu 31 grudnia    </t>
    </r>
    <r>
      <rPr>
        <sz val="9"/>
        <color theme="1" tint="0.499984740745262"/>
        <rFont val="Arial"/>
        <family val="2"/>
        <charset val="238"/>
      </rPr>
      <t xml:space="preserve"> TRANSPORT – as of 31 December</t>
    </r>
  </si>
  <si>
    <r>
      <t xml:space="preserve">TRANSPORT – stan w dniu 31 grudnia (dok.)  </t>
    </r>
    <r>
      <rPr>
        <sz val="9"/>
        <color theme="1" tint="0.499984740745262"/>
        <rFont val="Arial"/>
        <family val="2"/>
        <charset val="238"/>
      </rPr>
      <t xml:space="preserve"> TRANSPORT – as of 31 December (cont.)</t>
    </r>
  </si>
  <si>
    <t>Shops (as of 31 December)</t>
  </si>
  <si>
    <t>Population (as of 31 December) per shop</t>
  </si>
  <si>
    <r>
      <t>żywca rzeźnego w przeliczeniu na mięso (łącznie z tłuszczami i podrobami)</t>
    </r>
    <r>
      <rPr>
        <vertAlign val="superscript"/>
        <sz val="9"/>
        <rFont val="Arial"/>
        <family val="2"/>
        <charset val="238"/>
      </rPr>
      <t>e</t>
    </r>
    <r>
      <rPr>
        <sz val="9"/>
        <rFont val="Arial"/>
        <family val="2"/>
        <charset val="238"/>
      </rPr>
      <t xml:space="preserve"> w kg</t>
    </r>
  </si>
  <si>
    <r>
      <t>of animals for slaughter in terms of meat (including fats and pluck)</t>
    </r>
    <r>
      <rPr>
        <vertAlign val="superscript"/>
        <sz val="9"/>
        <color rgb="FF808080"/>
        <rFont val="Arial"/>
        <family val="2"/>
        <charset val="238"/>
      </rPr>
      <t>e</t>
    </r>
    <r>
      <rPr>
        <sz val="9"/>
        <color rgb="FF808080"/>
        <rFont val="Arial"/>
        <family val="2"/>
        <charset val="238"/>
      </rPr>
      <t xml:space="preserve"> in kg</t>
    </r>
  </si>
  <si>
    <r>
      <t>Production</t>
    </r>
    <r>
      <rPr>
        <vertAlign val="superscript"/>
        <sz val="9"/>
        <color rgb="FF808080"/>
        <rFont val="Arial"/>
        <family val="2"/>
        <charset val="238"/>
      </rPr>
      <t>d</t>
    </r>
    <r>
      <rPr>
        <sz val="9"/>
        <color rgb="FF808080"/>
        <rFont val="Arial"/>
        <family val="2"/>
        <charset val="238"/>
      </rPr>
      <t xml:space="preserve"> per 1 ha of agricultural land:</t>
    </r>
  </si>
  <si>
    <r>
      <t>Livestock</t>
    </r>
    <r>
      <rPr>
        <vertAlign val="superscript"/>
        <sz val="9"/>
        <color rgb="FF808080"/>
        <rFont val="Arial"/>
        <family val="2"/>
        <charset val="238"/>
      </rPr>
      <t>d</t>
    </r>
    <r>
      <rPr>
        <sz val="9"/>
        <color rgb="FF808080"/>
        <rFont val="Arial"/>
        <family val="2"/>
        <charset val="238"/>
      </rPr>
      <t xml:space="preserve"> (as of June):</t>
    </r>
  </si>
  <si>
    <r>
      <t>Absolwenci branżowych szkół I stopnia</t>
    </r>
    <r>
      <rPr>
        <vertAlign val="superscript"/>
        <sz val="9"/>
        <rFont val="Arial"/>
        <family val="2"/>
        <charset val="238"/>
      </rPr>
      <t>df</t>
    </r>
    <r>
      <rPr>
        <sz val="9"/>
        <rFont val="Arial"/>
        <family val="2"/>
        <charset val="238"/>
      </rPr>
      <t>, liceów ogólnokształcących, techników oraz ogólnokształcących artystycznych dających uprawnienia zawodowe</t>
    </r>
    <r>
      <rPr>
        <vertAlign val="superscript"/>
        <sz val="9"/>
        <rFont val="Arial"/>
        <family val="2"/>
        <charset val="238"/>
      </rPr>
      <t>eghkl</t>
    </r>
    <r>
      <rPr>
        <sz val="9"/>
        <rFont val="Arial"/>
        <family val="2"/>
        <charset val="238"/>
      </rPr>
      <t xml:space="preserve"> (bez szkół dla dorosłych) na 1000 ludności</t>
    </r>
  </si>
  <si>
    <r>
      <t>1383,1</t>
    </r>
    <r>
      <rPr>
        <vertAlign val="superscript"/>
        <sz val="9"/>
        <rFont val="Arial"/>
        <family val="2"/>
        <charset val="238"/>
      </rPr>
      <t>b</t>
    </r>
  </si>
  <si>
    <r>
      <t>97,5</t>
    </r>
    <r>
      <rPr>
        <vertAlign val="superscript"/>
        <sz val="9"/>
        <rFont val="Arial"/>
        <family val="2"/>
        <charset val="238"/>
      </rPr>
      <t>b</t>
    </r>
  </si>
  <si>
    <r>
      <t>1009,3</t>
    </r>
    <r>
      <rPr>
        <vertAlign val="superscript"/>
        <sz val="9"/>
        <rFont val="Arial"/>
        <family val="2"/>
        <charset val="238"/>
      </rPr>
      <t>b</t>
    </r>
  </si>
  <si>
    <r>
      <t>75,1</t>
    </r>
    <r>
      <rPr>
        <vertAlign val="superscript"/>
        <sz val="9"/>
        <rFont val="Arial"/>
        <family val="2"/>
        <charset val="238"/>
      </rPr>
      <t>b</t>
    </r>
  </si>
  <si>
    <r>
      <t>2,7</t>
    </r>
    <r>
      <rPr>
        <vertAlign val="superscript"/>
        <sz val="9"/>
        <rFont val="Arial"/>
        <family val="2"/>
        <charset val="238"/>
      </rPr>
      <t>b</t>
    </r>
  </si>
  <si>
    <r>
      <t>3,3</t>
    </r>
    <r>
      <rPr>
        <vertAlign val="superscript"/>
        <sz val="9"/>
        <rFont val="Arial"/>
        <family val="2"/>
        <charset val="238"/>
      </rPr>
      <t>b</t>
    </r>
  </si>
  <si>
    <r>
      <t>28,0</t>
    </r>
    <r>
      <rPr>
        <vertAlign val="superscript"/>
        <sz val="9"/>
        <rFont val="Arial"/>
        <family val="2"/>
        <charset val="238"/>
      </rPr>
      <t>b</t>
    </r>
  </si>
  <si>
    <r>
      <t>72,1</t>
    </r>
    <r>
      <rPr>
        <vertAlign val="superscript"/>
        <sz val="9"/>
        <rFont val="Arial"/>
        <family val="2"/>
        <charset val="238"/>
      </rPr>
      <t>b</t>
    </r>
  </si>
  <si>
    <r>
      <t>166,8</t>
    </r>
    <r>
      <rPr>
        <vertAlign val="superscript"/>
        <sz val="9"/>
        <rFont val="Arial"/>
        <family val="2"/>
        <charset val="238"/>
      </rPr>
      <t>b</t>
    </r>
  </si>
  <si>
    <r>
      <t xml:space="preserve">II. </t>
    </r>
    <r>
      <rPr>
        <b/>
        <sz val="9"/>
        <color indexed="8"/>
        <rFont val="Arial"/>
        <family val="2"/>
        <charset val="238"/>
      </rPr>
      <t xml:space="preserve">WAŻNIEJSZE DANE O WOJEWÓDZTWIE </t>
    </r>
  </si>
  <si>
    <r>
      <t>Dzieci w żłobkach</t>
    </r>
    <r>
      <rPr>
        <vertAlign val="superscript"/>
        <sz val="9"/>
        <color theme="1"/>
        <rFont val="Arial"/>
        <family val="2"/>
        <charset val="238"/>
      </rPr>
      <t>g</t>
    </r>
    <r>
      <rPr>
        <sz val="9"/>
        <color theme="1"/>
        <rFont val="Arial"/>
        <family val="2"/>
        <charset val="238"/>
      </rPr>
      <t xml:space="preserve"> i klubach dziecięcych (stan w dniu 31 grudnia) 
   na 1000 dzieci w wieku do lat 3</t>
    </r>
  </si>
  <si>
    <r>
      <t>14813,7</t>
    </r>
    <r>
      <rPr>
        <vertAlign val="superscript"/>
        <sz val="9"/>
        <color theme="1"/>
        <rFont val="Arial"/>
        <family val="2"/>
        <charset val="238"/>
      </rPr>
      <t>c</t>
    </r>
  </si>
  <si>
    <t>Długość sieci (stan w dniu 31 grudnia) w km:</t>
  </si>
  <si>
    <t>Network (as of 31 December) in km:</t>
  </si>
  <si>
    <r>
      <t>19402,8</t>
    </r>
    <r>
      <rPr>
        <vertAlign val="superscript"/>
        <sz val="9"/>
        <color theme="1"/>
        <rFont val="Arial"/>
        <family val="2"/>
        <charset val="238"/>
      </rPr>
      <t>c</t>
    </r>
  </si>
  <si>
    <r>
      <t>kanalizacyjnej</t>
    </r>
    <r>
      <rPr>
        <vertAlign val="superscript"/>
        <sz val="9"/>
        <color theme="1"/>
        <rFont val="Arial"/>
        <family val="2"/>
        <charset val="238"/>
      </rPr>
      <t>d</t>
    </r>
  </si>
  <si>
    <r>
      <t>sewage</t>
    </r>
    <r>
      <rPr>
        <vertAlign val="superscript"/>
        <sz val="9"/>
        <color theme="0" tint="-0.499984740745262"/>
        <rFont val="Arial"/>
        <family val="2"/>
        <charset val="238"/>
      </rPr>
      <t>d</t>
    </r>
  </si>
  <si>
    <t xml:space="preserve">a Do obliczenia salda wykorzystano dane o migracjach wewnętrznych za 2015 r. i migracjach zagranicznych za 2014 r. b. Do 2021 r. według faktycznego miejsca pracy; od 2022 r. dane prezentowane są na podstawie administracyjnych źródeł danych według miejsca zamieszkania. c Dane dotyczące pracujących w gospodarstwach indywidualnych w rolnictwie według stanu na 31 grudnia do 2021 r. wyszacowano na podstawie Powszechnego Spisu Rolnego 2020 (dane dla lat poprzednich wyszacowane są z wykorzystaniem ostatecznych wyników Powszechnego Spisu Rolnego 2010). Od 2022 r. dane są prezentowane na podstawie administracyjnych źródeł danych.
</t>
  </si>
  <si>
    <t xml:space="preserve">a For calculating net migration, data on internal migration for 2015 and data on international migration for 2014 were used. b Until 2021 by actual workplace; from 2022 data are presented on the basis of administrative data sources by place of residence. c Data concerning employed persons on private farms in agriculture as of 31 December up to 2021 were estimated on the basis of the Agricultural Census 2020 (data for previous years were estimated on the basis of the final results of the Agricultural Census 2010). Since 2022 are presented on the basis of administrative data sources.
</t>
  </si>
  <si>
    <t>a Od 2011 r. łącznie z posiadającymi pozwolenia czasowe (na okres 30 dni) wydane w końcu roku. b Dane dotyczą operatora wyznaczonego (do 2012 r. operatora publicznego); w 2000 r. placówki pocztowe i placówki usług telekomunikacyjnych. c Dane nieporównywalne w związku ze zmianą w 2004 r. metody badania sklepów.  d Bez dochodów i wydatków gmin mających również status miasta na prawach powiatu.</t>
  </si>
  <si>
    <t>a Since 2011, including having temporary permission (for the period of 30 days) issued at the end of the year. b Data concern the appointed operator (until 2012 the public operator); in 2000 post offices and telecommunication service offices. c Data are not comparable due to change in 2004 the method of shop survey. d Excluding revenue and expenditure of gminas which are also cities with powiat status.</t>
  </si>
  <si>
    <t>dentists</t>
  </si>
  <si>
    <t>doctors</t>
  </si>
  <si>
    <r>
      <t>Odpady komunalne wytworzone</t>
    </r>
    <r>
      <rPr>
        <vertAlign val="superscript"/>
        <sz val="9"/>
        <color theme="1"/>
        <rFont val="Arial"/>
        <family val="2"/>
        <charset val="238"/>
      </rPr>
      <t>e</t>
    </r>
    <r>
      <rPr>
        <sz val="9"/>
        <color theme="1"/>
        <rFont val="Arial"/>
        <family val="2"/>
        <charset val="238"/>
      </rPr>
      <t xml:space="preserve"> (w ciągu roku) 
   na 1 mieszkańca w kg</t>
    </r>
  </si>
  <si>
    <r>
      <t>Municipal waste generated</t>
    </r>
    <r>
      <rPr>
        <vertAlign val="superscript"/>
        <sz val="9"/>
        <color theme="0" tint="-0.499984740745262"/>
        <rFont val="Arial"/>
        <family val="2"/>
        <charset val="238"/>
      </rPr>
      <t xml:space="preserve">e </t>
    </r>
    <r>
      <rPr>
        <sz val="9"/>
        <color theme="0" tint="-0.499984740745262"/>
        <rFont val="Arial"/>
        <family val="2"/>
        <charset val="238"/>
      </rPr>
      <t>(during the year) per capita in kg</t>
    </r>
  </si>
  <si>
    <t>ludność 30.06</t>
  </si>
  <si>
    <t>przemysl</t>
  </si>
  <si>
    <t>budownictwo</t>
  </si>
  <si>
    <t>a Do wyliczenia przyjęto liczbę pracujących uwzględniającą pracujących w gospodarstwach indywidualnych w rolnictwie wyszacowanych przy uwzględnieniu wyników: w 2000 r. – Powszechnego Spisu Rolnego 1996, w latach 2010 i 2015 – Powszechnego Spisu Rolnego 2010, w 2023 r. na podstawie administracyjnych źródeł danych. b Na podstawie bilansów. c Tylko rozdzielcza. d Łącznie z kolektorami.</t>
  </si>
  <si>
    <t>a The number of employed persons was used for calculation, including data of employed persons on private farms in agriculture estimated using the results: in 2000 – of the Agricultural Census 1996, in 2010 and 2015 – of the Agricultural Census 2010, and in 2023 – on the basis of administrative data sources. b Based on balances. c Destribution network only. d Including collectors.</t>
  </si>
  <si>
    <r>
      <t>Zwierzęta gospodarskie (stan w czerwcu)</t>
    </r>
    <r>
      <rPr>
        <vertAlign val="superscript"/>
        <sz val="9"/>
        <rFont val="Arial"/>
        <family val="2"/>
        <charset val="238"/>
      </rPr>
      <t>d</t>
    </r>
    <r>
      <rPr>
        <sz val="9"/>
        <rFont val="Arial"/>
        <family val="2"/>
        <charset val="238"/>
      </rPr>
      <t>:</t>
    </r>
  </si>
  <si>
    <r>
      <t>Produkcja na 1 ha użytków rolnych</t>
    </r>
    <r>
      <rPr>
        <vertAlign val="superscript"/>
        <sz val="9"/>
        <rFont val="Arial"/>
        <family val="2"/>
        <charset val="238"/>
      </rPr>
      <t>d</t>
    </r>
    <r>
      <rPr>
        <sz val="9"/>
        <rFont val="Arial"/>
        <family val="2"/>
        <charset val="238"/>
      </rPr>
      <t>:</t>
    </r>
  </si>
  <si>
    <r>
      <t>139,5</t>
    </r>
    <r>
      <rPr>
        <vertAlign val="superscript"/>
        <sz val="9"/>
        <color theme="1"/>
        <rFont val="Arial"/>
        <family val="2"/>
        <charset val="238"/>
      </rPr>
      <t>b</t>
    </r>
  </si>
  <si>
    <r>
      <t>78,1</t>
    </r>
    <r>
      <rPr>
        <vertAlign val="superscript"/>
        <sz val="9"/>
        <color theme="1"/>
        <rFont val="Arial"/>
        <family val="2"/>
        <charset val="238"/>
      </rPr>
      <t>b</t>
    </r>
  </si>
  <si>
    <r>
      <t>Sprzedaż produkcji budowlano-montażowej</t>
    </r>
    <r>
      <rPr>
        <vertAlign val="superscript"/>
        <sz val="9"/>
        <rFont val="Arial"/>
        <family val="2"/>
        <charset val="238"/>
      </rPr>
      <t xml:space="preserve">c </t>
    </r>
    <r>
      <rPr>
        <sz val="9"/>
        <rFont val="Arial"/>
        <family val="2"/>
        <charset val="238"/>
      </rPr>
      <t>(ceny bieżące):</t>
    </r>
  </si>
  <si>
    <r>
      <t>Sales of construction and assembly production</t>
    </r>
    <r>
      <rPr>
        <vertAlign val="superscript"/>
        <sz val="9"/>
        <color theme="0" tint="-0.499984740745262"/>
        <rFont val="Arial"/>
        <family val="2"/>
        <charset val="238"/>
      </rPr>
      <t xml:space="preserve">c </t>
    </r>
    <r>
      <rPr>
        <sz val="9"/>
        <color theme="0" tint="-0.499984740745262"/>
        <rFont val="Arial"/>
        <family val="2"/>
        <charset val="238"/>
      </rPr>
      <t>(current prices):</t>
    </r>
  </si>
  <si>
    <r>
      <t>Linie kolejowe eksploatowane normalnotorowe</t>
    </r>
    <r>
      <rPr>
        <vertAlign val="superscript"/>
        <sz val="9"/>
        <rFont val="Arial"/>
        <family val="2"/>
        <charset val="238"/>
      </rPr>
      <t>d</t>
    </r>
    <r>
      <rPr>
        <sz val="9"/>
        <rFont val="Arial"/>
        <family val="2"/>
        <charset val="238"/>
      </rPr>
      <t>:</t>
    </r>
  </si>
  <si>
    <r>
      <t>Railway lines operated – standard gauge</t>
    </r>
    <r>
      <rPr>
        <vertAlign val="superscript"/>
        <sz val="9"/>
        <color theme="0" tint="-0.499984740745262"/>
        <rFont val="Arial"/>
        <family val="2"/>
        <charset val="238"/>
      </rPr>
      <t>d</t>
    </r>
    <r>
      <rPr>
        <sz val="9"/>
        <color theme="0" tint="-0.499984740745262"/>
        <rFont val="Arial"/>
        <family val="2"/>
        <charset val="238"/>
      </rPr>
      <t>:</t>
    </r>
  </si>
  <si>
    <t>a Dane Powszechnego Spisu Rolnego. b Dane wstępne. c Zrealizowanej przez podmioty budowlane – według miejsca wykonywania robót. d Dane dotyczą sieci kolejowej Polskich Kolei Państwowych (PKP) oraz od 2005 r. również innych podmiotów będących zarządcami infrastruktury kolejowej.
U w a g a. W latach międzyspisowych dane dla zużycia nawozów na podstawie badania cyklicznego przeprowadzanego co trzy lata.</t>
  </si>
  <si>
    <t xml:space="preserve">a Data of the Agricultural Census. b Preliminary data. c Realised by construction units – by place of performing works. d Data concern rail network of Polskie Koleje Państwowe (PKP) as well as since 2005 of other entities which are administrators of railway infrastructure.
N o t e. In the intercensal years data for fertilizer consumption on the basis of periodic survey conducted every three years. </t>
  </si>
  <si>
    <t>a Z ujęć własnych. b Pobór wody na ujęciach przed wtłoczeniem do sieci. c Od 2010 r. dane nieporównywalne z danymi za lata poprzednie ze względu na zmianę metodologii badania ścieków komunalnych. d Ludność korzystająca z oczyszczalni ścieków – dane szacunkowe, ludność ogółem – na podstawie bilansów. e  W 2000 r. określane jako odpady stałe wywiezione; od 2015 r. pozycja obejmuje odpady odebrane od wszystkich właścicieli nieruchomości i uznawana jest za odpady wytworzone, ze względu na objęcie od 1 lipca 2013 r. przez gminy systemem gospodarowania odpadami komunalnymi wszystkich właścicieli nieruchomości. f Do 2012 r. – łącznie z prokuraturą; od 2014 r. bez czynów karalnych popełnionych przez nieletnich.</t>
  </si>
  <si>
    <t>a From own intakes. b Water withdrawal at intakes before entering the water network. c Since 2010, data are not comparable with data for previous years due to change in the methodology of municipal wastewater. d Population connected to waste water treatment plants – estimated data, total population – based on balances. e  In 2000 defined as solid waste removed; since 2015 includes waste collected from all inhabitants and is considered to be waste generated because of covering by gminas since 1 July 2013 all real-estate owners with municipal waste management system. f Until 2012 – including prosecutor’s office; since 2014 excluding punishable acts committed by juveniles.</t>
  </si>
  <si>
    <r>
      <t>1388,8</t>
    </r>
    <r>
      <rPr>
        <vertAlign val="superscript"/>
        <sz val="9"/>
        <rFont val="Arial"/>
        <family val="2"/>
        <charset val="238"/>
      </rPr>
      <t>c</t>
    </r>
  </si>
  <si>
    <t>a W 2000 r. bez gospodarstw domowych, których głównym źródłem utrzymania był dochód z użytkowanego gospodarstwa indywidualnego w rolnictwie. b Bez szkół dla dorosłych, z wyjątkiem szkół policealnych. c Bez dzieci w wieku 6 lat objętych edukacją w placówkach wychowania przedszkolnego. d Do roku szkolnego 2016/17 zasadnicze szkoły zawodowe. e–h Łącznie ze szkołami: e – od roku szkolnego 2004/05 specjalnymi przysposabiającymi do pracy, f – branżowymi II stopnia – w 2023 r. 746 uczniów, g – z uzupełniającymi liceami ogólnokształcącymi (w latach szkolnych 2004/05–2012/13 – uczniowie, 2005/06–2012/13 – absolwenci), h – z uzupełniającymi technikami (w latach szkolnych 2004/05–2013/14 – uczniowie, 2006/07–2013/14 – absolwenci). i Dające uprawnienia zawodowe. k Z poprzedniego roku szkolnego. l Łącznie z liceami profilowanymi w latach szkolnych 2004/05–2013/14. m Łącznie z filiami uczelni mających siedzibę jednostki macierzystej poza województwem lubelskim bez szkół resortu obrony narodowej oraz resortu spraw wewnętrznych i administracji; bez cudzoziemców. n W latach 2005–2018 – z poprzedniego roku akademickiego, a w 2000 r. i od 2019 r. – z roku kalendarzowego.</t>
  </si>
  <si>
    <t>a In 2000, excluding  households primarily maintained by income from a private farm in agriculture. b Excluding schools for adults, except post-secondary schools. c Excluding children aged 6 attending pre-primary education establishments. d Until the 2016/17 school year, basic vocational schools. e–h Including schools: e – since the 2004/05 school year special job-training schools, f – stage II sectoral vocational – in 2023 746 students, g – supplementary general secondary schools (in the 2004/05–2012/13 school years – students, 2005/06–2012/13 – graduates), h – supplementary technical secondary schools (in the 2004/05–2013/14 school years – students, 2006/07–2013/14 – graduates). i Leading to professional certification. k From the previous school year. l Including specialised secondary schools in the 2004/05–2013/14 school years. m Including branches of higher education institutions seated outside the territory of Lubelskie Voivodship; excluding higher education institutions of the Ministry of National Defence and the Ministry of the Interior and Administration; excluding foreigners. n 2005–2018 – from the previous academic year, and in 2000 and since 2019 – from the calendar year.</t>
  </si>
  <si>
    <t>a Od 2008 r. łącznie z – nieuwzględnionymi w podziale według rodzaju placówek – zespołami wychowania przedszkolnego i punktami przedszkolnymi. Łącznie z dziećmi przebywającymi przez cały rok szkolny w placówkach wykonujących działalność leczniczą (do 2011 r. określanych jako zakłady opieki zdrowotnej). b W 2015 r. do przeliczeń wskaźnika użyto liczbę dzieci w grupie wieku 3–5 lat. c Od 2012 r. łącznie z danymi o placówkach podległych resortom obrony narodowej, spraw wewnętrznych i administracji oraz do 2011 r. Agencji Bezpieczeństwa Wewnętrznego. d Dane są nieporównywalne z danymi opublikowanymi w poprzednich edycjach Rocznika; patrz uwagi do działu „Ochrona zdrowia i pomoc społeczna”, ust. 2 na str. 188. e Łącznie z magistrami pielęgniarstwa. f Bez miejsc dziennych na oddziałach szpitalnych; od 2008 r. łącznie z łóżkami i inkubatorami dla noworodków. g Do 2021 r. łącznie z oddziałami żłobkowymi. h Do 2010 r. bez klubów dziecięcych. i Od 2015 r. łącznie z wypożyczeniami międzybibliotecznymi. k Dane dotyczą działalności prowadzonej na terenie województwa, łącznie z imprezami organizowanymi w plenerze.</t>
  </si>
  <si>
    <t>a Since 2008, including pre-primary education groups and pre-primary points not listed in division by type of establishments. Including the children attending for all school year in the units performing health  care activity (until 2011, referred to as health care institution). b In 2015, the rate was calculated using the number of children aged 3–5. c Since 2012, data have included health care of: the Ministry of National Defence, the Ministry of Interior and Administration as well as until 2011 the Internal Security Agency. d Data incomparable with published in previous editions of the Yearbook; see notes to the chapter „Health care and social welfare”, item 2 on page 188. e Including masters of nursery. f Excluding day places in hospital wards; since 2008, including beds and incubators for newborns. g Until 2021 including nursery wards. h Until 2010, excluding children’s clubs. i Since 2015, including interlibrary lending. k Data concern activity performed in the voivodship, including outdoor events.</t>
  </si>
  <si>
    <t xml:space="preserve">a Od 2011 r. dotyczy obiektów posiadających 10 lub więcej miejsc noclegowych. Od 2016 r. dane opracowano z uwzględnieniem imputacji dla jednostek, które odmówiły udziału w badaniu. b Dane Powszechnego Spisu Rolnego. c Dane  wstępne. d Patrz uwagi do działu "Rolnictwo", ust. 4 na str. 193. e Dotyczy mięsa: wołowego, cielęcego, wieprzowego, baraniego, końskiego, drobiowego, koziego, króliczego i dziczyzny; w wadze poubojowej ciepłej. Od 2018 r. dane nie są  porównywalne z danymi za lata poprzednie z uwagi na zmianę współczynników przeliczeniowych żywca rzeźnego na wagę poubojową ciepłą.  
U w a g a. W latach międzyspisowych dane dla użytków rolnych i ciągników rolniczych  na podstawie badania cyklicznego przeprowadzanego co trzy lata. </t>
  </si>
  <si>
    <t xml:space="preserve">a Since 2011, concern establishments 10 or more bed places. Since 2016, data were compiled with consideration imputation for units, which refused to participate in the survey. b Data of the Agricultural Census. c Preliminary data. d See notes to the chapter „Agriculture”, item 4 on page 193. e Concerns meat: beef, veal, pork, mutton, horseflesh, poultry, goat, rabbit and game; in post-slaughter warm weight. Since 2018, data have been incomparable with those for previous years due to the change of conversion rates in post-slaughter warm weight. 
N o t e. In the intercensal years data for agricultural land and agricultural tractors on the basis of periodic survey conducted every three years.  </t>
  </si>
  <si>
    <t xml:space="preserve">a Dane za 2000 r. nieporównywalne w związku z nowelizacją w 2002 r. ustawy o rachunkowości. b Według lokalizacji inwestycji. c Według siedziby jednostki lokalnej rodzaju działalności. 
d W kolumnie dla 2023 r. dane dotyczą 2022 r. e Patrz uwagi  do działu "Rachunki regionalne", ust. 13 na str. 201. f Bez osób prowadzących gospodarstwa indywidualne w rolnictwie. </t>
  </si>
  <si>
    <t xml:space="preserve">a Data for 2000 are not comparable due to amendments in 2002 of The Accounting Act. b According to investment location. c According to the abode of local kind-of-activity unit. d In the column for 2023, data concern 2022. e See notes to the chapter „Regional accounts”, item 13 on page 201. f Excluding persons tending private farms in agriculture.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</si>
</sst>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_);@_)"/>
    <numFmt numFmtId="166" formatCode="0.0_);@_)"/>
  </numFmts>
  <fonts count="54">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b/>
      <sz val="9"/>
      <color indexed="8"/>
      <name val="Arial"/>
      <family val="2"/>
      <charset val="238"/>
    </font>
    <font>
      <i/>
      <sz val="9"/>
      <color theme="1"/>
      <name val="Arial"/>
      <family val="2"/>
      <charset val="238"/>
    </font>
    <font>
      <sz val="9"/>
      <color indexed="8"/>
      <name val="Arial"/>
      <family val="2"/>
      <charset val="238"/>
    </font>
    <font>
      <i/>
      <sz val="9"/>
      <color indexed="8"/>
      <name val="Arial"/>
      <family val="2"/>
      <charset val="238"/>
    </font>
    <font>
      <sz val="8"/>
      <color theme="1"/>
      <name val="Arial"/>
      <family val="2"/>
      <charset val="238"/>
    </font>
    <font>
      <vertAlign val="superscript"/>
      <sz val="9"/>
      <color theme="1"/>
      <name val="Arial"/>
      <family val="2"/>
      <charset val="238"/>
    </font>
    <font>
      <i/>
      <sz val="9"/>
      <color theme="0" tint="-0.499984740745262"/>
      <name val="Arial"/>
      <family val="2"/>
      <charset val="238"/>
    </font>
    <font>
      <sz val="9"/>
      <color theme="0" tint="-0.499984740745262"/>
      <name val="Arial"/>
      <family val="2"/>
      <charset val="238"/>
    </font>
    <font>
      <vertAlign val="superscript"/>
      <sz val="9"/>
      <color theme="0" tint="-0.499984740745262"/>
      <name val="Arial"/>
      <family val="2"/>
      <charset val="238"/>
    </font>
    <font>
      <sz val="8"/>
      <color theme="0" tint="-0.499984740745262"/>
      <name val="Arial"/>
      <family val="2"/>
      <charset val="238"/>
    </font>
    <font>
      <b/>
      <sz val="9"/>
      <color theme="1"/>
      <name val="Arial"/>
      <family val="2"/>
      <charset val="238"/>
    </font>
    <font>
      <b/>
      <sz val="9"/>
      <color theme="0" tint="-0.499984740745262"/>
      <name val="Arial"/>
      <family val="2"/>
      <charset val="238"/>
    </font>
    <font>
      <sz val="9"/>
      <color rgb="FFFF0000"/>
      <name val="Arial"/>
      <family val="2"/>
      <charset val="238"/>
    </font>
    <font>
      <sz val="9"/>
      <name val="Arial"/>
      <family val="2"/>
      <charset val="238"/>
    </font>
    <font>
      <sz val="11"/>
      <name val="Calibri"/>
      <family val="2"/>
      <charset val="238"/>
      <scheme val="minor"/>
    </font>
    <font>
      <sz val="9"/>
      <color rgb="FF00B0F0"/>
      <name val="Arial"/>
      <family val="2"/>
      <charset val="238"/>
    </font>
    <font>
      <vertAlign val="superscript"/>
      <sz val="9"/>
      <name val="Arial"/>
      <family val="2"/>
      <charset val="238"/>
    </font>
    <font>
      <sz val="9"/>
      <color rgb="FF808080"/>
      <name val="Arial"/>
      <family val="2"/>
      <charset val="238"/>
    </font>
    <font>
      <sz val="8"/>
      <color rgb="FF808080"/>
      <name val="Arial"/>
      <family val="2"/>
      <charset val="238"/>
    </font>
    <font>
      <sz val="8"/>
      <name val="Arial"/>
      <family val="2"/>
      <charset val="238"/>
    </font>
    <font>
      <vertAlign val="superscript"/>
      <sz val="9"/>
      <color rgb="FF808080"/>
      <name val="Arial"/>
      <family val="2"/>
      <charset val="238"/>
    </font>
    <font>
      <i/>
      <sz val="9"/>
      <color rgb="FF808080"/>
      <name val="Arial"/>
      <family val="2"/>
      <charset val="238"/>
    </font>
    <font>
      <strike/>
      <sz val="9"/>
      <color rgb="FF808080"/>
      <name val="Arial"/>
      <family val="2"/>
      <charset val="238"/>
    </font>
    <font>
      <b/>
      <sz val="9"/>
      <color rgb="FF808080"/>
      <name val="Arial"/>
      <family val="2"/>
      <charset val="238"/>
    </font>
    <font>
      <b/>
      <vertAlign val="superscript"/>
      <sz val="9"/>
      <color rgb="FF808080"/>
      <name val="Arial"/>
      <family val="2"/>
      <charset val="238"/>
    </font>
    <font>
      <b/>
      <sz val="9"/>
      <name val="Arial"/>
      <family val="2"/>
      <charset val="238"/>
    </font>
    <font>
      <b/>
      <vertAlign val="superscript"/>
      <sz val="9"/>
      <name val="Arial"/>
      <family val="2"/>
      <charset val="238"/>
    </font>
    <font>
      <sz val="11"/>
      <color theme="1"/>
      <name val="Czcionka tekstu podstawowego"/>
      <family val="2"/>
    </font>
    <font>
      <sz val="9"/>
      <color theme="1" tint="0.499984740745262"/>
      <name val="Arial"/>
      <family val="2"/>
      <charset val="238"/>
    </font>
    <font>
      <vertAlign val="superscript"/>
      <sz val="9"/>
      <color theme="1" tint="0.499984740745262"/>
      <name val="Arial"/>
      <family val="2"/>
      <charset val="238"/>
    </font>
    <font>
      <b/>
      <sz val="10"/>
      <name val="Arial"/>
      <family val="2"/>
      <charset val="238"/>
    </font>
    <font>
      <sz val="9"/>
      <color theme="1"/>
      <name val="Arial CE"/>
      <charset val="238"/>
    </font>
    <font>
      <sz val="11"/>
      <name val="Calibri"/>
      <family val="2"/>
      <charset val="238"/>
    </font>
    <font>
      <sz val="8"/>
      <color theme="1" tint="0.34998626667073579"/>
      <name val="Arial"/>
      <family val="2"/>
      <charset val="238"/>
    </font>
    <font>
      <b/>
      <sz val="1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46" fillId="0" borderId="0"/>
    <xf numFmtId="0" fontId="51" fillId="0" borderId="0"/>
  </cellStyleXfs>
  <cellXfs count="154">
    <xf numFmtId="0" fontId="0" fillId="0" borderId="0" xfId="0"/>
    <xf numFmtId="0" fontId="18" fillId="0" borderId="0" xfId="0" applyFont="1" applyFill="1" applyAlignment="1">
      <alignment wrapText="1"/>
    </xf>
    <xf numFmtId="0" fontId="0" fillId="0" borderId="0" xfId="0" applyFill="1"/>
    <xf numFmtId="0" fontId="18" fillId="0" borderId="0" xfId="0" applyFont="1" applyFill="1" applyBorder="1" applyAlignment="1">
      <alignment wrapText="1"/>
    </xf>
    <xf numFmtId="0" fontId="18" fillId="0" borderId="0" xfId="0" applyFont="1" applyFill="1"/>
    <xf numFmtId="0" fontId="0" fillId="0" borderId="0" xfId="0" applyFont="1" applyFill="1"/>
    <xf numFmtId="0" fontId="33" fillId="0" borderId="0" xfId="0" applyFont="1" applyFill="1"/>
    <xf numFmtId="0" fontId="49" fillId="0" borderId="0" xfId="0" applyNumberFormat="1" applyFont="1" applyFill="1" applyBorder="1" applyAlignment="1">
      <alignment horizontal="right"/>
    </xf>
    <xf numFmtId="0" fontId="32" fillId="0" borderId="10" xfId="0" applyFont="1" applyFill="1" applyBorder="1" applyAlignment="1">
      <alignment wrapText="1"/>
    </xf>
    <xf numFmtId="0" fontId="26" fillId="0" borderId="12" xfId="0" applyFont="1" applyFill="1" applyBorder="1" applyAlignment="1">
      <alignment wrapText="1"/>
    </xf>
    <xf numFmtId="0" fontId="32" fillId="0" borderId="10" xfId="0" applyFont="1" applyFill="1" applyBorder="1" applyAlignment="1">
      <alignment horizontal="left" wrapText="1" indent="1"/>
    </xf>
    <xf numFmtId="0" fontId="26" fillId="0" borderId="12" xfId="0" applyFont="1" applyFill="1" applyBorder="1" applyAlignment="1">
      <alignment horizontal="left" wrapText="1" indent="1"/>
    </xf>
    <xf numFmtId="0" fontId="18" fillId="0" borderId="10" xfId="0" applyFont="1" applyFill="1" applyBorder="1" applyAlignment="1">
      <alignment horizontal="left" wrapText="1" indent="1"/>
    </xf>
    <xf numFmtId="0" fontId="18" fillId="0" borderId="11" xfId="0" applyFont="1" applyFill="1" applyBorder="1" applyAlignment="1">
      <alignment horizontal="center" vertical="center" wrapText="1"/>
    </xf>
    <xf numFmtId="164" fontId="18" fillId="0" borderId="11" xfId="0" applyNumberFormat="1" applyFont="1" applyFill="1" applyBorder="1" applyAlignment="1">
      <alignment horizontal="right" wrapText="1" indent="1"/>
    </xf>
    <xf numFmtId="0" fontId="18" fillId="0" borderId="11" xfId="0" applyFont="1" applyFill="1" applyBorder="1" applyAlignment="1">
      <alignment horizontal="right" wrapText="1" indent="1"/>
    </xf>
    <xf numFmtId="0" fontId="36" fillId="0" borderId="12" xfId="0" applyFont="1" applyFill="1" applyBorder="1"/>
    <xf numFmtId="0" fontId="36" fillId="0" borderId="12" xfId="0" applyFont="1" applyFill="1" applyBorder="1" applyAlignment="1">
      <alignment wrapText="1"/>
    </xf>
    <xf numFmtId="164" fontId="18" fillId="0" borderId="11" xfId="0" applyNumberFormat="1" applyFont="1" applyFill="1" applyBorder="1" applyAlignment="1">
      <alignment horizontal="right" wrapText="1"/>
    </xf>
    <xf numFmtId="0" fontId="47" fillId="0" borderId="12" xfId="0" applyFont="1" applyFill="1" applyBorder="1" applyAlignment="1">
      <alignment wrapText="1"/>
    </xf>
    <xf numFmtId="0" fontId="18" fillId="0" borderId="10" xfId="0" applyFont="1" applyFill="1" applyBorder="1" applyAlignment="1">
      <alignment wrapText="1"/>
    </xf>
    <xf numFmtId="164" fontId="18" fillId="0" borderId="11" xfId="0" applyNumberFormat="1" applyFont="1" applyFill="1" applyBorder="1" applyAlignment="1">
      <alignment wrapText="1"/>
    </xf>
    <xf numFmtId="0" fontId="18" fillId="0" borderId="11" xfId="0" applyFont="1" applyFill="1" applyBorder="1" applyAlignment="1">
      <alignment wrapText="1"/>
    </xf>
    <xf numFmtId="1" fontId="18" fillId="0" borderId="11" xfId="0" applyNumberFormat="1" applyFont="1" applyFill="1" applyBorder="1" applyAlignment="1">
      <alignment wrapText="1"/>
    </xf>
    <xf numFmtId="164" fontId="0" fillId="0" borderId="11" xfId="0" applyNumberFormat="1" applyFill="1" applyBorder="1" applyAlignment="1">
      <alignment horizontal="right" indent="1"/>
    </xf>
    <xf numFmtId="0" fontId="0" fillId="0" borderId="11" xfId="0" applyFill="1" applyBorder="1"/>
    <xf numFmtId="164" fontId="32" fillId="0" borderId="11" xfId="0" applyNumberFormat="1" applyFont="1" applyFill="1" applyBorder="1" applyAlignment="1">
      <alignment horizontal="right" wrapText="1"/>
    </xf>
    <xf numFmtId="0" fontId="44" fillId="0" borderId="10" xfId="0" applyFont="1" applyFill="1" applyBorder="1" applyAlignment="1">
      <alignment wrapText="1"/>
    </xf>
    <xf numFmtId="0" fontId="18" fillId="0" borderId="10"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18" fillId="0" borderId="11" xfId="0" applyFont="1" applyFill="1" applyBorder="1" applyAlignment="1"/>
    <xf numFmtId="0" fontId="18" fillId="0" borderId="10" xfId="0" applyFont="1" applyFill="1" applyBorder="1" applyAlignment="1">
      <alignment horizontal="left" wrapText="1" indent="2"/>
    </xf>
    <xf numFmtId="0" fontId="36" fillId="0" borderId="12" xfId="0" applyFont="1" applyFill="1" applyBorder="1" applyAlignment="1">
      <alignment horizontal="left" indent="2"/>
    </xf>
    <xf numFmtId="0" fontId="36" fillId="0" borderId="12" xfId="0" applyFont="1" applyFill="1" applyBorder="1" applyAlignment="1">
      <alignment horizontal="left" indent="1"/>
    </xf>
    <xf numFmtId="164" fontId="18" fillId="0" borderId="11" xfId="0" applyNumberFormat="1" applyFont="1" applyFill="1" applyBorder="1" applyAlignment="1"/>
    <xf numFmtId="0" fontId="24" fillId="0" borderId="11" xfId="0" quotePrefix="1" applyFont="1" applyFill="1" applyBorder="1" applyAlignment="1">
      <alignment horizontal="right"/>
    </xf>
    <xf numFmtId="0" fontId="18" fillId="0" borderId="11" xfId="0" applyFont="1" applyFill="1" applyBorder="1"/>
    <xf numFmtId="164" fontId="18" fillId="0" borderId="11" xfId="0" applyNumberFormat="1" applyFont="1" applyFill="1" applyBorder="1" applyAlignment="1">
      <alignment horizontal="right"/>
    </xf>
    <xf numFmtId="0" fontId="26" fillId="0" borderId="12" xfId="0" applyFont="1" applyFill="1" applyBorder="1" applyAlignment="1">
      <alignment horizontal="left" indent="1"/>
    </xf>
    <xf numFmtId="0" fontId="26" fillId="0" borderId="12" xfId="0" applyFont="1" applyFill="1" applyBorder="1" applyAlignment="1">
      <alignment horizontal="left" indent="2"/>
    </xf>
    <xf numFmtId="0" fontId="18" fillId="0" borderId="11" xfId="0" applyFont="1" applyFill="1" applyBorder="1" applyAlignment="1">
      <alignment horizontal="right" wrapText="1"/>
    </xf>
    <xf numFmtId="0" fontId="26" fillId="0" borderId="12" xfId="0" applyFont="1" applyFill="1" applyBorder="1"/>
    <xf numFmtId="0" fontId="20" fillId="0" borderId="0" xfId="0" applyFont="1" applyFill="1"/>
    <xf numFmtId="0" fontId="18" fillId="0" borderId="12" xfId="0" applyFont="1" applyFill="1" applyBorder="1" applyAlignment="1">
      <alignment horizontal="center" vertical="center" wrapText="1"/>
    </xf>
    <xf numFmtId="0" fontId="36" fillId="0" borderId="12" xfId="0" applyFont="1" applyFill="1" applyBorder="1" applyAlignment="1">
      <alignment horizontal="left" wrapText="1" indent="1"/>
    </xf>
    <xf numFmtId="2" fontId="18" fillId="0" borderId="11" xfId="0" applyNumberFormat="1" applyFont="1" applyFill="1" applyBorder="1" applyAlignment="1">
      <alignment horizontal="right" wrapText="1"/>
    </xf>
    <xf numFmtId="0" fontId="32" fillId="0" borderId="10" xfId="0" applyFont="1" applyFill="1" applyBorder="1" applyAlignment="1">
      <alignment horizontal="left" wrapText="1" indent="2"/>
    </xf>
    <xf numFmtId="0" fontId="36" fillId="0" borderId="12" xfId="0" applyFont="1" applyFill="1" applyBorder="1" applyAlignment="1">
      <alignment horizontal="left" wrapText="1" indent="2"/>
    </xf>
    <xf numFmtId="164" fontId="18" fillId="0" borderId="0" xfId="0" applyNumberFormat="1" applyFont="1" applyFill="1"/>
    <xf numFmtId="0" fontId="18" fillId="0" borderId="0" xfId="0" applyFont="1" applyFill="1" applyAlignment="1">
      <alignment horizontal="left" indent="1"/>
    </xf>
    <xf numFmtId="0" fontId="26" fillId="0" borderId="12" xfId="0" applyFont="1" applyFill="1" applyBorder="1" applyAlignment="1">
      <alignment horizontal="left" wrapText="1" indent="2"/>
    </xf>
    <xf numFmtId="0" fontId="32" fillId="0" borderId="11" xfId="0" applyFont="1" applyFill="1" applyBorder="1" applyAlignment="1">
      <alignment wrapText="1"/>
    </xf>
    <xf numFmtId="0" fontId="18" fillId="0" borderId="0" xfId="0" applyFont="1" applyFill="1" applyBorder="1"/>
    <xf numFmtId="0" fontId="18" fillId="0" borderId="0" xfId="0" applyFont="1" applyFill="1" applyAlignment="1">
      <alignment wrapText="1"/>
    </xf>
    <xf numFmtId="164" fontId="32" fillId="0" borderId="11" xfId="0" applyNumberFormat="1" applyFont="1" applyFill="1" applyBorder="1" applyAlignment="1">
      <alignment horizontal="right" wrapText="1" indent="1"/>
    </xf>
    <xf numFmtId="0" fontId="32" fillId="0" borderId="11" xfId="0" applyFont="1" applyFill="1" applyBorder="1" applyAlignment="1">
      <alignment horizontal="right" wrapText="1" indent="1"/>
    </xf>
    <xf numFmtId="0" fontId="14" fillId="0" borderId="0" xfId="0" applyFont="1" applyFill="1"/>
    <xf numFmtId="1" fontId="0" fillId="0" borderId="0" xfId="0" applyNumberFormat="1" applyFill="1"/>
    <xf numFmtId="164" fontId="32" fillId="0" borderId="11" xfId="0" applyNumberFormat="1" applyFont="1" applyFill="1" applyBorder="1" applyAlignment="1">
      <alignment wrapText="1"/>
    </xf>
    <xf numFmtId="0" fontId="33" fillId="0" borderId="11" xfId="0" applyFont="1" applyFill="1" applyBorder="1" applyAlignment="1"/>
    <xf numFmtId="0" fontId="33" fillId="0" borderId="11" xfId="0" applyFont="1" applyFill="1" applyBorder="1"/>
    <xf numFmtId="0" fontId="33" fillId="0" borderId="11" xfId="0" applyFont="1" applyFill="1" applyBorder="1" applyAlignment="1">
      <alignment horizontal="right"/>
    </xf>
    <xf numFmtId="0" fontId="32" fillId="0" borderId="10" xfId="0" applyFont="1" applyFill="1" applyBorder="1" applyAlignment="1">
      <alignment horizontal="left" wrapText="1"/>
    </xf>
    <xf numFmtId="0" fontId="36" fillId="0" borderId="12" xfId="0" applyFont="1" applyFill="1" applyBorder="1" applyAlignment="1">
      <alignment horizontal="left" wrapText="1"/>
    </xf>
    <xf numFmtId="164" fontId="0" fillId="0" borderId="11" xfId="0" applyNumberFormat="1" applyFill="1" applyBorder="1" applyAlignment="1"/>
    <xf numFmtId="164" fontId="0" fillId="0" borderId="0" xfId="0" applyNumberFormat="1" applyFill="1"/>
    <xf numFmtId="0" fontId="0" fillId="0" borderId="11" xfId="0" applyFill="1" applyBorder="1" applyAlignment="1"/>
    <xf numFmtId="0" fontId="0" fillId="0" borderId="0" xfId="0" applyFill="1" applyAlignment="1"/>
    <xf numFmtId="0" fontId="35" fillId="0" borderId="11" xfId="0" applyFont="1" applyFill="1" applyBorder="1" applyAlignment="1">
      <alignment horizontal="right" wrapText="1"/>
    </xf>
    <xf numFmtId="0" fontId="32" fillId="0" borderId="11" xfId="0" applyFont="1" applyFill="1" applyBorder="1" applyAlignment="1">
      <alignment horizontal="right" wrapText="1"/>
    </xf>
    <xf numFmtId="0" fontId="42" fillId="0" borderId="12" xfId="0" applyFont="1" applyFill="1" applyBorder="1" applyAlignment="1">
      <alignment wrapText="1"/>
    </xf>
    <xf numFmtId="0" fontId="29" fillId="0" borderId="10" xfId="0" applyFont="1" applyFill="1" applyBorder="1" applyAlignment="1">
      <alignment wrapText="1"/>
    </xf>
    <xf numFmtId="0" fontId="30" fillId="0" borderId="12" xfId="0" applyFont="1" applyFill="1" applyBorder="1" applyAlignment="1">
      <alignment wrapText="1"/>
    </xf>
    <xf numFmtId="165" fontId="50" fillId="0" borderId="11" xfId="0" applyNumberFormat="1" applyFont="1" applyFill="1" applyBorder="1" applyAlignment="1">
      <alignment horizontal="right"/>
    </xf>
    <xf numFmtId="166" fontId="50" fillId="0" borderId="11" xfId="0" applyNumberFormat="1" applyFont="1" applyFill="1" applyBorder="1" applyAlignment="1">
      <alignment horizontal="right"/>
    </xf>
    <xf numFmtId="165" fontId="50" fillId="0" borderId="11" xfId="0" applyNumberFormat="1" applyFont="1" applyFill="1" applyBorder="1"/>
    <xf numFmtId="0" fontId="32" fillId="0" borderId="10" xfId="0" applyFont="1" applyFill="1" applyBorder="1" applyAlignment="1">
      <alignment horizontal="left" wrapText="1" indent="4"/>
    </xf>
    <xf numFmtId="0" fontId="36" fillId="0" borderId="12" xfId="0" applyFont="1" applyFill="1" applyBorder="1" applyAlignment="1">
      <alignment horizontal="left" wrapText="1" indent="4"/>
    </xf>
    <xf numFmtId="0" fontId="18" fillId="0" borderId="10" xfId="0" applyFont="1" applyFill="1" applyBorder="1" applyAlignment="1">
      <alignment horizontal="left" wrapText="1" indent="3"/>
    </xf>
    <xf numFmtId="0" fontId="26" fillId="0" borderId="12" xfId="0" applyFont="1" applyFill="1" applyBorder="1" applyAlignment="1">
      <alignment horizontal="left" wrapText="1" indent="3"/>
    </xf>
    <xf numFmtId="0" fontId="18" fillId="0" borderId="12" xfId="0" applyFont="1" applyFill="1" applyBorder="1" applyAlignment="1">
      <alignment horizontal="right" wrapText="1" indent="1"/>
    </xf>
    <xf numFmtId="164" fontId="18" fillId="0" borderId="12" xfId="0" applyNumberFormat="1" applyFont="1" applyFill="1" applyBorder="1" applyAlignment="1">
      <alignment horizontal="right" wrapText="1" indent="1"/>
    </xf>
    <xf numFmtId="1" fontId="18" fillId="0" borderId="12" xfId="0" applyNumberFormat="1" applyFont="1" applyFill="1" applyBorder="1" applyAlignment="1">
      <alignment horizontal="right" wrapText="1" indent="1"/>
    </xf>
    <xf numFmtId="0" fontId="18" fillId="0" borderId="12" xfId="0" applyFont="1" applyFill="1" applyBorder="1" applyAlignment="1"/>
    <xf numFmtId="0" fontId="18" fillId="0" borderId="12" xfId="0" applyFont="1" applyFill="1" applyBorder="1" applyAlignment="1">
      <alignment wrapText="1"/>
    </xf>
    <xf numFmtId="164" fontId="18" fillId="0" borderId="12" xfId="0" applyNumberFormat="1" applyFont="1" applyFill="1" applyBorder="1" applyAlignment="1"/>
    <xf numFmtId="0" fontId="18" fillId="0" borderId="12" xfId="0" applyFont="1" applyFill="1" applyBorder="1"/>
    <xf numFmtId="164" fontId="18" fillId="0" borderId="12" xfId="0" applyNumberFormat="1" applyFont="1" applyFill="1" applyBorder="1" applyAlignment="1">
      <alignment horizontal="right"/>
    </xf>
    <xf numFmtId="2" fontId="18" fillId="0" borderId="12" xfId="0" applyNumberFormat="1" applyFont="1" applyFill="1" applyBorder="1" applyAlignment="1">
      <alignment horizontal="right" wrapText="1"/>
    </xf>
    <xf numFmtId="164" fontId="18" fillId="0" borderId="12" xfId="0" applyNumberFormat="1" applyFont="1" applyFill="1" applyBorder="1" applyAlignment="1">
      <alignment horizontal="right" wrapText="1"/>
    </xf>
    <xf numFmtId="0" fontId="18" fillId="0" borderId="12" xfId="0" applyFont="1" applyFill="1" applyBorder="1" applyAlignment="1">
      <alignment horizontal="right" wrapText="1"/>
    </xf>
    <xf numFmtId="164" fontId="18" fillId="0" borderId="12" xfId="0" applyNumberFormat="1" applyFont="1" applyFill="1" applyBorder="1" applyAlignment="1">
      <alignment wrapText="1"/>
    </xf>
    <xf numFmtId="1" fontId="18" fillId="0" borderId="12" xfId="0" applyNumberFormat="1" applyFont="1" applyFill="1" applyBorder="1" applyAlignment="1">
      <alignment wrapText="1"/>
    </xf>
    <xf numFmtId="164" fontId="32" fillId="0" borderId="12" xfId="0" applyNumberFormat="1" applyFont="1" applyFill="1" applyBorder="1" applyAlignment="1">
      <alignment horizontal="right" wrapText="1" indent="1"/>
    </xf>
    <xf numFmtId="0" fontId="0" fillId="0" borderId="12" xfId="0" applyFill="1" applyBorder="1"/>
    <xf numFmtId="164" fontId="32" fillId="0" borderId="12" xfId="0" applyNumberFormat="1" applyFont="1" applyFill="1" applyBorder="1" applyAlignment="1">
      <alignment wrapText="1"/>
    </xf>
    <xf numFmtId="164" fontId="0" fillId="0" borderId="12" xfId="0" applyNumberFormat="1" applyFill="1" applyBorder="1" applyAlignment="1">
      <alignment horizontal="right" indent="1"/>
    </xf>
    <xf numFmtId="164" fontId="0" fillId="0" borderId="12" xfId="0" applyNumberFormat="1" applyFill="1" applyBorder="1" applyAlignment="1"/>
    <xf numFmtId="1" fontId="18" fillId="0" borderId="12" xfId="0" applyNumberFormat="1" applyFont="1" applyFill="1" applyBorder="1" applyAlignment="1">
      <alignment horizontal="right" wrapText="1"/>
    </xf>
    <xf numFmtId="0" fontId="0" fillId="0" borderId="12" xfId="0" applyFill="1" applyBorder="1" applyAlignment="1"/>
    <xf numFmtId="0" fontId="18" fillId="33" borderId="11" xfId="0" applyFont="1" applyFill="1" applyBorder="1" applyAlignment="1">
      <alignment wrapText="1"/>
    </xf>
    <xf numFmtId="0" fontId="18" fillId="0" borderId="12" xfId="0" applyFont="1" applyFill="1" applyBorder="1" applyAlignment="1">
      <alignment horizontal="center" vertical="center" wrapText="1"/>
    </xf>
    <xf numFmtId="0" fontId="18" fillId="0" borderId="0" xfId="0" applyFont="1" applyFill="1" applyAlignment="1">
      <alignment wrapText="1"/>
    </xf>
    <xf numFmtId="1" fontId="18" fillId="0" borderId="11" xfId="0" applyNumberFormat="1" applyFont="1" applyFill="1" applyBorder="1" applyAlignment="1">
      <alignment horizontal="right" wrapText="1"/>
    </xf>
    <xf numFmtId="1" fontId="18" fillId="0" borderId="11" xfId="0" applyNumberFormat="1" applyFont="1" applyFill="1" applyBorder="1" applyAlignment="1">
      <alignment horizontal="right"/>
    </xf>
    <xf numFmtId="164" fontId="18" fillId="34" borderId="12" xfId="0" applyNumberFormat="1" applyFont="1" applyFill="1" applyBorder="1" applyAlignment="1">
      <alignment horizontal="right"/>
    </xf>
    <xf numFmtId="3" fontId="51" fillId="0" borderId="0" xfId="43" applyNumberFormat="1" applyFont="1" applyFill="1"/>
    <xf numFmtId="3" fontId="0" fillId="0" borderId="0" xfId="0" applyNumberFormat="1" applyFont="1" applyFill="1"/>
    <xf numFmtId="1" fontId="18" fillId="0" borderId="12" xfId="0" applyNumberFormat="1" applyFont="1" applyFill="1" applyBorder="1" applyAlignment="1">
      <alignment horizontal="right"/>
    </xf>
    <xf numFmtId="0" fontId="28" fillId="0" borderId="0" xfId="0" applyFont="1" applyFill="1" applyAlignment="1">
      <alignment horizontal="left" wrapText="1"/>
    </xf>
    <xf numFmtId="164" fontId="32" fillId="0" borderId="12" xfId="0" applyNumberFormat="1" applyFont="1" applyFill="1" applyBorder="1" applyAlignment="1">
      <alignment horizontal="right" wrapText="1"/>
    </xf>
    <xf numFmtId="0" fontId="53" fillId="0" borderId="0" xfId="0" applyNumberFormat="1" applyFont="1" applyFill="1" applyBorder="1" applyAlignment="1">
      <alignment horizontal="right"/>
    </xf>
    <xf numFmtId="1" fontId="32" fillId="0" borderId="12" xfId="0" applyNumberFormat="1" applyFont="1" applyFill="1" applyBorder="1" applyAlignment="1">
      <alignment horizontal="right" wrapText="1"/>
    </xf>
    <xf numFmtId="0" fontId="33" fillId="0" borderId="12" xfId="0" applyFont="1" applyFill="1" applyBorder="1" applyAlignment="1"/>
    <xf numFmtId="0" fontId="32" fillId="0" borderId="12" xfId="0" applyFont="1" applyFill="1" applyBorder="1" applyAlignment="1">
      <alignment wrapText="1"/>
    </xf>
    <xf numFmtId="0" fontId="33" fillId="0" borderId="12" xfId="0" applyFont="1" applyFill="1" applyBorder="1"/>
    <xf numFmtId="0" fontId="33" fillId="0" borderId="12" xfId="0" applyFont="1" applyFill="1" applyBorder="1" applyAlignment="1">
      <alignment horizontal="right"/>
    </xf>
    <xf numFmtId="164" fontId="32" fillId="0" borderId="12" xfId="0" applyNumberFormat="1" applyFont="1" applyFill="1" applyBorder="1" applyAlignment="1">
      <alignment horizontal="right" vertical="top" wrapText="1"/>
    </xf>
    <xf numFmtId="165" fontId="50" fillId="0" borderId="12" xfId="0" applyNumberFormat="1" applyFont="1" applyFill="1" applyBorder="1" applyAlignment="1">
      <alignment horizontal="right"/>
    </xf>
    <xf numFmtId="166" fontId="50" fillId="0" borderId="12" xfId="0" applyNumberFormat="1" applyFont="1" applyFill="1" applyBorder="1" applyAlignment="1">
      <alignment horizontal="right"/>
    </xf>
    <xf numFmtId="165" fontId="50" fillId="0" borderId="12" xfId="0" applyNumberFormat="1" applyFont="1" applyFill="1" applyBorder="1"/>
    <xf numFmtId="0" fontId="28" fillId="0" borderId="0" xfId="0" applyFont="1" applyFill="1" applyAlignment="1">
      <alignment horizontal="justify" vertical="top" wrapText="1"/>
    </xf>
    <xf numFmtId="0" fontId="29" fillId="0" borderId="0" xfId="0" applyFont="1" applyFill="1" applyAlignment="1">
      <alignment horizontal="left" wrapText="1"/>
    </xf>
    <xf numFmtId="0" fontId="18" fillId="0" borderId="0" xfId="0" applyFont="1" applyFill="1" applyAlignment="1">
      <alignment horizontal="left" wrapText="1"/>
    </xf>
    <xf numFmtId="0" fontId="26" fillId="0" borderId="0" xfId="0" applyFont="1" applyFill="1" applyBorder="1" applyAlignment="1">
      <alignment horizontal="left" wrapText="1"/>
    </xf>
    <xf numFmtId="0" fontId="23" fillId="0" borderId="0" xfId="0" applyFont="1" applyFill="1" applyAlignment="1">
      <alignment horizontal="justify" vertical="top" wrapText="1"/>
    </xf>
    <xf numFmtId="0" fontId="18" fillId="0" borderId="10" xfId="0" applyFont="1" applyFill="1" applyBorder="1" applyAlignment="1">
      <alignment horizontal="center" wrapText="1"/>
    </xf>
    <xf numFmtId="0" fontId="18" fillId="0" borderId="11" xfId="0" applyFont="1" applyFill="1" applyBorder="1" applyAlignment="1">
      <alignment horizontal="center" wrapText="1"/>
    </xf>
    <xf numFmtId="0" fontId="18" fillId="0" borderId="12" xfId="0" applyFont="1" applyFill="1" applyBorder="1" applyAlignment="1">
      <alignment horizontal="center" wrapText="1"/>
    </xf>
    <xf numFmtId="0" fontId="32" fillId="0" borderId="10" xfId="0" applyFont="1" applyFill="1" applyBorder="1" applyAlignment="1">
      <alignment horizontal="center" wrapText="1"/>
    </xf>
    <xf numFmtId="0" fontId="32" fillId="0" borderId="11" xfId="0" applyFont="1" applyFill="1" applyBorder="1" applyAlignment="1">
      <alignment horizontal="center" wrapText="1"/>
    </xf>
    <xf numFmtId="0" fontId="32" fillId="0" borderId="12" xfId="0" applyFont="1" applyFill="1" applyBorder="1" applyAlignment="1">
      <alignment horizontal="center" wrapText="1"/>
    </xf>
    <xf numFmtId="0" fontId="23" fillId="0" borderId="0" xfId="0" applyFont="1" applyFill="1" applyAlignment="1">
      <alignment horizontal="justify" vertical="top"/>
    </xf>
    <xf numFmtId="0" fontId="28" fillId="0" borderId="0" xfId="0" applyFont="1" applyFill="1" applyAlignment="1">
      <alignment horizontal="left" wrapText="1"/>
    </xf>
    <xf numFmtId="0" fontId="52" fillId="0" borderId="0" xfId="0" applyFont="1" applyFill="1" applyAlignment="1">
      <alignment horizontal="justify" vertical="top"/>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20" fillId="0" borderId="0" xfId="0" applyFont="1" applyFill="1" applyBorder="1" applyAlignment="1">
      <alignment horizontal="left" wrapText="1"/>
    </xf>
    <xf numFmtId="0" fontId="18" fillId="0" borderId="0" xfId="0" applyFont="1" applyFill="1" applyAlignment="1">
      <alignment wrapText="1"/>
    </xf>
    <xf numFmtId="0" fontId="37" fillId="0" borderId="0" xfId="0" applyFont="1" applyFill="1" applyAlignment="1">
      <alignment horizontal="justify" vertical="top" wrapText="1"/>
    </xf>
    <xf numFmtId="0" fontId="38" fillId="0" borderId="0" xfId="0" applyFont="1" applyFill="1" applyAlignment="1">
      <alignment horizontal="justify" vertical="top" wrapText="1"/>
    </xf>
    <xf numFmtId="0" fontId="36" fillId="0" borderId="10" xfId="0" applyFont="1" applyFill="1" applyBorder="1" applyAlignment="1">
      <alignment horizontal="center" wrapText="1"/>
    </xf>
    <xf numFmtId="0" fontId="36" fillId="0" borderId="11" xfId="0" applyFont="1" applyFill="1" applyBorder="1" applyAlignment="1">
      <alignment horizontal="center" wrapText="1"/>
    </xf>
    <xf numFmtId="0" fontId="36" fillId="0" borderId="12" xfId="0" applyFont="1" applyFill="1" applyBorder="1" applyAlignment="1">
      <alignment horizontal="center" wrapText="1"/>
    </xf>
    <xf numFmtId="0" fontId="31" fillId="0" borderId="10" xfId="0" applyFont="1" applyFill="1" applyBorder="1" applyAlignment="1">
      <alignment horizontal="center" wrapText="1"/>
    </xf>
    <xf numFmtId="0" fontId="31" fillId="0" borderId="11" xfId="0" applyFont="1" applyFill="1" applyBorder="1" applyAlignment="1">
      <alignment horizontal="center" wrapText="1"/>
    </xf>
    <xf numFmtId="0" fontId="31" fillId="0" borderId="12" xfId="0" applyFont="1" applyFill="1" applyBorder="1" applyAlignment="1">
      <alignment horizontal="center" wrapText="1"/>
    </xf>
    <xf numFmtId="0" fontId="34" fillId="0" borderId="10" xfId="0" applyFont="1" applyFill="1" applyBorder="1" applyAlignment="1">
      <alignment horizontal="center" wrapText="1"/>
    </xf>
    <xf numFmtId="0" fontId="34" fillId="0" borderId="11" xfId="0" applyFont="1" applyFill="1" applyBorder="1" applyAlignment="1">
      <alignment horizontal="center" wrapText="1"/>
    </xf>
    <xf numFmtId="0" fontId="34" fillId="0" borderId="12" xfId="0" applyFont="1" applyFill="1" applyBorder="1" applyAlignment="1">
      <alignment horizontal="center" wrapText="1"/>
    </xf>
    <xf numFmtId="0" fontId="26" fillId="0" borderId="10" xfId="0" applyFont="1" applyFill="1" applyBorder="1" applyAlignment="1">
      <alignment horizontal="center" wrapText="1"/>
    </xf>
    <xf numFmtId="0" fontId="26" fillId="0" borderId="11" xfId="0" applyFont="1" applyFill="1" applyBorder="1" applyAlignment="1">
      <alignment horizontal="center" wrapText="1"/>
    </xf>
    <xf numFmtId="0" fontId="26" fillId="0" borderId="12" xfId="0" applyFont="1" applyFill="1" applyBorder="1" applyAlignment="1">
      <alignment horizontal="center" wrapText="1"/>
    </xf>
  </cellXfs>
  <cellStyles count="44">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10 8" xfId="42" xr:uid="{00000000-0005-0000-0000-000023000000}"/>
    <cellStyle name="Normalny 2" xfId="43" xr:uid="{00000000-0005-0000-0000-00002400000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8"/>
  <sheetViews>
    <sheetView showGridLines="0" tabSelected="1" zoomScaleNormal="100" workbookViewId="0">
      <selection sqref="A1:F1"/>
    </sheetView>
  </sheetViews>
  <sheetFormatPr defaultColWidth="9.140625" defaultRowHeight="15"/>
  <cols>
    <col min="1" max="1" width="46.140625" style="2" customWidth="1"/>
    <col min="2" max="4" width="8.7109375" style="2"/>
    <col min="5" max="5" width="9.42578125" style="2" customWidth="1"/>
    <col min="6" max="6" width="49.7109375" style="2" customWidth="1"/>
    <col min="7" max="16384" width="9.140625" style="2"/>
  </cols>
  <sheetData>
    <row r="1" spans="1:7" s="4" customFormat="1" ht="16.5" customHeight="1">
      <c r="A1" s="122" t="s">
        <v>428</v>
      </c>
      <c r="B1" s="123"/>
      <c r="C1" s="123"/>
      <c r="D1" s="123"/>
      <c r="E1" s="123"/>
      <c r="F1" s="123"/>
      <c r="G1" s="4" t="s">
        <v>318</v>
      </c>
    </row>
    <row r="2" spans="1:7" s="4" customFormat="1" ht="16.5" customHeight="1">
      <c r="A2" s="124" t="s">
        <v>250</v>
      </c>
      <c r="B2" s="124"/>
      <c r="C2" s="124"/>
      <c r="D2" s="124"/>
      <c r="E2" s="124"/>
      <c r="F2" s="124"/>
    </row>
    <row r="3" spans="1:7" s="4" customFormat="1" ht="16.5" customHeight="1">
      <c r="A3" s="28" t="s">
        <v>0</v>
      </c>
      <c r="B3" s="13">
        <v>2000</v>
      </c>
      <c r="C3" s="13">
        <v>2010</v>
      </c>
      <c r="D3" s="13">
        <v>2015</v>
      </c>
      <c r="E3" s="43">
        <v>2023</v>
      </c>
      <c r="F3" s="29" t="s">
        <v>96</v>
      </c>
    </row>
    <row r="4" spans="1:7" ht="15" customHeight="1">
      <c r="A4" s="126" t="s">
        <v>231</v>
      </c>
      <c r="B4" s="127"/>
      <c r="C4" s="127"/>
      <c r="D4" s="127"/>
      <c r="E4" s="128"/>
      <c r="F4" s="128"/>
    </row>
    <row r="5" spans="1:7">
      <c r="A5" s="20" t="s">
        <v>349</v>
      </c>
      <c r="B5" s="15">
        <v>25114</v>
      </c>
      <c r="C5" s="15">
        <v>25122</v>
      </c>
      <c r="D5" s="15">
        <v>25122</v>
      </c>
      <c r="E5" s="15">
        <v>25122</v>
      </c>
      <c r="F5" s="9" t="s">
        <v>350</v>
      </c>
    </row>
    <row r="6" spans="1:7" ht="15" customHeight="1">
      <c r="A6" s="129" t="s">
        <v>305</v>
      </c>
      <c r="B6" s="130"/>
      <c r="C6" s="130"/>
      <c r="D6" s="130"/>
      <c r="E6" s="131"/>
      <c r="F6" s="131"/>
    </row>
    <row r="7" spans="1:7" ht="17.25" customHeight="1">
      <c r="A7" s="20" t="s">
        <v>1</v>
      </c>
      <c r="B7" s="14"/>
      <c r="C7" s="14"/>
      <c r="D7" s="14"/>
      <c r="E7" s="81"/>
      <c r="F7" s="9" t="s">
        <v>97</v>
      </c>
    </row>
    <row r="8" spans="1:7" ht="26.25">
      <c r="A8" s="12" t="s">
        <v>233</v>
      </c>
      <c r="B8" s="14">
        <v>34.1</v>
      </c>
      <c r="C8" s="14">
        <v>30.6</v>
      </c>
      <c r="D8" s="14">
        <v>33.799999999999997</v>
      </c>
      <c r="E8" s="81">
        <v>31.049050845302268</v>
      </c>
      <c r="F8" s="11" t="s">
        <v>236</v>
      </c>
    </row>
    <row r="9" spans="1:7">
      <c r="A9" s="12" t="s">
        <v>232</v>
      </c>
      <c r="B9" s="14">
        <v>25.8</v>
      </c>
      <c r="C9" s="14">
        <v>24.1</v>
      </c>
      <c r="D9" s="14">
        <v>27.1</v>
      </c>
      <c r="E9" s="81">
        <v>33.631232028937383</v>
      </c>
      <c r="F9" s="11" t="s">
        <v>237</v>
      </c>
    </row>
    <row r="10" spans="1:7" ht="26.25">
      <c r="A10" s="20" t="s">
        <v>234</v>
      </c>
      <c r="B10" s="14">
        <v>13.5</v>
      </c>
      <c r="C10" s="14">
        <v>13.9</v>
      </c>
      <c r="D10" s="14">
        <v>12.6</v>
      </c>
      <c r="E10" s="81">
        <v>10.4</v>
      </c>
      <c r="F10" s="9" t="s">
        <v>238</v>
      </c>
    </row>
    <row r="11" spans="1:7">
      <c r="A11" s="12" t="s">
        <v>2</v>
      </c>
      <c r="B11" s="14">
        <v>4.8</v>
      </c>
      <c r="C11" s="14">
        <v>4.4000000000000004</v>
      </c>
      <c r="D11" s="14">
        <v>4.4000000000000004</v>
      </c>
      <c r="E11" s="81">
        <v>3.5</v>
      </c>
      <c r="F11" s="11" t="s">
        <v>98</v>
      </c>
    </row>
    <row r="12" spans="1:7" ht="26.25">
      <c r="A12" s="20" t="s">
        <v>251</v>
      </c>
      <c r="B12" s="14"/>
      <c r="C12" s="14"/>
      <c r="D12" s="14"/>
      <c r="E12" s="81"/>
      <c r="F12" s="9" t="s">
        <v>252</v>
      </c>
    </row>
    <row r="13" spans="1:7">
      <c r="A13" s="12" t="s">
        <v>3</v>
      </c>
      <c r="B13" s="14">
        <v>96.9</v>
      </c>
      <c r="C13" s="14">
        <v>99.3</v>
      </c>
      <c r="D13" s="14">
        <v>99.4</v>
      </c>
      <c r="E13" s="81">
        <v>99.6</v>
      </c>
      <c r="F13" s="11" t="s">
        <v>99</v>
      </c>
    </row>
    <row r="14" spans="1:7">
      <c r="A14" s="12" t="s">
        <v>235</v>
      </c>
      <c r="B14" s="14">
        <v>0.1</v>
      </c>
      <c r="C14" s="14">
        <v>0</v>
      </c>
      <c r="D14" s="14">
        <v>0</v>
      </c>
      <c r="E14" s="81">
        <v>0</v>
      </c>
      <c r="F14" s="11" t="s">
        <v>239</v>
      </c>
    </row>
    <row r="15" spans="1:7" ht="26.25">
      <c r="A15" s="20" t="s">
        <v>240</v>
      </c>
      <c r="B15" s="14">
        <v>48.4</v>
      </c>
      <c r="C15" s="14">
        <v>53</v>
      </c>
      <c r="D15" s="14">
        <v>57.2</v>
      </c>
      <c r="E15" s="81">
        <v>58.7</v>
      </c>
      <c r="F15" s="9" t="s">
        <v>248</v>
      </c>
    </row>
    <row r="16" spans="1:7" ht="24.75">
      <c r="A16" s="20" t="s">
        <v>241</v>
      </c>
      <c r="B16" s="14"/>
      <c r="C16" s="14"/>
      <c r="D16" s="14"/>
      <c r="E16" s="81"/>
      <c r="F16" s="9" t="s">
        <v>242</v>
      </c>
    </row>
    <row r="17" spans="1:6">
      <c r="A17" s="12" t="s">
        <v>4</v>
      </c>
      <c r="B17" s="14">
        <v>8</v>
      </c>
      <c r="C17" s="14">
        <v>2.8</v>
      </c>
      <c r="D17" s="14">
        <v>2</v>
      </c>
      <c r="E17" s="81">
        <v>0.89100000000000001</v>
      </c>
      <c r="F17" s="11" t="s">
        <v>292</v>
      </c>
    </row>
    <row r="18" spans="1:6">
      <c r="A18" s="12" t="s">
        <v>5</v>
      </c>
      <c r="B18" s="14">
        <v>40.9</v>
      </c>
      <c r="C18" s="14">
        <v>33</v>
      </c>
      <c r="D18" s="14">
        <v>21.5</v>
      </c>
      <c r="E18" s="81">
        <v>16.434999999999999</v>
      </c>
      <c r="F18" s="11" t="s">
        <v>306</v>
      </c>
    </row>
    <row r="19" spans="1:6" ht="36.75">
      <c r="A19" s="20" t="s">
        <v>243</v>
      </c>
      <c r="B19" s="14"/>
      <c r="C19" s="14"/>
      <c r="D19" s="14"/>
      <c r="E19" s="81"/>
      <c r="F19" s="9" t="s">
        <v>244</v>
      </c>
    </row>
    <row r="20" spans="1:6">
      <c r="A20" s="12" t="s">
        <v>4</v>
      </c>
      <c r="B20" s="14">
        <v>97.7</v>
      </c>
      <c r="C20" s="14">
        <v>98.5</v>
      </c>
      <c r="D20" s="14">
        <v>97.8</v>
      </c>
      <c r="E20" s="81">
        <v>97.8</v>
      </c>
      <c r="F20" s="11" t="s">
        <v>292</v>
      </c>
    </row>
    <row r="21" spans="1:6">
      <c r="A21" s="12" t="s">
        <v>5</v>
      </c>
      <c r="B21" s="14">
        <v>41.5</v>
      </c>
      <c r="C21" s="14">
        <v>81.599999999999994</v>
      </c>
      <c r="D21" s="14">
        <v>89.1</v>
      </c>
      <c r="E21" s="81">
        <v>91.4</v>
      </c>
      <c r="F21" s="11" t="s">
        <v>306</v>
      </c>
    </row>
    <row r="22" spans="1:6" ht="24.75">
      <c r="A22" s="20" t="s">
        <v>348</v>
      </c>
      <c r="B22" s="15"/>
      <c r="C22" s="15"/>
      <c r="D22" s="15"/>
      <c r="E22" s="80"/>
      <c r="F22" s="9" t="s">
        <v>381</v>
      </c>
    </row>
    <row r="23" spans="1:6">
      <c r="A23" s="12" t="s">
        <v>6</v>
      </c>
      <c r="B23" s="14">
        <v>22.7</v>
      </c>
      <c r="C23" s="14">
        <v>22.7</v>
      </c>
      <c r="D23" s="14">
        <v>22.7</v>
      </c>
      <c r="E23" s="81">
        <v>22.7</v>
      </c>
      <c r="F23" s="11" t="s">
        <v>100</v>
      </c>
    </row>
    <row r="24" spans="1:6">
      <c r="A24" s="12" t="s">
        <v>245</v>
      </c>
      <c r="B24" s="15">
        <v>2584</v>
      </c>
      <c r="C24" s="15">
        <v>2616</v>
      </c>
      <c r="D24" s="15">
        <v>2671</v>
      </c>
      <c r="E24" s="82">
        <v>2836</v>
      </c>
      <c r="F24" s="11" t="s">
        <v>249</v>
      </c>
    </row>
    <row r="25" spans="1:6" ht="26.25">
      <c r="A25" s="20" t="s">
        <v>257</v>
      </c>
      <c r="B25" s="14">
        <v>168.9</v>
      </c>
      <c r="C25" s="14">
        <v>193.5</v>
      </c>
      <c r="D25" s="14">
        <v>272.2</v>
      </c>
      <c r="E25" s="81">
        <v>240.8</v>
      </c>
      <c r="F25" s="9" t="s">
        <v>279</v>
      </c>
    </row>
    <row r="26" spans="1:6" ht="26.25">
      <c r="A26" s="20" t="s">
        <v>442</v>
      </c>
      <c r="B26" s="15">
        <v>256</v>
      </c>
      <c r="C26" s="15">
        <v>224</v>
      </c>
      <c r="D26" s="15">
        <v>180</v>
      </c>
      <c r="E26" s="82">
        <v>257</v>
      </c>
      <c r="F26" s="9" t="s">
        <v>443</v>
      </c>
    </row>
    <row r="27" spans="1:6" ht="24.75">
      <c r="A27" s="20" t="s">
        <v>246</v>
      </c>
      <c r="B27" s="15"/>
      <c r="C27" s="15"/>
      <c r="D27" s="15"/>
      <c r="E27" s="80"/>
      <c r="F27" s="9" t="s">
        <v>247</v>
      </c>
    </row>
    <row r="28" spans="1:6">
      <c r="A28" s="12" t="s">
        <v>7</v>
      </c>
      <c r="B28" s="14">
        <v>4.5999999999999996</v>
      </c>
      <c r="C28" s="14">
        <v>4.9000000000000004</v>
      </c>
      <c r="D28" s="14">
        <v>4.7</v>
      </c>
      <c r="E28" s="81">
        <v>4.3</v>
      </c>
      <c r="F28" s="11" t="s">
        <v>101</v>
      </c>
    </row>
    <row r="29" spans="1:6">
      <c r="A29" s="12" t="s">
        <v>8</v>
      </c>
      <c r="B29" s="14">
        <v>1.5</v>
      </c>
      <c r="C29" s="14">
        <v>1.8</v>
      </c>
      <c r="D29" s="14">
        <v>0.9</v>
      </c>
      <c r="E29" s="81">
        <v>0.8</v>
      </c>
      <c r="F29" s="11" t="s">
        <v>102</v>
      </c>
    </row>
    <row r="30" spans="1:6" ht="15" customHeight="1">
      <c r="A30" s="126" t="s">
        <v>230</v>
      </c>
      <c r="B30" s="127"/>
      <c r="C30" s="127"/>
      <c r="D30" s="127"/>
      <c r="E30" s="128"/>
      <c r="F30" s="128"/>
    </row>
    <row r="31" spans="1:6" ht="26.25">
      <c r="A31" s="20" t="s">
        <v>261</v>
      </c>
      <c r="B31" s="15"/>
      <c r="C31" s="15"/>
      <c r="D31" s="15"/>
      <c r="E31" s="80"/>
      <c r="F31" s="9" t="s">
        <v>260</v>
      </c>
    </row>
    <row r="32" spans="1:6">
      <c r="A32" s="12" t="s">
        <v>9</v>
      </c>
      <c r="B32" s="15">
        <v>54673</v>
      </c>
      <c r="C32" s="15">
        <v>47783</v>
      </c>
      <c r="D32" s="15">
        <v>32981</v>
      </c>
      <c r="E32" s="80">
        <v>33270</v>
      </c>
      <c r="F32" s="11" t="s">
        <v>103</v>
      </c>
    </row>
    <row r="33" spans="1:6">
      <c r="A33" s="12" t="s">
        <v>10</v>
      </c>
      <c r="B33" s="15">
        <v>248</v>
      </c>
      <c r="C33" s="15">
        <v>219</v>
      </c>
      <c r="D33" s="15">
        <v>154</v>
      </c>
      <c r="E33" s="82">
        <v>165</v>
      </c>
      <c r="F33" s="11" t="s">
        <v>104</v>
      </c>
    </row>
    <row r="34" spans="1:6" ht="26.25">
      <c r="A34" s="20" t="s">
        <v>258</v>
      </c>
      <c r="B34" s="15">
        <v>61.9</v>
      </c>
      <c r="C34" s="15">
        <v>72.5</v>
      </c>
      <c r="D34" s="14">
        <v>71</v>
      </c>
      <c r="E34" s="81">
        <v>79.7</v>
      </c>
      <c r="F34" s="9" t="s">
        <v>259</v>
      </c>
    </row>
    <row r="35" spans="1:6" ht="15" customHeight="1">
      <c r="A35" s="1"/>
      <c r="B35" s="1"/>
      <c r="C35" s="1"/>
      <c r="E35" s="3"/>
      <c r="F35" s="3"/>
    </row>
    <row r="36" spans="1:6" ht="59.25" customHeight="1">
      <c r="A36" s="125" t="s">
        <v>459</v>
      </c>
      <c r="B36" s="125"/>
      <c r="C36" s="125"/>
      <c r="D36" s="125"/>
      <c r="E36" s="125"/>
      <c r="F36" s="125"/>
    </row>
    <row r="37" spans="1:6" ht="48.75" customHeight="1">
      <c r="A37" s="121" t="s">
        <v>460</v>
      </c>
      <c r="B37" s="121"/>
      <c r="C37" s="121"/>
      <c r="D37" s="121"/>
      <c r="E37" s="121"/>
      <c r="F37" s="121"/>
    </row>
    <row r="38" spans="1:6" ht="15" customHeight="1">
      <c r="A38" s="1"/>
      <c r="B38" s="1"/>
      <c r="C38" s="1"/>
      <c r="E38" s="53"/>
      <c r="F38" s="1"/>
    </row>
  </sheetData>
  <mergeCells count="7">
    <mergeCell ref="A37:F37"/>
    <mergeCell ref="A1:F1"/>
    <mergeCell ref="A2:F2"/>
    <mergeCell ref="A36:F36"/>
    <mergeCell ref="A4:F4"/>
    <mergeCell ref="A6:F6"/>
    <mergeCell ref="A30:F30"/>
  </mergeCells>
  <pageMargins left="0.7" right="0.7"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0"/>
  <sheetViews>
    <sheetView showGridLines="0" zoomScaleNormal="100" workbookViewId="0">
      <selection sqref="A1:F1"/>
    </sheetView>
  </sheetViews>
  <sheetFormatPr defaultColWidth="9.140625" defaultRowHeight="12"/>
  <cols>
    <col min="1" max="1" width="57.140625" style="4" customWidth="1"/>
    <col min="2" max="5" width="8.7109375" style="4" customWidth="1"/>
    <col min="6" max="6" width="51.140625" style="4" customWidth="1"/>
    <col min="7" max="16384" width="9.140625" style="4"/>
  </cols>
  <sheetData>
    <row r="1" spans="1:6" ht="16.5" customHeight="1">
      <c r="A1" s="122" t="s">
        <v>253</v>
      </c>
      <c r="B1" s="123"/>
      <c r="C1" s="123"/>
      <c r="D1" s="123"/>
      <c r="E1" s="123"/>
      <c r="F1" s="123"/>
    </row>
    <row r="2" spans="1:6" ht="16.5" customHeight="1">
      <c r="A2" s="124" t="s">
        <v>189</v>
      </c>
      <c r="B2" s="124"/>
      <c r="C2" s="124"/>
      <c r="D2" s="124"/>
      <c r="E2" s="124"/>
      <c r="F2" s="124"/>
    </row>
    <row r="3" spans="1:6" ht="16.5" customHeight="1">
      <c r="A3" s="28" t="s">
        <v>0</v>
      </c>
      <c r="B3" s="13">
        <v>2000</v>
      </c>
      <c r="C3" s="13">
        <v>2010</v>
      </c>
      <c r="D3" s="13">
        <v>2015</v>
      </c>
      <c r="E3" s="43">
        <v>2023</v>
      </c>
      <c r="F3" s="29" t="s">
        <v>96</v>
      </c>
    </row>
    <row r="4" spans="1:6" ht="16.5" customHeight="1">
      <c r="A4" s="126" t="s">
        <v>262</v>
      </c>
      <c r="B4" s="127"/>
      <c r="C4" s="127"/>
      <c r="D4" s="127"/>
      <c r="E4" s="128"/>
      <c r="F4" s="128"/>
    </row>
    <row r="5" spans="1:6" ht="16.5" customHeight="1">
      <c r="A5" s="20" t="s">
        <v>351</v>
      </c>
      <c r="B5" s="22">
        <v>2206200</v>
      </c>
      <c r="C5" s="22">
        <v>2178611</v>
      </c>
      <c r="D5" s="30">
        <v>2139726</v>
      </c>
      <c r="E5" s="83">
        <v>2011047</v>
      </c>
      <c r="F5" s="16" t="s">
        <v>382</v>
      </c>
    </row>
    <row r="6" spans="1:6" ht="16.5" customHeight="1">
      <c r="A6" s="31" t="s">
        <v>11</v>
      </c>
      <c r="B6" s="22">
        <v>1028876</v>
      </c>
      <c r="C6" s="22">
        <v>1013036</v>
      </c>
      <c r="D6" s="22">
        <v>988034</v>
      </c>
      <c r="E6" s="84">
        <v>926885</v>
      </c>
      <c r="F6" s="32" t="s">
        <v>105</v>
      </c>
    </row>
    <row r="7" spans="1:6" ht="16.5" customHeight="1">
      <c r="A7" s="31" t="s">
        <v>12</v>
      </c>
      <c r="B7" s="22">
        <v>1177324</v>
      </c>
      <c r="C7" s="22">
        <v>1165575</v>
      </c>
      <c r="D7" s="22">
        <v>1151692</v>
      </c>
      <c r="E7" s="84">
        <v>1084162</v>
      </c>
      <c r="F7" s="32" t="s">
        <v>106</v>
      </c>
    </row>
    <row r="8" spans="1:6" ht="16.5" customHeight="1">
      <c r="A8" s="20" t="s">
        <v>353</v>
      </c>
      <c r="B8" s="22">
        <v>88</v>
      </c>
      <c r="C8" s="22">
        <v>87</v>
      </c>
      <c r="D8" s="22">
        <v>85</v>
      </c>
      <c r="E8" s="92">
        <v>80</v>
      </c>
      <c r="F8" s="16" t="s">
        <v>383</v>
      </c>
    </row>
    <row r="9" spans="1:6" ht="16.5" customHeight="1">
      <c r="A9" s="20" t="s">
        <v>352</v>
      </c>
      <c r="B9" s="22"/>
      <c r="C9" s="22"/>
      <c r="D9" s="22"/>
      <c r="E9" s="84"/>
      <c r="F9" s="16" t="s">
        <v>384</v>
      </c>
    </row>
    <row r="10" spans="1:6" ht="16.5" customHeight="1">
      <c r="A10" s="12" t="s">
        <v>14</v>
      </c>
      <c r="B10" s="22">
        <v>564437</v>
      </c>
      <c r="C10" s="22">
        <v>419121</v>
      </c>
      <c r="D10" s="30">
        <v>382720</v>
      </c>
      <c r="E10" s="83">
        <v>357538</v>
      </c>
      <c r="F10" s="33" t="s">
        <v>107</v>
      </c>
    </row>
    <row r="11" spans="1:6" ht="16.5" customHeight="1">
      <c r="A11" s="12" t="s">
        <v>15</v>
      </c>
      <c r="B11" s="22">
        <v>1287529</v>
      </c>
      <c r="C11" s="22">
        <v>1377527</v>
      </c>
      <c r="D11" s="30">
        <v>1328014</v>
      </c>
      <c r="E11" s="83">
        <v>1162919</v>
      </c>
      <c r="F11" s="33" t="s">
        <v>108</v>
      </c>
    </row>
    <row r="12" spans="1:6" ht="16.5" customHeight="1">
      <c r="A12" s="12" t="s">
        <v>16</v>
      </c>
      <c r="B12" s="22">
        <v>354234</v>
      </c>
      <c r="C12" s="22">
        <v>381963</v>
      </c>
      <c r="D12" s="30">
        <v>428992</v>
      </c>
      <c r="E12" s="83">
        <v>490590</v>
      </c>
      <c r="F12" s="33" t="s">
        <v>109</v>
      </c>
    </row>
    <row r="13" spans="1:6" ht="16.5" customHeight="1">
      <c r="A13" s="20" t="s">
        <v>17</v>
      </c>
      <c r="B13" s="21">
        <v>5.67</v>
      </c>
      <c r="C13" s="21">
        <v>6.1</v>
      </c>
      <c r="D13" s="34">
        <v>5.0199999999999996</v>
      </c>
      <c r="E13" s="85">
        <v>3.6</v>
      </c>
      <c r="F13" s="16" t="s">
        <v>110</v>
      </c>
    </row>
    <row r="14" spans="1:6" ht="16.5" customHeight="1">
      <c r="A14" s="20" t="s">
        <v>18</v>
      </c>
      <c r="B14" s="21">
        <v>0.77</v>
      </c>
      <c r="C14" s="21">
        <v>1.1399999999999999</v>
      </c>
      <c r="D14" s="34">
        <v>1.6</v>
      </c>
      <c r="E14" s="85">
        <v>1.5</v>
      </c>
      <c r="F14" s="16" t="s">
        <v>111</v>
      </c>
    </row>
    <row r="15" spans="1:6" ht="16.5" customHeight="1">
      <c r="A15" s="20" t="s">
        <v>19</v>
      </c>
      <c r="B15" s="21">
        <v>10.42</v>
      </c>
      <c r="C15" s="21">
        <v>10.38</v>
      </c>
      <c r="D15" s="34">
        <v>9.1999999999999993</v>
      </c>
      <c r="E15" s="85">
        <v>6.7</v>
      </c>
      <c r="F15" s="16" t="s">
        <v>112</v>
      </c>
    </row>
    <row r="16" spans="1:6" ht="16.5" customHeight="1">
      <c r="A16" s="20" t="s">
        <v>263</v>
      </c>
      <c r="B16" s="21">
        <v>10.48</v>
      </c>
      <c r="C16" s="21">
        <v>10.56</v>
      </c>
      <c r="D16" s="34">
        <v>10.65</v>
      </c>
      <c r="E16" s="85">
        <v>11.4</v>
      </c>
      <c r="F16" s="16" t="s">
        <v>313</v>
      </c>
    </row>
    <row r="17" spans="1:6" ht="16.5" customHeight="1">
      <c r="A17" s="20" t="s">
        <v>20</v>
      </c>
      <c r="B17" s="21">
        <v>-0.05</v>
      </c>
      <c r="C17" s="21">
        <v>-0.18</v>
      </c>
      <c r="D17" s="34">
        <v>-1.45</v>
      </c>
      <c r="E17" s="85">
        <v>-4.7</v>
      </c>
      <c r="F17" s="16" t="s">
        <v>113</v>
      </c>
    </row>
    <row r="18" spans="1:6" ht="16.5" customHeight="1">
      <c r="A18" s="20" t="s">
        <v>21</v>
      </c>
      <c r="B18" s="21">
        <v>8</v>
      </c>
      <c r="C18" s="21">
        <v>4.68</v>
      </c>
      <c r="D18" s="34">
        <v>3.75</v>
      </c>
      <c r="E18" s="85">
        <v>2.8</v>
      </c>
      <c r="F18" s="16" t="s">
        <v>114</v>
      </c>
    </row>
    <row r="19" spans="1:6" ht="30.75" customHeight="1">
      <c r="A19" s="20" t="s">
        <v>190</v>
      </c>
      <c r="B19" s="21">
        <v>-1.39</v>
      </c>
      <c r="C19" s="21">
        <v>-2.25</v>
      </c>
      <c r="D19" s="35" t="s">
        <v>311</v>
      </c>
      <c r="E19" s="85">
        <v>-2.2000000000000002</v>
      </c>
      <c r="F19" s="17" t="s">
        <v>191</v>
      </c>
    </row>
    <row r="20" spans="1:6" ht="25.5" customHeight="1">
      <c r="A20" s="20" t="s">
        <v>22</v>
      </c>
      <c r="B20" s="22"/>
      <c r="C20" s="22"/>
      <c r="D20" s="22"/>
      <c r="E20" s="84"/>
      <c r="F20" s="16" t="s">
        <v>115</v>
      </c>
    </row>
    <row r="21" spans="1:6" ht="16.5" customHeight="1">
      <c r="A21" s="12" t="s">
        <v>23</v>
      </c>
      <c r="B21" s="21">
        <v>69.099999999999994</v>
      </c>
      <c r="C21" s="21">
        <v>71.2</v>
      </c>
      <c r="D21" s="34">
        <v>73.3</v>
      </c>
      <c r="E21" s="85">
        <v>74.3</v>
      </c>
      <c r="F21" s="33" t="s">
        <v>116</v>
      </c>
    </row>
    <row r="22" spans="1:6" ht="16.5" customHeight="1">
      <c r="A22" s="12" t="s">
        <v>24</v>
      </c>
      <c r="B22" s="21">
        <v>78.5</v>
      </c>
      <c r="C22" s="21">
        <v>81</v>
      </c>
      <c r="D22" s="34">
        <v>82.4</v>
      </c>
      <c r="E22" s="85">
        <v>82.7</v>
      </c>
      <c r="F22" s="33" t="s">
        <v>117</v>
      </c>
    </row>
    <row r="23" spans="1:6" ht="16.5" customHeight="1">
      <c r="A23" s="126" t="s">
        <v>206</v>
      </c>
      <c r="B23" s="127"/>
      <c r="C23" s="127"/>
      <c r="D23" s="127"/>
      <c r="E23" s="128"/>
      <c r="F23" s="128"/>
    </row>
    <row r="24" spans="1:6" ht="16.5" customHeight="1">
      <c r="A24" s="20" t="s">
        <v>354</v>
      </c>
      <c r="B24" s="22"/>
      <c r="C24" s="22"/>
      <c r="D24" s="36"/>
      <c r="E24" s="86"/>
      <c r="F24" s="16" t="s">
        <v>385</v>
      </c>
    </row>
    <row r="25" spans="1:6" ht="16.5" customHeight="1">
      <c r="A25" s="12" t="s">
        <v>25</v>
      </c>
      <c r="B25" s="18">
        <v>979.1</v>
      </c>
      <c r="C25" s="18">
        <v>794.1</v>
      </c>
      <c r="D25" s="37">
        <v>817.2</v>
      </c>
      <c r="E25" s="87">
        <v>761.60400000000004</v>
      </c>
      <c r="F25" s="38" t="s">
        <v>118</v>
      </c>
    </row>
    <row r="26" spans="1:6" ht="16.5" customHeight="1">
      <c r="A26" s="31" t="s">
        <v>13</v>
      </c>
      <c r="B26" s="18">
        <v>485.2</v>
      </c>
      <c r="C26" s="18">
        <v>384.7</v>
      </c>
      <c r="D26" s="37">
        <v>400.8</v>
      </c>
      <c r="E26" s="87">
        <v>355.16699999999997</v>
      </c>
      <c r="F26" s="39" t="s">
        <v>119</v>
      </c>
    </row>
    <row r="27" spans="1:6" ht="16.5" customHeight="1">
      <c r="A27" s="12" t="s">
        <v>26</v>
      </c>
      <c r="B27" s="103">
        <v>443.8</v>
      </c>
      <c r="C27" s="103">
        <v>364.5</v>
      </c>
      <c r="D27" s="104">
        <v>381.9</v>
      </c>
      <c r="E27" s="108">
        <v>378.71019424210374</v>
      </c>
      <c r="F27" s="38" t="s">
        <v>120</v>
      </c>
    </row>
    <row r="28" spans="1:6" ht="16.5" customHeight="1">
      <c r="A28" s="20" t="s">
        <v>27</v>
      </c>
      <c r="B28" s="18"/>
      <c r="C28" s="18"/>
      <c r="D28" s="37"/>
      <c r="E28" s="87"/>
      <c r="F28" s="41" t="s">
        <v>121</v>
      </c>
    </row>
    <row r="29" spans="1:6" ht="16.5" customHeight="1">
      <c r="A29" s="12" t="s">
        <v>28</v>
      </c>
      <c r="B29" s="18"/>
      <c r="C29" s="18"/>
      <c r="D29" s="37"/>
      <c r="E29" s="87"/>
      <c r="F29" s="38" t="s">
        <v>122</v>
      </c>
    </row>
    <row r="30" spans="1:6" ht="16.5" customHeight="1">
      <c r="A30" s="31" t="s">
        <v>25</v>
      </c>
      <c r="B30" s="18" t="s">
        <v>307</v>
      </c>
      <c r="C30" s="18">
        <v>99.5</v>
      </c>
      <c r="D30" s="37">
        <v>97.8</v>
      </c>
      <c r="E30" s="87">
        <f>E38/1000</f>
        <v>105.3509</v>
      </c>
      <c r="F30" s="39" t="s">
        <v>118</v>
      </c>
    </row>
    <row r="31" spans="1:6" ht="16.5" customHeight="1">
      <c r="A31" s="31" t="s">
        <v>26</v>
      </c>
      <c r="B31" s="18" t="s">
        <v>307</v>
      </c>
      <c r="C31" s="18">
        <v>45.6</v>
      </c>
      <c r="D31" s="37">
        <v>45.6</v>
      </c>
      <c r="E31" s="87">
        <f>E38/E40*1000</f>
        <v>52.210592985354886</v>
      </c>
      <c r="F31" s="39" t="s">
        <v>120</v>
      </c>
    </row>
    <row r="32" spans="1:6" ht="16.5" customHeight="1">
      <c r="A32" s="12" t="s">
        <v>29</v>
      </c>
      <c r="B32" s="18"/>
      <c r="C32" s="18"/>
      <c r="D32" s="37"/>
      <c r="E32" s="87"/>
      <c r="F32" s="38" t="s">
        <v>123</v>
      </c>
    </row>
    <row r="33" spans="1:6" ht="16.5" customHeight="1">
      <c r="A33" s="31" t="s">
        <v>25</v>
      </c>
      <c r="B33" s="18" t="s">
        <v>307</v>
      </c>
      <c r="C33" s="18">
        <v>26.4</v>
      </c>
      <c r="D33" s="37">
        <v>22.9</v>
      </c>
      <c r="E33" s="87">
        <f>E39/1000</f>
        <v>29.1967</v>
      </c>
      <c r="F33" s="39" t="s">
        <v>118</v>
      </c>
    </row>
    <row r="34" spans="1:6" ht="16.5" customHeight="1">
      <c r="A34" s="31" t="s">
        <v>26</v>
      </c>
      <c r="B34" s="18" t="s">
        <v>307</v>
      </c>
      <c r="C34" s="18">
        <v>12.1</v>
      </c>
      <c r="D34" s="37">
        <v>10.7</v>
      </c>
      <c r="E34" s="87">
        <f>E39/E40*1000</f>
        <v>14.469520623131945</v>
      </c>
      <c r="F34" s="39" t="s">
        <v>120</v>
      </c>
    </row>
    <row r="35" spans="1:6" ht="12" customHeight="1">
      <c r="F35" s="42"/>
    </row>
    <row r="36" spans="1:6" ht="47.25" customHeight="1">
      <c r="A36" s="125" t="s">
        <v>436</v>
      </c>
      <c r="B36" s="132"/>
      <c r="C36" s="132"/>
      <c r="D36" s="132"/>
      <c r="E36" s="132"/>
      <c r="F36" s="132"/>
    </row>
    <row r="37" spans="1:6" ht="63.75" customHeight="1">
      <c r="A37" s="133" t="s">
        <v>437</v>
      </c>
      <c r="B37" s="133"/>
      <c r="C37" s="133"/>
      <c r="D37" s="133"/>
      <c r="E37" s="133"/>
      <c r="F37" s="133"/>
    </row>
    <row r="38" spans="1:6">
      <c r="A38" s="109"/>
      <c r="B38" s="109"/>
      <c r="C38" s="109" t="s">
        <v>445</v>
      </c>
      <c r="D38" s="109"/>
      <c r="E38" s="105">
        <v>105350.9</v>
      </c>
      <c r="F38" s="109"/>
    </row>
    <row r="39" spans="1:6" ht="22.5">
      <c r="A39" s="109"/>
      <c r="B39" s="109"/>
      <c r="C39" s="109" t="s">
        <v>446</v>
      </c>
      <c r="D39" s="109"/>
      <c r="E39" s="105">
        <v>29196.7</v>
      </c>
      <c r="F39" s="109"/>
    </row>
    <row r="40" spans="1:6" ht="12.75">
      <c r="C40" s="4" t="s">
        <v>444</v>
      </c>
      <c r="E40" s="111">
        <v>2017807</v>
      </c>
    </row>
  </sheetData>
  <mergeCells count="6">
    <mergeCell ref="A23:F23"/>
    <mergeCell ref="A36:F36"/>
    <mergeCell ref="A37:F37"/>
    <mergeCell ref="A4:F4"/>
    <mergeCell ref="A1:F1"/>
    <mergeCell ref="A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1"/>
  <sheetViews>
    <sheetView showGridLines="0" zoomScaleNormal="100" workbookViewId="0">
      <selection sqref="A1:F1"/>
    </sheetView>
  </sheetViews>
  <sheetFormatPr defaultColWidth="9.140625" defaultRowHeight="12"/>
  <cols>
    <col min="1" max="1" width="59.7109375" style="4" customWidth="1"/>
    <col min="2" max="5" width="8.7109375" style="4" customWidth="1"/>
    <col min="6" max="6" width="54.140625" style="4" customWidth="1"/>
    <col min="7" max="16384" width="9.140625" style="4"/>
  </cols>
  <sheetData>
    <row r="1" spans="1:9" ht="16.5" customHeight="1">
      <c r="A1" s="122" t="s">
        <v>253</v>
      </c>
      <c r="B1" s="123"/>
      <c r="C1" s="123"/>
      <c r="D1" s="123"/>
      <c r="E1" s="123"/>
      <c r="F1" s="123"/>
    </row>
    <row r="2" spans="1:9" ht="16.5" customHeight="1">
      <c r="A2" s="124" t="s">
        <v>189</v>
      </c>
      <c r="B2" s="138"/>
      <c r="C2" s="138"/>
      <c r="D2" s="138"/>
      <c r="E2" s="138"/>
      <c r="F2" s="138"/>
    </row>
    <row r="3" spans="1:9" ht="16.5" customHeight="1">
      <c r="A3" s="28" t="s">
        <v>0</v>
      </c>
      <c r="B3" s="13">
        <v>2000</v>
      </c>
      <c r="C3" s="13">
        <v>2010</v>
      </c>
      <c r="D3" s="13">
        <v>2015</v>
      </c>
      <c r="E3" s="43">
        <v>2023</v>
      </c>
      <c r="F3" s="29" t="s">
        <v>96</v>
      </c>
    </row>
    <row r="4" spans="1:9" ht="16.5" customHeight="1">
      <c r="A4" s="135" t="s">
        <v>208</v>
      </c>
      <c r="B4" s="136"/>
      <c r="C4" s="136"/>
      <c r="D4" s="136"/>
      <c r="E4" s="137"/>
      <c r="F4" s="137"/>
    </row>
    <row r="5" spans="1:9" ht="16.5" customHeight="1">
      <c r="A5" s="20" t="s">
        <v>355</v>
      </c>
      <c r="B5" s="14">
        <v>159.69999999999999</v>
      </c>
      <c r="C5" s="14">
        <v>119.7</v>
      </c>
      <c r="D5" s="14">
        <v>107.9</v>
      </c>
      <c r="E5" s="81">
        <v>57.386000000000003</v>
      </c>
      <c r="F5" s="17" t="s">
        <v>386</v>
      </c>
    </row>
    <row r="6" spans="1:9" ht="16.5" customHeight="1">
      <c r="A6" s="12" t="s">
        <v>293</v>
      </c>
      <c r="B6" s="14">
        <v>100</v>
      </c>
      <c r="C6" s="14">
        <v>75</v>
      </c>
      <c r="D6" s="14">
        <v>67.599999999999994</v>
      </c>
      <c r="E6" s="81">
        <f>E5/B5*100</f>
        <v>35.933625547902324</v>
      </c>
      <c r="F6" s="44" t="s">
        <v>293</v>
      </c>
    </row>
    <row r="7" spans="1:9" ht="16.5" customHeight="1">
      <c r="A7" s="20" t="s">
        <v>356</v>
      </c>
      <c r="B7" s="14"/>
      <c r="C7" s="14"/>
      <c r="D7" s="14"/>
      <c r="E7" s="81"/>
      <c r="F7" s="17" t="s">
        <v>387</v>
      </c>
    </row>
    <row r="8" spans="1:9" ht="16.5" customHeight="1">
      <c r="A8" s="12" t="s">
        <v>24</v>
      </c>
      <c r="B8" s="14">
        <v>52.4</v>
      </c>
      <c r="C8" s="14">
        <v>49.6</v>
      </c>
      <c r="D8" s="14">
        <v>48.7</v>
      </c>
      <c r="E8" s="81">
        <v>49.3</v>
      </c>
      <c r="F8" s="44" t="s">
        <v>124</v>
      </c>
    </row>
    <row r="9" spans="1:9" ht="16.5" customHeight="1">
      <c r="A9" s="12" t="s">
        <v>30</v>
      </c>
      <c r="B9" s="14">
        <v>34.6</v>
      </c>
      <c r="C9" s="14">
        <v>24.7</v>
      </c>
      <c r="D9" s="14">
        <v>17.8</v>
      </c>
      <c r="E9" s="81">
        <v>14.7</v>
      </c>
      <c r="F9" s="44" t="s">
        <v>125</v>
      </c>
    </row>
    <row r="10" spans="1:9" ht="16.5" customHeight="1">
      <c r="A10" s="12" t="s">
        <v>31</v>
      </c>
      <c r="B10" s="14">
        <v>48.7</v>
      </c>
      <c r="C10" s="14">
        <v>32.200000000000003</v>
      </c>
      <c r="D10" s="14">
        <v>43.6</v>
      </c>
      <c r="E10" s="81">
        <v>43.1</v>
      </c>
      <c r="F10" s="44" t="s">
        <v>126</v>
      </c>
    </row>
    <row r="11" spans="1:9" ht="19.5" customHeight="1">
      <c r="A11" s="20" t="s">
        <v>357</v>
      </c>
      <c r="B11" s="15">
        <v>501</v>
      </c>
      <c r="C11" s="15">
        <v>166</v>
      </c>
      <c r="D11" s="15">
        <v>71</v>
      </c>
      <c r="E11" s="80">
        <v>39</v>
      </c>
      <c r="F11" s="16" t="s">
        <v>388</v>
      </c>
    </row>
    <row r="12" spans="1:9" ht="27.75" customHeight="1">
      <c r="A12" s="20" t="s">
        <v>359</v>
      </c>
      <c r="B12" s="14">
        <v>14</v>
      </c>
      <c r="C12" s="15">
        <v>13.1</v>
      </c>
      <c r="D12" s="15">
        <v>11.7</v>
      </c>
      <c r="E12" s="81">
        <v>7.5</v>
      </c>
      <c r="F12" s="17" t="s">
        <v>389</v>
      </c>
      <c r="I12" s="48"/>
    </row>
    <row r="13" spans="1:9" ht="15.75" customHeight="1">
      <c r="A13" s="135" t="s">
        <v>285</v>
      </c>
      <c r="B13" s="136"/>
      <c r="C13" s="136"/>
      <c r="D13" s="136"/>
      <c r="E13" s="137"/>
      <c r="F13" s="137"/>
    </row>
    <row r="14" spans="1:9" ht="16.5" customHeight="1">
      <c r="A14" s="20" t="s">
        <v>32</v>
      </c>
      <c r="B14" s="45">
        <v>1678.5</v>
      </c>
      <c r="C14" s="45">
        <v>2922.6</v>
      </c>
      <c r="D14" s="45">
        <v>3497.98</v>
      </c>
      <c r="E14" s="88">
        <v>5646.9664291184627</v>
      </c>
      <c r="F14" s="9" t="s">
        <v>127</v>
      </c>
    </row>
    <row r="15" spans="1:9" ht="16.5" customHeight="1">
      <c r="A15" s="46" t="s">
        <v>293</v>
      </c>
      <c r="B15" s="18">
        <v>100</v>
      </c>
      <c r="C15" s="18">
        <v>174.1</v>
      </c>
      <c r="D15" s="18">
        <v>208.4</v>
      </c>
      <c r="E15" s="89">
        <f>E14/B14*100</f>
        <v>336.42933745120422</v>
      </c>
      <c r="F15" s="47" t="s">
        <v>293</v>
      </c>
      <c r="G15" s="48"/>
      <c r="H15" s="48"/>
    </row>
    <row r="16" spans="1:9" ht="16.5" customHeight="1">
      <c r="A16" s="12" t="s">
        <v>33</v>
      </c>
      <c r="B16" s="45" t="s">
        <v>307</v>
      </c>
      <c r="C16" s="45">
        <v>3068.17</v>
      </c>
      <c r="D16" s="45">
        <v>3760.83</v>
      </c>
      <c r="E16" s="88">
        <v>5902.962179481231</v>
      </c>
      <c r="F16" s="11" t="s">
        <v>128</v>
      </c>
    </row>
    <row r="17" spans="1:6" ht="16.5" customHeight="1">
      <c r="A17" s="20" t="s">
        <v>192</v>
      </c>
      <c r="B17" s="40" t="s">
        <v>307</v>
      </c>
      <c r="C17" s="40">
        <v>2356.25</v>
      </c>
      <c r="D17" s="40">
        <v>2817.88</v>
      </c>
      <c r="E17" s="88">
        <v>4785.8055847645755</v>
      </c>
      <c r="F17" s="9" t="s">
        <v>193</v>
      </c>
    </row>
    <row r="18" spans="1:6" ht="16.5" customHeight="1">
      <c r="A18" s="20" t="s">
        <v>34</v>
      </c>
      <c r="B18" s="18">
        <v>601.9</v>
      </c>
      <c r="C18" s="18">
        <v>543.9</v>
      </c>
      <c r="D18" s="18">
        <v>507.6</v>
      </c>
      <c r="E18" s="18">
        <v>521.57899999999995</v>
      </c>
      <c r="F18" s="9" t="s">
        <v>194</v>
      </c>
    </row>
    <row r="19" spans="1:6" s="49" customFormat="1" ht="28.5" customHeight="1">
      <c r="A19" s="12" t="s">
        <v>195</v>
      </c>
      <c r="B19" s="18">
        <v>353.1</v>
      </c>
      <c r="C19" s="18">
        <v>360.3</v>
      </c>
      <c r="D19" s="18">
        <v>349.7</v>
      </c>
      <c r="E19" s="89">
        <v>397.61500000000001</v>
      </c>
      <c r="F19" s="11" t="s">
        <v>196</v>
      </c>
    </row>
    <row r="20" spans="1:6" ht="16.5" customHeight="1">
      <c r="A20" s="12" t="s">
        <v>35</v>
      </c>
      <c r="B20" s="18">
        <v>248.8</v>
      </c>
      <c r="C20" s="18">
        <v>183.6</v>
      </c>
      <c r="D20" s="18">
        <v>157.9</v>
      </c>
      <c r="E20" s="89">
        <v>123.964</v>
      </c>
      <c r="F20" s="11" t="s">
        <v>129</v>
      </c>
    </row>
    <row r="21" spans="1:6" ht="16.5" customHeight="1">
      <c r="A21" s="20" t="s">
        <v>36</v>
      </c>
      <c r="B21" s="18"/>
      <c r="C21" s="18" t="s">
        <v>308</v>
      </c>
      <c r="D21" s="18"/>
      <c r="E21" s="89"/>
      <c r="F21" s="9" t="s">
        <v>130</v>
      </c>
    </row>
    <row r="22" spans="1:6" ht="16.5" customHeight="1">
      <c r="A22" s="10" t="s">
        <v>284</v>
      </c>
      <c r="B22" s="45">
        <v>726.42</v>
      </c>
      <c r="C22" s="45">
        <v>1404.45</v>
      </c>
      <c r="D22" s="45">
        <v>1776.99</v>
      </c>
      <c r="E22" s="88">
        <v>2973.13</v>
      </c>
      <c r="F22" s="11" t="s">
        <v>283</v>
      </c>
    </row>
    <row r="23" spans="1:6" ht="16.5" customHeight="1">
      <c r="A23" s="12" t="s">
        <v>35</v>
      </c>
      <c r="B23" s="45">
        <v>596.41999999999996</v>
      </c>
      <c r="C23" s="45">
        <v>947.04</v>
      </c>
      <c r="D23" s="45">
        <v>1175.2</v>
      </c>
      <c r="E23" s="88">
        <v>1850.4</v>
      </c>
      <c r="F23" s="11" t="s">
        <v>129</v>
      </c>
    </row>
    <row r="24" spans="1:6" ht="16.5" customHeight="1">
      <c r="A24" s="135" t="s">
        <v>207</v>
      </c>
      <c r="B24" s="136"/>
      <c r="C24" s="136"/>
      <c r="D24" s="136"/>
      <c r="E24" s="137"/>
      <c r="F24" s="137"/>
    </row>
    <row r="25" spans="1:6" ht="17.25" customHeight="1">
      <c r="A25" s="20" t="s">
        <v>358</v>
      </c>
      <c r="B25" s="22"/>
      <c r="C25" s="22"/>
      <c r="D25" s="22"/>
      <c r="E25" s="84"/>
      <c r="F25" s="17" t="s">
        <v>390</v>
      </c>
    </row>
    <row r="26" spans="1:6" ht="16.5" customHeight="1">
      <c r="A26" s="12" t="s">
        <v>37</v>
      </c>
      <c r="B26" s="22"/>
      <c r="C26" s="22"/>
      <c r="D26" s="22"/>
      <c r="E26" s="84"/>
      <c r="F26" s="38" t="s">
        <v>131</v>
      </c>
    </row>
    <row r="27" spans="1:6" ht="16.5" customHeight="1">
      <c r="A27" s="31" t="s">
        <v>25</v>
      </c>
      <c r="B27" s="21">
        <v>674.3</v>
      </c>
      <c r="C27" s="21">
        <v>732.8</v>
      </c>
      <c r="D27" s="21">
        <v>761.5</v>
      </c>
      <c r="E27" s="89">
        <v>808.71600000000001</v>
      </c>
      <c r="F27" s="50" t="s">
        <v>118</v>
      </c>
    </row>
    <row r="28" spans="1:6" ht="16.5" customHeight="1">
      <c r="A28" s="31" t="s">
        <v>26</v>
      </c>
      <c r="B28" s="21">
        <v>305.60000000000002</v>
      </c>
      <c r="C28" s="21">
        <v>336.4</v>
      </c>
      <c r="D28" s="21">
        <v>355.9</v>
      </c>
      <c r="E28" s="89">
        <v>79.3</v>
      </c>
      <c r="F28" s="50" t="s">
        <v>120</v>
      </c>
    </row>
    <row r="29" spans="1:6" ht="16.5" customHeight="1">
      <c r="A29" s="10" t="s">
        <v>280</v>
      </c>
      <c r="B29" s="21">
        <v>62.9</v>
      </c>
      <c r="C29" s="21">
        <v>75.8</v>
      </c>
      <c r="D29" s="21">
        <v>76.900000000000006</v>
      </c>
      <c r="E29" s="89">
        <v>402.1</v>
      </c>
      <c r="F29" s="11" t="s">
        <v>281</v>
      </c>
    </row>
    <row r="30" spans="1:6" ht="16.5" customHeight="1">
      <c r="A30" s="20" t="s">
        <v>38</v>
      </c>
      <c r="B30" s="22"/>
      <c r="C30" s="22"/>
      <c r="D30" s="51"/>
      <c r="E30" s="83"/>
      <c r="F30" s="9" t="s">
        <v>132</v>
      </c>
    </row>
    <row r="31" spans="1:6" ht="16.5" customHeight="1">
      <c r="A31" s="12" t="s">
        <v>37</v>
      </c>
      <c r="B31" s="22"/>
      <c r="C31" s="22"/>
      <c r="D31" s="22"/>
      <c r="E31" s="84"/>
      <c r="F31" s="11" t="s">
        <v>131</v>
      </c>
    </row>
    <row r="32" spans="1:6" ht="16.5" customHeight="1">
      <c r="A32" s="31" t="s">
        <v>25</v>
      </c>
      <c r="B32" s="21">
        <v>3</v>
      </c>
      <c r="C32" s="21">
        <v>5.7</v>
      </c>
      <c r="D32" s="21">
        <v>6.2</v>
      </c>
      <c r="E32" s="89">
        <v>9.048</v>
      </c>
      <c r="F32" s="50" t="s">
        <v>118</v>
      </c>
    </row>
    <row r="33" spans="1:6" ht="16.5" customHeight="1">
      <c r="A33" s="31" t="s">
        <v>26</v>
      </c>
      <c r="B33" s="21">
        <v>1.4</v>
      </c>
      <c r="C33" s="21">
        <v>2.6</v>
      </c>
      <c r="D33" s="21">
        <v>2.9</v>
      </c>
      <c r="E33" s="89">
        <v>4.4560255581236037</v>
      </c>
      <c r="F33" s="50" t="s">
        <v>120</v>
      </c>
    </row>
    <row r="34" spans="1:6" ht="16.5" customHeight="1">
      <c r="A34" s="10" t="s">
        <v>280</v>
      </c>
      <c r="B34" s="21">
        <v>85.1</v>
      </c>
      <c r="C34" s="21">
        <v>107.7</v>
      </c>
      <c r="D34" s="21">
        <v>105.4</v>
      </c>
      <c r="E34" s="90">
        <v>92.8</v>
      </c>
      <c r="F34" s="11" t="s">
        <v>281</v>
      </c>
    </row>
    <row r="35" spans="1:6" ht="16.5" customHeight="1">
      <c r="A35" s="20" t="s">
        <v>431</v>
      </c>
      <c r="B35" s="22"/>
      <c r="C35" s="22"/>
      <c r="D35" s="22"/>
      <c r="E35" s="90"/>
      <c r="F35" s="17" t="s">
        <v>432</v>
      </c>
    </row>
    <row r="36" spans="1:6" ht="16.5" customHeight="1">
      <c r="A36" s="12" t="s">
        <v>39</v>
      </c>
      <c r="B36" s="22" t="s">
        <v>430</v>
      </c>
      <c r="C36" s="100" t="s">
        <v>433</v>
      </c>
      <c r="D36" s="100">
        <v>21368.2</v>
      </c>
      <c r="E36" s="90">
        <v>22737.4</v>
      </c>
      <c r="F36" s="11" t="s">
        <v>133</v>
      </c>
    </row>
    <row r="37" spans="1:6" ht="16.5" customHeight="1">
      <c r="A37" s="12" t="s">
        <v>434</v>
      </c>
      <c r="B37" s="22">
        <v>2380.4</v>
      </c>
      <c r="C37" s="22">
        <v>4432.1000000000004</v>
      </c>
      <c r="D37" s="22">
        <v>6278.9</v>
      </c>
      <c r="E37" s="90">
        <v>7651.5</v>
      </c>
      <c r="F37" s="11" t="s">
        <v>435</v>
      </c>
    </row>
    <row r="38" spans="1:6" ht="9.75" customHeight="1">
      <c r="A38" s="1"/>
      <c r="B38" s="1"/>
      <c r="C38" s="1"/>
      <c r="E38" s="52"/>
    </row>
    <row r="39" spans="1:6" ht="38.25" customHeight="1">
      <c r="A39" s="132" t="s">
        <v>447</v>
      </c>
      <c r="B39" s="132"/>
      <c r="C39" s="132"/>
      <c r="D39" s="132"/>
      <c r="E39" s="132"/>
      <c r="F39" s="132"/>
    </row>
    <row r="40" spans="1:6" ht="36" customHeight="1">
      <c r="A40" s="134" t="s">
        <v>448</v>
      </c>
      <c r="B40" s="134"/>
      <c r="C40" s="134"/>
      <c r="D40" s="134"/>
      <c r="E40" s="134"/>
      <c r="F40" s="134"/>
    </row>
    <row r="41" spans="1:6" ht="16.5" customHeight="1"/>
  </sheetData>
  <mergeCells count="7">
    <mergeCell ref="A39:F39"/>
    <mergeCell ref="A40:F40"/>
    <mergeCell ref="A13:F13"/>
    <mergeCell ref="A24:F24"/>
    <mergeCell ref="A1:F1"/>
    <mergeCell ref="A2:F2"/>
    <mergeCell ref="A4:F4"/>
  </mergeCells>
  <pageMargins left="0.7" right="0.7" top="0.75" bottom="0.75" header="0.3" footer="0.3"/>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1"/>
  <sheetViews>
    <sheetView showGridLines="0" zoomScaleNormal="100" workbookViewId="0">
      <selection sqref="A1:F1"/>
    </sheetView>
  </sheetViews>
  <sheetFormatPr defaultColWidth="9.140625" defaultRowHeight="15"/>
  <cols>
    <col min="1" max="1" width="57.140625" style="2" customWidth="1"/>
    <col min="2" max="5" width="8.7109375" style="2" customWidth="1"/>
    <col min="6" max="6" width="55.42578125" style="2" customWidth="1"/>
    <col min="7" max="16384" width="9.140625" style="2"/>
  </cols>
  <sheetData>
    <row r="1" spans="1:7">
      <c r="A1" s="123" t="s">
        <v>254</v>
      </c>
      <c r="B1" s="123"/>
      <c r="C1" s="123"/>
      <c r="D1" s="123"/>
      <c r="E1" s="123"/>
      <c r="F1" s="123"/>
      <c r="G1" s="2" t="s">
        <v>318</v>
      </c>
    </row>
    <row r="2" spans="1:7">
      <c r="A2" s="124" t="s">
        <v>189</v>
      </c>
      <c r="B2" s="124"/>
      <c r="C2" s="124"/>
      <c r="D2" s="124"/>
      <c r="E2" s="124"/>
      <c r="F2" s="124"/>
    </row>
    <row r="3" spans="1:7" ht="16.5" customHeight="1">
      <c r="A3" s="28" t="s">
        <v>0</v>
      </c>
      <c r="B3" s="13">
        <v>2000</v>
      </c>
      <c r="C3" s="13">
        <v>2010</v>
      </c>
      <c r="D3" s="13">
        <v>2015</v>
      </c>
      <c r="E3" s="101">
        <v>2023</v>
      </c>
      <c r="F3" s="29" t="s">
        <v>96</v>
      </c>
    </row>
    <row r="4" spans="1:7" ht="15" customHeight="1">
      <c r="A4" s="126" t="s">
        <v>211</v>
      </c>
      <c r="B4" s="127"/>
      <c r="C4" s="127"/>
      <c r="D4" s="127"/>
      <c r="E4" s="128"/>
      <c r="F4" s="128"/>
    </row>
    <row r="5" spans="1:7" ht="18" customHeight="1">
      <c r="A5" s="20" t="s">
        <v>40</v>
      </c>
      <c r="B5" s="22"/>
      <c r="C5" s="22"/>
      <c r="D5" s="22"/>
      <c r="E5" s="84"/>
      <c r="F5" s="9" t="s">
        <v>134</v>
      </c>
    </row>
    <row r="6" spans="1:7" ht="18" customHeight="1">
      <c r="A6" s="12" t="s">
        <v>41</v>
      </c>
      <c r="B6" s="22"/>
      <c r="C6" s="22"/>
      <c r="D6" s="22"/>
      <c r="E6" s="84"/>
      <c r="F6" s="11" t="s">
        <v>135</v>
      </c>
    </row>
    <row r="7" spans="1:7" ht="18" customHeight="1">
      <c r="A7" s="31" t="s">
        <v>42</v>
      </c>
      <c r="B7" s="21">
        <v>60</v>
      </c>
      <c r="C7" s="21">
        <v>57.2</v>
      </c>
      <c r="D7" s="21">
        <v>61.1</v>
      </c>
      <c r="E7" s="91">
        <v>61.1</v>
      </c>
      <c r="F7" s="50" t="s">
        <v>136</v>
      </c>
    </row>
    <row r="8" spans="1:7" ht="18" customHeight="1">
      <c r="A8" s="31" t="s">
        <v>197</v>
      </c>
      <c r="B8" s="21">
        <v>27.2</v>
      </c>
      <c r="C8" s="21">
        <v>26.2</v>
      </c>
      <c r="D8" s="21">
        <v>28.5</v>
      </c>
      <c r="E8" s="91">
        <v>30.3</v>
      </c>
      <c r="F8" s="50" t="s">
        <v>209</v>
      </c>
    </row>
    <row r="9" spans="1:7" ht="18" customHeight="1">
      <c r="A9" s="12" t="s">
        <v>199</v>
      </c>
      <c r="B9" s="21"/>
      <c r="C9" s="21"/>
      <c r="D9" s="21"/>
      <c r="E9" s="91"/>
      <c r="F9" s="11" t="s">
        <v>210</v>
      </c>
    </row>
    <row r="10" spans="1:7" ht="18" customHeight="1">
      <c r="A10" s="31" t="s">
        <v>43</v>
      </c>
      <c r="B10" s="21">
        <v>594.70000000000005</v>
      </c>
      <c r="C10" s="21">
        <v>687</v>
      </c>
      <c r="D10" s="21">
        <v>639.5</v>
      </c>
      <c r="E10" s="91">
        <v>606.49396999999999</v>
      </c>
      <c r="F10" s="50" t="s">
        <v>137</v>
      </c>
    </row>
    <row r="11" spans="1:7" ht="18" customHeight="1">
      <c r="A11" s="31" t="s">
        <v>44</v>
      </c>
      <c r="B11" s="21">
        <v>577.9</v>
      </c>
      <c r="C11" s="21">
        <v>676.6</v>
      </c>
      <c r="D11" s="21">
        <v>645.4</v>
      </c>
      <c r="E11" s="91">
        <v>651.20000000000005</v>
      </c>
      <c r="F11" s="50" t="s">
        <v>138</v>
      </c>
    </row>
    <row r="12" spans="1:7" ht="15" customHeight="1">
      <c r="A12" s="126" t="s">
        <v>264</v>
      </c>
      <c r="B12" s="127"/>
      <c r="C12" s="127"/>
      <c r="D12" s="127"/>
      <c r="E12" s="128"/>
      <c r="F12" s="128"/>
    </row>
    <row r="13" spans="1:7" ht="35.25" customHeight="1">
      <c r="A13" s="20" t="s">
        <v>265</v>
      </c>
      <c r="B13" s="14"/>
      <c r="C13" s="14"/>
      <c r="D13" s="14"/>
      <c r="E13" s="81"/>
      <c r="F13" s="9" t="s">
        <v>334</v>
      </c>
    </row>
    <row r="14" spans="1:7">
      <c r="A14" s="12" t="s">
        <v>266</v>
      </c>
      <c r="B14" s="18">
        <v>195.7</v>
      </c>
      <c r="C14" s="18">
        <v>127.8</v>
      </c>
      <c r="D14" s="18">
        <v>135.19999999999999</v>
      </c>
      <c r="E14" s="89">
        <v>150.852</v>
      </c>
      <c r="F14" s="11" t="s">
        <v>267</v>
      </c>
    </row>
    <row r="15" spans="1:7" ht="18.75" customHeight="1">
      <c r="A15" s="12" t="s">
        <v>321</v>
      </c>
      <c r="B15" s="18">
        <v>29.1</v>
      </c>
      <c r="C15" s="18">
        <v>11.6</v>
      </c>
      <c r="D15" s="18">
        <v>8.8000000000000007</v>
      </c>
      <c r="E15" s="89">
        <v>11.106999999999999</v>
      </c>
      <c r="F15" s="11" t="s">
        <v>322</v>
      </c>
    </row>
    <row r="16" spans="1:7" ht="18.75" customHeight="1">
      <c r="A16" s="12" t="s">
        <v>323</v>
      </c>
      <c r="B16" s="18">
        <v>65.099999999999994</v>
      </c>
      <c r="C16" s="18">
        <v>46.2</v>
      </c>
      <c r="D16" s="18">
        <v>34</v>
      </c>
      <c r="E16" s="89">
        <v>45.695999999999998</v>
      </c>
      <c r="F16" s="11" t="s">
        <v>324</v>
      </c>
    </row>
    <row r="17" spans="1:6" ht="18.75" customHeight="1">
      <c r="A17" s="12" t="s">
        <v>45</v>
      </c>
      <c r="B17" s="18" t="s">
        <v>307</v>
      </c>
      <c r="C17" s="18">
        <v>3.1</v>
      </c>
      <c r="D17" s="18" t="s">
        <v>307</v>
      </c>
      <c r="E17" s="18" t="s">
        <v>307</v>
      </c>
      <c r="F17" s="11" t="s">
        <v>139</v>
      </c>
    </row>
    <row r="18" spans="1:6" ht="18.75" customHeight="1">
      <c r="A18" s="12" t="s">
        <v>330</v>
      </c>
      <c r="B18" s="18">
        <v>60.2</v>
      </c>
      <c r="C18" s="18">
        <v>31.5</v>
      </c>
      <c r="D18" s="18">
        <v>31.1</v>
      </c>
      <c r="E18" s="89">
        <v>39.563000000000002</v>
      </c>
      <c r="F18" s="11" t="s">
        <v>331</v>
      </c>
    </row>
    <row r="19" spans="1:6" ht="18.75" customHeight="1">
      <c r="A19" s="12" t="s">
        <v>326</v>
      </c>
      <c r="B19" s="18" t="s">
        <v>307</v>
      </c>
      <c r="C19" s="18">
        <v>0.8</v>
      </c>
      <c r="D19" s="18">
        <v>0.7</v>
      </c>
      <c r="E19" s="89">
        <v>0.63500000000000001</v>
      </c>
      <c r="F19" s="11" t="s">
        <v>325</v>
      </c>
    </row>
    <row r="20" spans="1:6" ht="18.75" customHeight="1">
      <c r="A20" s="12" t="s">
        <v>46</v>
      </c>
      <c r="B20" s="18">
        <v>11.8</v>
      </c>
      <c r="C20" s="18">
        <v>20.8</v>
      </c>
      <c r="D20" s="18">
        <v>17.399999999999999</v>
      </c>
      <c r="E20" s="89">
        <v>10.897</v>
      </c>
      <c r="F20" s="11" t="s">
        <v>140</v>
      </c>
    </row>
    <row r="21" spans="1:6" s="6" customFormat="1" ht="54" customHeight="1">
      <c r="A21" s="8" t="s">
        <v>418</v>
      </c>
      <c r="B21" s="26">
        <v>16.2</v>
      </c>
      <c r="C21" s="26">
        <v>13.3</v>
      </c>
      <c r="D21" s="26">
        <v>10</v>
      </c>
      <c r="E21" s="110">
        <v>11.021866808867252</v>
      </c>
      <c r="F21" s="19" t="s">
        <v>327</v>
      </c>
    </row>
    <row r="22" spans="1:6" ht="25.5" customHeight="1">
      <c r="A22" s="20" t="s">
        <v>360</v>
      </c>
      <c r="B22" s="18">
        <v>87.1</v>
      </c>
      <c r="C22" s="18">
        <v>97.6</v>
      </c>
      <c r="D22" s="18">
        <v>68.900000000000006</v>
      </c>
      <c r="E22" s="89">
        <v>54.591999999999999</v>
      </c>
      <c r="F22" s="17" t="s">
        <v>361</v>
      </c>
    </row>
    <row r="23" spans="1:6" ht="25.5" customHeight="1">
      <c r="A23" s="20" t="s">
        <v>328</v>
      </c>
      <c r="B23" s="18">
        <v>14.5</v>
      </c>
      <c r="C23" s="18">
        <v>28.6</v>
      </c>
      <c r="D23" s="18">
        <v>21.2</v>
      </c>
      <c r="E23" s="89">
        <v>15.118</v>
      </c>
      <c r="F23" s="9" t="s">
        <v>329</v>
      </c>
    </row>
    <row r="24" spans="1:6" ht="25.5" customHeight="1">
      <c r="A24" s="20" t="s">
        <v>47</v>
      </c>
      <c r="B24" s="18">
        <v>12.2</v>
      </c>
      <c r="C24" s="18">
        <v>10.9</v>
      </c>
      <c r="D24" s="18">
        <v>8.1</v>
      </c>
      <c r="E24" s="89">
        <v>4.1070000000000002</v>
      </c>
      <c r="F24" s="9" t="s">
        <v>198</v>
      </c>
    </row>
    <row r="25" spans="1:6" ht="25.5" customHeight="1">
      <c r="A25" s="20" t="s">
        <v>332</v>
      </c>
      <c r="B25" s="18">
        <v>3.8</v>
      </c>
      <c r="C25" s="18">
        <v>1.9</v>
      </c>
      <c r="D25" s="18">
        <v>2.7</v>
      </c>
      <c r="E25" s="89">
        <v>1.151</v>
      </c>
      <c r="F25" s="9" t="s">
        <v>333</v>
      </c>
    </row>
    <row r="26" spans="1:6" ht="15" customHeight="1">
      <c r="A26" s="1"/>
      <c r="B26" s="1"/>
      <c r="C26" s="1"/>
      <c r="D26" s="139"/>
      <c r="E26" s="139"/>
      <c r="F26" s="139"/>
    </row>
    <row r="27" spans="1:6" ht="72.75" customHeight="1">
      <c r="A27" s="125" t="s">
        <v>462</v>
      </c>
      <c r="B27" s="125"/>
      <c r="C27" s="125"/>
      <c r="D27" s="125"/>
      <c r="E27" s="125"/>
      <c r="F27" s="125"/>
    </row>
    <row r="28" spans="1:6" ht="78" customHeight="1">
      <c r="A28" s="140" t="s">
        <v>463</v>
      </c>
      <c r="B28" s="140"/>
      <c r="C28" s="140"/>
      <c r="D28" s="140"/>
      <c r="E28" s="140"/>
      <c r="F28" s="140"/>
    </row>
    <row r="29" spans="1:6">
      <c r="A29" s="1"/>
      <c r="B29" s="1"/>
      <c r="C29" s="1"/>
    </row>
    <row r="30" spans="1:6" ht="15" customHeight="1">
      <c r="A30" s="1"/>
      <c r="B30" s="1"/>
      <c r="C30" s="1"/>
    </row>
    <row r="31" spans="1:6" ht="15" customHeight="1">
      <c r="A31" s="1"/>
      <c r="B31" s="1"/>
      <c r="C31" s="1"/>
      <c r="E31" s="102"/>
      <c r="F31" s="1"/>
    </row>
  </sheetData>
  <mergeCells count="7">
    <mergeCell ref="D26:F26"/>
    <mergeCell ref="A27:F27"/>
    <mergeCell ref="A28:F28"/>
    <mergeCell ref="A12:F12"/>
    <mergeCell ref="A1:F1"/>
    <mergeCell ref="A2:F2"/>
    <mergeCell ref="A4:F4"/>
  </mergeCells>
  <pageMargins left="0.7" right="0.7" top="0.75" bottom="0.75" header="0.3" footer="0.3"/>
  <pageSetup paperSize="9" scale="7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6"/>
  <sheetViews>
    <sheetView showGridLines="0" zoomScaleNormal="100" workbookViewId="0">
      <selection sqref="A1:F1"/>
    </sheetView>
  </sheetViews>
  <sheetFormatPr defaultColWidth="9.140625" defaultRowHeight="15"/>
  <cols>
    <col min="1" max="1" width="53" style="2" customWidth="1"/>
    <col min="2" max="5" width="8.7109375" style="2" customWidth="1"/>
    <col min="6" max="6" width="54.140625" style="2" customWidth="1"/>
    <col min="7" max="16384" width="9.140625" style="2"/>
  </cols>
  <sheetData>
    <row r="1" spans="1:6">
      <c r="A1" s="122" t="s">
        <v>253</v>
      </c>
      <c r="B1" s="123"/>
      <c r="C1" s="123"/>
      <c r="D1" s="123"/>
      <c r="E1" s="123"/>
      <c r="F1" s="123"/>
    </row>
    <row r="2" spans="1:6">
      <c r="A2" s="124" t="s">
        <v>189</v>
      </c>
      <c r="B2" s="124"/>
      <c r="C2" s="124"/>
      <c r="D2" s="124"/>
      <c r="E2" s="124"/>
      <c r="F2" s="124"/>
    </row>
    <row r="3" spans="1:6" ht="16.5" customHeight="1">
      <c r="A3" s="28" t="s">
        <v>0</v>
      </c>
      <c r="B3" s="13">
        <v>2000</v>
      </c>
      <c r="C3" s="13">
        <v>2010</v>
      </c>
      <c r="D3" s="13">
        <v>2015</v>
      </c>
      <c r="E3" s="43">
        <v>2023</v>
      </c>
      <c r="F3" s="29" t="s">
        <v>96</v>
      </c>
    </row>
    <row r="4" spans="1:6" ht="15" customHeight="1">
      <c r="A4" s="126" t="s">
        <v>268</v>
      </c>
      <c r="B4" s="127"/>
      <c r="C4" s="127"/>
      <c r="D4" s="127"/>
      <c r="E4" s="128"/>
      <c r="F4" s="128"/>
    </row>
    <row r="5" spans="1:6" ht="14.25" customHeight="1">
      <c r="A5" s="20" t="s">
        <v>48</v>
      </c>
      <c r="B5" s="22"/>
      <c r="C5" s="22"/>
      <c r="D5" s="14"/>
      <c r="E5" s="84"/>
      <c r="F5" s="9" t="s">
        <v>141</v>
      </c>
    </row>
    <row r="6" spans="1:6" s="5" customFormat="1" ht="18.75" customHeight="1">
      <c r="A6" s="12" t="s">
        <v>49</v>
      </c>
      <c r="B6" s="21">
        <v>31.8</v>
      </c>
      <c r="C6" s="21">
        <v>39.200000000000003</v>
      </c>
      <c r="D6" s="21">
        <v>47.7</v>
      </c>
      <c r="E6" s="81" t="s">
        <v>307</v>
      </c>
      <c r="F6" s="11" t="s">
        <v>142</v>
      </c>
    </row>
    <row r="7" spans="1:6" ht="18.75" customHeight="1">
      <c r="A7" s="12" t="s">
        <v>269</v>
      </c>
      <c r="B7" s="21"/>
      <c r="C7" s="21"/>
      <c r="D7" s="21"/>
      <c r="E7" s="81"/>
      <c r="F7" s="11" t="s">
        <v>270</v>
      </c>
    </row>
    <row r="8" spans="1:6" ht="18.75" customHeight="1">
      <c r="A8" s="31" t="s">
        <v>50</v>
      </c>
      <c r="B8" s="21">
        <v>32</v>
      </c>
      <c r="C8" s="21">
        <v>38.700000000000003</v>
      </c>
      <c r="D8" s="21">
        <v>42.8</v>
      </c>
      <c r="E8" s="81">
        <v>54.320999999999998</v>
      </c>
      <c r="F8" s="50" t="s">
        <v>143</v>
      </c>
    </row>
    <row r="9" spans="1:6" ht="17.25" customHeight="1">
      <c r="A9" s="31" t="s">
        <v>200</v>
      </c>
      <c r="B9" s="21">
        <v>16.2</v>
      </c>
      <c r="C9" s="21">
        <v>15</v>
      </c>
      <c r="D9" s="21">
        <v>14.8</v>
      </c>
      <c r="E9" s="81">
        <v>19.55</v>
      </c>
      <c r="F9" s="50" t="s">
        <v>144</v>
      </c>
    </row>
    <row r="10" spans="1:6" ht="30.75" customHeight="1">
      <c r="A10" s="20" t="s">
        <v>271</v>
      </c>
      <c r="B10" s="22">
        <v>304</v>
      </c>
      <c r="C10" s="22">
        <v>442</v>
      </c>
      <c r="D10" s="23">
        <v>595</v>
      </c>
      <c r="E10" s="82">
        <v>661.56571557800316</v>
      </c>
      <c r="F10" s="9" t="s">
        <v>272</v>
      </c>
    </row>
    <row r="11" spans="1:6" ht="15" customHeight="1">
      <c r="A11" s="126" t="s">
        <v>273</v>
      </c>
      <c r="B11" s="127"/>
      <c r="C11" s="127"/>
      <c r="D11" s="127"/>
      <c r="E11" s="128"/>
      <c r="F11" s="128"/>
    </row>
    <row r="12" spans="1:6">
      <c r="A12" s="20" t="s">
        <v>367</v>
      </c>
      <c r="B12" s="22"/>
      <c r="C12" s="22"/>
      <c r="D12" s="15"/>
      <c r="E12" s="84"/>
      <c r="F12" s="9" t="s">
        <v>391</v>
      </c>
    </row>
    <row r="13" spans="1:6">
      <c r="A13" s="12" t="s">
        <v>51</v>
      </c>
      <c r="B13" s="40" t="s">
        <v>307</v>
      </c>
      <c r="C13" s="40" t="s">
        <v>307</v>
      </c>
      <c r="D13" s="40" t="s">
        <v>307</v>
      </c>
      <c r="E13" s="84">
        <v>7825</v>
      </c>
      <c r="F13" s="11" t="s">
        <v>441</v>
      </c>
    </row>
    <row r="14" spans="1:6">
      <c r="A14" s="12" t="s">
        <v>52</v>
      </c>
      <c r="B14" s="40" t="s">
        <v>307</v>
      </c>
      <c r="C14" s="40" t="s">
        <v>307</v>
      </c>
      <c r="D14" s="40" t="s">
        <v>307</v>
      </c>
      <c r="E14" s="84">
        <v>2129</v>
      </c>
      <c r="F14" s="11" t="s">
        <v>440</v>
      </c>
    </row>
    <row r="15" spans="1:6">
      <c r="A15" s="12" t="s">
        <v>274</v>
      </c>
      <c r="B15" s="40" t="s">
        <v>307</v>
      </c>
      <c r="C15" s="40" t="s">
        <v>307</v>
      </c>
      <c r="D15" s="40" t="s">
        <v>307</v>
      </c>
      <c r="E15" s="84">
        <v>13757</v>
      </c>
      <c r="F15" s="11" t="s">
        <v>275</v>
      </c>
    </row>
    <row r="16" spans="1:6" ht="24.75" customHeight="1">
      <c r="A16" s="20" t="s">
        <v>368</v>
      </c>
      <c r="B16" s="22">
        <v>55.4</v>
      </c>
      <c r="C16" s="22">
        <v>51.8</v>
      </c>
      <c r="D16" s="22">
        <v>52.8</v>
      </c>
      <c r="E16" s="84">
        <v>47.6</v>
      </c>
      <c r="F16" s="9" t="s">
        <v>392</v>
      </c>
    </row>
    <row r="17" spans="1:10" ht="24.75" customHeight="1">
      <c r="A17" s="20" t="s">
        <v>201</v>
      </c>
      <c r="B17" s="22">
        <v>1683</v>
      </c>
      <c r="C17" s="22">
        <v>2003</v>
      </c>
      <c r="D17" s="22">
        <v>2162</v>
      </c>
      <c r="E17" s="23">
        <v>1850</v>
      </c>
      <c r="F17" s="9" t="s">
        <v>202</v>
      </c>
    </row>
    <row r="18" spans="1:10">
      <c r="A18" s="20" t="s">
        <v>362</v>
      </c>
      <c r="B18" s="22">
        <v>626</v>
      </c>
      <c r="C18" s="22">
        <v>973</v>
      </c>
      <c r="D18" s="22">
        <v>1186</v>
      </c>
      <c r="E18" s="23">
        <v>1296</v>
      </c>
      <c r="F18" s="9" t="s">
        <v>393</v>
      </c>
    </row>
    <row r="19" spans="1:10">
      <c r="A19" s="20" t="s">
        <v>363</v>
      </c>
      <c r="B19" s="22">
        <v>642</v>
      </c>
      <c r="C19" s="22">
        <v>793</v>
      </c>
      <c r="D19" s="22">
        <v>819</v>
      </c>
      <c r="E19" s="84">
        <v>716</v>
      </c>
      <c r="F19" s="9" t="s">
        <v>394</v>
      </c>
    </row>
    <row r="20" spans="1:10" ht="27.75" customHeight="1">
      <c r="A20" s="20" t="s">
        <v>364</v>
      </c>
      <c r="B20" s="22">
        <v>3436</v>
      </c>
      <c r="C20" s="22">
        <v>2747</v>
      </c>
      <c r="D20" s="22">
        <v>2613</v>
      </c>
      <c r="E20" s="84">
        <v>2809</v>
      </c>
      <c r="F20" s="9" t="s">
        <v>395</v>
      </c>
    </row>
    <row r="21" spans="1:10" ht="24.75">
      <c r="A21" s="20" t="s">
        <v>203</v>
      </c>
      <c r="B21" s="22"/>
      <c r="C21" s="22"/>
      <c r="D21" s="22"/>
      <c r="E21" s="84"/>
      <c r="F21" s="9" t="s">
        <v>204</v>
      </c>
    </row>
    <row r="22" spans="1:10">
      <c r="A22" s="12" t="s">
        <v>53</v>
      </c>
      <c r="B22" s="21">
        <v>5.5</v>
      </c>
      <c r="C22" s="21">
        <v>6.6</v>
      </c>
      <c r="D22" s="22">
        <v>7.5</v>
      </c>
      <c r="E22" s="91">
        <v>9</v>
      </c>
      <c r="F22" s="11" t="s">
        <v>145</v>
      </c>
    </row>
    <row r="23" spans="1:10">
      <c r="A23" s="12" t="s">
        <v>54</v>
      </c>
      <c r="B23" s="21">
        <v>0.7</v>
      </c>
      <c r="C23" s="21">
        <v>1.1000000000000001</v>
      </c>
      <c r="D23" s="22">
        <v>1.4</v>
      </c>
      <c r="E23" s="91">
        <v>1</v>
      </c>
      <c r="F23" s="11" t="s">
        <v>146</v>
      </c>
    </row>
    <row r="24" spans="1:10" ht="27.75">
      <c r="A24" s="20" t="s">
        <v>429</v>
      </c>
      <c r="B24" s="23">
        <v>13.7</v>
      </c>
      <c r="C24" s="23">
        <v>18.3</v>
      </c>
      <c r="D24" s="23">
        <v>45.3</v>
      </c>
      <c r="E24" s="92">
        <v>159.80000000000001</v>
      </c>
      <c r="F24" s="9" t="s">
        <v>396</v>
      </c>
    </row>
    <row r="25" spans="1:10" ht="15" customHeight="1">
      <c r="A25" s="126" t="s">
        <v>212</v>
      </c>
      <c r="B25" s="127"/>
      <c r="C25" s="127"/>
      <c r="D25" s="127"/>
      <c r="E25" s="128"/>
      <c r="F25" s="128"/>
      <c r="J25" s="106"/>
    </row>
    <row r="26" spans="1:10">
      <c r="A26" s="20" t="s">
        <v>365</v>
      </c>
      <c r="B26" s="22">
        <v>642</v>
      </c>
      <c r="C26" s="22">
        <v>597</v>
      </c>
      <c r="D26" s="23">
        <v>583</v>
      </c>
      <c r="E26" s="84">
        <v>555</v>
      </c>
      <c r="F26" s="9" t="s">
        <v>397</v>
      </c>
    </row>
    <row r="27" spans="1:10" ht="18" customHeight="1">
      <c r="A27" s="20" t="s">
        <v>278</v>
      </c>
      <c r="B27" s="22"/>
      <c r="C27" s="22"/>
      <c r="D27" s="23"/>
      <c r="E27" s="84"/>
      <c r="F27" s="9" t="s">
        <v>282</v>
      </c>
    </row>
    <row r="28" spans="1:10" ht="18" customHeight="1">
      <c r="A28" s="10" t="s">
        <v>26</v>
      </c>
      <c r="B28" s="22">
        <v>3800</v>
      </c>
      <c r="C28" s="22">
        <v>3430</v>
      </c>
      <c r="D28" s="23">
        <v>3372</v>
      </c>
      <c r="E28" s="92">
        <v>2712.1464044876443</v>
      </c>
      <c r="F28" s="11" t="s">
        <v>120</v>
      </c>
      <c r="J28" s="57"/>
    </row>
    <row r="29" spans="1:10">
      <c r="A29" s="12" t="s">
        <v>55</v>
      </c>
      <c r="B29" s="21">
        <v>18.7</v>
      </c>
      <c r="C29" s="21">
        <v>19.600000000000001</v>
      </c>
      <c r="D29" s="21">
        <v>19.100000000000001</v>
      </c>
      <c r="E29" s="91">
        <v>18.3</v>
      </c>
      <c r="F29" s="11" t="s">
        <v>147</v>
      </c>
    </row>
    <row r="30" spans="1:10" ht="27" customHeight="1">
      <c r="A30" s="20" t="s">
        <v>369</v>
      </c>
      <c r="B30" s="21">
        <v>0.8</v>
      </c>
      <c r="C30" s="21">
        <v>0.8</v>
      </c>
      <c r="D30" s="21">
        <v>0.9</v>
      </c>
      <c r="E30" s="91">
        <v>0.8</v>
      </c>
      <c r="F30" s="9" t="s">
        <v>398</v>
      </c>
    </row>
    <row r="31" spans="1:10" ht="26.25">
      <c r="A31" s="20" t="s">
        <v>276</v>
      </c>
      <c r="B31" s="22">
        <v>125</v>
      </c>
      <c r="C31" s="22">
        <v>107</v>
      </c>
      <c r="D31" s="23">
        <v>105</v>
      </c>
      <c r="E31" s="92">
        <v>71.599999999999994</v>
      </c>
      <c r="F31" s="9" t="s">
        <v>277</v>
      </c>
    </row>
    <row r="32" spans="1:10" ht="15" customHeight="1">
      <c r="A32" s="20" t="s">
        <v>366</v>
      </c>
      <c r="B32" s="22">
        <v>39</v>
      </c>
      <c r="C32" s="22">
        <v>45</v>
      </c>
      <c r="D32" s="23">
        <v>53</v>
      </c>
      <c r="E32" s="84">
        <v>56</v>
      </c>
      <c r="F32" s="9" t="s">
        <v>399</v>
      </c>
    </row>
    <row r="33" spans="1:6">
      <c r="A33" s="20" t="s">
        <v>56</v>
      </c>
      <c r="B33" s="22">
        <v>361</v>
      </c>
      <c r="C33" s="22">
        <v>435</v>
      </c>
      <c r="D33" s="23">
        <v>528</v>
      </c>
      <c r="E33" s="92">
        <v>698</v>
      </c>
      <c r="F33" s="9" t="s">
        <v>148</v>
      </c>
    </row>
    <row r="34" spans="1:6" ht="14.25" customHeight="1">
      <c r="A34" s="1"/>
      <c r="B34" s="1"/>
      <c r="C34" s="1"/>
    </row>
    <row r="35" spans="1:6" ht="76.5" customHeight="1">
      <c r="A35" s="141" t="s">
        <v>464</v>
      </c>
      <c r="B35" s="141"/>
      <c r="C35" s="141"/>
      <c r="D35" s="141"/>
      <c r="E35" s="141"/>
      <c r="F35" s="141"/>
    </row>
    <row r="36" spans="1:6" ht="68.25" customHeight="1">
      <c r="A36" s="140" t="s">
        <v>465</v>
      </c>
      <c r="B36" s="140"/>
      <c r="C36" s="140"/>
      <c r="D36" s="140"/>
      <c r="E36" s="140"/>
      <c r="F36" s="140"/>
    </row>
  </sheetData>
  <mergeCells count="7">
    <mergeCell ref="A25:F25"/>
    <mergeCell ref="A11:F11"/>
    <mergeCell ref="A35:F35"/>
    <mergeCell ref="A36:F36"/>
    <mergeCell ref="A1:F1"/>
    <mergeCell ref="A2:F2"/>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1"/>
  <sheetViews>
    <sheetView showGridLines="0" zoomScaleNormal="100" workbookViewId="0">
      <selection sqref="A1:F1"/>
    </sheetView>
  </sheetViews>
  <sheetFormatPr defaultColWidth="9.140625" defaultRowHeight="15"/>
  <cols>
    <col min="1" max="1" width="47.5703125" style="2" customWidth="1"/>
    <col min="2" max="4" width="8.7109375" style="2" customWidth="1"/>
    <col min="5" max="5" width="9.42578125" style="2" customWidth="1"/>
    <col min="6" max="6" width="53" style="2" customWidth="1"/>
    <col min="7" max="16384" width="9.140625" style="2"/>
  </cols>
  <sheetData>
    <row r="1" spans="1:9">
      <c r="A1" s="122" t="s">
        <v>290</v>
      </c>
      <c r="B1" s="123"/>
      <c r="C1" s="123"/>
      <c r="D1" s="123"/>
      <c r="E1" s="123"/>
      <c r="F1" s="123"/>
    </row>
    <row r="2" spans="1:9">
      <c r="A2" s="124" t="s">
        <v>189</v>
      </c>
      <c r="B2" s="124"/>
      <c r="C2" s="124"/>
      <c r="D2" s="124"/>
      <c r="E2" s="124"/>
      <c r="F2" s="124"/>
    </row>
    <row r="3" spans="1:9" ht="16.5" customHeight="1">
      <c r="A3" s="28" t="s">
        <v>0</v>
      </c>
      <c r="B3" s="13">
        <v>2000</v>
      </c>
      <c r="C3" s="13">
        <v>2010</v>
      </c>
      <c r="D3" s="13">
        <v>2015</v>
      </c>
      <c r="E3" s="43">
        <v>2023</v>
      </c>
      <c r="F3" s="29" t="s">
        <v>96</v>
      </c>
    </row>
    <row r="4" spans="1:9" ht="15" customHeight="1">
      <c r="A4" s="126" t="s">
        <v>213</v>
      </c>
      <c r="B4" s="127"/>
      <c r="C4" s="127"/>
      <c r="D4" s="127"/>
      <c r="E4" s="128"/>
      <c r="F4" s="128"/>
    </row>
    <row r="5" spans="1:9">
      <c r="A5" s="20" t="s">
        <v>370</v>
      </c>
      <c r="B5" s="15">
        <v>37</v>
      </c>
      <c r="C5" s="15">
        <v>29</v>
      </c>
      <c r="D5" s="15">
        <v>30</v>
      </c>
      <c r="E5" s="80">
        <v>31</v>
      </c>
      <c r="F5" s="9" t="s">
        <v>400</v>
      </c>
    </row>
    <row r="6" spans="1:9" s="56" customFormat="1" ht="23.45" customHeight="1">
      <c r="A6" s="8" t="s">
        <v>371</v>
      </c>
      <c r="B6" s="54">
        <v>5</v>
      </c>
      <c r="C6" s="55">
        <v>4.5</v>
      </c>
      <c r="D6" s="55">
        <v>5.4</v>
      </c>
      <c r="E6" s="93">
        <v>6</v>
      </c>
      <c r="F6" s="9" t="s">
        <v>401</v>
      </c>
      <c r="I6" s="2"/>
    </row>
    <row r="7" spans="1:9">
      <c r="A7" s="20" t="s">
        <v>57</v>
      </c>
      <c r="B7" s="15">
        <v>293</v>
      </c>
      <c r="C7" s="15">
        <v>507</v>
      </c>
      <c r="D7" s="15">
        <v>726</v>
      </c>
      <c r="E7" s="82">
        <v>881</v>
      </c>
      <c r="F7" s="9" t="s">
        <v>149</v>
      </c>
    </row>
    <row r="8" spans="1:9" ht="17.25" customHeight="1">
      <c r="A8" s="20" t="s">
        <v>372</v>
      </c>
      <c r="B8" s="22"/>
      <c r="C8" s="22" t="s">
        <v>308</v>
      </c>
      <c r="D8" s="25"/>
      <c r="E8" s="94"/>
      <c r="F8" s="9" t="s">
        <v>402</v>
      </c>
      <c r="I8" s="107"/>
    </row>
    <row r="9" spans="1:9">
      <c r="A9" s="12" t="s">
        <v>58</v>
      </c>
      <c r="B9" s="15">
        <v>221</v>
      </c>
      <c r="C9" s="15">
        <v>156</v>
      </c>
      <c r="D9" s="15">
        <v>157</v>
      </c>
      <c r="E9" s="82">
        <v>110</v>
      </c>
      <c r="F9" s="11" t="s">
        <v>150</v>
      </c>
    </row>
    <row r="10" spans="1:9">
      <c r="A10" s="12" t="s">
        <v>59</v>
      </c>
      <c r="B10" s="15">
        <v>214</v>
      </c>
      <c r="C10" s="15">
        <v>150</v>
      </c>
      <c r="D10" s="15">
        <v>151</v>
      </c>
      <c r="E10" s="82">
        <v>104</v>
      </c>
      <c r="F10" s="11" t="s">
        <v>151</v>
      </c>
    </row>
    <row r="11" spans="1:9" ht="18" customHeight="1">
      <c r="A11" s="20" t="s">
        <v>403</v>
      </c>
      <c r="B11" s="15">
        <v>359</v>
      </c>
      <c r="C11" s="15">
        <v>322</v>
      </c>
      <c r="D11" s="15">
        <v>369</v>
      </c>
      <c r="E11" s="82">
        <v>469</v>
      </c>
      <c r="F11" s="9" t="s">
        <v>404</v>
      </c>
    </row>
    <row r="12" spans="1:9">
      <c r="A12" s="12" t="s">
        <v>60</v>
      </c>
      <c r="B12" s="15">
        <v>32</v>
      </c>
      <c r="C12" s="15">
        <v>49</v>
      </c>
      <c r="D12" s="15">
        <v>89</v>
      </c>
      <c r="E12" s="80">
        <v>130</v>
      </c>
      <c r="F12" s="11" t="s">
        <v>152</v>
      </c>
      <c r="H12" s="57"/>
    </row>
    <row r="13" spans="1:9" ht="26.25" customHeight="1">
      <c r="A13" s="20" t="s">
        <v>405</v>
      </c>
      <c r="B13" s="15">
        <v>106</v>
      </c>
      <c r="C13" s="15">
        <v>93</v>
      </c>
      <c r="D13" s="15">
        <v>102</v>
      </c>
      <c r="E13" s="82">
        <v>128</v>
      </c>
      <c r="F13" s="9" t="s">
        <v>406</v>
      </c>
    </row>
    <row r="14" spans="1:9">
      <c r="A14" s="20" t="s">
        <v>205</v>
      </c>
      <c r="B14" s="15">
        <v>232</v>
      </c>
      <c r="C14" s="15">
        <v>305</v>
      </c>
      <c r="D14" s="15">
        <v>371</v>
      </c>
      <c r="E14" s="82">
        <v>590</v>
      </c>
      <c r="F14" s="9" t="s">
        <v>214</v>
      </c>
    </row>
    <row r="15" spans="1:9" ht="15" customHeight="1">
      <c r="A15" s="142" t="s">
        <v>316</v>
      </c>
      <c r="B15" s="143"/>
      <c r="C15" s="143"/>
      <c r="D15" s="143"/>
      <c r="E15" s="144"/>
      <c r="F15" s="144"/>
    </row>
    <row r="16" spans="1:9">
      <c r="A16" s="8" t="s">
        <v>335</v>
      </c>
      <c r="B16" s="58">
        <v>1682.3</v>
      </c>
      <c r="C16" s="26" t="s">
        <v>419</v>
      </c>
      <c r="D16" s="58">
        <v>1444</v>
      </c>
      <c r="E16" s="26" t="s">
        <v>461</v>
      </c>
      <c r="F16" s="17" t="s">
        <v>291</v>
      </c>
    </row>
    <row r="17" spans="1:8">
      <c r="A17" s="10" t="s">
        <v>61</v>
      </c>
      <c r="B17" s="26" t="s">
        <v>307</v>
      </c>
      <c r="C17" s="26" t="s">
        <v>420</v>
      </c>
      <c r="D17" s="58">
        <v>99.2</v>
      </c>
      <c r="E17" s="58">
        <v>99.4</v>
      </c>
      <c r="F17" s="44" t="s">
        <v>153</v>
      </c>
      <c r="H17" s="65"/>
    </row>
    <row r="18" spans="1:8">
      <c r="A18" s="8" t="s">
        <v>336</v>
      </c>
      <c r="B18" s="58">
        <v>1257</v>
      </c>
      <c r="C18" s="26" t="s">
        <v>421</v>
      </c>
      <c r="D18" s="58">
        <v>1103.7</v>
      </c>
      <c r="E18" s="110">
        <v>1075.8</v>
      </c>
      <c r="F18" s="17" t="s">
        <v>314</v>
      </c>
    </row>
    <row r="19" spans="1:8" s="56" customFormat="1">
      <c r="A19" s="10" t="s">
        <v>62</v>
      </c>
      <c r="B19" s="58"/>
      <c r="C19" s="26"/>
      <c r="D19" s="58"/>
      <c r="E19" s="110"/>
      <c r="F19" s="44" t="s">
        <v>154</v>
      </c>
    </row>
    <row r="20" spans="1:8" s="56" customFormat="1">
      <c r="A20" s="46" t="s">
        <v>63</v>
      </c>
      <c r="B20" s="58">
        <v>70.8</v>
      </c>
      <c r="C20" s="26" t="s">
        <v>422</v>
      </c>
      <c r="D20" s="58">
        <v>69.3</v>
      </c>
      <c r="E20" s="26">
        <v>57</v>
      </c>
      <c r="F20" s="47" t="s">
        <v>343</v>
      </c>
    </row>
    <row r="21" spans="1:8" s="56" customFormat="1">
      <c r="A21" s="46" t="s">
        <v>64</v>
      </c>
      <c r="B21" s="58">
        <v>10.9</v>
      </c>
      <c r="C21" s="26" t="s">
        <v>423</v>
      </c>
      <c r="D21" s="58">
        <v>1.9</v>
      </c>
      <c r="E21" s="26">
        <v>0.9</v>
      </c>
      <c r="F21" s="47" t="s">
        <v>155</v>
      </c>
    </row>
    <row r="22" spans="1:8" s="56" customFormat="1">
      <c r="A22" s="46" t="s">
        <v>65</v>
      </c>
      <c r="B22" s="58">
        <v>3.9</v>
      </c>
      <c r="C22" s="26" t="s">
        <v>424</v>
      </c>
      <c r="D22" s="58">
        <v>2.9</v>
      </c>
      <c r="E22" s="26">
        <v>3.1</v>
      </c>
      <c r="F22" s="47" t="s">
        <v>156</v>
      </c>
    </row>
    <row r="23" spans="1:8" s="56" customFormat="1" ht="15.6" customHeight="1">
      <c r="A23" s="8" t="s">
        <v>66</v>
      </c>
      <c r="B23" s="51"/>
      <c r="C23" s="51"/>
      <c r="D23" s="59"/>
      <c r="E23" s="113"/>
      <c r="F23" s="17" t="s">
        <v>157</v>
      </c>
    </row>
    <row r="24" spans="1:8" s="56" customFormat="1">
      <c r="A24" s="10" t="s">
        <v>63</v>
      </c>
      <c r="B24" s="58">
        <v>2185.6999999999998</v>
      </c>
      <c r="C24" s="58">
        <v>2405</v>
      </c>
      <c r="D24" s="58">
        <v>2846.9</v>
      </c>
      <c r="E24" s="95">
        <v>3026.1</v>
      </c>
      <c r="F24" s="44" t="s">
        <v>343</v>
      </c>
    </row>
    <row r="25" spans="1:8" s="56" customFormat="1">
      <c r="A25" s="10" t="s">
        <v>64</v>
      </c>
      <c r="B25" s="58">
        <v>2495.5</v>
      </c>
      <c r="C25" s="58">
        <v>746.1</v>
      </c>
      <c r="D25" s="58">
        <v>456</v>
      </c>
      <c r="E25" s="95">
        <v>293.3</v>
      </c>
      <c r="F25" s="44" t="s">
        <v>155</v>
      </c>
    </row>
    <row r="26" spans="1:8" s="56" customFormat="1">
      <c r="A26" s="10" t="s">
        <v>65</v>
      </c>
      <c r="B26" s="58">
        <v>1883.3</v>
      </c>
      <c r="C26" s="58">
        <v>1614.2</v>
      </c>
      <c r="D26" s="58">
        <v>1674.6</v>
      </c>
      <c r="E26" s="95">
        <v>2177.6999999999998</v>
      </c>
      <c r="F26" s="44" t="s">
        <v>156</v>
      </c>
    </row>
    <row r="27" spans="1:8">
      <c r="A27" s="8" t="s">
        <v>67</v>
      </c>
      <c r="B27" s="51"/>
      <c r="C27" s="51"/>
      <c r="D27" s="59"/>
      <c r="E27" s="113"/>
      <c r="F27" s="17" t="s">
        <v>158</v>
      </c>
    </row>
    <row r="28" spans="1:8">
      <c r="A28" s="10" t="s">
        <v>63</v>
      </c>
      <c r="B28" s="58">
        <v>24.6</v>
      </c>
      <c r="C28" s="58">
        <v>31.7</v>
      </c>
      <c r="D28" s="58">
        <v>37.200000000000003</v>
      </c>
      <c r="E28" s="95">
        <v>49.8</v>
      </c>
      <c r="F28" s="44" t="s">
        <v>343</v>
      </c>
    </row>
    <row r="29" spans="1:8">
      <c r="A29" s="10" t="s">
        <v>64</v>
      </c>
      <c r="B29" s="51">
        <v>182</v>
      </c>
      <c r="C29" s="51">
        <v>277</v>
      </c>
      <c r="D29" s="51">
        <v>214</v>
      </c>
      <c r="E29" s="114">
        <v>312</v>
      </c>
      <c r="F29" s="44" t="s">
        <v>155</v>
      </c>
    </row>
    <row r="30" spans="1:8">
      <c r="A30" s="10" t="s">
        <v>65</v>
      </c>
      <c r="B30" s="51">
        <v>387</v>
      </c>
      <c r="C30" s="51">
        <v>479</v>
      </c>
      <c r="D30" s="51">
        <v>518</v>
      </c>
      <c r="E30" s="114">
        <v>651</v>
      </c>
      <c r="F30" s="44" t="s">
        <v>156</v>
      </c>
    </row>
    <row r="31" spans="1:8">
      <c r="A31" s="8" t="s">
        <v>449</v>
      </c>
      <c r="B31" s="51"/>
      <c r="C31" s="51"/>
      <c r="D31" s="60"/>
      <c r="E31" s="115"/>
      <c r="F31" s="17" t="s">
        <v>417</v>
      </c>
    </row>
    <row r="32" spans="1:8">
      <c r="A32" s="10" t="s">
        <v>309</v>
      </c>
      <c r="B32" s="26">
        <v>29.9</v>
      </c>
      <c r="C32" s="26" t="s">
        <v>425</v>
      </c>
      <c r="D32" s="26">
        <v>25.1</v>
      </c>
      <c r="E32" s="110">
        <v>25.1</v>
      </c>
      <c r="F32" s="44" t="s">
        <v>310</v>
      </c>
    </row>
    <row r="33" spans="1:6" ht="15.75" customHeight="1">
      <c r="A33" s="10" t="s">
        <v>289</v>
      </c>
      <c r="B33" s="61"/>
      <c r="C33" s="61"/>
      <c r="D33" s="61"/>
      <c r="E33" s="116"/>
      <c r="F33" s="44" t="s">
        <v>288</v>
      </c>
    </row>
    <row r="34" spans="1:6">
      <c r="A34" s="46" t="s">
        <v>317</v>
      </c>
      <c r="B34" s="26">
        <v>71</v>
      </c>
      <c r="C34" s="26" t="s">
        <v>426</v>
      </c>
      <c r="D34" s="26">
        <v>36.299999999999997</v>
      </c>
      <c r="E34" s="117">
        <v>29.5</v>
      </c>
      <c r="F34" s="47" t="s">
        <v>315</v>
      </c>
    </row>
    <row r="35" spans="1:6">
      <c r="A35" s="8" t="s">
        <v>450</v>
      </c>
      <c r="B35" s="54"/>
      <c r="C35" s="54"/>
      <c r="D35" s="54"/>
      <c r="E35" s="93"/>
      <c r="F35" s="17" t="s">
        <v>416</v>
      </c>
    </row>
    <row r="36" spans="1:6" ht="26.25">
      <c r="A36" s="10" t="s">
        <v>414</v>
      </c>
      <c r="B36" s="26">
        <v>97.9</v>
      </c>
      <c r="C36" s="26">
        <v>170.5</v>
      </c>
      <c r="D36" s="54">
        <v>169.9</v>
      </c>
      <c r="E36" s="110">
        <v>156.30000000000001</v>
      </c>
      <c r="F36" s="44" t="s">
        <v>415</v>
      </c>
    </row>
    <row r="37" spans="1:6">
      <c r="A37" s="10" t="s">
        <v>69</v>
      </c>
      <c r="B37" s="26">
        <v>623.4</v>
      </c>
      <c r="C37" s="26">
        <v>536.79999999999995</v>
      </c>
      <c r="D37" s="54">
        <v>542.1</v>
      </c>
      <c r="E37" s="110">
        <v>562.1</v>
      </c>
      <c r="F37" s="44" t="s">
        <v>159</v>
      </c>
    </row>
    <row r="38" spans="1:6">
      <c r="A38" s="62" t="s">
        <v>338</v>
      </c>
      <c r="B38" s="26">
        <v>145.9</v>
      </c>
      <c r="C38" s="26" t="s">
        <v>427</v>
      </c>
      <c r="D38" s="54">
        <v>182.5</v>
      </c>
      <c r="E38" s="110">
        <v>179.9</v>
      </c>
      <c r="F38" s="63" t="s">
        <v>337</v>
      </c>
    </row>
    <row r="39" spans="1:6" ht="15" customHeight="1">
      <c r="A39" s="1"/>
      <c r="B39" s="1"/>
      <c r="C39" s="1"/>
      <c r="E39" s="53"/>
      <c r="F39" s="1"/>
    </row>
    <row r="40" spans="1:6" ht="65.25" customHeight="1">
      <c r="A40" s="141" t="s">
        <v>466</v>
      </c>
      <c r="B40" s="141"/>
      <c r="C40" s="141"/>
      <c r="D40" s="141"/>
      <c r="E40" s="141"/>
      <c r="F40" s="141"/>
    </row>
    <row r="41" spans="1:6" ht="51" customHeight="1">
      <c r="A41" s="140" t="s">
        <v>467</v>
      </c>
      <c r="B41" s="140"/>
      <c r="C41" s="140"/>
      <c r="D41" s="140"/>
      <c r="E41" s="140"/>
      <c r="F41" s="140"/>
    </row>
  </sheetData>
  <mergeCells count="6">
    <mergeCell ref="A15:F15"/>
    <mergeCell ref="A40:F40"/>
    <mergeCell ref="A41:F41"/>
    <mergeCell ref="A1:F1"/>
    <mergeCell ref="A2:F2"/>
    <mergeCell ref="A4:F4"/>
  </mergeCells>
  <pageMargins left="0.7" right="0.7" top="0.75" bottom="0.75" header="0.3" footer="0.3"/>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4"/>
  <sheetViews>
    <sheetView showGridLines="0" zoomScaleNormal="100" workbookViewId="0">
      <selection sqref="A1:F1"/>
    </sheetView>
  </sheetViews>
  <sheetFormatPr defaultColWidth="9.140625" defaultRowHeight="15"/>
  <cols>
    <col min="1" max="1" width="56.7109375" style="2" customWidth="1"/>
    <col min="2" max="5" width="8.7109375" style="2" customWidth="1"/>
    <col min="6" max="6" width="64.42578125" style="2" customWidth="1"/>
    <col min="7" max="16384" width="9.140625" style="2"/>
  </cols>
  <sheetData>
    <row r="1" spans="1:7">
      <c r="A1" s="123" t="s">
        <v>254</v>
      </c>
      <c r="B1" s="123"/>
      <c r="C1" s="123"/>
      <c r="D1" s="123"/>
      <c r="E1" s="123"/>
      <c r="F1" s="123"/>
    </row>
    <row r="2" spans="1:7">
      <c r="A2" s="124" t="s">
        <v>189</v>
      </c>
      <c r="B2" s="124"/>
      <c r="C2" s="124"/>
      <c r="D2" s="124"/>
      <c r="E2" s="124"/>
      <c r="F2" s="124"/>
    </row>
    <row r="3" spans="1:7" ht="16.5" customHeight="1">
      <c r="A3" s="28" t="s">
        <v>0</v>
      </c>
      <c r="B3" s="13">
        <v>2000</v>
      </c>
      <c r="C3" s="13">
        <v>2010</v>
      </c>
      <c r="D3" s="13">
        <v>2015</v>
      </c>
      <c r="E3" s="43">
        <v>2023</v>
      </c>
      <c r="F3" s="29" t="s">
        <v>96</v>
      </c>
    </row>
    <row r="4" spans="1:7" ht="15" customHeight="1">
      <c r="A4" s="145" t="s">
        <v>312</v>
      </c>
      <c r="B4" s="146"/>
      <c r="C4" s="146"/>
      <c r="D4" s="146"/>
      <c r="E4" s="147"/>
      <c r="F4" s="147"/>
    </row>
    <row r="5" spans="1:7" ht="26.25">
      <c r="A5" s="8" t="s">
        <v>339</v>
      </c>
      <c r="B5" s="14"/>
      <c r="C5" s="14"/>
      <c r="D5" s="24"/>
      <c r="E5" s="96"/>
      <c r="F5" s="9" t="s">
        <v>342</v>
      </c>
    </row>
    <row r="6" spans="1:7">
      <c r="A6" s="12" t="s">
        <v>70</v>
      </c>
      <c r="B6" s="21">
        <v>76.8</v>
      </c>
      <c r="C6" s="18" t="s">
        <v>340</v>
      </c>
      <c r="D6" s="21">
        <v>127.3</v>
      </c>
      <c r="E6" s="89" t="s">
        <v>451</v>
      </c>
      <c r="F6" s="11" t="s">
        <v>160</v>
      </c>
    </row>
    <row r="7" spans="1:7">
      <c r="A7" s="12" t="s">
        <v>71</v>
      </c>
      <c r="B7" s="21">
        <v>68.599999999999994</v>
      </c>
      <c r="C7" s="18" t="s">
        <v>341</v>
      </c>
      <c r="D7" s="21">
        <v>24.2</v>
      </c>
      <c r="E7" s="89" t="s">
        <v>452</v>
      </c>
      <c r="F7" s="11" t="s">
        <v>161</v>
      </c>
    </row>
    <row r="8" spans="1:7" ht="21.75" customHeight="1">
      <c r="A8" s="148" t="s">
        <v>256</v>
      </c>
      <c r="B8" s="149"/>
      <c r="C8" s="149"/>
      <c r="D8" s="149"/>
      <c r="E8" s="150"/>
      <c r="F8" s="150"/>
    </row>
    <row r="9" spans="1:7" s="6" customFormat="1">
      <c r="A9" s="8" t="s">
        <v>373</v>
      </c>
      <c r="B9" s="58">
        <v>559.70000000000005</v>
      </c>
      <c r="C9" s="58">
        <v>585.79999999999995</v>
      </c>
      <c r="D9" s="58">
        <v>592.4</v>
      </c>
      <c r="E9" s="95">
        <v>597.70000000000005</v>
      </c>
      <c r="F9" s="9" t="s">
        <v>407</v>
      </c>
    </row>
    <row r="10" spans="1:7">
      <c r="A10" s="20" t="s">
        <v>374</v>
      </c>
      <c r="B10" s="21"/>
      <c r="C10" s="21"/>
      <c r="D10" s="64"/>
      <c r="E10" s="97"/>
      <c r="F10" s="9" t="s">
        <v>408</v>
      </c>
    </row>
    <row r="11" spans="1:7">
      <c r="A11" s="12" t="s">
        <v>72</v>
      </c>
      <c r="B11" s="21">
        <v>551.5</v>
      </c>
      <c r="C11" s="21">
        <v>577.29999999999995</v>
      </c>
      <c r="D11" s="21">
        <v>584</v>
      </c>
      <c r="E11" s="91">
        <v>589.1</v>
      </c>
      <c r="F11" s="11" t="s">
        <v>162</v>
      </c>
    </row>
    <row r="12" spans="1:7">
      <c r="A12" s="12" t="s">
        <v>286</v>
      </c>
      <c r="B12" s="21">
        <v>0.2</v>
      </c>
      <c r="C12" s="21">
        <v>0.3</v>
      </c>
      <c r="D12" s="21">
        <v>0.3</v>
      </c>
      <c r="E12" s="91">
        <v>0.3</v>
      </c>
      <c r="F12" s="11" t="s">
        <v>287</v>
      </c>
      <c r="G12" s="56"/>
    </row>
    <row r="13" spans="1:7">
      <c r="A13" s="20" t="s">
        <v>375</v>
      </c>
      <c r="B13" s="21">
        <v>22</v>
      </c>
      <c r="C13" s="21">
        <v>23</v>
      </c>
      <c r="D13" s="21">
        <v>23.2</v>
      </c>
      <c r="E13" s="91">
        <v>23.4</v>
      </c>
      <c r="F13" s="9" t="s">
        <v>409</v>
      </c>
    </row>
    <row r="14" spans="1:7">
      <c r="A14" s="20" t="s">
        <v>215</v>
      </c>
      <c r="B14" s="21">
        <v>234.1</v>
      </c>
      <c r="C14" s="21">
        <v>250.6</v>
      </c>
      <c r="D14" s="21">
        <v>315.39999999999998</v>
      </c>
      <c r="E14" s="91">
        <v>327.39999999999998</v>
      </c>
      <c r="F14" s="9" t="s">
        <v>216</v>
      </c>
      <c r="G14" s="65"/>
    </row>
    <row r="15" spans="1:7" ht="15" customHeight="1">
      <c r="A15" s="126" t="s">
        <v>217</v>
      </c>
      <c r="B15" s="127"/>
      <c r="C15" s="127"/>
      <c r="D15" s="127"/>
      <c r="E15" s="128"/>
      <c r="F15" s="128"/>
    </row>
    <row r="16" spans="1:7">
      <c r="A16" s="8" t="s">
        <v>73</v>
      </c>
      <c r="B16" s="15"/>
      <c r="C16" s="15"/>
      <c r="D16" s="15"/>
      <c r="E16" s="80"/>
      <c r="F16" s="9" t="s">
        <v>163</v>
      </c>
    </row>
    <row r="17" spans="1:6">
      <c r="A17" s="10" t="s">
        <v>74</v>
      </c>
      <c r="B17" s="40" t="s">
        <v>307</v>
      </c>
      <c r="C17" s="18">
        <v>24536.799999999999</v>
      </c>
      <c r="D17" s="18">
        <v>34176.199999999997</v>
      </c>
      <c r="E17" s="89">
        <v>66579.399999999994</v>
      </c>
      <c r="F17" s="11" t="s">
        <v>164</v>
      </c>
    </row>
    <row r="18" spans="1:6">
      <c r="A18" s="10" t="s">
        <v>294</v>
      </c>
      <c r="B18" s="40" t="s">
        <v>307</v>
      </c>
      <c r="C18" s="18">
        <v>115.8</v>
      </c>
      <c r="D18" s="18">
        <v>109</v>
      </c>
      <c r="E18" s="89">
        <v>97.9</v>
      </c>
      <c r="F18" s="11" t="s">
        <v>296</v>
      </c>
    </row>
    <row r="19" spans="1:6" ht="15" customHeight="1">
      <c r="A19" s="10" t="s">
        <v>295</v>
      </c>
      <c r="B19" s="40" t="s">
        <v>307</v>
      </c>
      <c r="C19" s="18">
        <v>131</v>
      </c>
      <c r="D19" s="18">
        <v>179.1</v>
      </c>
      <c r="E19" s="89">
        <v>268.2</v>
      </c>
      <c r="F19" s="11" t="s">
        <v>297</v>
      </c>
    </row>
    <row r="20" spans="1:6">
      <c r="A20" s="10" t="s">
        <v>75</v>
      </c>
      <c r="B20" s="40" t="s">
        <v>307</v>
      </c>
      <c r="C20" s="40">
        <v>11247</v>
      </c>
      <c r="D20" s="40">
        <v>15946</v>
      </c>
      <c r="E20" s="98">
        <v>32996</v>
      </c>
      <c r="F20" s="11" t="s">
        <v>165</v>
      </c>
    </row>
    <row r="21" spans="1:6" ht="15" customHeight="1">
      <c r="A21" s="126" t="s">
        <v>218</v>
      </c>
      <c r="B21" s="127"/>
      <c r="C21" s="127"/>
      <c r="D21" s="127"/>
      <c r="E21" s="128"/>
      <c r="F21" s="128"/>
    </row>
    <row r="22" spans="1:6">
      <c r="A22" s="8" t="s">
        <v>453</v>
      </c>
      <c r="B22" s="22"/>
      <c r="C22" s="22"/>
      <c r="D22" s="22"/>
      <c r="E22" s="84"/>
      <c r="F22" s="9" t="s">
        <v>454</v>
      </c>
    </row>
    <row r="23" spans="1:6">
      <c r="A23" s="12" t="s">
        <v>76</v>
      </c>
      <c r="B23" s="40" t="s">
        <v>307</v>
      </c>
      <c r="C23" s="22">
        <v>5181.7</v>
      </c>
      <c r="D23" s="22">
        <v>6313.4</v>
      </c>
      <c r="E23" s="91">
        <v>15059.6</v>
      </c>
      <c r="F23" s="11" t="s">
        <v>166</v>
      </c>
    </row>
    <row r="24" spans="1:6">
      <c r="A24" s="12" t="s">
        <v>77</v>
      </c>
      <c r="B24" s="40" t="s">
        <v>307</v>
      </c>
      <c r="C24" s="22">
        <v>2375</v>
      </c>
      <c r="D24" s="22">
        <v>2946</v>
      </c>
      <c r="E24" s="92">
        <v>7463</v>
      </c>
      <c r="F24" s="11" t="s">
        <v>167</v>
      </c>
    </row>
    <row r="25" spans="1:6" ht="15" customHeight="1">
      <c r="A25" s="126" t="s">
        <v>410</v>
      </c>
      <c r="B25" s="127"/>
      <c r="C25" s="127"/>
      <c r="D25" s="127"/>
      <c r="E25" s="128"/>
      <c r="F25" s="128"/>
    </row>
    <row r="26" spans="1:6">
      <c r="A26" s="8" t="s">
        <v>455</v>
      </c>
      <c r="B26" s="22"/>
      <c r="C26" s="22"/>
      <c r="D26" s="25"/>
      <c r="E26" s="84"/>
      <c r="F26" s="9" t="s">
        <v>456</v>
      </c>
    </row>
    <row r="27" spans="1:6">
      <c r="A27" s="12" t="s">
        <v>78</v>
      </c>
      <c r="B27" s="22">
        <v>1043</v>
      </c>
      <c r="C27" s="22">
        <v>1039</v>
      </c>
      <c r="D27" s="22">
        <v>1042</v>
      </c>
      <c r="E27" s="84">
        <v>1091</v>
      </c>
      <c r="F27" s="11" t="s">
        <v>168</v>
      </c>
    </row>
    <row r="28" spans="1:6">
      <c r="A28" s="12" t="s">
        <v>219</v>
      </c>
      <c r="B28" s="22">
        <v>4.2</v>
      </c>
      <c r="C28" s="22">
        <v>4.0999999999999996</v>
      </c>
      <c r="D28" s="22">
        <v>4.0999999999999996</v>
      </c>
      <c r="E28" s="84">
        <v>4.3</v>
      </c>
      <c r="F28" s="11" t="s">
        <v>220</v>
      </c>
    </row>
    <row r="29" spans="1:6" ht="24.75" customHeight="1">
      <c r="A29" s="20" t="s">
        <v>79</v>
      </c>
      <c r="B29" s="22"/>
      <c r="C29" s="22"/>
      <c r="D29" s="66"/>
      <c r="E29" s="99"/>
      <c r="F29" s="9" t="s">
        <v>169</v>
      </c>
    </row>
    <row r="30" spans="1:6" ht="15" customHeight="1">
      <c r="A30" s="12" t="s">
        <v>78</v>
      </c>
      <c r="B30" s="22">
        <v>18154</v>
      </c>
      <c r="C30" s="22">
        <v>20217</v>
      </c>
      <c r="D30" s="22">
        <v>21581</v>
      </c>
      <c r="E30" s="92">
        <v>24411</v>
      </c>
      <c r="F30" s="11" t="s">
        <v>168</v>
      </c>
    </row>
    <row r="31" spans="1:6">
      <c r="A31" s="12" t="s">
        <v>219</v>
      </c>
      <c r="B31" s="22">
        <v>72.3</v>
      </c>
      <c r="C31" s="22">
        <v>80.5</v>
      </c>
      <c r="D31" s="22">
        <v>85.9</v>
      </c>
      <c r="E31" s="91">
        <v>97.2</v>
      </c>
      <c r="F31" s="11" t="s">
        <v>220</v>
      </c>
    </row>
    <row r="32" spans="1:6" ht="12.75" customHeight="1">
      <c r="A32" s="1"/>
      <c r="B32" s="1"/>
      <c r="C32" s="1"/>
    </row>
    <row r="33" spans="1:6" ht="35.25" customHeight="1">
      <c r="A33" s="141" t="s">
        <v>457</v>
      </c>
      <c r="B33" s="141"/>
      <c r="C33" s="141"/>
      <c r="D33" s="141"/>
      <c r="E33" s="141"/>
      <c r="F33" s="141"/>
    </row>
    <row r="34" spans="1:6" ht="33.75" customHeight="1">
      <c r="A34" s="140" t="s">
        <v>458</v>
      </c>
      <c r="B34" s="140"/>
      <c r="C34" s="140"/>
      <c r="D34" s="140"/>
      <c r="E34" s="140"/>
      <c r="F34" s="140"/>
    </row>
  </sheetData>
  <mergeCells count="9">
    <mergeCell ref="A1:F1"/>
    <mergeCell ref="A2:F2"/>
    <mergeCell ref="A4:F4"/>
    <mergeCell ref="A33:F33"/>
    <mergeCell ref="A34:F34"/>
    <mergeCell ref="A15:F15"/>
    <mergeCell ref="A21:F21"/>
    <mergeCell ref="A25:F25"/>
    <mergeCell ref="A8:F8"/>
  </mergeCells>
  <pageMargins left="0.7" right="0.7" top="0.75" bottom="0.75" header="0.3" footer="0.3"/>
  <pageSetup paperSize="9" scale="7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7"/>
  <sheetViews>
    <sheetView showGridLines="0" zoomScaleNormal="100" workbookViewId="0">
      <selection sqref="A1:F1"/>
    </sheetView>
  </sheetViews>
  <sheetFormatPr defaultColWidth="9.140625" defaultRowHeight="15"/>
  <cols>
    <col min="1" max="1" width="37.85546875" style="2" customWidth="1"/>
    <col min="2" max="5" width="8.7109375" style="2" customWidth="1"/>
    <col min="6" max="6" width="50.42578125" style="2" customWidth="1"/>
    <col min="7" max="10" width="9.140625" style="2"/>
    <col min="11" max="11" width="9.42578125" style="2" bestFit="1" customWidth="1"/>
    <col min="12" max="16384" width="9.140625" style="2"/>
  </cols>
  <sheetData>
    <row r="1" spans="1:15">
      <c r="A1" s="122" t="s">
        <v>253</v>
      </c>
      <c r="B1" s="123"/>
      <c r="C1" s="123"/>
      <c r="D1" s="123"/>
      <c r="E1" s="123"/>
      <c r="F1" s="123"/>
    </row>
    <row r="2" spans="1:15">
      <c r="A2" s="124" t="s">
        <v>189</v>
      </c>
      <c r="B2" s="124"/>
      <c r="C2" s="124"/>
      <c r="D2" s="124"/>
      <c r="E2" s="124"/>
      <c r="F2" s="124"/>
    </row>
    <row r="3" spans="1:15" ht="16.5" customHeight="1">
      <c r="A3" s="28" t="s">
        <v>0</v>
      </c>
      <c r="B3" s="13">
        <v>2000</v>
      </c>
      <c r="C3" s="13">
        <v>2010</v>
      </c>
      <c r="D3" s="13">
        <v>2015</v>
      </c>
      <c r="E3" s="43">
        <v>2023</v>
      </c>
      <c r="F3" s="29" t="s">
        <v>96</v>
      </c>
    </row>
    <row r="4" spans="1:15" ht="15" customHeight="1">
      <c r="A4" s="126" t="s">
        <v>411</v>
      </c>
      <c r="B4" s="127"/>
      <c r="C4" s="127"/>
      <c r="D4" s="127"/>
      <c r="E4" s="128"/>
      <c r="F4" s="128"/>
    </row>
    <row r="5" spans="1:15">
      <c r="A5" s="20" t="s">
        <v>223</v>
      </c>
      <c r="B5" s="15"/>
      <c r="C5" s="15"/>
      <c r="D5" s="15"/>
      <c r="E5" s="80"/>
      <c r="F5" s="9" t="s">
        <v>224</v>
      </c>
    </row>
    <row r="6" spans="1:15">
      <c r="A6" s="10" t="s">
        <v>68</v>
      </c>
      <c r="B6" s="21">
        <v>534.29999999999995</v>
      </c>
      <c r="C6" s="21">
        <v>905.6</v>
      </c>
      <c r="D6" s="21">
        <v>1100.7</v>
      </c>
      <c r="E6" s="91">
        <v>1465.54</v>
      </c>
      <c r="F6" s="11" t="s">
        <v>170</v>
      </c>
    </row>
    <row r="7" spans="1:15">
      <c r="A7" s="10" t="s">
        <v>26</v>
      </c>
      <c r="B7" s="22">
        <v>242.2</v>
      </c>
      <c r="C7" s="22">
        <v>415.7</v>
      </c>
      <c r="D7" s="22">
        <v>514.4</v>
      </c>
      <c r="E7" s="91">
        <v>728.74477821751555</v>
      </c>
      <c r="F7" s="11" t="s">
        <v>120</v>
      </c>
      <c r="O7" s="56"/>
    </row>
    <row r="8" spans="1:15" ht="15.95" customHeight="1">
      <c r="A8" s="8" t="s">
        <v>319</v>
      </c>
      <c r="B8" s="22">
        <v>672</v>
      </c>
      <c r="C8" s="22">
        <v>591</v>
      </c>
      <c r="D8" s="22">
        <v>461</v>
      </c>
      <c r="E8" s="84">
        <v>467</v>
      </c>
      <c r="F8" s="9" t="s">
        <v>320</v>
      </c>
    </row>
    <row r="9" spans="1:15">
      <c r="A9" s="10" t="s">
        <v>80</v>
      </c>
      <c r="B9" s="23">
        <v>30</v>
      </c>
      <c r="C9" s="23">
        <v>27</v>
      </c>
      <c r="D9" s="23">
        <v>22</v>
      </c>
      <c r="E9" s="92">
        <v>23</v>
      </c>
      <c r="F9" s="11" t="s">
        <v>171</v>
      </c>
    </row>
    <row r="10" spans="1:15">
      <c r="A10" s="126" t="s">
        <v>221</v>
      </c>
      <c r="B10" s="127"/>
      <c r="C10" s="127"/>
      <c r="D10" s="127"/>
      <c r="E10" s="128"/>
      <c r="F10" s="128"/>
    </row>
    <row r="11" spans="1:15" s="67" customFormat="1" ht="17.25" customHeight="1">
      <c r="A11" s="20" t="s">
        <v>81</v>
      </c>
      <c r="B11" s="40"/>
      <c r="C11" s="40"/>
      <c r="D11" s="40"/>
      <c r="E11" s="90"/>
      <c r="F11" s="17" t="s">
        <v>172</v>
      </c>
      <c r="O11" s="2"/>
    </row>
    <row r="12" spans="1:15" s="67" customFormat="1">
      <c r="A12" s="12" t="s">
        <v>76</v>
      </c>
      <c r="B12" s="18" t="s">
        <v>307</v>
      </c>
      <c r="C12" s="18">
        <v>19188.7</v>
      </c>
      <c r="D12" s="18">
        <v>24382.5</v>
      </c>
      <c r="E12" s="89">
        <v>51461.9</v>
      </c>
      <c r="F12" s="44" t="s">
        <v>166</v>
      </c>
      <c r="O12" s="2"/>
    </row>
    <row r="13" spans="1:15" s="67" customFormat="1">
      <c r="A13" s="12" t="s">
        <v>77</v>
      </c>
      <c r="B13" s="40" t="s">
        <v>307</v>
      </c>
      <c r="C13" s="40">
        <v>8796</v>
      </c>
      <c r="D13" s="40">
        <v>11377</v>
      </c>
      <c r="E13" s="90">
        <v>25504</v>
      </c>
      <c r="F13" s="44" t="s">
        <v>167</v>
      </c>
      <c r="J13" s="2"/>
      <c r="K13" s="2"/>
      <c r="L13" s="2"/>
      <c r="M13" s="2"/>
      <c r="N13" s="2"/>
      <c r="O13" s="2"/>
    </row>
    <row r="14" spans="1:15" s="67" customFormat="1">
      <c r="A14" s="20" t="s">
        <v>376</v>
      </c>
      <c r="B14" s="68" t="s">
        <v>344</v>
      </c>
      <c r="C14" s="69">
        <v>16496</v>
      </c>
      <c r="D14" s="69">
        <v>19372</v>
      </c>
      <c r="E14" s="90">
        <v>19541</v>
      </c>
      <c r="F14" s="17" t="s">
        <v>412</v>
      </c>
      <c r="J14" s="2"/>
      <c r="K14" s="2"/>
      <c r="L14" s="2"/>
      <c r="M14" s="2"/>
      <c r="N14" s="2"/>
      <c r="O14" s="2"/>
    </row>
    <row r="15" spans="1:15" s="67" customFormat="1" ht="24.75">
      <c r="A15" s="20" t="s">
        <v>377</v>
      </c>
      <c r="B15" s="68" t="s">
        <v>345</v>
      </c>
      <c r="C15" s="69">
        <v>132</v>
      </c>
      <c r="D15" s="69">
        <v>110</v>
      </c>
      <c r="E15" s="90">
        <v>103</v>
      </c>
      <c r="F15" s="17" t="s">
        <v>413</v>
      </c>
      <c r="L15" s="2"/>
    </row>
    <row r="16" spans="1:15" ht="15" customHeight="1">
      <c r="A16" s="126" t="s">
        <v>222</v>
      </c>
      <c r="B16" s="127"/>
      <c r="C16" s="127"/>
      <c r="D16" s="127"/>
      <c r="E16" s="128"/>
      <c r="F16" s="128"/>
    </row>
    <row r="17" spans="1:6">
      <c r="A17" s="27" t="s">
        <v>346</v>
      </c>
      <c r="B17" s="22"/>
      <c r="C17" s="22"/>
      <c r="D17" s="22"/>
      <c r="E17" s="84"/>
      <c r="F17" s="70" t="s">
        <v>347</v>
      </c>
    </row>
    <row r="18" spans="1:6">
      <c r="A18" s="20" t="s">
        <v>82</v>
      </c>
      <c r="B18" s="22"/>
      <c r="C18" s="22"/>
      <c r="D18" s="22"/>
      <c r="E18" s="84"/>
      <c r="F18" s="9" t="s">
        <v>173</v>
      </c>
    </row>
    <row r="19" spans="1:6">
      <c r="A19" s="12" t="s">
        <v>76</v>
      </c>
      <c r="B19" s="21">
        <v>1785.6</v>
      </c>
      <c r="C19" s="21">
        <v>4341.5</v>
      </c>
      <c r="D19" s="21">
        <v>5150.1000000000004</v>
      </c>
      <c r="E19" s="91">
        <v>9843.7420803099994</v>
      </c>
      <c r="F19" s="11" t="s">
        <v>166</v>
      </c>
    </row>
    <row r="20" spans="1:6">
      <c r="A20" s="12" t="s">
        <v>77</v>
      </c>
      <c r="B20" s="22">
        <v>1079</v>
      </c>
      <c r="C20" s="22">
        <v>2646</v>
      </c>
      <c r="D20" s="22">
        <v>3189</v>
      </c>
      <c r="E20" s="92">
        <v>6491.02</v>
      </c>
      <c r="F20" s="11" t="s">
        <v>167</v>
      </c>
    </row>
    <row r="21" spans="1:6">
      <c r="A21" s="20" t="s">
        <v>83</v>
      </c>
      <c r="B21" s="22"/>
      <c r="C21" s="22"/>
      <c r="D21" s="22"/>
      <c r="E21" s="84"/>
      <c r="F21" s="9" t="s">
        <v>174</v>
      </c>
    </row>
    <row r="22" spans="1:6">
      <c r="A22" s="12" t="s">
        <v>76</v>
      </c>
      <c r="B22" s="21">
        <v>1831.3</v>
      </c>
      <c r="C22" s="21">
        <v>4918</v>
      </c>
      <c r="D22" s="21">
        <v>5135.8</v>
      </c>
      <c r="E22" s="91">
        <v>10362.471538059999</v>
      </c>
      <c r="F22" s="11" t="s">
        <v>166</v>
      </c>
    </row>
    <row r="23" spans="1:6">
      <c r="A23" s="12" t="s">
        <v>77</v>
      </c>
      <c r="B23" s="22">
        <v>1107</v>
      </c>
      <c r="C23" s="22">
        <v>2998</v>
      </c>
      <c r="D23" s="22">
        <v>3181</v>
      </c>
      <c r="E23" s="92">
        <v>6833.07</v>
      </c>
      <c r="F23" s="11" t="s">
        <v>167</v>
      </c>
    </row>
    <row r="24" spans="1:6">
      <c r="A24" s="71" t="s">
        <v>84</v>
      </c>
      <c r="B24" s="22"/>
      <c r="C24" s="22"/>
      <c r="D24" s="22"/>
      <c r="E24" s="84"/>
      <c r="F24" s="72" t="s">
        <v>175</v>
      </c>
    </row>
    <row r="25" spans="1:6">
      <c r="A25" s="20" t="s">
        <v>82</v>
      </c>
      <c r="B25" s="22"/>
      <c r="C25" s="22"/>
      <c r="D25" s="22"/>
      <c r="E25" s="84"/>
      <c r="F25" s="9" t="s">
        <v>173</v>
      </c>
    </row>
    <row r="26" spans="1:6">
      <c r="A26" s="12" t="s">
        <v>76</v>
      </c>
      <c r="B26" s="21">
        <v>1008.6</v>
      </c>
      <c r="C26" s="21">
        <v>1949.4</v>
      </c>
      <c r="D26" s="21">
        <v>2520.6</v>
      </c>
      <c r="E26" s="91">
        <v>4196.3782831399994</v>
      </c>
      <c r="F26" s="11" t="s">
        <v>166</v>
      </c>
    </row>
    <row r="27" spans="1:6">
      <c r="A27" s="12" t="s">
        <v>77</v>
      </c>
      <c r="B27" s="22">
        <v>1824</v>
      </c>
      <c r="C27" s="22">
        <v>3603</v>
      </c>
      <c r="D27" s="22">
        <v>4770</v>
      </c>
      <c r="E27" s="92">
        <v>8371.18</v>
      </c>
      <c r="F27" s="11" t="s">
        <v>167</v>
      </c>
    </row>
    <row r="28" spans="1:6">
      <c r="A28" s="20" t="s">
        <v>83</v>
      </c>
      <c r="B28" s="22"/>
      <c r="C28" s="22"/>
      <c r="D28" s="22"/>
      <c r="E28" s="84"/>
      <c r="F28" s="9" t="s">
        <v>174</v>
      </c>
    </row>
    <row r="29" spans="1:6">
      <c r="A29" s="12" t="s">
        <v>76</v>
      </c>
      <c r="B29" s="21">
        <v>1044.8</v>
      </c>
      <c r="C29" s="21">
        <v>2130.6999999999998</v>
      </c>
      <c r="D29" s="21">
        <v>2615.3000000000002</v>
      </c>
      <c r="E29" s="91">
        <v>4525.3967571800003</v>
      </c>
      <c r="F29" s="11" t="s">
        <v>166</v>
      </c>
    </row>
    <row r="30" spans="1:6">
      <c r="A30" s="12" t="s">
        <v>77</v>
      </c>
      <c r="B30" s="22">
        <v>1889</v>
      </c>
      <c r="C30" s="22">
        <v>3938</v>
      </c>
      <c r="D30" s="22">
        <v>4949</v>
      </c>
      <c r="E30" s="92">
        <v>9027.52</v>
      </c>
      <c r="F30" s="11" t="s">
        <v>167</v>
      </c>
    </row>
    <row r="31" spans="1:6">
      <c r="A31" s="71" t="s">
        <v>85</v>
      </c>
      <c r="B31" s="22"/>
      <c r="C31" s="22"/>
      <c r="D31" s="22"/>
      <c r="E31" s="84"/>
      <c r="F31" s="72" t="s">
        <v>176</v>
      </c>
    </row>
    <row r="32" spans="1:6">
      <c r="A32" s="20" t="s">
        <v>82</v>
      </c>
      <c r="B32" s="22"/>
      <c r="C32" s="22"/>
      <c r="D32" s="22"/>
      <c r="E32" s="84"/>
      <c r="F32" s="9" t="s">
        <v>173</v>
      </c>
    </row>
    <row r="33" spans="1:6">
      <c r="A33" s="12" t="s">
        <v>76</v>
      </c>
      <c r="B33" s="21">
        <v>768.8</v>
      </c>
      <c r="C33" s="21">
        <v>1441.8</v>
      </c>
      <c r="D33" s="21">
        <v>1445.6</v>
      </c>
      <c r="E33" s="91">
        <v>2937.1397591700002</v>
      </c>
      <c r="F33" s="11" t="s">
        <v>166</v>
      </c>
    </row>
    <row r="34" spans="1:6">
      <c r="A34" s="12" t="s">
        <v>77</v>
      </c>
      <c r="B34" s="22">
        <v>465</v>
      </c>
      <c r="C34" s="22">
        <v>879</v>
      </c>
      <c r="D34" s="22">
        <v>895</v>
      </c>
      <c r="E34" s="92">
        <v>1936.77</v>
      </c>
      <c r="F34" s="11" t="s">
        <v>167</v>
      </c>
    </row>
    <row r="35" spans="1:6">
      <c r="A35" s="20" t="s">
        <v>83</v>
      </c>
      <c r="B35" s="22"/>
      <c r="C35" s="22"/>
      <c r="D35" s="22"/>
      <c r="E35" s="84"/>
      <c r="F35" s="9" t="s">
        <v>174</v>
      </c>
    </row>
    <row r="36" spans="1:6">
      <c r="A36" s="12" t="s">
        <v>76</v>
      </c>
      <c r="B36" s="21">
        <v>774.2</v>
      </c>
      <c r="C36" s="21">
        <v>1522.6</v>
      </c>
      <c r="D36" s="21">
        <v>1433.3</v>
      </c>
      <c r="E36" s="91">
        <v>3074.2327586300003</v>
      </c>
      <c r="F36" s="11" t="s">
        <v>166</v>
      </c>
    </row>
    <row r="37" spans="1:6">
      <c r="A37" s="12" t="s">
        <v>77</v>
      </c>
      <c r="B37" s="22">
        <v>468</v>
      </c>
      <c r="C37" s="22">
        <v>928</v>
      </c>
      <c r="D37" s="22">
        <v>888</v>
      </c>
      <c r="E37" s="92">
        <v>2027.17</v>
      </c>
      <c r="F37" s="11" t="s">
        <v>167</v>
      </c>
    </row>
    <row r="38" spans="1:6">
      <c r="A38" s="71" t="s">
        <v>86</v>
      </c>
      <c r="B38" s="22"/>
      <c r="C38" s="22"/>
      <c r="D38" s="22"/>
      <c r="E38" s="84"/>
      <c r="F38" s="72" t="s">
        <v>177</v>
      </c>
    </row>
    <row r="39" spans="1:6">
      <c r="A39" s="20" t="s">
        <v>82</v>
      </c>
      <c r="B39" s="22"/>
      <c r="C39" s="22"/>
      <c r="D39" s="22"/>
      <c r="E39" s="84"/>
      <c r="F39" s="9" t="s">
        <v>173</v>
      </c>
    </row>
    <row r="40" spans="1:6">
      <c r="A40" s="12" t="s">
        <v>76</v>
      </c>
      <c r="B40" s="21">
        <v>235</v>
      </c>
      <c r="C40" s="21">
        <v>752.5</v>
      </c>
      <c r="D40" s="21">
        <v>1142</v>
      </c>
      <c r="E40" s="91">
        <v>1604.75744852</v>
      </c>
      <c r="F40" s="11" t="s">
        <v>166</v>
      </c>
    </row>
    <row r="41" spans="1:6">
      <c r="A41" s="12" t="s">
        <v>77</v>
      </c>
      <c r="B41" s="22">
        <v>107</v>
      </c>
      <c r="C41" s="22">
        <v>345</v>
      </c>
      <c r="D41" s="22">
        <v>533</v>
      </c>
      <c r="E41" s="92">
        <v>795.3</v>
      </c>
      <c r="F41" s="11" t="s">
        <v>167</v>
      </c>
    </row>
    <row r="42" spans="1:6">
      <c r="A42" s="20" t="s">
        <v>83</v>
      </c>
      <c r="B42" s="22"/>
      <c r="C42" s="22"/>
      <c r="D42" s="22"/>
      <c r="E42" s="84"/>
      <c r="F42" s="9" t="s">
        <v>174</v>
      </c>
    </row>
    <row r="43" spans="1:6">
      <c r="A43" s="12" t="s">
        <v>76</v>
      </c>
      <c r="B43" s="21">
        <v>234.9</v>
      </c>
      <c r="C43" s="21">
        <v>767.2</v>
      </c>
      <c r="D43" s="21">
        <v>1340.5</v>
      </c>
      <c r="E43" s="91">
        <v>1410.6991881600002</v>
      </c>
      <c r="F43" s="11" t="s">
        <v>166</v>
      </c>
    </row>
    <row r="44" spans="1:6">
      <c r="A44" s="12" t="s">
        <v>77</v>
      </c>
      <c r="B44" s="22">
        <v>106</v>
      </c>
      <c r="C44" s="22">
        <v>352</v>
      </c>
      <c r="D44" s="22">
        <v>625</v>
      </c>
      <c r="E44" s="92">
        <v>699.12</v>
      </c>
      <c r="F44" s="11" t="s">
        <v>167</v>
      </c>
    </row>
    <row r="45" spans="1:6" ht="15" customHeight="1">
      <c r="A45" s="1"/>
      <c r="B45" s="1"/>
      <c r="C45" s="1"/>
      <c r="E45" s="53"/>
      <c r="F45" s="1"/>
    </row>
    <row r="46" spans="1:6" ht="39" customHeight="1">
      <c r="A46" s="141" t="s">
        <v>438</v>
      </c>
      <c r="B46" s="141"/>
      <c r="C46" s="141"/>
      <c r="D46" s="141"/>
      <c r="E46" s="141"/>
      <c r="F46" s="141"/>
    </row>
    <row r="47" spans="1:6" ht="42" customHeight="1">
      <c r="A47" s="140" t="s">
        <v>439</v>
      </c>
      <c r="B47" s="140"/>
      <c r="C47" s="140"/>
      <c r="D47" s="140"/>
      <c r="E47" s="140"/>
      <c r="F47" s="140"/>
    </row>
  </sheetData>
  <mergeCells count="7">
    <mergeCell ref="A46:F46"/>
    <mergeCell ref="A47:F47"/>
    <mergeCell ref="A1:F1"/>
    <mergeCell ref="A2:F2"/>
    <mergeCell ref="A4:F4"/>
    <mergeCell ref="A10:F10"/>
    <mergeCell ref="A16:F1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46"/>
  <sheetViews>
    <sheetView showGridLines="0" zoomScaleNormal="100" workbookViewId="0">
      <selection sqref="A1:F1"/>
    </sheetView>
  </sheetViews>
  <sheetFormatPr defaultColWidth="9.140625" defaultRowHeight="15"/>
  <cols>
    <col min="1" max="1" width="46" style="2" customWidth="1"/>
    <col min="2" max="5" width="8.7109375" style="2" customWidth="1"/>
    <col min="6" max="6" width="58.5703125" style="2" customWidth="1"/>
    <col min="7" max="16384" width="9.140625" style="2"/>
  </cols>
  <sheetData>
    <row r="1" spans="1:14">
      <c r="A1" s="123" t="s">
        <v>255</v>
      </c>
      <c r="B1" s="123"/>
      <c r="C1" s="123"/>
      <c r="D1" s="123"/>
      <c r="E1" s="123"/>
      <c r="F1" s="123"/>
      <c r="G1" s="2" t="s">
        <v>318</v>
      </c>
    </row>
    <row r="2" spans="1:14">
      <c r="A2" s="124" t="s">
        <v>189</v>
      </c>
      <c r="B2" s="124"/>
      <c r="C2" s="124"/>
      <c r="D2" s="124"/>
      <c r="E2" s="124"/>
      <c r="F2" s="124"/>
    </row>
    <row r="3" spans="1:14" ht="16.5" customHeight="1">
      <c r="A3" s="28" t="s">
        <v>0</v>
      </c>
      <c r="B3" s="13">
        <v>2000</v>
      </c>
      <c r="C3" s="13">
        <v>2010</v>
      </c>
      <c r="D3" s="13">
        <v>2015</v>
      </c>
      <c r="E3" s="43">
        <v>2023</v>
      </c>
      <c r="F3" s="29" t="s">
        <v>96</v>
      </c>
    </row>
    <row r="4" spans="1:14" ht="15" customHeight="1">
      <c r="A4" s="126" t="s">
        <v>225</v>
      </c>
      <c r="B4" s="127"/>
      <c r="C4" s="127"/>
      <c r="D4" s="127"/>
      <c r="E4" s="128"/>
      <c r="F4" s="128"/>
    </row>
    <row r="5" spans="1:14">
      <c r="A5" s="8" t="s">
        <v>303</v>
      </c>
      <c r="B5" s="15"/>
      <c r="C5" s="15"/>
      <c r="D5" s="15"/>
      <c r="E5" s="80"/>
      <c r="F5" s="9" t="s">
        <v>302</v>
      </c>
    </row>
    <row r="6" spans="1:14">
      <c r="A6" s="10" t="s">
        <v>76</v>
      </c>
      <c r="B6" s="18">
        <v>4032.9</v>
      </c>
      <c r="C6" s="18">
        <v>8288.1</v>
      </c>
      <c r="D6" s="18">
        <v>10366.299999999999</v>
      </c>
      <c r="E6" s="89">
        <v>17834.887999999999</v>
      </c>
      <c r="F6" s="11" t="s">
        <v>166</v>
      </c>
    </row>
    <row r="7" spans="1:14" ht="14.25" customHeight="1">
      <c r="A7" s="10" t="s">
        <v>77</v>
      </c>
      <c r="B7" s="40">
        <v>1819</v>
      </c>
      <c r="C7" s="40">
        <v>3799</v>
      </c>
      <c r="D7" s="40">
        <v>4837</v>
      </c>
      <c r="E7" s="98">
        <v>8839</v>
      </c>
      <c r="F7" s="11" t="s">
        <v>167</v>
      </c>
    </row>
    <row r="8" spans="1:14" ht="27" customHeight="1">
      <c r="A8" s="8" t="s">
        <v>379</v>
      </c>
      <c r="B8" s="40"/>
      <c r="C8" s="40"/>
      <c r="D8" s="40"/>
      <c r="E8" s="90"/>
      <c r="F8" s="9" t="s">
        <v>378</v>
      </c>
    </row>
    <row r="9" spans="1:14">
      <c r="A9" s="10" t="s">
        <v>76</v>
      </c>
      <c r="B9" s="18">
        <v>69964.899999999994</v>
      </c>
      <c r="C9" s="18">
        <v>108425</v>
      </c>
      <c r="D9" s="18">
        <v>151490.79999999999</v>
      </c>
      <c r="E9" s="89">
        <v>226103.99684819681</v>
      </c>
      <c r="F9" s="11" t="s">
        <v>166</v>
      </c>
      <c r="N9" s="56"/>
    </row>
    <row r="10" spans="1:14">
      <c r="A10" s="12" t="s">
        <v>77</v>
      </c>
      <c r="B10" s="40">
        <v>31713</v>
      </c>
      <c r="C10" s="40">
        <v>49768</v>
      </c>
      <c r="D10" s="40">
        <v>70799</v>
      </c>
      <c r="E10" s="112">
        <v>112430.98587362542</v>
      </c>
      <c r="F10" s="11" t="s">
        <v>167</v>
      </c>
    </row>
    <row r="11" spans="1:14" ht="15" customHeight="1">
      <c r="A11" s="129" t="s">
        <v>304</v>
      </c>
      <c r="B11" s="130"/>
      <c r="C11" s="130"/>
      <c r="D11" s="130"/>
      <c r="E11" s="131"/>
      <c r="F11" s="131"/>
    </row>
    <row r="12" spans="1:14">
      <c r="A12" s="20" t="s">
        <v>94</v>
      </c>
      <c r="B12" s="25"/>
      <c r="C12" s="25"/>
      <c r="D12" s="25"/>
      <c r="E12" s="94"/>
      <c r="F12" s="9" t="s">
        <v>186</v>
      </c>
    </row>
    <row r="13" spans="1:14">
      <c r="A13" s="12" t="s">
        <v>76</v>
      </c>
      <c r="B13" s="73">
        <v>30925</v>
      </c>
      <c r="C13" s="73">
        <v>56269</v>
      </c>
      <c r="D13" s="73">
        <v>69153</v>
      </c>
      <c r="E13" s="118">
        <v>114306</v>
      </c>
      <c r="F13" s="11" t="s">
        <v>166</v>
      </c>
      <c r="H13" s="67"/>
      <c r="I13" s="106"/>
    </row>
    <row r="14" spans="1:14">
      <c r="A14" s="12" t="s">
        <v>77</v>
      </c>
      <c r="B14" s="73">
        <v>14010</v>
      </c>
      <c r="C14" s="73">
        <v>25793</v>
      </c>
      <c r="D14" s="73">
        <v>32266</v>
      </c>
      <c r="E14" s="118">
        <v>57467</v>
      </c>
      <c r="F14" s="11" t="s">
        <v>167</v>
      </c>
      <c r="H14" s="67"/>
      <c r="I14" s="67"/>
    </row>
    <row r="15" spans="1:14">
      <c r="A15" s="8" t="s">
        <v>300</v>
      </c>
      <c r="B15" s="74" t="s">
        <v>307</v>
      </c>
      <c r="C15" s="74">
        <v>103.6</v>
      </c>
      <c r="D15" s="74">
        <v>101.6</v>
      </c>
      <c r="E15" s="119">
        <v>105.8</v>
      </c>
      <c r="F15" s="9" t="s">
        <v>301</v>
      </c>
    </row>
    <row r="16" spans="1:14">
      <c r="A16" s="8" t="s">
        <v>95</v>
      </c>
      <c r="B16" s="25"/>
      <c r="C16" s="25"/>
      <c r="D16" s="25"/>
      <c r="E16" s="94"/>
      <c r="F16" s="9" t="s">
        <v>187</v>
      </c>
    </row>
    <row r="17" spans="1:17">
      <c r="A17" s="10" t="s">
        <v>76</v>
      </c>
      <c r="B17" s="73">
        <v>27448</v>
      </c>
      <c r="C17" s="73">
        <v>49450</v>
      </c>
      <c r="D17" s="73">
        <v>61344</v>
      </c>
      <c r="E17" s="118">
        <v>101971</v>
      </c>
      <c r="F17" s="11" t="s">
        <v>166</v>
      </c>
    </row>
    <row r="18" spans="1:17">
      <c r="A18" s="10" t="s">
        <v>77</v>
      </c>
      <c r="B18" s="75">
        <v>12434</v>
      </c>
      <c r="C18" s="73">
        <v>22667</v>
      </c>
      <c r="D18" s="75">
        <v>28622</v>
      </c>
      <c r="E18" s="120">
        <v>51266</v>
      </c>
      <c r="F18" s="11" t="s">
        <v>167</v>
      </c>
    </row>
    <row r="19" spans="1:17" ht="24.75">
      <c r="A19" s="8" t="s">
        <v>229</v>
      </c>
      <c r="B19" s="25"/>
      <c r="C19" s="25"/>
      <c r="D19" s="25"/>
      <c r="E19" s="94"/>
      <c r="F19" s="9" t="s">
        <v>188</v>
      </c>
    </row>
    <row r="20" spans="1:17">
      <c r="A20" s="10" t="s">
        <v>76</v>
      </c>
      <c r="B20" s="73">
        <v>25732</v>
      </c>
      <c r="C20" s="73">
        <v>43914</v>
      </c>
      <c r="D20" s="73">
        <v>50845</v>
      </c>
      <c r="E20" s="118">
        <v>84739</v>
      </c>
      <c r="F20" s="11" t="s">
        <v>166</v>
      </c>
    </row>
    <row r="21" spans="1:17">
      <c r="A21" s="10" t="s">
        <v>77</v>
      </c>
      <c r="B21" s="73">
        <v>11657</v>
      </c>
      <c r="C21" s="73">
        <v>20129</v>
      </c>
      <c r="D21" s="73">
        <v>23754</v>
      </c>
      <c r="E21" s="118">
        <v>42602</v>
      </c>
      <c r="F21" s="11" t="s">
        <v>167</v>
      </c>
    </row>
    <row r="22" spans="1:17" ht="24.75">
      <c r="A22" s="8" t="s">
        <v>298</v>
      </c>
      <c r="B22" s="74" t="s">
        <v>307</v>
      </c>
      <c r="C22" s="74">
        <v>104.6</v>
      </c>
      <c r="D22" s="74">
        <v>102.3</v>
      </c>
      <c r="E22" s="119">
        <v>99.7</v>
      </c>
      <c r="F22" s="9" t="s">
        <v>299</v>
      </c>
      <c r="K22"/>
      <c r="L22"/>
      <c r="M22"/>
      <c r="N22"/>
      <c r="O22"/>
      <c r="P22"/>
      <c r="Q22"/>
    </row>
    <row r="23" spans="1:17" ht="33" customHeight="1">
      <c r="A23" s="151" t="s">
        <v>380</v>
      </c>
      <c r="B23" s="152"/>
      <c r="C23" s="152"/>
      <c r="D23" s="152"/>
      <c r="E23" s="153"/>
      <c r="F23" s="153"/>
      <c r="K23"/>
      <c r="L23"/>
      <c r="M23"/>
      <c r="N23"/>
      <c r="O23"/>
      <c r="P23"/>
      <c r="Q23"/>
    </row>
    <row r="24" spans="1:17">
      <c r="A24" s="20" t="s">
        <v>87</v>
      </c>
      <c r="B24" s="21">
        <v>133.9</v>
      </c>
      <c r="C24" s="21">
        <v>164.1</v>
      </c>
      <c r="D24" s="21">
        <v>173.2</v>
      </c>
      <c r="E24" s="91">
        <v>211.65</v>
      </c>
      <c r="F24" s="9" t="s">
        <v>178</v>
      </c>
      <c r="K24"/>
      <c r="L24"/>
      <c r="M24"/>
      <c r="N24"/>
      <c r="O24"/>
      <c r="P24"/>
      <c r="Q24"/>
    </row>
    <row r="25" spans="1:17">
      <c r="A25" s="20" t="s">
        <v>227</v>
      </c>
      <c r="B25" s="22">
        <v>600</v>
      </c>
      <c r="C25" s="22">
        <v>753</v>
      </c>
      <c r="D25" s="22">
        <v>809</v>
      </c>
      <c r="E25" s="92">
        <v>1052</v>
      </c>
      <c r="F25" s="9" t="s">
        <v>228</v>
      </c>
      <c r="K25"/>
      <c r="L25"/>
      <c r="M25"/>
      <c r="N25"/>
      <c r="O25"/>
      <c r="P25"/>
      <c r="Q25"/>
    </row>
    <row r="26" spans="1:17" ht="24.75">
      <c r="A26" s="20" t="s">
        <v>226</v>
      </c>
      <c r="B26" s="22"/>
      <c r="C26" s="22"/>
      <c r="D26" s="22"/>
      <c r="E26" s="91"/>
      <c r="F26" s="9" t="s">
        <v>179</v>
      </c>
      <c r="K26"/>
      <c r="L26"/>
      <c r="M26"/>
      <c r="N26"/>
      <c r="O26"/>
      <c r="P26"/>
      <c r="Q26"/>
    </row>
    <row r="27" spans="1:17">
      <c r="A27" s="12" t="s">
        <v>25</v>
      </c>
      <c r="B27" s="21">
        <v>28.7</v>
      </c>
      <c r="C27" s="21">
        <v>36.6</v>
      </c>
      <c r="D27" s="21">
        <v>43.7</v>
      </c>
      <c r="E27" s="91">
        <v>52.83</v>
      </c>
      <c r="F27" s="11" t="s">
        <v>118</v>
      </c>
      <c r="K27"/>
      <c r="L27"/>
      <c r="M27"/>
      <c r="N27"/>
      <c r="O27"/>
      <c r="P27"/>
      <c r="Q27"/>
    </row>
    <row r="28" spans="1:17">
      <c r="A28" s="76" t="s">
        <v>293</v>
      </c>
      <c r="B28" s="21">
        <v>100</v>
      </c>
      <c r="C28" s="22">
        <v>127.4</v>
      </c>
      <c r="D28" s="21">
        <v>152</v>
      </c>
      <c r="E28" s="91">
        <v>183.8</v>
      </c>
      <c r="F28" s="77" t="s">
        <v>293</v>
      </c>
    </row>
    <row r="29" spans="1:17">
      <c r="A29" s="78" t="s">
        <v>88</v>
      </c>
      <c r="B29" s="22"/>
      <c r="C29" s="22"/>
      <c r="D29" s="22" t="s">
        <v>308</v>
      </c>
      <c r="E29" s="91"/>
      <c r="F29" s="79" t="s">
        <v>180</v>
      </c>
    </row>
    <row r="30" spans="1:17">
      <c r="A30" s="31" t="s">
        <v>89</v>
      </c>
      <c r="B30" s="21">
        <v>1.3</v>
      </c>
      <c r="C30" s="21">
        <v>1.2</v>
      </c>
      <c r="D30" s="21">
        <v>1.2</v>
      </c>
      <c r="E30" s="91">
        <v>0.74199999999999999</v>
      </c>
      <c r="F30" s="50" t="s">
        <v>181</v>
      </c>
    </row>
    <row r="31" spans="1:17">
      <c r="A31" s="31" t="s">
        <v>90</v>
      </c>
      <c r="B31" s="21">
        <v>4.9000000000000004</v>
      </c>
      <c r="C31" s="21">
        <v>8.8000000000000007</v>
      </c>
      <c r="D31" s="21">
        <v>12.4</v>
      </c>
      <c r="E31" s="91">
        <v>18.634</v>
      </c>
      <c r="F31" s="50" t="s">
        <v>182</v>
      </c>
    </row>
    <row r="32" spans="1:17">
      <c r="A32" s="78" t="s">
        <v>91</v>
      </c>
      <c r="B32" s="21">
        <v>0.7</v>
      </c>
      <c r="C32" s="21">
        <v>1.1000000000000001</v>
      </c>
      <c r="D32" s="21">
        <v>1.6</v>
      </c>
      <c r="E32" s="91">
        <v>2.633</v>
      </c>
      <c r="F32" s="79" t="s">
        <v>183</v>
      </c>
    </row>
    <row r="33" spans="1:6">
      <c r="A33" s="31" t="s">
        <v>92</v>
      </c>
      <c r="B33" s="21">
        <v>11.8</v>
      </c>
      <c r="C33" s="21">
        <v>9.6999999999999993</v>
      </c>
      <c r="D33" s="21">
        <v>9.8000000000000007</v>
      </c>
      <c r="E33" s="91">
        <v>9.9559999999999995</v>
      </c>
      <c r="F33" s="50" t="s">
        <v>184</v>
      </c>
    </row>
    <row r="34" spans="1:6" ht="15" customHeight="1">
      <c r="A34" s="20" t="s">
        <v>93</v>
      </c>
      <c r="B34" s="22"/>
      <c r="C34" s="22"/>
      <c r="D34" s="22"/>
      <c r="E34" s="91"/>
      <c r="F34" s="9" t="s">
        <v>185</v>
      </c>
    </row>
    <row r="35" spans="1:6">
      <c r="A35" s="12" t="s">
        <v>25</v>
      </c>
      <c r="B35" s="21">
        <v>105.1</v>
      </c>
      <c r="C35" s="21">
        <v>127.5</v>
      </c>
      <c r="D35" s="21">
        <v>129.5</v>
      </c>
      <c r="E35" s="91">
        <v>158.82</v>
      </c>
      <c r="F35" s="11" t="s">
        <v>118</v>
      </c>
    </row>
    <row r="36" spans="1:6">
      <c r="A36" s="12" t="s">
        <v>293</v>
      </c>
      <c r="B36" s="21">
        <v>100</v>
      </c>
      <c r="C36" s="21">
        <v>121.2</v>
      </c>
      <c r="D36" s="21">
        <v>123.1</v>
      </c>
      <c r="E36" s="91">
        <v>151</v>
      </c>
      <c r="F36" s="11" t="s">
        <v>293</v>
      </c>
    </row>
    <row r="37" spans="1:6">
      <c r="A37" s="12" t="s">
        <v>10</v>
      </c>
      <c r="B37" s="22">
        <v>471</v>
      </c>
      <c r="C37" s="22">
        <v>585</v>
      </c>
      <c r="D37" s="22">
        <v>605</v>
      </c>
      <c r="E37" s="92">
        <v>790</v>
      </c>
      <c r="F37" s="11" t="s">
        <v>104</v>
      </c>
    </row>
    <row r="38" spans="1:6" ht="15" customHeight="1">
      <c r="A38" s="1"/>
      <c r="B38" s="1"/>
      <c r="C38" s="1"/>
    </row>
    <row r="39" spans="1:6" ht="27" customHeight="1">
      <c r="A39" s="141" t="s">
        <v>468</v>
      </c>
      <c r="B39" s="141"/>
      <c r="C39" s="141"/>
      <c r="D39" s="141"/>
      <c r="E39" s="141"/>
      <c r="F39" s="141"/>
    </row>
    <row r="40" spans="1:6" ht="26.25" customHeight="1">
      <c r="A40" s="121" t="s">
        <v>469</v>
      </c>
      <c r="B40" s="121"/>
      <c r="C40" s="121"/>
      <c r="D40" s="121"/>
      <c r="E40" s="121"/>
      <c r="F40" s="121"/>
    </row>
    <row r="41" spans="1:6">
      <c r="A41" s="1"/>
      <c r="B41" s="1"/>
      <c r="C41" s="1"/>
    </row>
    <row r="46" spans="1:6">
      <c r="E46" s="7"/>
    </row>
  </sheetData>
  <mergeCells count="7">
    <mergeCell ref="A39:F39"/>
    <mergeCell ref="A40:F40"/>
    <mergeCell ref="A1:F1"/>
    <mergeCell ref="A2:F2"/>
    <mergeCell ref="A11:F11"/>
    <mergeCell ref="A23:F23"/>
    <mergeCell ref="A4:F4"/>
  </mergeCells>
  <pageMargins left="0.7" right="0.7" top="0.75" bottom="0.75" header="0.3" footer="0.3"/>
  <pageSetup paperSize="9"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II str. 1</vt:lpstr>
      <vt:lpstr>II str. 2</vt:lpstr>
      <vt:lpstr>II str. 3</vt:lpstr>
      <vt:lpstr>II str. 4</vt:lpstr>
      <vt:lpstr>II str. 5</vt:lpstr>
      <vt:lpstr>II str. 6</vt:lpstr>
      <vt:lpstr>II str. 7</vt:lpstr>
      <vt:lpstr>II str. 8</vt:lpstr>
      <vt:lpstr>II str.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Olszewska-Welman Aneta</cp:lastModifiedBy>
  <cp:lastPrinted>2024-10-28T12:51:13Z</cp:lastPrinted>
  <dcterms:created xsi:type="dcterms:W3CDTF">2020-01-09T11:42:24Z</dcterms:created>
  <dcterms:modified xsi:type="dcterms:W3CDTF">2024-12-19T07:52:40Z</dcterms:modified>
</cp:coreProperties>
</file>