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Moje pliki\Magda2\2024\DANE PKB\"/>
    </mc:Choice>
  </mc:AlternateContent>
  <xr:revisionPtr revIDLastSave="0" documentId="13_ncr:1_{01EFCE6A-34ED-461D-9307-C49351808346}" xr6:coauthVersionLast="36" xr6:coauthVersionMax="36" xr10:uidLastSave="{00000000-0000-0000-0000-000000000000}"/>
  <bookViews>
    <workbookView xWindow="0" yWindow="0" windowWidth="23040" windowHeight="9060" tabRatio="746" xr2:uid="{00000000-000D-0000-FFFF-FFFF00000000}"/>
  </bookViews>
  <sheets>
    <sheet name="Spis" sheetId="41" r:id="rId1"/>
    <sheet name="Wykres 1" sheetId="6" r:id="rId2"/>
    <sheet name="Wykres 2" sheetId="7" r:id="rId3"/>
    <sheet name="Wykres 3" sheetId="43" r:id="rId4"/>
    <sheet name="Tabl. 1" sheetId="25" r:id="rId5"/>
    <sheet name="Tabl. 2" sheetId="26" r:id="rId6"/>
    <sheet name="Tabl. 3" sheetId="14" r:id="rId7"/>
  </sheets>
  <definedNames>
    <definedName name="OLE_LINK1" localSheetId="5">'Tabl. 2'!$A$5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5" l="1"/>
  <c r="D5" i="25"/>
</calcChain>
</file>

<file path=xl/sharedStrings.xml><?xml version="1.0" encoding="utf-8"?>
<sst xmlns="http://schemas.openxmlformats.org/spreadsheetml/2006/main" count="112" uniqueCount="82">
  <si>
    <t>Spis wykresów</t>
  </si>
  <si>
    <t>Wykres 1.</t>
  </si>
  <si>
    <t>Wykres 2.</t>
  </si>
  <si>
    <t>Powrót do spisu wykresów</t>
  </si>
  <si>
    <t>Spis tablic</t>
  </si>
  <si>
    <t>Powrót do spisu tablic</t>
  </si>
  <si>
    <t>Tablica 1.</t>
  </si>
  <si>
    <t>Tablica 2.</t>
  </si>
  <si>
    <t>Tablica 3.</t>
  </si>
  <si>
    <t>Wykres 3.</t>
  </si>
  <si>
    <t>Polska</t>
  </si>
  <si>
    <r>
      <t>Województwa</t>
    </r>
    <r>
      <rPr>
        <b/>
        <i/>
        <sz val="9"/>
        <rFont val="Arial"/>
        <family val="2"/>
        <charset val="238"/>
      </rPr>
      <t xml:space="preserve">
</t>
    </r>
  </si>
  <si>
    <t>Województwa</t>
  </si>
  <si>
    <t xml:space="preserve">Na 1 mieszkańca
</t>
  </si>
  <si>
    <t>Rolnictwo, leśnictwo, łowiectwo i rybactwo</t>
  </si>
  <si>
    <t>Przemysł</t>
  </si>
  <si>
    <t>Budownictwo</t>
  </si>
  <si>
    <t xml:space="preserve">Handel; naprawa pojazdów samochodowych; transport i gospodarka magazynowa; zakwaterowanie i gastronomia; informacja i komunikacja                             </t>
  </si>
  <si>
    <t>Działalność finansowa i ubezpieczeniowa; obsługa rynku nieruchomości</t>
  </si>
  <si>
    <t>Pozostałe usługi</t>
  </si>
  <si>
    <t>Bialski</t>
  </si>
  <si>
    <t>Chełmsko-zamojski</t>
  </si>
  <si>
    <t>Lubelski</t>
  </si>
  <si>
    <t>Puławski</t>
  </si>
  <si>
    <t>Woj. lubelskie</t>
  </si>
  <si>
    <t>Podregion</t>
  </si>
  <si>
    <t>WYSZCZEGÓLNIENIE</t>
  </si>
  <si>
    <t>W mln zł</t>
  </si>
  <si>
    <t>Województwo</t>
  </si>
  <si>
    <t>(ceny bieżące)</t>
  </si>
  <si>
    <t>Województwo lubelskie</t>
  </si>
  <si>
    <t>Podregiony:</t>
  </si>
  <si>
    <t>bialski</t>
  </si>
  <si>
    <t>chełmsko-zamojski</t>
  </si>
  <si>
    <t>lubelski</t>
  </si>
  <si>
    <t>puławski</t>
  </si>
  <si>
    <t>W zł</t>
  </si>
  <si>
    <t>Województwo=100</t>
  </si>
  <si>
    <t xml:space="preserve">Podregiony: </t>
  </si>
  <si>
    <t xml:space="preserve">bialski </t>
  </si>
  <si>
    <t xml:space="preserve">chełmsko-zamojski </t>
  </si>
  <si>
    <t xml:space="preserve">lubelski </t>
  </si>
  <si>
    <t xml:space="preserve">puławski </t>
  </si>
  <si>
    <t>Polska=100</t>
  </si>
  <si>
    <t xml:space="preserve">w tym sektor: </t>
  </si>
  <si>
    <t xml:space="preserve">przedsiębiorstw niefinansowych </t>
  </si>
  <si>
    <t>gospodarstw domowych</t>
  </si>
  <si>
    <t>instytucji rządowych i samorządowych</t>
  </si>
  <si>
    <t>Województwo =100</t>
  </si>
  <si>
    <t xml:space="preserve">Produkt krajowy brutto w województwie lubelskim w 2022 r. 
</t>
  </si>
  <si>
    <t>Produkt krajowy brutto na 1 mieszkańca według regionów w 2022 r. w zł</t>
  </si>
  <si>
    <t>Wartość dodana według rodzajów działalności i podregionów w 2022 r. w %</t>
  </si>
  <si>
    <t>Nominalne dochody do dyspozycji brutto gospodarstw domowych na 1 mieszkańca według regionów w 2022 r.</t>
  </si>
  <si>
    <t>Produkt krajowy brutto według podregionów w 2022 r.</t>
  </si>
  <si>
    <t>Produkt krajowy brutto na 1 mieszkańca według podregionów w 2022 r.</t>
  </si>
  <si>
    <t xml:space="preserve">Wartość dodana brutto według sektorów instytucjonalnych w 2022 r. </t>
  </si>
  <si>
    <t>Wykres 1. Produkt krajowy brutto na 1 mieszkańca według regionów w 2022 r. w zł</t>
  </si>
  <si>
    <t>LUBELSKIE</t>
  </si>
  <si>
    <t>PODKARPACKIE</t>
  </si>
  <si>
    <t>WARMIŃSKO-MAZURSKIE</t>
  </si>
  <si>
    <t>ŚWIĘTOKRZYSKIE</t>
  </si>
  <si>
    <t>PODLASKIE</t>
  </si>
  <si>
    <t>OPOLSKIE</t>
  </si>
  <si>
    <t>LUBUSKIE</t>
  </si>
  <si>
    <t>ZACHODNIOPOMORSKIE</t>
  </si>
  <si>
    <t>KUJAWSKO-POMORSKIE</t>
  </si>
  <si>
    <t>MAŁOPOLSKIE</t>
  </si>
  <si>
    <t>ŁÓDZKIE</t>
  </si>
  <si>
    <t>POMORSKIE</t>
  </si>
  <si>
    <t>WIELKOPOLSKIE</t>
  </si>
  <si>
    <t>ŚLĄSKIE</t>
  </si>
  <si>
    <t>DOLNOŚLĄSKIE</t>
  </si>
  <si>
    <t>MAZOWIECKIE</t>
  </si>
  <si>
    <t>WARSZAWSKI STOŁECZNY</t>
  </si>
  <si>
    <t>POLSKA</t>
  </si>
  <si>
    <r>
      <rPr>
        <sz val="9"/>
        <rFont val="Arial"/>
        <family val="2"/>
        <charset val="238"/>
      </rPr>
      <t xml:space="preserve">Wykres 2. </t>
    </r>
    <r>
      <rPr>
        <b/>
        <sz val="9"/>
        <rFont val="Arial"/>
        <family val="2"/>
        <charset val="238"/>
      </rPr>
      <t>Wartość dodana według rodzajów działalności i podregionów w 2022 r. w %</t>
    </r>
  </si>
  <si>
    <r>
      <rPr>
        <sz val="9"/>
        <rFont val="Arial"/>
        <family val="2"/>
        <charset val="238"/>
      </rPr>
      <t xml:space="preserve">Wykres 3. </t>
    </r>
    <r>
      <rPr>
        <b/>
        <sz val="9"/>
        <rFont val="Arial"/>
        <family val="2"/>
        <charset val="238"/>
      </rPr>
      <t>Nominalne dochody do dyspozycji brutto gospodarstw domowych na 1 mieszkańca 
według regionów w 2022 r. w zł</t>
    </r>
  </si>
  <si>
    <r>
      <rPr>
        <sz val="9"/>
        <rFont val="Arial"/>
        <family val="2"/>
        <charset val="238"/>
      </rPr>
      <t>Tablica 1.</t>
    </r>
    <r>
      <rPr>
        <b/>
        <sz val="9"/>
        <rFont val="Arial"/>
        <family val="2"/>
        <charset val="238"/>
      </rPr>
      <t xml:space="preserve"> Produkt krajowy brutto według podregionów w 2022 r.</t>
    </r>
  </si>
  <si>
    <r>
      <rPr>
        <sz val="9"/>
        <rFont val="Arial"/>
        <family val="2"/>
        <charset val="238"/>
      </rPr>
      <t>Tablica 2.</t>
    </r>
    <r>
      <rPr>
        <b/>
        <sz val="9"/>
        <rFont val="Arial"/>
        <family val="2"/>
        <charset val="238"/>
      </rPr>
      <t xml:space="preserve"> Produkt krajowy brutto na 1 mieszkańca według podregionów w 2022 r.</t>
    </r>
  </si>
  <si>
    <t>2021=100</t>
  </si>
  <si>
    <t>2022=100</t>
  </si>
  <si>
    <t xml:space="preserve">Tablica 3. Wartość dodana brutto według sektorów instytucjonalnych w 2022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</si>
</sst>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b/>
      <sz val="16"/>
      <color rgb="FF00206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</font>
    <font>
      <sz val="11"/>
      <color rgb="FF00000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9"/>
      <name val="Arial"/>
      <family val="2"/>
      <charset val="238"/>
    </font>
    <font>
      <sz val="8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b/>
      <i/>
      <sz val="9"/>
      <name val="Arial"/>
      <family val="2"/>
      <charset val="238"/>
    </font>
    <font>
      <sz val="11"/>
      <name val="Calibri"/>
      <family val="2"/>
      <charset val="238"/>
    </font>
    <font>
      <sz val="9"/>
      <color theme="1"/>
      <name val="Fira Sans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11" fillId="0" borderId="0"/>
    <xf numFmtId="0" fontId="10" fillId="0" borderId="0"/>
    <xf numFmtId="0" fontId="14" fillId="0" borderId="0"/>
    <xf numFmtId="0" fontId="15" fillId="0" borderId="0"/>
    <xf numFmtId="0" fontId="16" fillId="3" borderId="5">
      <alignment horizontal="left" vertical="center" wrapText="1"/>
    </xf>
    <xf numFmtId="0" fontId="24" fillId="0" borderId="0"/>
    <xf numFmtId="0" fontId="16" fillId="3" borderId="5">
      <alignment horizontal="left" vertical="center" wrapText="1"/>
    </xf>
    <xf numFmtId="0" fontId="24" fillId="0" borderId="0"/>
  </cellStyleXfs>
  <cellXfs count="64">
    <xf numFmtId="0" fontId="0" fillId="0" borderId="0" xfId="0"/>
    <xf numFmtId="0" fontId="0" fillId="0" borderId="0" xfId="0"/>
    <xf numFmtId="0" fontId="6" fillId="2" borderId="0" xfId="3" applyFont="1" applyFill="1"/>
    <xf numFmtId="0" fontId="7" fillId="2" borderId="0" xfId="3" applyFont="1" applyFill="1"/>
    <xf numFmtId="0" fontId="6" fillId="2" borderId="0" xfId="3" applyFont="1" applyFill="1" applyBorder="1"/>
    <xf numFmtId="0" fontId="6" fillId="2" borderId="0" xfId="3" applyFont="1" applyFill="1" applyAlignment="1">
      <alignment vertical="top"/>
    </xf>
    <xf numFmtId="0" fontId="9" fillId="2" borderId="2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4" fillId="2" borderId="0" xfId="3" applyFont="1" applyFill="1" applyAlignment="1">
      <alignment vertical="top"/>
    </xf>
    <xf numFmtId="0" fontId="9" fillId="2" borderId="1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 wrapText="1"/>
    </xf>
    <xf numFmtId="0" fontId="5" fillId="0" borderId="0" xfId="2" applyFont="1" applyBorder="1" applyAlignment="1">
      <alignment vertical="top"/>
    </xf>
    <xf numFmtId="0" fontId="6" fillId="2" borderId="0" xfId="3" applyFont="1" applyFill="1" applyBorder="1" applyAlignment="1"/>
    <xf numFmtId="0" fontId="5" fillId="2" borderId="0" xfId="2" applyFont="1" applyFill="1" applyBorder="1" applyAlignment="1">
      <alignment vertical="top"/>
    </xf>
    <xf numFmtId="0" fontId="4" fillId="2" borderId="0" xfId="3" applyFont="1" applyFill="1" applyBorder="1" applyAlignment="1">
      <alignment vertical="top"/>
    </xf>
    <xf numFmtId="0" fontId="9" fillId="2" borderId="0" xfId="0" applyFont="1" applyFill="1" applyBorder="1" applyAlignment="1">
      <alignment vertical="center" wrapText="1"/>
    </xf>
    <xf numFmtId="0" fontId="6" fillId="2" borderId="0" xfId="3" applyFont="1" applyFill="1" applyBorder="1" applyAlignment="1">
      <alignment vertical="top"/>
    </xf>
    <xf numFmtId="0" fontId="0" fillId="0" borderId="0" xfId="0" applyBorder="1" applyAlignment="1">
      <alignment vertical="top"/>
    </xf>
    <xf numFmtId="0" fontId="18" fillId="0" borderId="0" xfId="1" applyFont="1" applyFill="1" applyAlignment="1">
      <alignment horizontal="left"/>
    </xf>
    <xf numFmtId="0" fontId="18" fillId="0" borderId="0" xfId="1" applyFont="1" applyFill="1" applyAlignment="1"/>
    <xf numFmtId="164" fontId="18" fillId="0" borderId="0" xfId="1" applyNumberFormat="1" applyFont="1" applyFill="1" applyAlignment="1">
      <alignment horizontal="right"/>
    </xf>
    <xf numFmtId="0" fontId="19" fillId="0" borderId="0" xfId="0" applyFont="1" applyFill="1"/>
    <xf numFmtId="0" fontId="19" fillId="0" borderId="0" xfId="0" applyFont="1" applyAlignment="1">
      <alignment horizontal="left" indent="7"/>
    </xf>
    <xf numFmtId="0" fontId="19" fillId="0" borderId="0" xfId="0" applyFont="1" applyAlignment="1"/>
    <xf numFmtId="164" fontId="19" fillId="0" borderId="0" xfId="0" applyNumberFormat="1" applyFont="1" applyAlignment="1">
      <alignment horizontal="right"/>
    </xf>
    <xf numFmtId="0" fontId="19" fillId="0" borderId="0" xfId="0" applyFont="1"/>
    <xf numFmtId="0" fontId="20" fillId="0" borderId="0" xfId="2" applyFont="1" applyFill="1" applyAlignment="1"/>
    <xf numFmtId="0" fontId="20" fillId="0" borderId="0" xfId="2" applyFont="1" applyAlignment="1"/>
    <xf numFmtId="0" fontId="19" fillId="0" borderId="0" xfId="0" applyFont="1" applyAlignment="1">
      <alignment horizontal="right"/>
    </xf>
    <xf numFmtId="164" fontId="18" fillId="0" borderId="0" xfId="1" applyNumberFormat="1" applyFont="1" applyFill="1" applyAlignment="1">
      <alignment horizontal="center"/>
    </xf>
    <xf numFmtId="164" fontId="19" fillId="0" borderId="0" xfId="0" applyNumberFormat="1" applyFont="1" applyAlignment="1">
      <alignment horizontal="center"/>
    </xf>
    <xf numFmtId="0" fontId="19" fillId="0" borderId="3" xfId="0" applyFont="1" applyBorder="1"/>
    <xf numFmtId="164" fontId="19" fillId="0" borderId="3" xfId="7" applyNumberFormat="1" applyFont="1" applyBorder="1"/>
    <xf numFmtId="0" fontId="18" fillId="2" borderId="0" xfId="1" applyFont="1" applyFill="1" applyAlignment="1">
      <alignment horizontal="left"/>
    </xf>
    <xf numFmtId="0" fontId="18" fillId="2" borderId="0" xfId="1" applyFont="1" applyFill="1" applyAlignment="1"/>
    <xf numFmtId="0" fontId="19" fillId="0" borderId="0" xfId="0" applyFont="1" applyAlignment="1">
      <alignment horizontal="left" indent="6"/>
    </xf>
    <xf numFmtId="0" fontId="9" fillId="2" borderId="1" xfId="0" applyFont="1" applyFill="1" applyBorder="1" applyAlignment="1">
      <alignment vertical="top" wrapText="1"/>
    </xf>
    <xf numFmtId="0" fontId="19" fillId="0" borderId="3" xfId="7" applyFont="1" applyBorder="1" applyAlignment="1">
      <alignment horizontal="center" vertical="center"/>
    </xf>
    <xf numFmtId="0" fontId="19" fillId="0" borderId="3" xfId="7" applyFont="1" applyBorder="1" applyAlignment="1">
      <alignment horizontal="center" vertical="center" wrapText="1"/>
    </xf>
    <xf numFmtId="0" fontId="19" fillId="0" borderId="3" xfId="7" applyFont="1" applyBorder="1"/>
    <xf numFmtId="0" fontId="21" fillId="0" borderId="3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left" vertical="center" wrapText="1" indent="1"/>
    </xf>
    <xf numFmtId="0" fontId="17" fillId="0" borderId="3" xfId="0" applyFont="1" applyBorder="1" applyAlignment="1">
      <alignment horizontal="center" vertical="center" wrapText="1"/>
    </xf>
    <xf numFmtId="0" fontId="0" fillId="0" borderId="3" xfId="0" applyBorder="1"/>
    <xf numFmtId="3" fontId="0" fillId="0" borderId="3" xfId="0" applyNumberFormat="1" applyFont="1" applyBorder="1"/>
    <xf numFmtId="0" fontId="22" fillId="0" borderId="3" xfId="0" applyFont="1" applyBorder="1" applyAlignment="1">
      <alignment vertical="center"/>
    </xf>
    <xf numFmtId="164" fontId="25" fillId="0" borderId="3" xfId="0" applyNumberFormat="1" applyFont="1" applyBorder="1" applyAlignment="1">
      <alignment vertical="center" wrapText="1"/>
    </xf>
    <xf numFmtId="0" fontId="13" fillId="2" borderId="0" xfId="3" applyFont="1" applyFill="1" applyAlignment="1">
      <alignment wrapText="1"/>
    </xf>
    <xf numFmtId="0" fontId="12" fillId="2" borderId="0" xfId="3" applyFont="1" applyFill="1"/>
    <xf numFmtId="0" fontId="8" fillId="2" borderId="0" xfId="3" applyFont="1" applyFill="1" applyAlignment="1">
      <alignment horizontal="left"/>
    </xf>
    <xf numFmtId="0" fontId="26" fillId="0" borderId="3" xfId="0" applyFont="1" applyBorder="1" applyAlignment="1">
      <alignment horizontal="center" vertical="center" wrapText="1"/>
    </xf>
    <xf numFmtId="0" fontId="18" fillId="0" borderId="0" xfId="1" applyFont="1" applyFill="1" applyAlignment="1">
      <alignment horizontal="left" vertical="center" wrapText="1"/>
    </xf>
    <xf numFmtId="0" fontId="18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25" fillId="0" borderId="3" xfId="0" applyFont="1" applyBorder="1" applyAlignment="1">
      <alignment horizontal="center" vertical="center" wrapText="1"/>
    </xf>
    <xf numFmtId="0" fontId="18" fillId="2" borderId="0" xfId="1" applyFont="1" applyFill="1" applyAlignment="1">
      <alignment horizontal="left"/>
    </xf>
    <xf numFmtId="0" fontId="25" fillId="0" borderId="4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center" wrapText="1"/>
    </xf>
  </cellXfs>
  <cellStyles count="12">
    <cellStyle name="Hiperłącze" xfId="2" builtinId="8"/>
    <cellStyle name="Kolumna" xfId="10" xr:uid="{00000000-0005-0000-0000-000000000000}"/>
    <cellStyle name="Kolumna 2" xfId="8" xr:uid="{88D78928-6FC0-4EE9-86A3-FE01804747C5}"/>
    <cellStyle name="Normalny" xfId="0" builtinId="0"/>
    <cellStyle name="Normalny 2" xfId="1" xr:uid="{00000000-0005-0000-0000-000002000000}"/>
    <cellStyle name="Normalny 2 2" xfId="9" xr:uid="{00000000-0005-0000-0000-000003000000}"/>
    <cellStyle name="Normalny 2 3" xfId="4" xr:uid="{00000000-0005-0000-0000-000003000000}"/>
    <cellStyle name="Normalny 2 4" xfId="5" xr:uid="{00000000-0005-0000-0000-000004000000}"/>
    <cellStyle name="Normalny 3" xfId="6" xr:uid="{3C2BAEDB-AF8D-434D-AA1A-CBE418CBF2A3}"/>
    <cellStyle name="Normalny 3 2" xfId="11" xr:uid="{00000000-0005-0000-0000-000004000000}"/>
    <cellStyle name="Normalny 4" xfId="7" xr:uid="{A18C0ABC-3E1B-4552-9EA7-E1C9134570AF}"/>
    <cellStyle name="Normalny 5" xfId="3" xr:uid="{00000000-0005-0000-0000-000005000000}"/>
  </cellStyles>
  <dxfs count="0"/>
  <tableStyles count="0" defaultTableStyle="TableStyleMedium2" defaultPivotStyle="PivotStyleLight16"/>
  <colors>
    <mruColors>
      <color rgb="FFB889DB"/>
      <color rgb="FFD6BBEB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showGridLines="0" tabSelected="1" topLeftCell="B1" workbookViewId="0">
      <selection activeCell="D5" sqref="D5"/>
    </sheetView>
  </sheetViews>
  <sheetFormatPr defaultColWidth="9.140625" defaultRowHeight="15"/>
  <cols>
    <col min="1" max="1" width="3.140625" style="1" customWidth="1"/>
    <col min="2" max="2" width="13.140625" style="1" customWidth="1"/>
    <col min="3" max="3" width="3.140625" style="1" customWidth="1"/>
    <col min="4" max="4" width="132.7109375" style="1" customWidth="1"/>
    <col min="5" max="5" width="9.140625" style="1"/>
    <col min="6" max="6" width="10" style="1" customWidth="1"/>
    <col min="7" max="16384" width="9.140625" style="1"/>
  </cols>
  <sheetData>
    <row r="1" spans="1:6" ht="46.15" customHeight="1">
      <c r="A1" s="2"/>
      <c r="B1" s="51" t="s">
        <v>49</v>
      </c>
      <c r="C1" s="52"/>
      <c r="D1" s="52"/>
      <c r="E1" s="52"/>
      <c r="F1" s="52"/>
    </row>
    <row r="2" spans="1:6" ht="40.5" customHeight="1"/>
    <row r="3" spans="1:6">
      <c r="A3" s="2"/>
      <c r="B3" s="53" t="s">
        <v>0</v>
      </c>
      <c r="C3" s="53"/>
      <c r="D3" s="53"/>
      <c r="E3" s="3"/>
      <c r="F3" s="3"/>
    </row>
    <row r="4" spans="1:6">
      <c r="A4" s="2"/>
      <c r="B4" s="2"/>
      <c r="C4" s="2"/>
      <c r="D4" s="4"/>
      <c r="E4" s="2"/>
      <c r="F4" s="2"/>
    </row>
    <row r="5" spans="1:6" s="7" customFormat="1">
      <c r="A5" s="8"/>
      <c r="B5" s="9" t="s">
        <v>1</v>
      </c>
      <c r="C5" s="10"/>
      <c r="D5" s="11" t="s">
        <v>50</v>
      </c>
      <c r="E5" s="5"/>
      <c r="F5" s="5"/>
    </row>
    <row r="6" spans="1:6" s="7" customFormat="1">
      <c r="A6" s="8"/>
      <c r="B6" s="9" t="s">
        <v>2</v>
      </c>
      <c r="C6" s="10"/>
      <c r="D6" s="12" t="s">
        <v>51</v>
      </c>
      <c r="E6" s="5"/>
      <c r="F6" s="5"/>
    </row>
    <row r="7" spans="1:6" s="7" customFormat="1">
      <c r="A7" s="8"/>
      <c r="B7" s="38" t="s">
        <v>9</v>
      </c>
      <c r="C7" s="10"/>
      <c r="D7" s="12" t="s">
        <v>52</v>
      </c>
      <c r="E7" s="5"/>
      <c r="F7" s="5"/>
    </row>
    <row r="8" spans="1:6" s="19" customFormat="1">
      <c r="A8" s="16"/>
      <c r="B8" s="17"/>
      <c r="C8" s="17"/>
      <c r="D8" s="12"/>
      <c r="E8" s="18"/>
      <c r="F8" s="18"/>
    </row>
    <row r="9" spans="1:6">
      <c r="A9" s="2"/>
      <c r="B9" s="53" t="s">
        <v>4</v>
      </c>
      <c r="C9" s="53"/>
      <c r="D9" s="53"/>
      <c r="E9" s="3"/>
      <c r="F9" s="3"/>
    </row>
    <row r="10" spans="1:6">
      <c r="A10" s="2"/>
      <c r="B10" s="2"/>
      <c r="C10" s="2"/>
      <c r="D10" s="14"/>
      <c r="E10" s="2"/>
      <c r="F10" s="2"/>
    </row>
    <row r="11" spans="1:6" s="7" customFormat="1">
      <c r="A11" s="5"/>
      <c r="B11" s="9" t="s">
        <v>6</v>
      </c>
      <c r="C11" s="6"/>
      <c r="D11" s="13" t="s">
        <v>53</v>
      </c>
      <c r="E11" s="5"/>
      <c r="F11" s="5"/>
    </row>
    <row r="12" spans="1:6" s="7" customFormat="1">
      <c r="A12" s="5"/>
      <c r="B12" s="9" t="s">
        <v>7</v>
      </c>
      <c r="C12" s="6"/>
      <c r="D12" s="15" t="s">
        <v>54</v>
      </c>
      <c r="E12" s="5"/>
      <c r="F12" s="5"/>
    </row>
    <row r="13" spans="1:6">
      <c r="B13" s="9" t="s">
        <v>8</v>
      </c>
      <c r="D13" s="13" t="s">
        <v>55</v>
      </c>
    </row>
  </sheetData>
  <mergeCells count="3">
    <mergeCell ref="B1:F1"/>
    <mergeCell ref="B3:D3"/>
    <mergeCell ref="B9:D9"/>
  </mergeCells>
  <hyperlinks>
    <hyperlink ref="D5" location="'Wykres 1'!A1" display="Przeciętne zatrudnienie w sektorze przedsiębiorstw (przeciętna miesięczna 2015=100)" xr:uid="{00000000-0004-0000-0000-000003000000}"/>
    <hyperlink ref="D6" location="'Wykres 2'!A1" display="Stopa bezrobocia rejestrowanego (stan w końcu miesiąca)" xr:uid="{00000000-0004-0000-0000-000004000000}"/>
    <hyperlink ref="D12" location="'Tabl. 2'!A1" display="POWIERZCHNIA GMINNYCH GRUNTÓW KOMUNALNYCH " xr:uid="{00000000-0004-0000-0000-000012000000}"/>
    <hyperlink ref="D11" location="'Tabl. 1'!C4" display="PODSTAWOWE DANE O MIENIU GMIN I POWIATÓW W LATACH 2000–2017" xr:uid="{00000000-0004-0000-0000-00001C000000}"/>
    <hyperlink ref="D7" location="'Wykres 3'!A1" display="Struktura zasobów mieszkaniowych według własności w 2021 r." xr:uid="{F306E896-6D8D-46AA-B92D-E56707BDE611}"/>
    <hyperlink ref="D13" location="'Tabl. 3'!A1" display="Budynki według stopnia wyposażenia w urządzenia techniczne " xr:uid="{F6DC41D0-FB10-499F-8DF0-1F23E01E7248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3"/>
  <sheetViews>
    <sheetView workbookViewId="0"/>
  </sheetViews>
  <sheetFormatPr defaultColWidth="9.140625" defaultRowHeight="12"/>
  <cols>
    <col min="1" max="1" width="23.85546875" style="27" customWidth="1"/>
    <col min="2" max="2" width="18.7109375" style="27" customWidth="1"/>
    <col min="3" max="3" width="8.85546875" style="32" customWidth="1"/>
    <col min="4" max="5" width="8.85546875" style="27" customWidth="1"/>
    <col min="6" max="6" width="9.5703125" style="27" bestFit="1" customWidth="1"/>
    <col min="7" max="7" width="22.7109375" style="27" bestFit="1" customWidth="1"/>
    <col min="8" max="16384" width="9.140625" style="27"/>
  </cols>
  <sheetData>
    <row r="1" spans="1:12" s="23" customFormat="1">
      <c r="A1" s="20" t="s">
        <v>56</v>
      </c>
      <c r="B1" s="21"/>
      <c r="C1" s="3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4"/>
      <c r="B2" s="25"/>
      <c r="E2" s="29" t="s">
        <v>3</v>
      </c>
      <c r="I2" s="28"/>
    </row>
    <row r="3" spans="1:12">
      <c r="B3" s="25"/>
      <c r="I3" s="28"/>
    </row>
    <row r="4" spans="1:12" ht="14.45" customHeight="1">
      <c r="A4" s="54" t="s">
        <v>12</v>
      </c>
      <c r="B4" s="54" t="s">
        <v>13</v>
      </c>
      <c r="C4" s="27"/>
    </row>
    <row r="5" spans="1:12" ht="15" customHeight="1">
      <c r="A5" s="54"/>
      <c r="B5" s="54"/>
      <c r="C5" s="27"/>
    </row>
    <row r="6" spans="1:12" ht="15">
      <c r="A6" s="47" t="s">
        <v>73</v>
      </c>
      <c r="B6" s="48">
        <v>158973</v>
      </c>
      <c r="C6" s="27"/>
    </row>
    <row r="7" spans="1:12" ht="15">
      <c r="A7" s="47" t="s">
        <v>72</v>
      </c>
      <c r="B7" s="48">
        <v>126381</v>
      </c>
      <c r="C7" s="27"/>
    </row>
    <row r="8" spans="1:12" ht="15">
      <c r="A8" s="47" t="s">
        <v>71</v>
      </c>
      <c r="B8" s="48">
        <v>88480</v>
      </c>
      <c r="C8" s="27"/>
    </row>
    <row r="9" spans="1:12" ht="15">
      <c r="A9" s="47" t="s">
        <v>70</v>
      </c>
      <c r="B9" s="48">
        <v>85942</v>
      </c>
      <c r="C9" s="27"/>
    </row>
    <row r="10" spans="1:12" ht="15">
      <c r="A10" s="47" t="s">
        <v>69</v>
      </c>
      <c r="B10" s="48">
        <v>85665</v>
      </c>
      <c r="C10" s="27"/>
    </row>
    <row r="11" spans="1:12" ht="15">
      <c r="A11" s="47" t="s">
        <v>68</v>
      </c>
      <c r="B11" s="48">
        <v>80885</v>
      </c>
      <c r="C11" s="27"/>
    </row>
    <row r="12" spans="1:12" ht="15">
      <c r="A12" s="47" t="s">
        <v>67</v>
      </c>
      <c r="B12" s="48">
        <v>77383</v>
      </c>
      <c r="C12" s="27"/>
    </row>
    <row r="13" spans="1:12" ht="15">
      <c r="A13" s="47" t="s">
        <v>66</v>
      </c>
      <c r="B13" s="48">
        <v>72946</v>
      </c>
    </row>
    <row r="14" spans="1:12" ht="15">
      <c r="A14" s="47" t="s">
        <v>65</v>
      </c>
      <c r="B14" s="48">
        <v>68130</v>
      </c>
    </row>
    <row r="15" spans="1:12" ht="15">
      <c r="A15" s="47" t="s">
        <v>64</v>
      </c>
      <c r="B15" s="48">
        <v>67261</v>
      </c>
    </row>
    <row r="16" spans="1:12" ht="15">
      <c r="A16" s="47" t="s">
        <v>63</v>
      </c>
      <c r="B16" s="48">
        <v>66799</v>
      </c>
    </row>
    <row r="17" spans="1:2" ht="15">
      <c r="A17" s="47" t="s">
        <v>62</v>
      </c>
      <c r="B17" s="48">
        <v>66678</v>
      </c>
    </row>
    <row r="18" spans="1:2" ht="15">
      <c r="A18" s="47" t="s">
        <v>61</v>
      </c>
      <c r="B18" s="48">
        <v>63697</v>
      </c>
    </row>
    <row r="19" spans="1:2" ht="15">
      <c r="A19" s="47" t="s">
        <v>60</v>
      </c>
      <c r="B19" s="48">
        <v>60075</v>
      </c>
    </row>
    <row r="20" spans="1:2" ht="15">
      <c r="A20" s="47" t="s">
        <v>59</v>
      </c>
      <c r="B20" s="48">
        <v>58536</v>
      </c>
    </row>
    <row r="21" spans="1:2" ht="15">
      <c r="A21" s="47" t="s">
        <v>58</v>
      </c>
      <c r="B21" s="48">
        <v>58221</v>
      </c>
    </row>
    <row r="22" spans="1:2" ht="15">
      <c r="A22" s="47" t="s">
        <v>57</v>
      </c>
      <c r="B22" s="48">
        <v>57467</v>
      </c>
    </row>
    <row r="23" spans="1:2" ht="15">
      <c r="A23" s="47" t="s">
        <v>74</v>
      </c>
      <c r="B23" s="48">
        <v>82079</v>
      </c>
    </row>
  </sheetData>
  <sortState ref="A6:B22">
    <sortCondition descending="1" ref="B6:B22"/>
  </sortState>
  <mergeCells count="2">
    <mergeCell ref="A4:A5"/>
    <mergeCell ref="B4:B5"/>
  </mergeCells>
  <hyperlinks>
    <hyperlink ref="E2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"/>
  <sheetViews>
    <sheetView workbookViewId="0">
      <selection activeCell="H27" sqref="H27"/>
    </sheetView>
  </sheetViews>
  <sheetFormatPr defaultColWidth="9.140625" defaultRowHeight="12"/>
  <cols>
    <col min="1" max="1" width="18.140625" style="25" customWidth="1"/>
    <col min="2" max="2" width="11.140625" style="27" customWidth="1"/>
    <col min="3" max="4" width="11.140625" style="26" customWidth="1"/>
    <col min="5" max="8" width="14.42578125" style="27" customWidth="1"/>
    <col min="9" max="16384" width="9.140625" style="27"/>
  </cols>
  <sheetData>
    <row r="1" spans="1:12" s="23" customFormat="1">
      <c r="A1" s="21" t="s">
        <v>75</v>
      </c>
      <c r="B1" s="21"/>
      <c r="C1" s="22"/>
      <c r="D1" s="22"/>
      <c r="E1" s="21"/>
      <c r="F1" s="21"/>
      <c r="G1" s="21"/>
      <c r="H1" s="21"/>
      <c r="I1" s="21"/>
      <c r="J1" s="21"/>
      <c r="K1" s="21"/>
      <c r="L1" s="21"/>
    </row>
    <row r="2" spans="1:12">
      <c r="B2" s="25"/>
      <c r="J2" s="28"/>
    </row>
    <row r="3" spans="1:12">
      <c r="B3" s="25"/>
      <c r="H3" s="29" t="s">
        <v>3</v>
      </c>
      <c r="J3" s="28"/>
    </row>
    <row r="5" spans="1:12" ht="132">
      <c r="A5" s="39" t="s">
        <v>25</v>
      </c>
      <c r="B5" s="40" t="s">
        <v>14</v>
      </c>
      <c r="C5" s="39" t="s">
        <v>15</v>
      </c>
      <c r="D5" s="39" t="s">
        <v>16</v>
      </c>
      <c r="E5" s="40" t="s">
        <v>17</v>
      </c>
      <c r="F5" s="40" t="s">
        <v>18</v>
      </c>
      <c r="G5" s="39" t="s">
        <v>19</v>
      </c>
    </row>
    <row r="6" spans="1:12">
      <c r="A6" s="41" t="s">
        <v>20</v>
      </c>
      <c r="B6" s="34">
        <v>11</v>
      </c>
      <c r="C6" s="34">
        <v>16.7</v>
      </c>
      <c r="D6" s="34">
        <v>5.8</v>
      </c>
      <c r="E6" s="34">
        <v>31.3</v>
      </c>
      <c r="F6" s="34">
        <v>9.9</v>
      </c>
      <c r="G6" s="34">
        <v>25.3</v>
      </c>
    </row>
    <row r="7" spans="1:12">
      <c r="A7" s="41" t="s">
        <v>21</v>
      </c>
      <c r="B7" s="34">
        <v>11.1</v>
      </c>
      <c r="C7" s="34">
        <v>17</v>
      </c>
      <c r="D7" s="34">
        <v>5.7</v>
      </c>
      <c r="E7" s="34">
        <v>25.2</v>
      </c>
      <c r="F7" s="34">
        <v>12.1</v>
      </c>
      <c r="G7" s="34">
        <v>29.1</v>
      </c>
    </row>
    <row r="8" spans="1:12">
      <c r="A8" s="41" t="s">
        <v>22</v>
      </c>
      <c r="B8" s="34">
        <v>2.7</v>
      </c>
      <c r="C8" s="34">
        <v>21.1</v>
      </c>
      <c r="D8" s="34">
        <v>6.9</v>
      </c>
      <c r="E8" s="34">
        <v>28.5</v>
      </c>
      <c r="F8" s="34">
        <v>11.8</v>
      </c>
      <c r="G8" s="34">
        <v>29.1</v>
      </c>
    </row>
    <row r="9" spans="1:12">
      <c r="A9" s="41" t="s">
        <v>23</v>
      </c>
      <c r="B9" s="34">
        <v>6.9</v>
      </c>
      <c r="C9" s="34">
        <v>28.8</v>
      </c>
      <c r="D9" s="34">
        <v>7.5</v>
      </c>
      <c r="E9" s="34">
        <v>24.8</v>
      </c>
      <c r="F9" s="34">
        <v>9.8000000000000007</v>
      </c>
      <c r="G9" s="34">
        <v>22.2</v>
      </c>
    </row>
    <row r="10" spans="1:12">
      <c r="A10" s="41" t="s">
        <v>24</v>
      </c>
      <c r="B10" s="34">
        <v>6.5</v>
      </c>
      <c r="C10" s="34">
        <v>21.2</v>
      </c>
      <c r="D10" s="34">
        <v>6.6</v>
      </c>
      <c r="E10" s="34">
        <v>27.4</v>
      </c>
      <c r="F10" s="34">
        <v>11.2</v>
      </c>
      <c r="G10" s="34">
        <v>27.2</v>
      </c>
    </row>
  </sheetData>
  <hyperlinks>
    <hyperlink ref="H3" location="Spis!B9" display="Powrót do spisu wykresów" xr:uid="{00000000-0004-0000-0500-000000000000}"/>
  </hyperlink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379F3-FE46-43DF-8553-0C58A21DFD11}">
  <dimension ref="A1:G23"/>
  <sheetViews>
    <sheetView workbookViewId="0">
      <selection activeCell="F17" sqref="F17"/>
    </sheetView>
  </sheetViews>
  <sheetFormatPr defaultRowHeight="15"/>
  <cols>
    <col min="1" max="1" width="23.140625" customWidth="1"/>
    <col min="2" max="2" width="18.5703125" customWidth="1"/>
  </cols>
  <sheetData>
    <row r="1" spans="1:7" ht="38.450000000000003" customHeight="1">
      <c r="A1" s="55" t="s">
        <v>76</v>
      </c>
      <c r="B1" s="55"/>
      <c r="C1" s="55"/>
      <c r="D1" s="55"/>
      <c r="E1" s="55"/>
      <c r="F1" s="55"/>
      <c r="G1" s="55"/>
    </row>
    <row r="2" spans="1:7">
      <c r="A2" s="24"/>
      <c r="B2" s="25"/>
      <c r="C2" s="32"/>
      <c r="D2" s="27"/>
      <c r="E2" s="29" t="s">
        <v>3</v>
      </c>
    </row>
    <row r="3" spans="1:7">
      <c r="A3" s="27"/>
      <c r="B3" s="25"/>
      <c r="C3" s="32"/>
      <c r="D3" s="27"/>
      <c r="E3" s="27"/>
    </row>
    <row r="4" spans="1:7">
      <c r="A4" s="56" t="s">
        <v>11</v>
      </c>
      <c r="B4" s="56" t="s">
        <v>13</v>
      </c>
    </row>
    <row r="5" spans="1:7">
      <c r="A5" s="56"/>
      <c r="B5" s="56"/>
    </row>
    <row r="6" spans="1:7">
      <c r="A6" s="47" t="s">
        <v>73</v>
      </c>
      <c r="B6" s="48">
        <v>62236</v>
      </c>
    </row>
    <row r="7" spans="1:7">
      <c r="A7" s="47" t="s">
        <v>72</v>
      </c>
      <c r="B7" s="48">
        <v>57133</v>
      </c>
    </row>
    <row r="8" spans="1:7">
      <c r="A8" s="47" t="s">
        <v>70</v>
      </c>
      <c r="B8" s="48">
        <v>51539</v>
      </c>
    </row>
    <row r="9" spans="1:7">
      <c r="A9" s="47" t="s">
        <v>69</v>
      </c>
      <c r="B9" s="48">
        <v>48263</v>
      </c>
    </row>
    <row r="10" spans="1:7">
      <c r="A10" s="47" t="s">
        <v>67</v>
      </c>
      <c r="B10" s="48">
        <v>48110</v>
      </c>
    </row>
    <row r="11" spans="1:7">
      <c r="A11" s="47" t="s">
        <v>71</v>
      </c>
      <c r="B11" s="48">
        <v>47781</v>
      </c>
    </row>
    <row r="12" spans="1:7">
      <c r="A12" s="47" t="s">
        <v>64</v>
      </c>
      <c r="B12" s="48">
        <v>46215</v>
      </c>
    </row>
    <row r="13" spans="1:7">
      <c r="A13" s="47" t="s">
        <v>68</v>
      </c>
      <c r="B13" s="48">
        <v>45092</v>
      </c>
    </row>
    <row r="14" spans="1:7">
      <c r="A14" s="47" t="s">
        <v>66</v>
      </c>
      <c r="B14" s="48">
        <v>44860</v>
      </c>
    </row>
    <row r="15" spans="1:7">
      <c r="A15" s="47" t="s">
        <v>62</v>
      </c>
      <c r="B15" s="48">
        <v>44211</v>
      </c>
    </row>
    <row r="16" spans="1:7">
      <c r="A16" s="47" t="s">
        <v>65</v>
      </c>
      <c r="B16" s="48">
        <v>43852</v>
      </c>
    </row>
    <row r="17" spans="1:2">
      <c r="A17" s="47" t="s">
        <v>60</v>
      </c>
      <c r="B17" s="48">
        <v>43552</v>
      </c>
    </row>
    <row r="18" spans="1:2">
      <c r="A18" s="47" t="s">
        <v>59</v>
      </c>
      <c r="B18" s="48">
        <v>43244</v>
      </c>
    </row>
    <row r="19" spans="1:2">
      <c r="A19" s="47" t="s">
        <v>61</v>
      </c>
      <c r="B19" s="48">
        <v>43005</v>
      </c>
    </row>
    <row r="20" spans="1:2">
      <c r="A20" s="47" t="s">
        <v>57</v>
      </c>
      <c r="B20" s="48">
        <v>42602</v>
      </c>
    </row>
    <row r="21" spans="1:2">
      <c r="A21" s="47" t="s">
        <v>63</v>
      </c>
      <c r="B21" s="48">
        <v>41462</v>
      </c>
    </row>
    <row r="22" spans="1:2">
      <c r="A22" s="47" t="s">
        <v>58</v>
      </c>
      <c r="B22" s="48">
        <v>38894</v>
      </c>
    </row>
    <row r="23" spans="1:2">
      <c r="A23" s="49" t="s">
        <v>74</v>
      </c>
      <c r="B23" s="48">
        <v>47559</v>
      </c>
    </row>
  </sheetData>
  <sortState ref="A6:B22">
    <sortCondition descending="1" ref="B6:B22"/>
  </sortState>
  <mergeCells count="3">
    <mergeCell ref="A1:G1"/>
    <mergeCell ref="A4:A5"/>
    <mergeCell ref="B4:B5"/>
  </mergeCells>
  <hyperlinks>
    <hyperlink ref="E2" location="Spis!B9" display="Powrót do spisu wykresów" xr:uid="{921D5ED7-5966-4E3F-AB1A-C9BDE5882B56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B17"/>
  <sheetViews>
    <sheetView zoomScaleNormal="100" workbookViewId="0">
      <selection activeCell="F17" sqref="F17"/>
    </sheetView>
  </sheetViews>
  <sheetFormatPr defaultColWidth="9.140625" defaultRowHeight="12"/>
  <cols>
    <col min="1" max="1" width="31.7109375" style="27" customWidth="1"/>
    <col min="2" max="6" width="13" style="27" customWidth="1"/>
    <col min="7" max="9" width="11.28515625" style="27" customWidth="1"/>
    <col min="10" max="16384" width="9.140625" style="27"/>
  </cols>
  <sheetData>
    <row r="1" spans="1:28">
      <c r="A1" s="35" t="s">
        <v>77</v>
      </c>
      <c r="B1" s="35"/>
      <c r="C1" s="35"/>
      <c r="D1" s="35"/>
      <c r="E1" s="35"/>
      <c r="F1" s="35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</row>
    <row r="2" spans="1:28">
      <c r="A2" s="37"/>
      <c r="B2" s="35"/>
      <c r="C2" s="35"/>
      <c r="D2" s="35"/>
      <c r="E2" s="29" t="s">
        <v>5</v>
      </c>
      <c r="F2" s="35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</row>
    <row r="3" spans="1:28">
      <c r="A3" s="30"/>
      <c r="B3" s="30"/>
      <c r="C3" s="30"/>
      <c r="D3" s="30"/>
      <c r="E3" s="30"/>
      <c r="F3" s="30"/>
    </row>
    <row r="4" spans="1:28">
      <c r="A4" s="57" t="s">
        <v>26</v>
      </c>
      <c r="B4" s="57" t="s">
        <v>27</v>
      </c>
      <c r="C4" s="46" t="s">
        <v>10</v>
      </c>
      <c r="D4" s="46" t="s">
        <v>28</v>
      </c>
      <c r="E4" s="46" t="s">
        <v>79</v>
      </c>
    </row>
    <row r="5" spans="1:28">
      <c r="A5" s="57"/>
      <c r="B5" s="57"/>
      <c r="C5" s="46">
        <f>100</f>
        <v>100</v>
      </c>
      <c r="D5" s="46">
        <f>100</f>
        <v>100</v>
      </c>
      <c r="E5" s="46" t="s">
        <v>29</v>
      </c>
    </row>
    <row r="6" spans="1:28">
      <c r="A6" s="44" t="s">
        <v>30</v>
      </c>
      <c r="B6" s="33">
        <v>114306</v>
      </c>
      <c r="C6" s="33">
        <v>3.7</v>
      </c>
      <c r="D6" s="33">
        <v>100</v>
      </c>
      <c r="E6" s="33">
        <v>114.7</v>
      </c>
    </row>
    <row r="7" spans="1:28">
      <c r="A7" s="44" t="s">
        <v>31</v>
      </c>
      <c r="B7" s="33"/>
      <c r="C7" s="33"/>
      <c r="D7" s="33"/>
      <c r="E7" s="33"/>
    </row>
    <row r="8" spans="1:28">
      <c r="A8" s="45" t="s">
        <v>32</v>
      </c>
      <c r="B8" s="33">
        <v>14807</v>
      </c>
      <c r="C8" s="33">
        <v>0.5</v>
      </c>
      <c r="D8" s="33">
        <v>13</v>
      </c>
      <c r="E8" s="33">
        <v>117.8</v>
      </c>
    </row>
    <row r="9" spans="1:28">
      <c r="A9" s="45" t="s">
        <v>33</v>
      </c>
      <c r="B9" s="33">
        <v>24993</v>
      </c>
      <c r="C9" s="33">
        <v>0.8</v>
      </c>
      <c r="D9" s="33">
        <v>21.9</v>
      </c>
      <c r="E9" s="33">
        <v>113.8</v>
      </c>
    </row>
    <row r="10" spans="1:28">
      <c r="A10" s="45" t="s">
        <v>34</v>
      </c>
      <c r="B10" s="33">
        <v>50864</v>
      </c>
      <c r="C10" s="33">
        <v>1.6</v>
      </c>
      <c r="D10" s="33">
        <v>44.5</v>
      </c>
      <c r="E10" s="33">
        <v>113.2</v>
      </c>
    </row>
    <row r="11" spans="1:28">
      <c r="A11" s="45" t="s">
        <v>35</v>
      </c>
      <c r="B11" s="33">
        <v>23642</v>
      </c>
      <c r="C11" s="33">
        <v>0.8</v>
      </c>
      <c r="D11" s="33">
        <v>20.7</v>
      </c>
      <c r="E11" s="33">
        <v>117.3</v>
      </c>
    </row>
    <row r="17" ht="15" customHeight="1"/>
  </sheetData>
  <mergeCells count="2">
    <mergeCell ref="A4:A5"/>
    <mergeCell ref="B4:B5"/>
  </mergeCells>
  <hyperlinks>
    <hyperlink ref="E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A12"/>
  <sheetViews>
    <sheetView zoomScaleNormal="100" workbookViewId="0">
      <selection activeCell="A5" sqref="A5:E12"/>
    </sheetView>
  </sheetViews>
  <sheetFormatPr defaultColWidth="9.140625" defaultRowHeight="12"/>
  <cols>
    <col min="1" max="1" width="24.140625" style="27" customWidth="1"/>
    <col min="2" max="3" width="13.28515625" style="27" customWidth="1"/>
    <col min="4" max="4" width="16" style="27" customWidth="1"/>
    <col min="5" max="9" width="11.140625" style="27" customWidth="1"/>
    <col min="10" max="16384" width="9.140625" style="27"/>
  </cols>
  <sheetData>
    <row r="1" spans="1:27">
      <c r="A1" s="60" t="s">
        <v>78</v>
      </c>
      <c r="B1" s="60"/>
      <c r="C1" s="60"/>
      <c r="D1" s="60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37"/>
    </row>
    <row r="3" spans="1:27">
      <c r="F3" s="29" t="s">
        <v>5</v>
      </c>
    </row>
    <row r="5" spans="1:27">
      <c r="A5" s="59" t="s">
        <v>26</v>
      </c>
      <c r="B5" s="59" t="s">
        <v>36</v>
      </c>
      <c r="C5" s="59" t="s">
        <v>43</v>
      </c>
      <c r="D5" s="59" t="s">
        <v>37</v>
      </c>
      <c r="E5" s="59" t="s">
        <v>80</v>
      </c>
    </row>
    <row r="6" spans="1:27">
      <c r="A6" s="59"/>
      <c r="B6" s="59"/>
      <c r="C6" s="59"/>
      <c r="D6" s="59"/>
      <c r="E6" s="59"/>
    </row>
    <row r="7" spans="1:27">
      <c r="A7" s="43" t="s">
        <v>30</v>
      </c>
      <c r="B7" s="43">
        <v>57467</v>
      </c>
      <c r="C7" s="43">
        <v>70</v>
      </c>
      <c r="D7" s="43">
        <v>100</v>
      </c>
      <c r="E7" s="43">
        <v>113.8</v>
      </c>
    </row>
    <row r="8" spans="1:27">
      <c r="A8" s="43" t="s">
        <v>38</v>
      </c>
      <c r="B8" s="58"/>
      <c r="C8" s="58"/>
      <c r="D8" s="58"/>
      <c r="E8" s="58"/>
    </row>
    <row r="9" spans="1:27">
      <c r="A9" s="43" t="s">
        <v>39</v>
      </c>
      <c r="B9" s="43">
        <v>52879</v>
      </c>
      <c r="C9" s="43">
        <v>64.400000000000006</v>
      </c>
      <c r="D9" s="50">
        <v>92</v>
      </c>
      <c r="E9" s="43">
        <v>117.2</v>
      </c>
    </row>
    <row r="10" spans="1:27">
      <c r="A10" s="43" t="s">
        <v>40</v>
      </c>
      <c r="B10" s="43">
        <v>44133</v>
      </c>
      <c r="C10" s="43">
        <v>53.8</v>
      </c>
      <c r="D10" s="43">
        <v>76.8</v>
      </c>
      <c r="E10" s="43">
        <v>113.6</v>
      </c>
    </row>
    <row r="11" spans="1:27">
      <c r="A11" s="43" t="s">
        <v>41</v>
      </c>
      <c r="B11" s="43">
        <v>72737</v>
      </c>
      <c r="C11" s="43">
        <v>88.6</v>
      </c>
      <c r="D11" s="43">
        <v>126.6</v>
      </c>
      <c r="E11" s="43">
        <v>111.1</v>
      </c>
    </row>
    <row r="12" spans="1:27">
      <c r="A12" s="43" t="s">
        <v>42</v>
      </c>
      <c r="B12" s="43">
        <v>53314</v>
      </c>
      <c r="C12" s="50">
        <v>65</v>
      </c>
      <c r="D12" s="43">
        <v>92.8</v>
      </c>
      <c r="E12" s="33">
        <v>116.8</v>
      </c>
    </row>
  </sheetData>
  <mergeCells count="7">
    <mergeCell ref="B8:E8"/>
    <mergeCell ref="C5:C6"/>
    <mergeCell ref="E5:E6"/>
    <mergeCell ref="A1:D1"/>
    <mergeCell ref="B5:B6"/>
    <mergeCell ref="A5:A6"/>
    <mergeCell ref="D5:D6"/>
  </mergeCells>
  <hyperlinks>
    <hyperlink ref="F3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2"/>
  <sheetViews>
    <sheetView workbookViewId="0">
      <selection activeCell="E7" sqref="E7"/>
    </sheetView>
  </sheetViews>
  <sheetFormatPr defaultColWidth="9.140625" defaultRowHeight="12"/>
  <cols>
    <col min="1" max="1" width="31" style="27" customWidth="1"/>
    <col min="2" max="2" width="10.5703125" style="27" customWidth="1"/>
    <col min="3" max="4" width="10.5703125" style="32" customWidth="1"/>
    <col min="5" max="5" width="16.85546875" style="27" customWidth="1"/>
    <col min="6" max="16384" width="9.140625" style="27"/>
  </cols>
  <sheetData>
    <row r="1" spans="1:27" s="23" customFormat="1">
      <c r="A1" s="60" t="s">
        <v>81</v>
      </c>
      <c r="B1" s="60"/>
      <c r="C1" s="60"/>
      <c r="D1" s="60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27">
      <c r="A2" s="37"/>
      <c r="B2" s="25"/>
      <c r="J2" s="28"/>
    </row>
    <row r="3" spans="1:27">
      <c r="B3" s="25"/>
      <c r="E3" s="29" t="s">
        <v>3</v>
      </c>
      <c r="J3" s="28"/>
    </row>
    <row r="4" spans="1:27">
      <c r="C4" s="27"/>
      <c r="D4" s="27"/>
    </row>
    <row r="5" spans="1:27" ht="12" customHeight="1">
      <c r="A5" s="63" t="s">
        <v>26</v>
      </c>
      <c r="B5" s="63" t="s">
        <v>27</v>
      </c>
      <c r="C5" s="63" t="s">
        <v>79</v>
      </c>
      <c r="D5" s="63" t="s">
        <v>43</v>
      </c>
      <c r="E5" s="61" t="s">
        <v>48</v>
      </c>
    </row>
    <row r="6" spans="1:27" ht="12" customHeight="1">
      <c r="A6" s="63"/>
      <c r="B6" s="63"/>
      <c r="C6" s="63"/>
      <c r="D6" s="63"/>
      <c r="E6" s="62"/>
    </row>
    <row r="7" spans="1:27">
      <c r="A7" s="43" t="s">
        <v>30</v>
      </c>
      <c r="B7" s="43">
        <v>101971</v>
      </c>
      <c r="C7" s="43">
        <v>117.4</v>
      </c>
      <c r="D7" s="43">
        <v>3.7</v>
      </c>
      <c r="E7" s="50">
        <v>100</v>
      </c>
    </row>
    <row r="8" spans="1:27">
      <c r="A8" s="58"/>
      <c r="B8" s="58"/>
      <c r="C8" s="58"/>
      <c r="D8" s="58"/>
      <c r="E8" s="58"/>
    </row>
    <row r="9" spans="1:27">
      <c r="A9" s="43" t="s">
        <v>44</v>
      </c>
      <c r="B9" s="33"/>
      <c r="C9" s="33"/>
      <c r="D9" s="33"/>
      <c r="E9" s="33"/>
    </row>
    <row r="10" spans="1:27" ht="12.6" customHeight="1">
      <c r="A10" s="43" t="s">
        <v>45</v>
      </c>
      <c r="B10" s="43">
        <v>41705</v>
      </c>
      <c r="C10" s="43">
        <v>118.9</v>
      </c>
      <c r="D10" s="43">
        <v>2.7</v>
      </c>
      <c r="E10" s="43">
        <v>40.9</v>
      </c>
    </row>
    <row r="11" spans="1:27" ht="24">
      <c r="A11" s="43" t="s">
        <v>47</v>
      </c>
      <c r="B11" s="43">
        <v>20370</v>
      </c>
      <c r="C11" s="50">
        <v>110</v>
      </c>
      <c r="D11" s="43">
        <v>5.4</v>
      </c>
      <c r="E11" s="50">
        <v>20</v>
      </c>
    </row>
    <row r="12" spans="1:27">
      <c r="A12" s="42" t="s">
        <v>46</v>
      </c>
      <c r="B12" s="43">
        <v>34674</v>
      </c>
      <c r="C12" s="43">
        <v>115.6</v>
      </c>
      <c r="D12" s="43">
        <v>4.9000000000000004</v>
      </c>
      <c r="E12" s="50">
        <v>34</v>
      </c>
    </row>
  </sheetData>
  <mergeCells count="7">
    <mergeCell ref="E5:E6"/>
    <mergeCell ref="A8:E8"/>
    <mergeCell ref="A1:D1"/>
    <mergeCell ref="A5:A6"/>
    <mergeCell ref="B5:B6"/>
    <mergeCell ref="C5:C6"/>
    <mergeCell ref="D5:D6"/>
  </mergeCells>
  <hyperlinks>
    <hyperlink ref="E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</vt:i4>
      </vt:variant>
    </vt:vector>
  </HeadingPairs>
  <TitlesOfParts>
    <vt:vector size="8" baseType="lpstr">
      <vt:lpstr>Spis</vt:lpstr>
      <vt:lpstr>Wykres 1</vt:lpstr>
      <vt:lpstr>Wykres 2</vt:lpstr>
      <vt:lpstr>Wykres 3</vt:lpstr>
      <vt:lpstr>Tabl. 1</vt:lpstr>
      <vt:lpstr>Tabl. 2</vt:lpstr>
      <vt:lpstr>Tabl. 3</vt:lpstr>
      <vt:lpstr>'Tabl. 2'!OLE_LINK1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Rosołowska Magdalena</cp:lastModifiedBy>
  <dcterms:created xsi:type="dcterms:W3CDTF">2019-03-25T10:06:25Z</dcterms:created>
  <dcterms:modified xsi:type="dcterms:W3CDTF">2024-12-20T11:16:56Z</dcterms:modified>
</cp:coreProperties>
</file>