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Publikacje\Publikacje 2024\sygnalne\Rolnictwo w lubuskim w 2023 r\"/>
    </mc:Choice>
  </mc:AlternateContent>
  <bookViews>
    <workbookView xWindow="0" yWindow="0" windowWidth="15348" windowHeight="6480" firstSheet="7" activeTab="10"/>
  </bookViews>
  <sheets>
    <sheet name="Wykres 1" sheetId="2" r:id="rId1"/>
    <sheet name="Wykres 2" sheetId="3" r:id="rId2"/>
    <sheet name="Wykres 3" sheetId="4" r:id="rId3"/>
    <sheet name="Wykres 4" sheetId="5" r:id="rId4"/>
    <sheet name="Wykres 5" sheetId="6" r:id="rId5"/>
    <sheet name="Wykres 6" sheetId="7" r:id="rId6"/>
    <sheet name="Wykres 7" sheetId="8" r:id="rId7"/>
    <sheet name="Wykres 8" sheetId="9" r:id="rId8"/>
    <sheet name="Wykres 9" sheetId="10" r:id="rId9"/>
    <sheet name="Wykres 10" sheetId="11" r:id="rId10"/>
    <sheet name="Wykres 11" sheetId="1" r:id="rId11"/>
  </sheets>
  <calcPr calcId="162913"/>
</workbook>
</file>

<file path=xl/calcChain.xml><?xml version="1.0" encoding="utf-8"?>
<calcChain xmlns="http://schemas.openxmlformats.org/spreadsheetml/2006/main">
  <c r="C10" i="2" l="1"/>
  <c r="C9" i="2"/>
  <c r="C8" i="2"/>
  <c r="C7" i="2"/>
  <c r="C6" i="2"/>
  <c r="C5" i="2"/>
</calcChain>
</file>

<file path=xl/sharedStrings.xml><?xml version="1.0" encoding="utf-8"?>
<sst xmlns="http://schemas.openxmlformats.org/spreadsheetml/2006/main" count="65" uniqueCount="58">
  <si>
    <t>w tym krowy</t>
  </si>
  <si>
    <t>w tym lochy</t>
  </si>
  <si>
    <t>ogółem</t>
  </si>
  <si>
    <t>mleko krowie  mln l</t>
  </si>
  <si>
    <t>zboża ogółem tys.t</t>
  </si>
  <si>
    <t>rzepak i rzepik   tys.t</t>
  </si>
  <si>
    <t>buraki cukrowe   tys.t</t>
  </si>
  <si>
    <t>żywiec rzeźny   tys.t</t>
  </si>
  <si>
    <t>pszenica</t>
  </si>
  <si>
    <t>żyto</t>
  </si>
  <si>
    <t>jęczmień</t>
  </si>
  <si>
    <t>owies</t>
  </si>
  <si>
    <t>pszenżyto</t>
  </si>
  <si>
    <t>mieszanki zbożowe</t>
  </si>
  <si>
    <t>drób kurzy razem</t>
  </si>
  <si>
    <t xml:space="preserve"> w tym nioski</t>
  </si>
  <si>
    <t>indyki</t>
  </si>
  <si>
    <t>gęsi</t>
  </si>
  <si>
    <t xml:space="preserve">ha </t>
  </si>
  <si>
    <t>dt</t>
  </si>
  <si>
    <t xml:space="preserve">ogółem </t>
  </si>
  <si>
    <t>w tym maciorki</t>
  </si>
  <si>
    <t>kaczki i inne</t>
  </si>
  <si>
    <t>Cielęta</t>
  </si>
  <si>
    <t>Świnie</t>
  </si>
  <si>
    <t>Drób</t>
  </si>
  <si>
    <t>Indyki</t>
  </si>
  <si>
    <t>Ogółem</t>
  </si>
  <si>
    <t>Produkty zwierzęce</t>
  </si>
  <si>
    <t>Produkty roślinne</t>
  </si>
  <si>
    <t>Ziemniaki</t>
  </si>
  <si>
    <t>Zboża 
ogółem</t>
  </si>
  <si>
    <t>Buraki 
cukrowe</t>
  </si>
  <si>
    <t>Bydło 
(bez cieląt)</t>
  </si>
  <si>
    <t xml:space="preserve">Rzepak 
i rzepik </t>
  </si>
  <si>
    <t>Warzywa 
gruntowe</t>
  </si>
  <si>
    <t>Pszenica zł/dt</t>
  </si>
  <si>
    <t>Żyto zł/dt</t>
  </si>
  <si>
    <t>Jęczmień zł/dt</t>
  </si>
  <si>
    <t>Pszenżyto zł/dt</t>
  </si>
  <si>
    <t>Mleko zł/l</t>
  </si>
  <si>
    <t>Ziemniaki jadalne (bez wczesnych) zł/dt</t>
  </si>
  <si>
    <t>Lata</t>
  </si>
  <si>
    <r>
      <t>Wykres 1.</t>
    </r>
    <r>
      <rPr>
        <b/>
        <sz val="10"/>
        <color indexed="8"/>
        <rFont val="Arial"/>
        <family val="2"/>
        <charset val="238"/>
      </rPr>
      <t xml:space="preserve"> Struktura powierzchni zasiewów zbóż podstawowych z mieszankami zbożowymi</t>
    </r>
  </si>
  <si>
    <t>Zboża podst. z mieszankami:</t>
  </si>
  <si>
    <r>
      <rPr>
        <sz val="10"/>
        <rFont val="Arial"/>
        <family val="2"/>
        <charset val="238"/>
      </rPr>
      <t>Wykres 2.</t>
    </r>
    <r>
      <rPr>
        <b/>
        <sz val="10"/>
        <rFont val="Arial"/>
        <family val="2"/>
        <charset val="238"/>
      </rPr>
      <t xml:space="preserve"> Powierzchnia zasiewów według grup ziemiopłodów </t>
    </r>
  </si>
  <si>
    <r>
      <t xml:space="preserve">Wykres 3. </t>
    </r>
    <r>
      <rPr>
        <b/>
        <sz val="10"/>
        <rFont val="Arial"/>
        <family val="2"/>
        <charset val="238"/>
      </rPr>
      <t xml:space="preserve">Zbiory głównych ziemiopłodów </t>
    </r>
  </si>
  <si>
    <r>
      <rPr>
        <sz val="10"/>
        <color theme="1"/>
        <rFont val="Arial"/>
        <family val="2"/>
        <charset val="238"/>
      </rPr>
      <t xml:space="preserve">Wykres 4. </t>
    </r>
    <r>
      <rPr>
        <b/>
        <sz val="10"/>
        <color theme="1"/>
        <rFont val="Arial"/>
        <family val="2"/>
        <charset val="238"/>
      </rPr>
      <t>Pogłowie bydła w województwie lubuskim</t>
    </r>
  </si>
  <si>
    <r>
      <rPr>
        <sz val="10"/>
        <color theme="1"/>
        <rFont val="Arial"/>
        <family val="2"/>
        <charset val="238"/>
      </rPr>
      <t>Wykres 5.</t>
    </r>
    <r>
      <rPr>
        <b/>
        <sz val="10"/>
        <color theme="1"/>
        <rFont val="Arial"/>
        <family val="2"/>
        <charset val="238"/>
      </rPr>
      <t xml:space="preserve"> Pogłowie trzody chlewnej w województwie lubuskim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</si>
  <si>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Pogłowie owiec w województwie lubuskim</t>
    </r>
  </si>
  <si>
    <t>Stan w czerwcu</t>
  </si>
  <si>
    <r>
      <rPr>
        <sz val="10"/>
        <color theme="1"/>
        <rFont val="Arial"/>
        <family val="2"/>
        <charset val="238"/>
      </rPr>
      <t xml:space="preserve">Wykres 7. </t>
    </r>
    <r>
      <rPr>
        <b/>
        <sz val="10"/>
        <color theme="1"/>
        <rFont val="Arial"/>
        <family val="2"/>
        <charset val="238"/>
      </rPr>
      <t>Struktura gatunkowa pogłowia drobiu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ogółem</t>
    </r>
  </si>
  <si>
    <t>Stan w grudniu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</si>
  <si>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Wartość skupu produktów rolnych w mln zł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</si>
  <si>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Skup podstawowych produktów rolnych</t>
    </r>
  </si>
  <si>
    <t>W zł za kg</t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</si>
  <si>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Przeciętne ceny skupu żywca rzeźnego</t>
    </r>
  </si>
  <si>
    <r>
      <rPr>
        <sz val="10"/>
        <rFont val="Arial"/>
        <family val="2"/>
        <charset val="238"/>
      </rPr>
      <t>Wykres 11.</t>
    </r>
    <r>
      <rPr>
        <b/>
        <sz val="10"/>
        <rFont val="Arial"/>
        <family val="2"/>
        <charset val="238"/>
      </rPr>
      <t xml:space="preserve"> Ceny skupu podstawowych produktów rolnych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</si>
</sst>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2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5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 applyBorder="1" applyAlignment="1"/>
    <xf numFmtId="0" fontId="8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 applyFill="1"/>
    <xf numFmtId="0" fontId="3" fillId="0" borderId="1" xfId="0" applyFont="1" applyFill="1" applyBorder="1" applyAlignment="1">
      <alignment horizontal="center"/>
    </xf>
    <xf numFmtId="0" fontId="5" fillId="0" borderId="0" xfId="0" applyFont="1" applyFill="1"/>
    <xf numFmtId="1" fontId="4" fillId="0" borderId="1" xfId="0" applyNumberFormat="1" applyFont="1" applyFill="1" applyBorder="1"/>
    <xf numFmtId="0" fontId="5" fillId="0" borderId="0" xfId="0" applyFont="1"/>
    <xf numFmtId="1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" fontId="5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Fill="1" applyBorder="1"/>
    <xf numFmtId="164" fontId="5" fillId="0" borderId="1" xfId="0" applyNumberFormat="1" applyFont="1" applyFill="1" applyBorder="1"/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indent="1"/>
    </xf>
    <xf numFmtId="0" fontId="4" fillId="0" borderId="1" xfId="0" applyFont="1" applyBorder="1" applyAlignment="1">
      <alignment horizontal="center"/>
    </xf>
    <xf numFmtId="165" fontId="5" fillId="0" borderId="1" xfId="0" applyNumberFormat="1" applyFont="1" applyBorder="1"/>
    <xf numFmtId="0" fontId="3" fillId="0" borderId="0" xfId="0" applyFont="1"/>
    <xf numFmtId="0" fontId="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1" xfId="0" applyBorder="1" applyAlignment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Alignment="1"/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CCCDE4"/>
      <color rgb="FF4C5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8" sqref="D18"/>
    </sheetView>
  </sheetViews>
  <sheetFormatPr defaultColWidth="8.69921875" defaultRowHeight="13.2"/>
  <cols>
    <col min="1" max="1" width="26.69921875" style="22" customWidth="1"/>
    <col min="2" max="5" width="12.59765625" style="22" customWidth="1"/>
    <col min="6" max="16384" width="8.69921875" style="22"/>
  </cols>
  <sheetData>
    <row r="1" spans="1:5">
      <c r="A1" s="33" t="s">
        <v>43</v>
      </c>
    </row>
    <row r="2" spans="1:5">
      <c r="A2" s="33" t="s">
        <v>50</v>
      </c>
    </row>
    <row r="3" spans="1:5">
      <c r="A3" s="7"/>
      <c r="B3" s="39">
        <v>2022</v>
      </c>
      <c r="C3" s="39"/>
      <c r="D3" s="39">
        <v>2023</v>
      </c>
      <c r="E3" s="39"/>
    </row>
    <row r="4" spans="1:5">
      <c r="A4" s="7" t="s">
        <v>44</v>
      </c>
      <c r="B4" s="7">
        <v>163825</v>
      </c>
      <c r="C4" s="31">
        <v>1</v>
      </c>
      <c r="D4" s="7">
        <v>168313</v>
      </c>
      <c r="E4" s="31">
        <v>1</v>
      </c>
    </row>
    <row r="5" spans="1:5">
      <c r="A5" s="34" t="s">
        <v>8</v>
      </c>
      <c r="B5" s="7">
        <v>58105</v>
      </c>
      <c r="C5" s="7">
        <f>ROUND(B5/$D$4*100,1)</f>
        <v>34.5</v>
      </c>
      <c r="D5" s="7">
        <v>55842</v>
      </c>
      <c r="E5" s="36">
        <v>0.33200000000000002</v>
      </c>
    </row>
    <row r="6" spans="1:5">
      <c r="A6" s="34" t="s">
        <v>9</v>
      </c>
      <c r="B6" s="7">
        <v>26918</v>
      </c>
      <c r="C6" s="7">
        <f t="shared" ref="C6:C10" si="0">ROUND(B6/$D$4*100,1)</f>
        <v>16</v>
      </c>
      <c r="D6" s="7">
        <v>32779</v>
      </c>
      <c r="E6" s="36">
        <v>0.19500000000000001</v>
      </c>
    </row>
    <row r="7" spans="1:5">
      <c r="A7" s="34" t="s">
        <v>10</v>
      </c>
      <c r="B7" s="7">
        <v>24298</v>
      </c>
      <c r="C7" s="7">
        <f t="shared" si="0"/>
        <v>14.4</v>
      </c>
      <c r="D7" s="7">
        <v>26140</v>
      </c>
      <c r="E7" s="36">
        <v>0.155</v>
      </c>
    </row>
    <row r="8" spans="1:5">
      <c r="A8" s="34" t="s">
        <v>11</v>
      </c>
      <c r="B8" s="7">
        <v>8321</v>
      </c>
      <c r="C8" s="7">
        <f t="shared" si="0"/>
        <v>4.9000000000000004</v>
      </c>
      <c r="D8" s="7">
        <v>9013</v>
      </c>
      <c r="E8" s="36">
        <v>5.3999999999999999E-2</v>
      </c>
    </row>
    <row r="9" spans="1:5">
      <c r="A9" s="34" t="s">
        <v>12</v>
      </c>
      <c r="B9" s="7">
        <v>44580</v>
      </c>
      <c r="C9" s="7">
        <f t="shared" si="0"/>
        <v>26.5</v>
      </c>
      <c r="D9" s="7">
        <v>42968</v>
      </c>
      <c r="E9" s="36">
        <v>0.255</v>
      </c>
    </row>
    <row r="10" spans="1:5">
      <c r="A10" s="34" t="s">
        <v>13</v>
      </c>
      <c r="B10" s="7">
        <v>1604</v>
      </c>
      <c r="C10" s="32">
        <f t="shared" si="0"/>
        <v>1</v>
      </c>
      <c r="D10" s="7">
        <v>1570</v>
      </c>
      <c r="E10" s="36">
        <v>8.9999999999999993E-3</v>
      </c>
    </row>
  </sheetData>
  <mergeCells count="2">
    <mergeCell ref="D3:E3"/>
    <mergeCell ref="B3:C3"/>
  </mergeCell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14" sqref="E14"/>
    </sheetView>
  </sheetViews>
  <sheetFormatPr defaultColWidth="9" defaultRowHeight="13.8"/>
  <cols>
    <col min="1" max="16384" width="9" style="17"/>
  </cols>
  <sheetData>
    <row r="1" spans="1:3" s="11" customFormat="1" ht="13.2">
      <c r="A1" s="3" t="s">
        <v>56</v>
      </c>
    </row>
    <row r="2" spans="1:3" s="11" customFormat="1" ht="13.2">
      <c r="A2" s="53" t="s">
        <v>55</v>
      </c>
    </row>
    <row r="3" spans="1:3" s="11" customFormat="1" ht="13.2">
      <c r="A3" s="13"/>
      <c r="B3" s="12">
        <v>2022</v>
      </c>
      <c r="C3" s="12">
        <v>2023</v>
      </c>
    </row>
    <row r="4" spans="1:3" s="11" customFormat="1" ht="26.4">
      <c r="A4" s="15" t="s">
        <v>33</v>
      </c>
      <c r="B4" s="14">
        <v>11.28</v>
      </c>
      <c r="C4" s="2">
        <v>10.050000000000001</v>
      </c>
    </row>
    <row r="5" spans="1:3" s="11" customFormat="1" ht="13.2">
      <c r="A5" s="13" t="s">
        <v>23</v>
      </c>
      <c r="B5" s="13">
        <v>3.05</v>
      </c>
      <c r="C5" s="2">
        <v>2.13</v>
      </c>
    </row>
    <row r="6" spans="1:3" s="11" customFormat="1" ht="13.2">
      <c r="A6" s="13" t="s">
        <v>24</v>
      </c>
      <c r="B6" s="13">
        <v>6.62</v>
      </c>
      <c r="C6" s="2">
        <v>8.0299999999999994</v>
      </c>
    </row>
    <row r="7" spans="1:3" s="11" customFormat="1" ht="13.2">
      <c r="A7" s="13" t="s">
        <v>25</v>
      </c>
      <c r="B7" s="13">
        <v>7.55</v>
      </c>
      <c r="C7" s="2">
        <v>6.92</v>
      </c>
    </row>
    <row r="8" spans="1:3" s="11" customFormat="1" ht="13.2">
      <c r="A8" s="13" t="s">
        <v>26</v>
      </c>
      <c r="B8" s="13">
        <v>8.76</v>
      </c>
      <c r="C8" s="2">
        <v>7.73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17" sqref="B17"/>
    </sheetView>
  </sheetViews>
  <sheetFormatPr defaultColWidth="9" defaultRowHeight="13.2"/>
  <cols>
    <col min="1" max="1" width="35.19921875" style="11" customWidth="1"/>
    <col min="2" max="3" width="11.59765625" style="11" customWidth="1"/>
    <col min="4" max="4" width="14.59765625" style="11" customWidth="1"/>
    <col min="5" max="5" width="12.19921875" style="11" customWidth="1"/>
    <col min="6" max="16384" width="9" style="11"/>
  </cols>
  <sheetData>
    <row r="1" spans="1:5">
      <c r="A1" s="3" t="s">
        <v>57</v>
      </c>
      <c r="B1" s="3"/>
    </row>
    <row r="2" spans="1:5">
      <c r="A2" s="35"/>
      <c r="B2" s="12">
        <v>2022</v>
      </c>
      <c r="C2" s="12">
        <v>2023</v>
      </c>
    </row>
    <row r="3" spans="1:5">
      <c r="A3" s="13" t="s">
        <v>36</v>
      </c>
      <c r="B3" s="14">
        <v>155.31</v>
      </c>
      <c r="C3" s="14">
        <v>108.65</v>
      </c>
    </row>
    <row r="4" spans="1:5">
      <c r="A4" s="13" t="s">
        <v>37</v>
      </c>
      <c r="B4" s="14">
        <v>123.9</v>
      </c>
      <c r="C4" s="14">
        <v>73.709999999999994</v>
      </c>
    </row>
    <row r="5" spans="1:5">
      <c r="A5" s="13" t="s">
        <v>38</v>
      </c>
      <c r="B5" s="13">
        <v>124.47</v>
      </c>
      <c r="C5" s="13">
        <v>75.36</v>
      </c>
    </row>
    <row r="6" spans="1:5">
      <c r="A6" s="13" t="s">
        <v>39</v>
      </c>
      <c r="B6" s="13">
        <v>146.47</v>
      </c>
      <c r="C6" s="13">
        <v>97.34</v>
      </c>
    </row>
    <row r="7" spans="1:5">
      <c r="A7" s="15" t="s">
        <v>41</v>
      </c>
      <c r="B7" s="13">
        <v>89.03</v>
      </c>
      <c r="C7" s="13">
        <v>114.56</v>
      </c>
    </row>
    <row r="8" spans="1:5">
      <c r="A8" s="13" t="s">
        <v>40</v>
      </c>
      <c r="B8" s="14">
        <v>237</v>
      </c>
      <c r="C8" s="14">
        <v>2.13</v>
      </c>
    </row>
    <row r="9" spans="1:5">
      <c r="C9" s="16"/>
      <c r="D9" s="16"/>
      <c r="E9" s="16"/>
    </row>
    <row r="10" spans="1:5">
      <c r="C10" s="16"/>
      <c r="D10" s="16"/>
      <c r="E10" s="16"/>
    </row>
    <row r="15" spans="1:5">
      <c r="A15" s="16"/>
      <c r="B15" s="16"/>
    </row>
    <row r="16" spans="1:5">
      <c r="A16" s="16"/>
      <c r="B16" s="16"/>
    </row>
    <row r="17" spans="1:2">
      <c r="A17" s="16"/>
      <c r="B17" s="16"/>
    </row>
    <row r="18" spans="1:2">
      <c r="A18" s="16"/>
      <c r="B18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23" sqref="C23"/>
    </sheetView>
  </sheetViews>
  <sheetFormatPr defaultColWidth="9" defaultRowHeight="13.2"/>
  <cols>
    <col min="1" max="1" width="9" style="24"/>
    <col min="2" max="6" width="14.3984375" style="24" customWidth="1"/>
    <col min="7" max="16384" width="9" style="24"/>
  </cols>
  <sheetData>
    <row r="1" spans="1:6">
      <c r="A1" s="37" t="s">
        <v>45</v>
      </c>
      <c r="B1" s="11"/>
      <c r="C1" s="11"/>
      <c r="D1" s="11"/>
      <c r="E1" s="11"/>
      <c r="F1" s="11"/>
    </row>
    <row r="2" spans="1:6" ht="26.4">
      <c r="A2" s="41" t="s">
        <v>42</v>
      </c>
      <c r="B2" s="26" t="s">
        <v>31</v>
      </c>
      <c r="C2" s="27" t="s">
        <v>30</v>
      </c>
      <c r="D2" s="26" t="s">
        <v>32</v>
      </c>
      <c r="E2" s="26" t="s">
        <v>34</v>
      </c>
      <c r="F2" s="26" t="s">
        <v>35</v>
      </c>
    </row>
    <row r="3" spans="1:6">
      <c r="A3" s="42"/>
      <c r="B3" s="40" t="s">
        <v>18</v>
      </c>
      <c r="C3" s="40"/>
      <c r="D3" s="40"/>
      <c r="E3" s="40"/>
      <c r="F3" s="40"/>
    </row>
    <row r="4" spans="1:6">
      <c r="A4" s="28">
        <v>2022</v>
      </c>
      <c r="B4" s="29">
        <v>199508</v>
      </c>
      <c r="C4" s="30">
        <v>2469</v>
      </c>
      <c r="D4" s="30">
        <v>2579</v>
      </c>
      <c r="E4" s="30">
        <v>34386</v>
      </c>
      <c r="F4" s="30">
        <v>3244</v>
      </c>
    </row>
    <row r="5" spans="1:6">
      <c r="A5" s="28">
        <v>2023</v>
      </c>
      <c r="B5" s="29">
        <v>199275</v>
      </c>
      <c r="C5" s="29">
        <v>2340</v>
      </c>
      <c r="D5" s="29">
        <v>3366</v>
      </c>
      <c r="E5" s="29">
        <v>37026</v>
      </c>
      <c r="F5" s="29">
        <v>3698</v>
      </c>
    </row>
  </sheetData>
  <mergeCells count="2">
    <mergeCell ref="B3:F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4" sqref="D14"/>
    </sheetView>
  </sheetViews>
  <sheetFormatPr defaultColWidth="9" defaultRowHeight="13.2"/>
  <cols>
    <col min="1" max="1" width="9" style="24"/>
    <col min="2" max="6" width="14.8984375" style="24" customWidth="1"/>
    <col min="7" max="16384" width="9" style="24"/>
  </cols>
  <sheetData>
    <row r="1" spans="1:6">
      <c r="A1" s="11" t="s">
        <v>46</v>
      </c>
      <c r="B1" s="11"/>
      <c r="C1" s="11"/>
      <c r="D1" s="11"/>
      <c r="E1" s="11"/>
      <c r="F1" s="11"/>
    </row>
    <row r="2" spans="1:6" ht="26.4">
      <c r="A2" s="43" t="s">
        <v>42</v>
      </c>
      <c r="B2" s="26" t="s">
        <v>31</v>
      </c>
      <c r="C2" s="27" t="s">
        <v>30</v>
      </c>
      <c r="D2" s="26" t="s">
        <v>32</v>
      </c>
      <c r="E2" s="26" t="s">
        <v>34</v>
      </c>
      <c r="F2" s="26" t="s">
        <v>35</v>
      </c>
    </row>
    <row r="3" spans="1:6">
      <c r="A3" s="43"/>
      <c r="B3" s="40" t="s">
        <v>19</v>
      </c>
      <c r="C3" s="40"/>
      <c r="D3" s="40"/>
      <c r="E3" s="40"/>
      <c r="F3" s="40"/>
    </row>
    <row r="4" spans="1:6">
      <c r="A4" s="28">
        <v>2022</v>
      </c>
      <c r="B4" s="25">
        <v>8265585</v>
      </c>
      <c r="C4" s="25">
        <v>517841</v>
      </c>
      <c r="D4" s="25">
        <v>1344368</v>
      </c>
      <c r="E4" s="25">
        <v>1024553</v>
      </c>
      <c r="F4" s="25">
        <v>435725</v>
      </c>
    </row>
    <row r="5" spans="1:6">
      <c r="A5" s="28">
        <v>2023</v>
      </c>
      <c r="B5" s="25">
        <v>8727214</v>
      </c>
      <c r="C5" s="25">
        <v>522783</v>
      </c>
      <c r="D5" s="25">
        <v>1889934</v>
      </c>
      <c r="E5" s="25">
        <v>1142859</v>
      </c>
      <c r="F5" s="25">
        <v>432331</v>
      </c>
    </row>
  </sheetData>
  <mergeCells count="2">
    <mergeCell ref="B3:F3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Normal="100" workbookViewId="0">
      <selection activeCell="F14" sqref="F14"/>
    </sheetView>
  </sheetViews>
  <sheetFormatPr defaultColWidth="8.69921875" defaultRowHeight="13.2"/>
  <cols>
    <col min="1" max="1" width="13.8984375" style="22" customWidth="1"/>
    <col min="2" max="16384" width="8.69921875" style="22"/>
  </cols>
  <sheetData>
    <row r="1" spans="1:11" s="20" customFormat="1">
      <c r="A1" s="20" t="s">
        <v>47</v>
      </c>
    </row>
    <row r="2" spans="1:11" ht="13.8">
      <c r="A2" s="47"/>
      <c r="B2" s="45">
        <v>2019</v>
      </c>
      <c r="C2" s="45"/>
      <c r="D2" s="46">
        <v>2020</v>
      </c>
      <c r="E2" s="46"/>
      <c r="F2" s="46">
        <v>2021</v>
      </c>
      <c r="G2" s="46"/>
      <c r="H2" s="46">
        <v>2022</v>
      </c>
      <c r="I2" s="49"/>
      <c r="J2" s="39">
        <v>2023</v>
      </c>
      <c r="K2" s="44"/>
    </row>
    <row r="3" spans="1:11">
      <c r="A3" s="48"/>
      <c r="B3" s="9">
        <v>6</v>
      </c>
      <c r="C3" s="9">
        <v>12</v>
      </c>
      <c r="D3" s="9">
        <v>6</v>
      </c>
      <c r="E3" s="9">
        <v>12</v>
      </c>
      <c r="F3" s="9">
        <v>6</v>
      </c>
      <c r="G3" s="9">
        <v>12</v>
      </c>
      <c r="H3" s="9">
        <v>6</v>
      </c>
      <c r="I3" s="38">
        <v>12</v>
      </c>
      <c r="J3" s="38">
        <v>6</v>
      </c>
      <c r="K3" s="38">
        <v>12</v>
      </c>
    </row>
    <row r="4" spans="1:11">
      <c r="A4" s="7" t="s">
        <v>2</v>
      </c>
      <c r="B4" s="5">
        <v>82793</v>
      </c>
      <c r="C4" s="6">
        <v>82414</v>
      </c>
      <c r="D4" s="6">
        <v>86447</v>
      </c>
      <c r="E4" s="6">
        <v>86917</v>
      </c>
      <c r="F4" s="6">
        <v>85711</v>
      </c>
      <c r="G4" s="23">
        <v>81260</v>
      </c>
      <c r="H4" s="6">
        <v>93718</v>
      </c>
      <c r="I4" s="7">
        <v>90784</v>
      </c>
      <c r="J4" s="7">
        <v>94624</v>
      </c>
      <c r="K4" s="7">
        <v>93572</v>
      </c>
    </row>
    <row r="5" spans="1:11">
      <c r="A5" s="7" t="s">
        <v>0</v>
      </c>
      <c r="B5" s="5">
        <v>31580</v>
      </c>
      <c r="C5" s="6">
        <v>32020</v>
      </c>
      <c r="D5" s="6">
        <v>32953</v>
      </c>
      <c r="E5" s="6">
        <v>35409</v>
      </c>
      <c r="F5" s="6">
        <v>32228</v>
      </c>
      <c r="G5" s="5">
        <v>31288</v>
      </c>
      <c r="H5" s="6">
        <v>35138</v>
      </c>
      <c r="I5" s="7">
        <v>34922</v>
      </c>
      <c r="J5" s="7">
        <v>35187</v>
      </c>
      <c r="K5" s="7">
        <v>35169</v>
      </c>
    </row>
  </sheetData>
  <mergeCells count="6">
    <mergeCell ref="J2:K2"/>
    <mergeCell ref="B2:C2"/>
    <mergeCell ref="D2:E2"/>
    <mergeCell ref="F2:G2"/>
    <mergeCell ref="A2:A3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18" sqref="D18"/>
    </sheetView>
  </sheetViews>
  <sheetFormatPr defaultColWidth="8.69921875" defaultRowHeight="13.2"/>
  <cols>
    <col min="1" max="1" width="11.09765625" style="22" customWidth="1"/>
    <col min="2" max="16384" width="8.69921875" style="22"/>
  </cols>
  <sheetData>
    <row r="1" spans="1:11" s="20" customFormat="1">
      <c r="A1" s="20" t="s">
        <v>48</v>
      </c>
    </row>
    <row r="2" spans="1:11">
      <c r="A2" s="47"/>
      <c r="B2" s="52">
        <v>2019</v>
      </c>
      <c r="C2" s="52"/>
      <c r="D2" s="52">
        <v>2020</v>
      </c>
      <c r="E2" s="52"/>
      <c r="F2" s="39">
        <v>2021</v>
      </c>
      <c r="G2" s="39"/>
      <c r="H2" s="39">
        <v>2022</v>
      </c>
      <c r="I2" s="51"/>
      <c r="J2" s="50">
        <v>2023</v>
      </c>
      <c r="K2" s="50"/>
    </row>
    <row r="3" spans="1:11">
      <c r="A3" s="48"/>
      <c r="B3" s="4">
        <v>6</v>
      </c>
      <c r="C3" s="4">
        <v>12</v>
      </c>
      <c r="D3" s="4">
        <v>6</v>
      </c>
      <c r="E3" s="4">
        <v>12</v>
      </c>
      <c r="F3" s="4">
        <v>6</v>
      </c>
      <c r="G3" s="4">
        <v>12</v>
      </c>
      <c r="H3" s="4">
        <v>6</v>
      </c>
      <c r="I3" s="38">
        <v>12</v>
      </c>
      <c r="J3" s="38">
        <v>6</v>
      </c>
      <c r="K3" s="38">
        <v>12</v>
      </c>
    </row>
    <row r="4" spans="1:11">
      <c r="A4" s="7" t="s">
        <v>20</v>
      </c>
      <c r="B4" s="6">
        <v>132645</v>
      </c>
      <c r="C4" s="5">
        <v>126413</v>
      </c>
      <c r="D4" s="7">
        <v>115896</v>
      </c>
      <c r="E4" s="5">
        <v>105901</v>
      </c>
      <c r="F4" s="7">
        <v>75960</v>
      </c>
      <c r="G4" s="5">
        <v>103255</v>
      </c>
      <c r="H4" s="7">
        <v>82327</v>
      </c>
      <c r="I4" s="7">
        <v>65690</v>
      </c>
      <c r="J4" s="7">
        <v>75992</v>
      </c>
      <c r="K4" s="7">
        <v>100708</v>
      </c>
    </row>
    <row r="5" spans="1:11">
      <c r="A5" s="7" t="s">
        <v>1</v>
      </c>
      <c r="B5" s="5">
        <v>9063</v>
      </c>
      <c r="C5" s="5">
        <v>9099</v>
      </c>
      <c r="D5" s="7">
        <v>8714</v>
      </c>
      <c r="E5" s="7">
        <v>8311</v>
      </c>
      <c r="F5" s="7">
        <v>6046</v>
      </c>
      <c r="G5" s="7">
        <v>6451</v>
      </c>
      <c r="H5" s="5">
        <v>5795</v>
      </c>
      <c r="I5" s="7">
        <v>4979</v>
      </c>
      <c r="J5" s="7">
        <v>4920</v>
      </c>
      <c r="K5" s="7">
        <v>7083</v>
      </c>
    </row>
  </sheetData>
  <mergeCells count="6">
    <mergeCell ref="A2:A3"/>
    <mergeCell ref="J2:K2"/>
    <mergeCell ref="H2:I2"/>
    <mergeCell ref="B2:C2"/>
    <mergeCell ref="D2:E2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I12" sqref="I12"/>
    </sheetView>
  </sheetViews>
  <sheetFormatPr defaultColWidth="8.69921875" defaultRowHeight="13.2"/>
  <cols>
    <col min="1" max="1" width="13.5" style="22" customWidth="1"/>
    <col min="2" max="16384" width="8.69921875" style="22"/>
  </cols>
  <sheetData>
    <row r="1" spans="1:11" s="20" customFormat="1">
      <c r="A1" s="20" t="s">
        <v>49</v>
      </c>
    </row>
    <row r="2" spans="1:11" ht="13.8">
      <c r="A2" s="47"/>
      <c r="B2" s="45">
        <v>2019</v>
      </c>
      <c r="C2" s="45"/>
      <c r="D2" s="45">
        <v>2020</v>
      </c>
      <c r="E2" s="45"/>
      <c r="F2" s="46">
        <v>2021</v>
      </c>
      <c r="G2" s="46"/>
      <c r="H2" s="46">
        <v>2022</v>
      </c>
      <c r="I2" s="49"/>
      <c r="J2" s="50">
        <v>2023</v>
      </c>
      <c r="K2" s="50"/>
    </row>
    <row r="3" spans="1:11">
      <c r="A3" s="48"/>
      <c r="B3" s="9">
        <v>6</v>
      </c>
      <c r="C3" s="9">
        <v>12</v>
      </c>
      <c r="D3" s="9">
        <v>6</v>
      </c>
      <c r="E3" s="9">
        <v>12</v>
      </c>
      <c r="F3" s="9">
        <v>6</v>
      </c>
      <c r="G3" s="9">
        <v>12</v>
      </c>
      <c r="H3" s="9">
        <v>6</v>
      </c>
      <c r="I3" s="38">
        <v>12</v>
      </c>
      <c r="J3" s="38">
        <v>6</v>
      </c>
      <c r="K3" s="38">
        <v>12</v>
      </c>
    </row>
    <row r="4" spans="1:11">
      <c r="A4" s="7" t="s">
        <v>20</v>
      </c>
      <c r="B4" s="6">
        <v>6316</v>
      </c>
      <c r="C4" s="5">
        <v>7457</v>
      </c>
      <c r="D4" s="6">
        <v>7424</v>
      </c>
      <c r="E4" s="5">
        <v>7578</v>
      </c>
      <c r="F4" s="6">
        <v>7288</v>
      </c>
      <c r="G4" s="5">
        <v>6488</v>
      </c>
      <c r="H4" s="6">
        <v>6343</v>
      </c>
      <c r="I4" s="7">
        <v>6260</v>
      </c>
      <c r="J4" s="7">
        <v>5795</v>
      </c>
      <c r="K4" s="7">
        <v>5945</v>
      </c>
    </row>
    <row r="5" spans="1:11">
      <c r="A5" s="7" t="s">
        <v>21</v>
      </c>
      <c r="B5" s="5">
        <v>3713</v>
      </c>
      <c r="C5" s="5">
        <v>4769</v>
      </c>
      <c r="D5" s="6">
        <v>3641</v>
      </c>
      <c r="E5" s="6">
        <v>4533</v>
      </c>
      <c r="F5" s="6">
        <v>3652</v>
      </c>
      <c r="G5" s="6">
        <v>3693</v>
      </c>
      <c r="H5" s="5">
        <v>3217</v>
      </c>
      <c r="I5" s="7">
        <v>3150</v>
      </c>
      <c r="J5" s="7">
        <v>2822</v>
      </c>
      <c r="K5" s="7">
        <v>3004</v>
      </c>
    </row>
  </sheetData>
  <mergeCells count="6">
    <mergeCell ref="J2:K2"/>
    <mergeCell ref="B2:C2"/>
    <mergeCell ref="D2:E2"/>
    <mergeCell ref="F2:G2"/>
    <mergeCell ref="A2:A3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0" sqref="B30"/>
    </sheetView>
  </sheetViews>
  <sheetFormatPr defaultColWidth="8.69921875" defaultRowHeight="13.2"/>
  <cols>
    <col min="1" max="1" width="17.09765625" style="22" customWidth="1"/>
    <col min="2" max="16384" width="8.69921875" style="22"/>
  </cols>
  <sheetData>
    <row r="1" spans="1:3" s="8" customFormat="1">
      <c r="A1" s="20" t="s">
        <v>51</v>
      </c>
    </row>
    <row r="2" spans="1:3" s="8" customFormat="1">
      <c r="A2" s="22" t="s">
        <v>52</v>
      </c>
    </row>
    <row r="3" spans="1:3" s="8" customFormat="1">
      <c r="A3" s="7"/>
      <c r="B3" s="21">
        <v>2022</v>
      </c>
      <c r="C3" s="21">
        <v>2023</v>
      </c>
    </row>
    <row r="4" spans="1:3" s="8" customFormat="1">
      <c r="A4" s="7" t="s">
        <v>14</v>
      </c>
      <c r="B4" s="6">
        <v>54.9</v>
      </c>
      <c r="C4" s="6">
        <v>65.7</v>
      </c>
    </row>
    <row r="5" spans="1:3" s="8" customFormat="1">
      <c r="A5" s="7" t="s">
        <v>15</v>
      </c>
      <c r="B5" s="6">
        <v>7.9</v>
      </c>
      <c r="C5" s="6">
        <v>7.8</v>
      </c>
    </row>
    <row r="6" spans="1:3" s="8" customFormat="1">
      <c r="A6" s="7" t="s">
        <v>16</v>
      </c>
      <c r="B6" s="6">
        <v>43</v>
      </c>
      <c r="C6" s="6">
        <v>32.799999999999997</v>
      </c>
    </row>
    <row r="7" spans="1:3" s="8" customFormat="1">
      <c r="A7" s="7" t="s">
        <v>17</v>
      </c>
      <c r="B7" s="6">
        <v>0.7</v>
      </c>
      <c r="C7" s="6">
        <v>0.3</v>
      </c>
    </row>
    <row r="8" spans="1:3" s="8" customFormat="1">
      <c r="A8" s="7" t="s">
        <v>22</v>
      </c>
      <c r="B8" s="6">
        <v>1.4</v>
      </c>
      <c r="C8" s="6">
        <v>1.2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12" sqref="E12"/>
    </sheetView>
  </sheetViews>
  <sheetFormatPr defaultColWidth="9" defaultRowHeight="13.8"/>
  <cols>
    <col min="1" max="1" width="23.5" style="10" customWidth="1"/>
    <col min="2" max="16384" width="9" style="10"/>
  </cols>
  <sheetData>
    <row r="1" spans="1:3" s="1" customFormat="1" ht="13.2">
      <c r="A1" s="3" t="s">
        <v>53</v>
      </c>
      <c r="B1" s="11"/>
      <c r="C1" s="11"/>
    </row>
    <row r="2" spans="1:3" s="1" customFormat="1" ht="13.2">
      <c r="A2" s="13"/>
      <c r="B2" s="12">
        <v>2022</v>
      </c>
      <c r="C2" s="12">
        <v>2023</v>
      </c>
    </row>
    <row r="3" spans="1:3" s="1" customFormat="1" ht="13.2">
      <c r="A3" s="13" t="s">
        <v>27</v>
      </c>
      <c r="B3" s="13">
        <v>2276</v>
      </c>
      <c r="C3" s="13">
        <v>2064</v>
      </c>
    </row>
    <row r="4" spans="1:3" s="1" customFormat="1" ht="13.2">
      <c r="A4" s="13" t="s">
        <v>28</v>
      </c>
      <c r="B4" s="25">
        <v>1435.3</v>
      </c>
      <c r="C4" s="13">
        <v>1267</v>
      </c>
    </row>
    <row r="5" spans="1:3" s="1" customFormat="1" ht="13.2">
      <c r="A5" s="13" t="s">
        <v>29</v>
      </c>
      <c r="B5" s="25">
        <v>840.2</v>
      </c>
      <c r="C5" s="13">
        <v>797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7" sqref="F7"/>
    </sheetView>
  </sheetViews>
  <sheetFormatPr defaultColWidth="9" defaultRowHeight="13.8"/>
  <cols>
    <col min="1" max="1" width="19.5" style="19" customWidth="1"/>
    <col min="2" max="16384" width="9" style="19"/>
  </cols>
  <sheetData>
    <row r="1" spans="1:3" s="11" customFormat="1" ht="13.2">
      <c r="A1" s="3" t="s">
        <v>54</v>
      </c>
    </row>
    <row r="2" spans="1:3" s="11" customFormat="1" ht="13.2">
      <c r="A2" s="13"/>
      <c r="B2" s="18">
        <v>2022</v>
      </c>
      <c r="C2" s="18">
        <v>2023</v>
      </c>
    </row>
    <row r="3" spans="1:3" s="11" customFormat="1" ht="13.2">
      <c r="A3" s="13" t="s">
        <v>4</v>
      </c>
      <c r="B3" s="13">
        <v>420</v>
      </c>
      <c r="C3" s="2">
        <v>524</v>
      </c>
    </row>
    <row r="4" spans="1:3" s="11" customFormat="1" ht="13.2">
      <c r="A4" s="13" t="s">
        <v>5</v>
      </c>
      <c r="B4" s="13">
        <v>32</v>
      </c>
      <c r="C4" s="2">
        <v>43</v>
      </c>
    </row>
    <row r="5" spans="1:3" s="11" customFormat="1" ht="13.2">
      <c r="A5" s="13" t="s">
        <v>6</v>
      </c>
      <c r="B5" s="13">
        <v>182</v>
      </c>
      <c r="C5" s="2">
        <v>151</v>
      </c>
    </row>
    <row r="6" spans="1:3" s="11" customFormat="1" ht="13.2">
      <c r="A6" s="13" t="s">
        <v>7</v>
      </c>
      <c r="B6" s="6">
        <v>149</v>
      </c>
      <c r="C6" s="2">
        <v>137</v>
      </c>
    </row>
    <row r="7" spans="1:3" s="11" customFormat="1" ht="13.2">
      <c r="A7" s="13" t="s">
        <v>3</v>
      </c>
      <c r="B7" s="13">
        <v>109</v>
      </c>
      <c r="C7" s="2">
        <v>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gajewskam</dc:creator>
  <cp:lastModifiedBy>Burchardt Angela</cp:lastModifiedBy>
  <dcterms:created xsi:type="dcterms:W3CDTF">2013-07-15T07:59:59Z</dcterms:created>
  <dcterms:modified xsi:type="dcterms:W3CDTF">2024-07-17T09:51:03Z</dcterms:modified>
</cp:coreProperties>
</file>