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Y:\Publikacje_WA\KWARTALNIKI_WROCŁAW\2 KWARTAŁ 2024\"/>
    </mc:Choice>
  </mc:AlternateContent>
  <bookViews>
    <workbookView xWindow="0" yWindow="0" windowWidth="28800" windowHeight="11835" tabRatio="905" activeTab="2"/>
  </bookViews>
  <sheets>
    <sheet name="spis tablic" sheetId="1" r:id="rId1"/>
    <sheet name="Tabl. 1." sheetId="2" r:id="rId2"/>
    <sheet name="Tabl. 2." sheetId="3" r:id="rId3"/>
    <sheet name="Tabl. 3." sheetId="4" r:id="rId4"/>
    <sheet name="Tabl. 4." sheetId="23" r:id="rId5"/>
    <sheet name="Tabl. 5." sheetId="5" r:id="rId6"/>
    <sheet name="Tabl. 6." sheetId="6" r:id="rId7"/>
    <sheet name="Tabl. 7." sheetId="7" r:id="rId8"/>
    <sheet name="Tabl. 8." sheetId="8" r:id="rId9"/>
    <sheet name="Tabl. 9." sheetId="9" r:id="rId10"/>
    <sheet name="Tabl. 10." sheetId="39" r:id="rId11"/>
    <sheet name="Tabl. 11." sheetId="42" r:id="rId12"/>
    <sheet name="Tabl. 12." sheetId="21" r:id="rId13"/>
    <sheet name="Tabl. 13." sheetId="22" r:id="rId14"/>
    <sheet name="Tabl. 14." sheetId="10" r:id="rId15"/>
    <sheet name="Tabl. 15." sheetId="27" r:id="rId16"/>
    <sheet name="Tabl. 16." sheetId="28" r:id="rId17"/>
    <sheet name="Tabl. 17." sheetId="29" r:id="rId18"/>
    <sheet name="Tabl. 18." sheetId="30" r:id="rId19"/>
    <sheet name="Tabl. 19." sheetId="31" r:id="rId20"/>
    <sheet name="Tabl. 20." sheetId="11" r:id="rId21"/>
    <sheet name="Tabl. 21" sheetId="38" r:id="rId22"/>
    <sheet name="Tabl. 22." sheetId="43" r:id="rId23"/>
    <sheet name="Tabl. 23." sheetId="41" r:id="rId24"/>
    <sheet name="Tabl. 24." sheetId="16" r:id="rId25"/>
    <sheet name="Tabl. 25." sheetId="17" r:id="rId26"/>
    <sheet name="Tabl. 26." sheetId="18" r:id="rId27"/>
    <sheet name="Tabl. 27." sheetId="19" r:id="rId28"/>
    <sheet name="Tabl. 28." sheetId="20" r:id="rId29"/>
    <sheet name="Tabl. 29 A" sheetId="33" r:id="rId30"/>
    <sheet name="Tabl. 29 B" sheetId="34" r:id="rId31"/>
    <sheet name="Tabl. 29 C" sheetId="35" r:id="rId32"/>
    <sheet name="Tabl. 29 D" sheetId="36" r:id="rId33"/>
    <sheet name="Tabl. 29 E" sheetId="37" r:id="rId34"/>
  </sheets>
  <externalReferences>
    <externalReference r:id="rId35"/>
    <externalReference r:id="rId36"/>
    <externalReference r:id="rId37"/>
  </externalReferences>
  <definedNames>
    <definedName name="_xlnm._FilterDatabase" localSheetId="12" hidden="1">'Tabl. 12.'!$A$6:$O$15</definedName>
    <definedName name="_xlnm._FilterDatabase" localSheetId="4" hidden="1">'Tabl. 4.'!$A$8:$G$44</definedName>
    <definedName name="OLE_LINK1" localSheetId="10">'Tabl. 10.'!#REF!</definedName>
    <definedName name="powiaty">[1]dane!$A$3:$J$385</definedName>
    <definedName name="_xlnm.Print_Titles" localSheetId="12">'Tabl. 12.'!$1:$5</definedName>
    <definedName name="_xlnm.Print_Titles" localSheetId="13">'Tabl. 13.'!$1:$4</definedName>
    <definedName name="_xlnm.Print_Titles" localSheetId="14">'Tabl. 14.'!$A:$B</definedName>
    <definedName name="_xlnm.Print_Titles" localSheetId="15">'Tabl. 15.'!$1:$6</definedName>
    <definedName name="_xlnm.Print_Titles" localSheetId="16">'Tabl. 16.'!$1:$4</definedName>
    <definedName name="_xlnm.Print_Titles" localSheetId="17">'Tabl. 17.'!$A:$B</definedName>
    <definedName name="_xlnm.Print_Titles" localSheetId="29">'Tabl. 29 A'!$1:$6</definedName>
    <definedName name="_xlnm.Print_Titles" localSheetId="30">'Tabl. 29 B'!$1:$6</definedName>
    <definedName name="_xlnm.Print_Titles" localSheetId="31">'Tabl. 29 C'!$1:$6</definedName>
    <definedName name="_xlnm.Print_Titles" localSheetId="32">'Tabl. 29 D'!$1:$6</definedName>
    <definedName name="_xlnm.Print_Titles" localSheetId="33">'Tabl. 29 E'!$1:$6</definedName>
    <definedName name="_xlnm.Print_Titles" localSheetId="4">'Tabl. 4.'!$1:$4</definedName>
  </definedNames>
  <calcPr calcId="152511" fullPrecision="0"/>
</workbook>
</file>

<file path=xl/calcChain.xml><?xml version="1.0" encoding="utf-8"?>
<calcChain xmlns="http://schemas.openxmlformats.org/spreadsheetml/2006/main">
  <c r="D9" i="2" l="1"/>
  <c r="D11" i="2"/>
  <c r="D21" i="2"/>
  <c r="D17" i="2"/>
  <c r="D15" i="2"/>
  <c r="D19" i="2" l="1"/>
  <c r="G8" i="6" l="1"/>
  <c r="N8" i="10" l="1"/>
</calcChain>
</file>

<file path=xl/sharedStrings.xml><?xml version="1.0" encoding="utf-8"?>
<sst xmlns="http://schemas.openxmlformats.org/spreadsheetml/2006/main" count="1376" uniqueCount="656">
  <si>
    <t>Województwo</t>
  </si>
  <si>
    <t>Voivodship</t>
  </si>
  <si>
    <t>W tym Wrocław</t>
  </si>
  <si>
    <t>Of which Wrocław</t>
  </si>
  <si>
    <t>w liczbach bezwzględnych</t>
  </si>
  <si>
    <t>in absolute numbers</t>
  </si>
  <si>
    <t>województwo=100</t>
  </si>
  <si>
    <t>voivodship=100</t>
  </si>
  <si>
    <t xml:space="preserve">Mieszkania oddane do użytkowania  </t>
  </si>
  <si>
    <t>Dwellings completed</t>
  </si>
  <si>
    <t>Collisions</t>
  </si>
  <si>
    <t xml:space="preserve">Pożary </t>
  </si>
  <si>
    <t>Fires</t>
  </si>
  <si>
    <t>A</t>
  </si>
  <si>
    <t>I-XII</t>
  </si>
  <si>
    <t>.</t>
  </si>
  <si>
    <t>B</t>
  </si>
  <si>
    <t xml:space="preserve">SELECTED DATA ON WROCŁAW </t>
  </si>
  <si>
    <t xml:space="preserve">WYBRANE DANE O WROCŁAWIU </t>
  </si>
  <si>
    <t>STAN I RUCH NATURALNY LUDNOŚCI</t>
  </si>
  <si>
    <t>BEZROBOTNI ZAREJESTROWANI I OFERTY PRACY</t>
  </si>
  <si>
    <t>25-34</t>
  </si>
  <si>
    <t>35-44</t>
  </si>
  <si>
    <t>45-54</t>
  </si>
  <si>
    <t>REGISTERED UNEMPLOYED PERSONS BY EDUCATIONAL LEVEL AND AGE</t>
  </si>
  <si>
    <t>1-3</t>
  </si>
  <si>
    <t>3-6</t>
  </si>
  <si>
    <t>6-12</t>
  </si>
  <si>
    <t>12-24</t>
  </si>
  <si>
    <t>1-5</t>
  </si>
  <si>
    <t>5-10</t>
  </si>
  <si>
    <t>10-20</t>
  </si>
  <si>
    <t>20-30</t>
  </si>
  <si>
    <t>BEZROBOTNI ZAREJESTROWANI WEDŁUG CZASU POZOSTAWANIA BEZ PRACY</t>
  </si>
  <si>
    <t>REGISTERED UNEMPLOYED PERSONS BY DURATION OF UNEMPLOYMENT</t>
  </si>
  <si>
    <t>BEZROBOTNI ZAREJESTROWANI WEDŁUG STAŻU PRACY</t>
  </si>
  <si>
    <t>REGISTERED UNEMPLOYED PERSONS BY WORK SENIORITY</t>
  </si>
  <si>
    <t>I-III</t>
  </si>
  <si>
    <t>I-VI</t>
  </si>
  <si>
    <t>I-IX</t>
  </si>
  <si>
    <t>WYNIKI  FINANSOWE  PRZEDSIĘBIORSTW</t>
  </si>
  <si>
    <t xml:space="preserve">O G Ó Ł E M </t>
  </si>
  <si>
    <t>T O T A L</t>
  </si>
  <si>
    <t xml:space="preserve">   w tym:</t>
  </si>
  <si>
    <t xml:space="preserve">  of which:</t>
  </si>
  <si>
    <t xml:space="preserve">O charakterze kryminalnym </t>
  </si>
  <si>
    <t>Criminal</t>
  </si>
  <si>
    <t xml:space="preserve">O charakterze gospodarczym </t>
  </si>
  <si>
    <t>Commercial</t>
  </si>
  <si>
    <t xml:space="preserve">Przestępstwa drogowe </t>
  </si>
  <si>
    <t>Road traffic crimes</t>
  </si>
  <si>
    <t>Przestępstwa  przeciwko:</t>
  </si>
  <si>
    <t>Crimes   against:</t>
  </si>
  <si>
    <t xml:space="preserve">życiu i zdrowiu </t>
  </si>
  <si>
    <t>life and health</t>
  </si>
  <si>
    <t xml:space="preserve">mieniu </t>
  </si>
  <si>
    <t>property</t>
  </si>
  <si>
    <t xml:space="preserve">Z D A R Z E N I A   O G Ó Ł E M </t>
  </si>
  <si>
    <t>T O T A L   A C C I D E N T S</t>
  </si>
  <si>
    <t xml:space="preserve">Wypadki </t>
  </si>
  <si>
    <t>Accidents</t>
  </si>
  <si>
    <t xml:space="preserve">Kolizje </t>
  </si>
  <si>
    <t xml:space="preserve">O F I A R Y    W Y P A D K Ó W </t>
  </si>
  <si>
    <t xml:space="preserve">Zabici </t>
  </si>
  <si>
    <t>Killed</t>
  </si>
  <si>
    <t xml:space="preserve">Ranni </t>
  </si>
  <si>
    <t>Injured</t>
  </si>
  <si>
    <t>R O A D   T R A F F I C  C A S U A L T I E S</t>
  </si>
  <si>
    <t xml:space="preserve">małe </t>
  </si>
  <si>
    <t>small</t>
  </si>
  <si>
    <t xml:space="preserve">średnie </t>
  </si>
  <si>
    <t>medium</t>
  </si>
  <si>
    <t xml:space="preserve">Miejscowe zagrożenia </t>
  </si>
  <si>
    <t>Local threats</t>
  </si>
  <si>
    <t xml:space="preserve">Fałszywe alarmy </t>
  </si>
  <si>
    <t>False alarms</t>
  </si>
  <si>
    <t>REGISTERED UNEMPLOYED PERSONS AND JOB OFFERS</t>
  </si>
  <si>
    <t>Obiekty:</t>
  </si>
  <si>
    <t>Type of places:</t>
  </si>
  <si>
    <t xml:space="preserve">mieszkalne </t>
  </si>
  <si>
    <t>homes</t>
  </si>
  <si>
    <t xml:space="preserve">użyteczności publicznej </t>
  </si>
  <si>
    <t>public</t>
  </si>
  <si>
    <t xml:space="preserve">magazynowe </t>
  </si>
  <si>
    <t>warehouse</t>
  </si>
  <si>
    <t xml:space="preserve">produkcyjne </t>
  </si>
  <si>
    <t>production</t>
  </si>
  <si>
    <t xml:space="preserve">Środki transportu </t>
  </si>
  <si>
    <t>Means of transport</t>
  </si>
  <si>
    <t xml:space="preserve">Uprawy </t>
  </si>
  <si>
    <t>Crops</t>
  </si>
  <si>
    <t>Inne (garaże, śmietniki, trawy, lasy itp.)</t>
  </si>
  <si>
    <t>Other (garages, refuse heaps, grasses, forests)</t>
  </si>
  <si>
    <t>FINANCIAL  RESULTS  OF  ENTERPRISES</t>
  </si>
  <si>
    <t xml:space="preserve">NAKŁADY INWESTYCYJNE </t>
  </si>
  <si>
    <t xml:space="preserve">INVESTMENT OUTLAYS </t>
  </si>
  <si>
    <t>MIESZKANIA ODDANE DO UŻYTKOWANIA</t>
  </si>
  <si>
    <t>DWELLINGS COMPLETED</t>
  </si>
  <si>
    <t>w tym:</t>
  </si>
  <si>
    <t>of which:</t>
  </si>
  <si>
    <t xml:space="preserve">Nieostrożność osób dorosłych </t>
  </si>
  <si>
    <t>Carelessness of adults</t>
  </si>
  <si>
    <t xml:space="preserve">Nieostrożność nieletnich </t>
  </si>
  <si>
    <t>Carelessness of juveniles</t>
  </si>
  <si>
    <t xml:space="preserve">Podpalenia umyślne </t>
  </si>
  <si>
    <t>Faults and incorrect usage of means
  of transport</t>
  </si>
  <si>
    <t xml:space="preserve">Wady i nieprawidłowa eksploatacja
  środków transportu </t>
  </si>
  <si>
    <t>Arsons</t>
  </si>
  <si>
    <t>Construction</t>
  </si>
  <si>
    <t>Transportation and storage</t>
  </si>
  <si>
    <t>Administrative and support service activities</t>
  </si>
  <si>
    <t>a</t>
  </si>
  <si>
    <t>b</t>
  </si>
  <si>
    <t>c</t>
  </si>
  <si>
    <t xml:space="preserve">PRZEMYSŁ </t>
  </si>
  <si>
    <t>INDUSTRY</t>
  </si>
  <si>
    <t xml:space="preserve">      w tym:</t>
  </si>
  <si>
    <t xml:space="preserve">      of which:</t>
  </si>
  <si>
    <t xml:space="preserve">Przetwórstwo przemysłowe </t>
  </si>
  <si>
    <t>Manufacturing</t>
  </si>
  <si>
    <t xml:space="preserve">BUDOWNICTWO </t>
  </si>
  <si>
    <t>CONSTRUCTION</t>
  </si>
  <si>
    <t xml:space="preserve">  </t>
  </si>
  <si>
    <t>REAL ESTATE ACTIVITIES</t>
  </si>
  <si>
    <t>TRANSPORT I GOSPODARKA MAGAZYNOWA</t>
  </si>
  <si>
    <t>TRANSPORTATION AND STORAGE</t>
  </si>
  <si>
    <t>INFORMACJA I KOMUNIKACJA</t>
  </si>
  <si>
    <t>INFORMATION AND COMMUNICATION</t>
  </si>
  <si>
    <t xml:space="preserve">ADMINISTRATIVE AND SUPPORT SERVICE  </t>
  </si>
  <si>
    <t>-</t>
  </si>
  <si>
    <t xml:space="preserve">WYNIKI FINANSOWE PRZEDSIĘBIORSTW WEDŁUG SEKCJI </t>
  </si>
  <si>
    <t xml:space="preserve">RELACJE  EKONOMICZNE  ORAZ  STRUKTURA  PRZEDSIĘBIORSTW WEDŁUG  UZYSKANYCH WYNIKÓW  FINANSOWYCH </t>
  </si>
  <si>
    <t>CURRENT  ASSETS  AND  SHORT-TERM  AND  LONG-TERM  LIABILITIES OF ENTERPRISES</t>
  </si>
  <si>
    <t>Przetwórstwo przemysłowe</t>
  </si>
  <si>
    <t>Budownictwo</t>
  </si>
  <si>
    <t>Transport i gospodarka magazynowa</t>
  </si>
  <si>
    <t>Administrative and suppor service activities</t>
  </si>
  <si>
    <t xml:space="preserve">Białystok </t>
  </si>
  <si>
    <t xml:space="preserve">Bydgoszcz </t>
  </si>
  <si>
    <t xml:space="preserve">Gdańsk </t>
  </si>
  <si>
    <t xml:space="preserve">Gorzów Wielkopolski. </t>
  </si>
  <si>
    <t xml:space="preserve">Katowice </t>
  </si>
  <si>
    <t xml:space="preserve">Kielce </t>
  </si>
  <si>
    <t xml:space="preserve">Kraków </t>
  </si>
  <si>
    <t xml:space="preserve">Lublin </t>
  </si>
  <si>
    <t xml:space="preserve">Łódź </t>
  </si>
  <si>
    <t xml:space="preserve">Olsztyn </t>
  </si>
  <si>
    <t xml:space="preserve">Opole </t>
  </si>
  <si>
    <t xml:space="preserve">Poznań </t>
  </si>
  <si>
    <t xml:space="preserve">Rzeszów </t>
  </si>
  <si>
    <t xml:space="preserve">Szczecin </t>
  </si>
  <si>
    <t xml:space="preserve">Toruń </t>
  </si>
  <si>
    <t xml:space="preserve">Warszawa </t>
  </si>
  <si>
    <t xml:space="preserve">Wrocław </t>
  </si>
  <si>
    <t xml:space="preserve">Zielona Góra </t>
  </si>
  <si>
    <t>Gorzów Wielkopolski</t>
  </si>
  <si>
    <t>WYBRANE DANE DLA MIAST WOJEWÓDZKICH</t>
  </si>
  <si>
    <t>LUDNOŚĆ</t>
  </si>
  <si>
    <t>POPULATION</t>
  </si>
  <si>
    <t>B.</t>
  </si>
  <si>
    <t>A.</t>
  </si>
  <si>
    <t>RYNEK PRACY</t>
  </si>
  <si>
    <t>LABOUR MARKET</t>
  </si>
  <si>
    <t>C.</t>
  </si>
  <si>
    <t>D.</t>
  </si>
  <si>
    <t>E.</t>
  </si>
  <si>
    <t xml:space="preserve">   of which:</t>
  </si>
  <si>
    <t xml:space="preserve">  ACTIVITIES</t>
  </si>
  <si>
    <t>DZIAŁALNOŚĆ PROFESJONALNA, NAUKOWA
   I TECHNICZNA</t>
  </si>
  <si>
    <t xml:space="preserve">PROFESSIONAL, SCIENTIFIC AND TECHNICAL
</t>
  </si>
  <si>
    <t xml:space="preserve">   ACTIVITIES </t>
  </si>
  <si>
    <t>DZIAŁALNOŚĆ ZWIĄZANA Z KULTURĄ, 
   ROZRYWKĄ I REKREACJĄ</t>
  </si>
  <si>
    <t xml:space="preserve">ARTS, ENTERTAINMENT AND RECREATION
</t>
  </si>
  <si>
    <t xml:space="preserve">                </t>
  </si>
  <si>
    <t>AKTYWA  OBROTOWE  ORAZ  ZOBOWIĄZANIA  KRÓTKO- I DŁUGOTERMINOWE PRZEDSIĘBIORSTW</t>
  </si>
  <si>
    <t>BEZROBOTNI ZAREJESTROWANI WEDŁUG POZIOMU WYKSZTAŁCENIA I WIEKU</t>
  </si>
  <si>
    <t>REGISTERED UNEMPLOYED PERSONS WITH A SPECIFIC SITUATION ON THE LABOUR MARKET</t>
  </si>
  <si>
    <t xml:space="preserve">WYKORZYSTANIE TURYSTYCZNYCH OBIEKTÓW NOCLEGOWYCH  </t>
  </si>
  <si>
    <t>OCCUPANCY IN TOURIST ACCOMMODATION ESTABLISHMENTS</t>
  </si>
  <si>
    <t>RELACJE EKONOMICZNE W PRZEDSIĘBIORSTWACH OGÓŁEM W %</t>
  </si>
  <si>
    <t>ECONOMIC RELATIONS IN TOTAL ENTERPRISES IN %</t>
  </si>
  <si>
    <t>PODMIOTY GOSPODARKI NARODOWEJ W REJESTRZE REGON</t>
  </si>
  <si>
    <t xml:space="preserve">FINANCIAL RESULTS OF ENTERPRISES BY SECTIONS </t>
  </si>
  <si>
    <t>BEZROBOTNI ZAREJESTROWANI BĘDĄCY W SZCZEGÓLNEJ SYTUACJI NA RYNKU PRACY</t>
  </si>
  <si>
    <t>ECONOMIC  RELATIONS  AND  STRUCTURE  OF  ENTERPRISES  BY  OBTAINED FINANCIAL  RESULTS</t>
  </si>
  <si>
    <t>a Stan w końcu okresu.</t>
  </si>
  <si>
    <t>a End of period.</t>
  </si>
  <si>
    <r>
      <t>HANDEL; NAPRAWA  POJAZDÓW 
  SAMOCHODOWYCH</t>
    </r>
    <r>
      <rPr>
        <vertAlign val="superscript"/>
        <sz val="8"/>
        <color theme="1"/>
        <rFont val="Symbol"/>
        <family val="1"/>
        <charset val="2"/>
      </rPr>
      <t>D</t>
    </r>
  </si>
  <si>
    <r>
      <t>ZAKWATEROWANIE I GASTRONOMIA</t>
    </r>
    <r>
      <rPr>
        <vertAlign val="superscript"/>
        <sz val="8"/>
        <color theme="1"/>
        <rFont val="Symbol"/>
        <family val="1"/>
        <charset val="2"/>
      </rPr>
      <t xml:space="preserve">D </t>
    </r>
  </si>
  <si>
    <r>
      <t>ADMINISTROWANIE I DZIAŁALNOŚĆ   
  WSPIERAJĄCA</t>
    </r>
    <r>
      <rPr>
        <vertAlign val="superscript"/>
        <sz val="8"/>
        <color theme="1"/>
        <rFont val="Symbol"/>
        <family val="1"/>
        <charset val="2"/>
      </rPr>
      <t xml:space="preserve">D </t>
    </r>
  </si>
  <si>
    <r>
      <t xml:space="preserve">Handel; naprawa pojazdów samochodowych </t>
    </r>
    <r>
      <rPr>
        <vertAlign val="superscript"/>
        <sz val="8"/>
        <rFont val="Symbol"/>
        <family val="1"/>
        <charset val="2"/>
      </rPr>
      <t>D</t>
    </r>
  </si>
  <si>
    <r>
      <t xml:space="preserve">Administrowanie i działalność wspierająca </t>
    </r>
    <r>
      <rPr>
        <vertAlign val="superscript"/>
        <sz val="8"/>
        <rFont val="Symbol"/>
        <family val="1"/>
        <charset val="2"/>
      </rPr>
      <t xml:space="preserve">D </t>
    </r>
  </si>
  <si>
    <r>
      <t>Trade; repair of motor vehicles</t>
    </r>
    <r>
      <rPr>
        <vertAlign val="superscript"/>
        <sz val="8"/>
        <color theme="1" tint="0.34998626667073579"/>
        <rFont val="Symbol"/>
        <family val="1"/>
        <charset val="2"/>
      </rPr>
      <t>D</t>
    </r>
  </si>
  <si>
    <t>SELECTED DATA FOR VOIVODSHIP CITIES</t>
  </si>
  <si>
    <t xml:space="preserve">ENTITIES OF NATIONAL ECONOMY IN THE REGON REGISTER </t>
  </si>
  <si>
    <t xml:space="preserve"> SELECTED DATA ON WROCŁAW </t>
  </si>
  <si>
    <t xml:space="preserve">  POPULATION AND VITAL STATISTICS </t>
  </si>
  <si>
    <r>
      <t xml:space="preserve">TABL. 8. </t>
    </r>
    <r>
      <rPr>
        <b/>
        <sz val="12"/>
        <color theme="1"/>
        <rFont val="Arial"/>
        <family val="2"/>
        <charset val="238"/>
      </rPr>
      <t xml:space="preserve"> BEZROBOTNI ZAREJESTROWANI WEDŁUG STAŻU PRACY
</t>
    </r>
    <r>
      <rPr>
        <b/>
        <sz val="11"/>
        <color theme="1"/>
        <rFont val="Arial"/>
        <family val="2"/>
        <charset val="238"/>
      </rPr>
      <t xml:space="preserve">                 </t>
    </r>
    <r>
      <rPr>
        <sz val="11"/>
        <color theme="1"/>
        <rFont val="Arial"/>
        <family val="2"/>
        <charset val="238"/>
      </rPr>
      <t>Stan w końcu miesiąca</t>
    </r>
    <r>
      <rPr>
        <b/>
        <sz val="11"/>
        <color theme="1"/>
        <rFont val="Arial"/>
        <family val="2"/>
        <charset val="238"/>
      </rPr>
      <t xml:space="preserve">      </t>
    </r>
    <r>
      <rPr>
        <b/>
        <sz val="11"/>
        <color theme="1" tint="0.34998626667073579"/>
        <rFont val="Arial"/>
        <family val="2"/>
        <charset val="238"/>
      </rPr>
      <t xml:space="preserve">       </t>
    </r>
    <r>
      <rPr>
        <b/>
        <sz val="12"/>
        <color theme="1" tint="0.34998626667073579"/>
        <rFont val="Arial"/>
        <family val="2"/>
        <charset val="238"/>
      </rPr>
      <t xml:space="preserve">  </t>
    </r>
  </si>
  <si>
    <r>
      <t xml:space="preserve"> 
</t>
    </r>
    <r>
      <rPr>
        <sz val="8"/>
        <color theme="1" tint="0.34998626667073579"/>
        <rFont val="Arial"/>
        <family val="2"/>
        <charset val="238"/>
      </rPr>
      <t xml:space="preserve">   </t>
    </r>
  </si>
  <si>
    <t>a Bez osób prowadzących gospodarstwa indywidualne w rolnictwie.</t>
  </si>
  <si>
    <t>a Excluding persons tending private farms in agriculture.</t>
  </si>
  <si>
    <t xml:space="preserve">a Stan w końcu okresu. b Zarejestrowane w rejestrze REGON. c W sektorze przedsiębiorstw. </t>
  </si>
  <si>
    <t>a End of period.  b Registered in the REGON register. c In enterprise sector.</t>
  </si>
  <si>
    <t>Ź r ó d ł o: dane Komendy Głównej Policji.</t>
  </si>
  <si>
    <r>
      <t>a Pożary małe o powierzchni obiektów do 70 m</t>
    </r>
    <r>
      <rPr>
        <vertAlign val="superscript"/>
        <sz val="8"/>
        <color theme="1"/>
        <rFont val="Arial"/>
        <family val="2"/>
        <charset val="238"/>
      </rPr>
      <t>2</t>
    </r>
    <r>
      <rPr>
        <sz val="8"/>
        <color theme="1"/>
        <rFont val="Arial"/>
        <family val="2"/>
        <charset val="238"/>
      </rPr>
      <t>, średnie – 71 do 300 m</t>
    </r>
    <r>
      <rPr>
        <vertAlign val="superscript"/>
        <sz val="8"/>
        <color theme="1"/>
        <rFont val="Arial"/>
        <family val="2"/>
        <charset val="238"/>
      </rPr>
      <t>2</t>
    </r>
    <r>
      <rPr>
        <sz val="8"/>
        <color theme="1"/>
        <rFont val="Arial"/>
        <family val="2"/>
        <charset val="238"/>
      </rPr>
      <t>, duże – 301 do 1000 m</t>
    </r>
    <r>
      <rPr>
        <vertAlign val="superscript"/>
        <sz val="8"/>
        <color theme="1"/>
        <rFont val="Arial"/>
        <family val="2"/>
        <charset val="238"/>
      </rPr>
      <t>2</t>
    </r>
    <r>
      <rPr>
        <sz val="8"/>
        <color theme="1"/>
        <rFont val="Arial"/>
        <family val="2"/>
        <charset val="238"/>
      </rPr>
      <t>, bardzo duże - powyżej 1000 m</t>
    </r>
    <r>
      <rPr>
        <vertAlign val="superscript"/>
        <sz val="8"/>
        <color theme="1"/>
        <rFont val="Arial"/>
        <family val="2"/>
        <charset val="238"/>
      </rPr>
      <t>2</t>
    </r>
    <r>
      <rPr>
        <sz val="8"/>
        <color theme="1"/>
        <rFont val="Arial"/>
        <family val="2"/>
        <charset val="238"/>
      </rPr>
      <t>. 
Ź r ó d ł o: dane Komendy Wojewódzkiej Państwowej Straży Pożarnej we Wrocławiu.</t>
    </r>
  </si>
  <si>
    <t>S o u r c e: data of the Voivodship State Fire Headquarters in Wrocław.</t>
  </si>
  <si>
    <t>Ź r ó d ł o: dane Komendy Wojewódzkiej Państwowej Straży Pożarnej we Wrocławiu.</t>
  </si>
  <si>
    <r>
      <rPr>
        <b/>
        <sz val="11"/>
        <color theme="1"/>
        <rFont val="Arial"/>
        <family val="2"/>
        <charset val="238"/>
      </rPr>
      <t>A</t>
    </r>
    <r>
      <rPr>
        <sz val="11"/>
        <color theme="1"/>
        <rFont val="Arial"/>
        <family val="2"/>
        <charset val="238"/>
      </rPr>
      <t xml:space="preserve">. </t>
    </r>
    <r>
      <rPr>
        <b/>
        <sz val="11"/>
        <color theme="1"/>
        <rFont val="Arial"/>
        <family val="2"/>
        <charset val="238"/>
      </rPr>
      <t>LUDNOŚĆ</t>
    </r>
  </si>
  <si>
    <t>B. RYNEK PRACY</t>
  </si>
  <si>
    <t xml:space="preserve"> C. MIESZKANIA ODDANE DO UŻYTKOWANIA</t>
  </si>
  <si>
    <t>D. RELACJE EKONOMICZNE W PRZEDSIĘBIORSTWACH W %</t>
  </si>
  <si>
    <r>
      <t xml:space="preserve">TABL. 2. </t>
    </r>
    <r>
      <rPr>
        <b/>
        <sz val="12"/>
        <color theme="1"/>
        <rFont val="Arial"/>
        <family val="2"/>
        <charset val="238"/>
      </rPr>
      <t xml:space="preserve"> WYBRANE DANE O WROCŁAWIU </t>
    </r>
  </si>
  <si>
    <r>
      <t xml:space="preserve">TABL. 3. </t>
    </r>
    <r>
      <rPr>
        <b/>
        <sz val="12"/>
        <color theme="1"/>
        <rFont val="Arial"/>
        <family val="2"/>
        <charset val="238"/>
      </rPr>
      <t xml:space="preserve"> STAN I RUCH NATURALNY LUDNOŚCI </t>
    </r>
  </si>
  <si>
    <t xml:space="preserve">  FINANCIAL RESULTS OF ENTERPRISES BY SECTIONS </t>
  </si>
  <si>
    <r>
      <t xml:space="preserve"> II. WYNIK FINANSOWY BRUTTO </t>
    </r>
    <r>
      <rPr>
        <b/>
        <vertAlign val="superscript"/>
        <sz val="11"/>
        <rFont val="Arial"/>
        <family val="2"/>
        <charset val="238"/>
      </rPr>
      <t>a</t>
    </r>
    <r>
      <rPr>
        <b/>
        <sz val="11"/>
        <rFont val="Arial"/>
        <family val="2"/>
        <charset val="238"/>
      </rPr>
      <t xml:space="preserve"> </t>
    </r>
  </si>
  <si>
    <r>
      <t>III. WYNIK FINANSOWY NETTO</t>
    </r>
    <r>
      <rPr>
        <b/>
        <vertAlign val="superscript"/>
        <sz val="11"/>
        <rFont val="Arial"/>
        <family val="2"/>
        <charset val="238"/>
      </rPr>
      <t xml:space="preserve"> a </t>
    </r>
  </si>
  <si>
    <t xml:space="preserve"> Stan w końcu okresu</t>
  </si>
  <si>
    <t>a  Patrz uwagi ogólne pkt 7.2 oraz wyjaśnienia metodologiczne pkt 16.   b  Obejmują zobowiązania o okresie spłaty do 1 roku, z wyjątkiem zobowiązań z tytułu dostaw i usług; bez funduszy specjalnych. c  Bez względu na okres wymagalności zapłaty.</t>
  </si>
  <si>
    <t xml:space="preserve"> End of period</t>
  </si>
  <si>
    <r>
      <t xml:space="preserve">Handel; naprawa pojazdów samochodowych </t>
    </r>
    <r>
      <rPr>
        <vertAlign val="superscript"/>
        <sz val="8"/>
        <color theme="1"/>
        <rFont val="Symbol"/>
        <family val="1"/>
        <charset val="2"/>
      </rPr>
      <t>D</t>
    </r>
  </si>
  <si>
    <r>
      <t xml:space="preserve">Administrowanie i działalność wspierająca </t>
    </r>
    <r>
      <rPr>
        <vertAlign val="superscript"/>
        <sz val="8"/>
        <color theme="1"/>
        <rFont val="Symbol"/>
        <family val="1"/>
        <charset val="2"/>
      </rPr>
      <t>D</t>
    </r>
    <r>
      <rPr>
        <vertAlign val="superscript"/>
        <sz val="8"/>
        <color theme="1"/>
        <rFont val="Arial"/>
        <family val="2"/>
        <charset val="238"/>
      </rPr>
      <t xml:space="preserve"> </t>
    </r>
  </si>
  <si>
    <t>S o u r c e: data of the National Police Headquarters.</t>
  </si>
  <si>
    <r>
      <t xml:space="preserve">TABL. 5. </t>
    </r>
    <r>
      <rPr>
        <b/>
        <sz val="12"/>
        <color theme="1"/>
        <rFont val="Arial"/>
        <family val="2"/>
        <charset val="238"/>
      </rPr>
      <t xml:space="preserve"> BEZROBOTNI ZAREJESTROWANI I OFERTY PRACY   
         </t>
    </r>
    <r>
      <rPr>
        <sz val="12"/>
        <color theme="1"/>
        <rFont val="Arial"/>
        <family val="2"/>
        <charset val="238"/>
      </rPr>
      <t xml:space="preserve">        </t>
    </r>
    <r>
      <rPr>
        <sz val="11"/>
        <color theme="1"/>
        <rFont val="Arial"/>
        <family val="2"/>
        <charset val="238"/>
      </rPr>
      <t xml:space="preserve">Stan w końcu miesiąca  </t>
    </r>
    <r>
      <rPr>
        <sz val="12"/>
        <color theme="1"/>
        <rFont val="Arial"/>
        <family val="2"/>
        <charset val="238"/>
      </rPr>
      <t xml:space="preserve">   </t>
    </r>
    <r>
      <rPr>
        <b/>
        <sz val="12"/>
        <color theme="1"/>
        <rFont val="Arial"/>
        <family val="2"/>
        <charset val="238"/>
      </rPr>
      <t xml:space="preserve">  </t>
    </r>
  </si>
  <si>
    <r>
      <t xml:space="preserve">TABL. 6. </t>
    </r>
    <r>
      <rPr>
        <b/>
        <sz val="12"/>
        <color theme="1"/>
        <rFont val="Arial"/>
        <family val="2"/>
        <charset val="238"/>
      </rPr>
      <t xml:space="preserve"> BEZROBOTNI ZAREJESTROWANI WEDŁUG POZIOMU WYKSZTAŁCENIA I WIEKU
           </t>
    </r>
    <r>
      <rPr>
        <b/>
        <sz val="11"/>
        <color theme="1"/>
        <rFont val="Arial"/>
        <family val="2"/>
        <charset val="238"/>
      </rPr>
      <t xml:space="preserve">      </t>
    </r>
    <r>
      <rPr>
        <sz val="11"/>
        <color theme="1"/>
        <rFont val="Arial"/>
        <family val="2"/>
        <charset val="238"/>
      </rPr>
      <t>Stan w końcu miesiąca</t>
    </r>
    <r>
      <rPr>
        <b/>
        <sz val="12"/>
        <color theme="1"/>
        <rFont val="Arial"/>
        <family val="2"/>
        <charset val="238"/>
      </rPr>
      <t/>
    </r>
  </si>
  <si>
    <r>
      <rPr>
        <sz val="8"/>
        <color theme="1"/>
        <rFont val="Arial"/>
        <family val="2"/>
        <charset val="238"/>
      </rPr>
      <t>U w a g a. Liczba „Ogółem” nie jest sumą dla poszczególnych rodzajów kapitału, ponieważ spółki o mieszanym kapitale występują w dwóch lub więcej rubrykach tablicy, zależnie od rodzaju kapitału zaangażowanego w spółce.</t>
    </r>
    <r>
      <rPr>
        <sz val="8"/>
        <color theme="1" tint="0.34998626667073579"/>
        <rFont val="Arial"/>
        <family val="2"/>
        <charset val="238"/>
      </rPr>
      <t xml:space="preserve">  </t>
    </r>
  </si>
  <si>
    <t>N o t e. The number "Total" is not a sum of the particular type of capital because mixed-capital companies have been counted in two or more columns dependent on type of capital engaged in company.</t>
  </si>
  <si>
    <t>a  See general notes item 7.2 and methodological notes  item 16.  b   Including liabilities with maturity of up to 1 year, apart from delivieries and services; excluding special funds.  c  Regardless the maturity date.</t>
  </si>
  <si>
    <t>μg/m3</t>
  </si>
  <si>
    <t>Fabryczna</t>
  </si>
  <si>
    <t>Krzyki</t>
  </si>
  <si>
    <t>Psie Pole</t>
  </si>
  <si>
    <t>Stare Miasto</t>
  </si>
  <si>
    <t>Śródmieście</t>
  </si>
  <si>
    <t xml:space="preserve">a   Averages.   </t>
  </si>
  <si>
    <t>b   Degree of cloudiness:  from 0 (no clouds) to 8 (total cloud cover).</t>
  </si>
  <si>
    <t>b   Stopień zachmurzenia nieba: od 0 (niebo bez chmur) do 8 (niebo całkowicie pokryte chmurami).</t>
  </si>
  <si>
    <t>Ź r ó d ł o: dane Instytutu Meteorologii i Gospodarki Wodnej.</t>
  </si>
  <si>
    <t>S o u r c e: data of the Institute of Meteorology and Water Management.</t>
  </si>
  <si>
    <t>a   Wartości średnie.</t>
  </si>
  <si>
    <t xml:space="preserve">PRZECIĘTNE ZATRUDNIENIE I WYNAGRODZENIA W SEKTORZE PRZEDSIĘBIORSTW </t>
  </si>
  <si>
    <t>AVERAGE NUMBER OF PAID EMPLOYMENT AND WAGES AND SALARIES IN ENTERPRISE SECTOR</t>
  </si>
  <si>
    <t xml:space="preserve"> AVERAGE NUMBER OF PAID EMPLOYMENT AND WAGES AND SALARIES  IN ENTERPRISE 
 SECTOR  </t>
  </si>
  <si>
    <r>
      <t xml:space="preserve">TABL. 29.  </t>
    </r>
    <r>
      <rPr>
        <b/>
        <sz val="12"/>
        <color theme="1"/>
        <rFont val="Arial"/>
        <family val="2"/>
        <charset val="238"/>
      </rPr>
      <t>WYBRANE DANE DLA MIAST WOJEWÓDZKICH (cd.)</t>
    </r>
    <r>
      <rPr>
        <sz val="12"/>
        <color theme="1"/>
        <rFont val="Arial"/>
        <family val="2"/>
        <charset val="238"/>
      </rPr>
      <t/>
    </r>
  </si>
  <si>
    <r>
      <t xml:space="preserve">TABL. 29.  </t>
    </r>
    <r>
      <rPr>
        <b/>
        <sz val="12"/>
        <color theme="1"/>
        <rFont val="Arial"/>
        <family val="2"/>
        <charset val="238"/>
      </rPr>
      <t>WYBRANE DANE DLA MIAST WOJEWÓDZKICH (dok.)</t>
    </r>
  </si>
  <si>
    <r>
      <rPr>
        <sz val="12"/>
        <color theme="1"/>
        <rFont val="Arial"/>
        <family val="2"/>
        <charset val="238"/>
      </rPr>
      <t xml:space="preserve">TABL. 15.  </t>
    </r>
    <r>
      <rPr>
        <b/>
        <sz val="12"/>
        <color theme="1"/>
        <rFont val="Arial"/>
        <family val="2"/>
        <charset val="238"/>
      </rPr>
      <t>WYNIKI FINANSOWE PRZEDSIĘBIORSTW WEDŁUG SEKCJI</t>
    </r>
  </si>
  <si>
    <r>
      <rPr>
        <sz val="11"/>
        <rFont val="Arial"/>
        <family val="2"/>
        <charset val="238"/>
      </rPr>
      <t xml:space="preserve">TABL. 11. </t>
    </r>
    <r>
      <rPr>
        <b/>
        <sz val="11"/>
        <rFont val="Arial"/>
        <family val="2"/>
        <charset val="238"/>
      </rPr>
      <t> PRZECIĘTNA CENA ZA M</t>
    </r>
    <r>
      <rPr>
        <b/>
        <vertAlign val="superscript"/>
        <sz val="11"/>
        <rFont val="Arial"/>
        <family val="2"/>
        <charset val="238"/>
      </rPr>
      <t>2</t>
    </r>
    <r>
      <rPr>
        <b/>
        <sz val="11"/>
        <rFont val="Arial"/>
        <family val="2"/>
        <charset val="238"/>
      </rPr>
      <t xml:space="preserve"> MIESZKANIA 
            </t>
    </r>
  </si>
  <si>
    <r>
      <rPr>
        <sz val="11"/>
        <rFont val="Arial"/>
        <family val="2"/>
        <charset val="238"/>
      </rPr>
      <t xml:space="preserve">TABL. 22. </t>
    </r>
    <r>
      <rPr>
        <b/>
        <sz val="11"/>
        <rFont val="Arial"/>
        <family val="2"/>
        <charset val="238"/>
      </rPr>
      <t xml:space="preserve"> METEOROLOGIA
</t>
    </r>
  </si>
  <si>
    <t>METEOROLOGIA</t>
  </si>
  <si>
    <t>METEOROLOGY</t>
  </si>
  <si>
    <r>
      <t>PRZECIĘTNA CENA ZA M</t>
    </r>
    <r>
      <rPr>
        <b/>
        <vertAlign val="superscript"/>
        <sz val="9"/>
        <rFont val="Arial"/>
        <family val="2"/>
        <charset val="238"/>
      </rPr>
      <t>2</t>
    </r>
    <r>
      <rPr>
        <b/>
        <sz val="9"/>
        <rFont val="Arial"/>
        <family val="2"/>
        <charset val="238"/>
      </rPr>
      <t xml:space="preserve"> MIESZKANIA </t>
    </r>
  </si>
  <si>
    <t>Ź r ó d ł o: dane Narodowego Banku Polskiego.</t>
  </si>
  <si>
    <t>S o u r c e: data of National Bank of Poland.</t>
  </si>
  <si>
    <r>
      <t>TABL. 4.</t>
    </r>
    <r>
      <rPr>
        <b/>
        <sz val="12"/>
        <color theme="1"/>
        <rFont val="Arial"/>
        <family val="2"/>
        <charset val="238"/>
      </rPr>
      <t xml:space="preserve"> PRZECIĘTNE ZATRUDNIENIE I WYNAGRODZENIA W SEKTORZE PRZEDSIĘBIORSTW  
 </t>
    </r>
    <r>
      <rPr>
        <sz val="12"/>
        <color theme="1"/>
        <rFont val="Arial"/>
        <family val="2"/>
        <charset val="238"/>
      </rPr>
      <t xml:space="preserve">           </t>
    </r>
  </si>
  <si>
    <r>
      <t xml:space="preserve">WYSZCZEGÓLNIENIE
</t>
    </r>
    <r>
      <rPr>
        <sz val="8"/>
        <color theme="1" tint="0.34998626667073579"/>
        <rFont val="Arial"/>
        <family val="2"/>
        <charset val="238"/>
      </rPr>
      <t>SPECIFICATION</t>
    </r>
  </si>
  <si>
    <r>
      <t xml:space="preserve">Przeciętna liczba 
zatrudnionych w osobach
</t>
    </r>
    <r>
      <rPr>
        <sz val="8"/>
        <color theme="1" tint="0.34998626667073579"/>
        <rFont val="Arial"/>
        <family val="2"/>
        <charset val="238"/>
      </rPr>
      <t>Average number
of paid employment number 
of persons</t>
    </r>
  </si>
  <si>
    <r>
      <t xml:space="preserve"> REGISTERED UNEMPLOYED PERSONS BY EDUCATIONAL LEVEL AND AGE
</t>
    </r>
    <r>
      <rPr>
        <sz val="11"/>
        <color theme="1" tint="0.34998626667073579"/>
        <rFont val="Arial"/>
        <family val="2"/>
        <charset val="238"/>
      </rPr>
      <t>End of month</t>
    </r>
  </si>
  <si>
    <r>
      <t xml:space="preserve">Ogółem
</t>
    </r>
    <r>
      <rPr>
        <sz val="8"/>
        <color theme="1" tint="0.34998626667073579"/>
        <rFont val="Arial"/>
        <family val="2"/>
        <charset val="238"/>
      </rPr>
      <t>Total</t>
    </r>
  </si>
  <si>
    <r>
      <t xml:space="preserve">W tym z wykształceniem
</t>
    </r>
    <r>
      <rPr>
        <sz val="8"/>
        <color theme="1" tint="0.34998626667073579"/>
        <rFont val="Arial"/>
        <family val="2"/>
        <charset val="238"/>
      </rPr>
      <t>Which of education level</t>
    </r>
  </si>
  <si>
    <r>
      <t xml:space="preserve">Z ogółem w wieku
</t>
    </r>
    <r>
      <rPr>
        <sz val="8"/>
        <color theme="1" tint="0.34998626667073579"/>
        <rFont val="Arial"/>
        <family val="2"/>
        <charset val="238"/>
      </rPr>
      <t>Of total in age</t>
    </r>
  </si>
  <si>
    <r>
      <t xml:space="preserve">A – </t>
    </r>
    <r>
      <rPr>
        <sz val="8"/>
        <color theme="1"/>
        <rFont val="Arial"/>
        <family val="2"/>
        <charset val="238"/>
      </rPr>
      <t xml:space="preserve">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previous period = 100</t>
    </r>
  </si>
  <si>
    <r>
      <t xml:space="preserve">wyższym
</t>
    </r>
    <r>
      <rPr>
        <sz val="8"/>
        <color theme="1" tint="0.34998626667073579"/>
        <rFont val="Arial"/>
        <family val="2"/>
        <charset val="238"/>
      </rPr>
      <t>tertiary</t>
    </r>
  </si>
  <si>
    <r>
      <t>średnim zawodo-wym</t>
    </r>
    <r>
      <rPr>
        <vertAlign val="superscript"/>
        <sz val="8"/>
        <color theme="1"/>
        <rFont val="Arial"/>
        <family val="2"/>
        <charset val="238"/>
      </rPr>
      <t xml:space="preserve"> a</t>
    </r>
    <r>
      <rPr>
        <sz val="8"/>
        <color theme="1"/>
        <rFont val="Arial"/>
        <family val="2"/>
        <charset val="238"/>
      </rPr>
      <t xml:space="preserve">
</t>
    </r>
    <r>
      <rPr>
        <sz val="8"/>
        <color theme="1" tint="0.34998626667073579"/>
        <rFont val="Arial"/>
        <family val="2"/>
        <charset val="238"/>
      </rPr>
      <t xml:space="preserve">secondary vocational </t>
    </r>
    <r>
      <rPr>
        <vertAlign val="superscript"/>
        <sz val="8"/>
        <color theme="1" tint="0.34998626667073579"/>
        <rFont val="Arial"/>
        <family val="2"/>
        <charset val="238"/>
      </rPr>
      <t>a</t>
    </r>
  </si>
  <si>
    <r>
      <t xml:space="preserve">średnim ogólno-kształ-
cącym
</t>
    </r>
    <r>
      <rPr>
        <sz val="8"/>
        <color theme="1" tint="0.34998626667073579"/>
        <rFont val="Arial"/>
        <family val="2"/>
        <charset val="238"/>
      </rPr>
      <t>general secondary</t>
    </r>
  </si>
  <si>
    <r>
      <t xml:space="preserve">zasa-
dniczym zawo-
dowym 
i niższym
</t>
    </r>
    <r>
      <rPr>
        <sz val="8"/>
        <color theme="1" tint="0.34998626667073579"/>
        <rFont val="Arial"/>
        <family val="2"/>
        <charset val="238"/>
      </rPr>
      <t>basic voca-
tional</t>
    </r>
  </si>
  <si>
    <r>
      <t xml:space="preserve">poniżej
 25 lat
</t>
    </r>
    <r>
      <rPr>
        <sz val="8"/>
        <color theme="1" tint="0.34998626667073579"/>
        <rFont val="Arial"/>
        <family val="2"/>
        <charset val="238"/>
      </rPr>
      <t>below
age 25</t>
    </r>
  </si>
  <si>
    <r>
      <t xml:space="preserve">55 lat
i więcej
</t>
    </r>
    <r>
      <rPr>
        <sz val="8"/>
        <color theme="1" tint="0.34998626667073579"/>
        <rFont val="Arial"/>
        <family val="2"/>
        <charset val="238"/>
      </rPr>
      <t>55 years
and more</t>
    </r>
  </si>
  <si>
    <r>
      <t xml:space="preserve">1 miesiąc 
i mniej
</t>
    </r>
    <r>
      <rPr>
        <sz val="8"/>
        <color theme="1" tint="0.34998626667073579"/>
        <rFont val="Arial"/>
        <family val="2"/>
        <charset val="238"/>
      </rPr>
      <t>1 month 
and less</t>
    </r>
  </si>
  <si>
    <r>
      <t xml:space="preserve">Powyżej 
24 m-cy
</t>
    </r>
    <r>
      <rPr>
        <sz val="8"/>
        <color theme="1" tint="0.34998626667073579"/>
        <rFont val="Arial"/>
        <family val="2"/>
        <charset val="238"/>
      </rPr>
      <t>More than 24 months</t>
    </r>
  </si>
  <si>
    <r>
      <t xml:space="preserve">A – </t>
    </r>
    <r>
      <rPr>
        <sz val="8"/>
        <color theme="1"/>
        <rFont val="Arial"/>
        <family val="2"/>
        <charset val="238"/>
      </rPr>
      <t xml:space="preserve">analogiczny okres
       roku poprzedniego = 100
       </t>
    </r>
    <r>
      <rPr>
        <sz val="8"/>
        <color theme="1" tint="0.34998626667073579"/>
        <rFont val="Arial"/>
        <family val="2"/>
        <charset val="238"/>
      </rPr>
      <t>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previous period = 100</t>
    </r>
  </si>
  <si>
    <r>
      <t xml:space="preserve"> REGISTERED UNEMPLOYED PERSONS AND JOB OFFERS
</t>
    </r>
    <r>
      <rPr>
        <sz val="11"/>
        <color theme="1" tint="0.34998626667073579"/>
        <rFont val="Arial"/>
        <family val="2"/>
        <charset val="238"/>
      </rPr>
      <t xml:space="preserve"> End of month</t>
    </r>
  </si>
  <si>
    <r>
      <t xml:space="preserve">Bezrobotni zarejestrowani
</t>
    </r>
    <r>
      <rPr>
        <sz val="8"/>
        <color theme="1" tint="0.34998626667073579"/>
        <rFont val="Arial"/>
        <family val="2"/>
        <charset val="238"/>
      </rPr>
      <t>Registered unemployed persons</t>
    </r>
  </si>
  <si>
    <r>
      <t xml:space="preserve">Oferty pracy  
</t>
    </r>
    <r>
      <rPr>
        <sz val="8"/>
        <color theme="1" tint="0.34998626667073579"/>
        <rFont val="Arial"/>
        <family val="2"/>
        <charset val="238"/>
      </rPr>
      <t>Job offers</t>
    </r>
    <r>
      <rPr>
        <sz val="8"/>
        <color theme="1"/>
        <rFont val="Arial"/>
        <family val="2"/>
        <charset val="238"/>
      </rPr>
      <t xml:space="preserve"> </t>
    </r>
  </si>
  <si>
    <r>
      <t xml:space="preserve">ogółem
</t>
    </r>
    <r>
      <rPr>
        <sz val="8"/>
        <color theme="1" tint="0.34998626667073579"/>
        <rFont val="Arial"/>
        <family val="2"/>
        <charset val="238"/>
      </rPr>
      <t>total</t>
    </r>
  </si>
  <si>
    <r>
      <t xml:space="preserve">z ogółem    </t>
    </r>
    <r>
      <rPr>
        <sz val="8"/>
        <color theme="1" tint="0.34998626667073579"/>
        <rFont val="Arial"/>
        <family val="2"/>
        <charset val="238"/>
      </rPr>
      <t xml:space="preserve"> of total</t>
    </r>
  </si>
  <si>
    <r>
      <t xml:space="preserve">kobiety
</t>
    </r>
    <r>
      <rPr>
        <sz val="8"/>
        <color theme="1" tint="0.34998626667073579"/>
        <rFont val="Arial"/>
        <family val="2"/>
        <charset val="238"/>
      </rPr>
      <t>female</t>
    </r>
  </si>
  <si>
    <r>
      <t xml:space="preserve">poprzednio pracujący 
</t>
    </r>
    <r>
      <rPr>
        <sz val="8"/>
        <color theme="1" tint="0.34998626667073579"/>
        <rFont val="Arial"/>
        <family val="2"/>
        <charset val="238"/>
      </rPr>
      <t>previously employed</t>
    </r>
    <r>
      <rPr>
        <sz val="8"/>
        <color theme="1"/>
        <rFont val="Arial"/>
        <family val="2"/>
        <charset val="238"/>
      </rPr>
      <t xml:space="preserve"> </t>
    </r>
  </si>
  <si>
    <r>
      <t xml:space="preserve">A – </t>
    </r>
    <r>
      <rPr>
        <sz val="8"/>
        <color theme="1"/>
        <rFont val="Arial"/>
        <family val="2"/>
        <charset val="238"/>
      </rPr>
      <t xml:space="preserve">analogiczny okres
       roku poprzedniego = 100
      </t>
    </r>
    <r>
      <rPr>
        <sz val="8"/>
        <color theme="1" tint="0.34998626667073579"/>
        <rFont val="Arial"/>
        <family val="2"/>
        <charset val="238"/>
      </rPr>
      <t>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</si>
  <si>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w tym zwolnieni 
z przyczyn dotyczących zakładów pracy
</t>
    </r>
    <r>
      <rPr>
        <sz val="8"/>
        <color theme="1" tint="0.34998626667073579"/>
        <rFont val="Arial"/>
        <family val="2"/>
        <charset val="238"/>
      </rPr>
      <t>of which terminated for company reasons</t>
    </r>
  </si>
  <si>
    <r>
      <t xml:space="preserve">Ogółem
</t>
    </r>
    <r>
      <rPr>
        <sz val="8"/>
        <color theme="1" tint="0.34998626667073579"/>
        <rFont val="Arial"/>
        <family val="2"/>
        <charset val="238"/>
      </rPr>
      <t>Grand total</t>
    </r>
  </si>
  <si>
    <r>
      <t xml:space="preserve">W wieku     </t>
    </r>
    <r>
      <rPr>
        <sz val="8"/>
        <color theme="1" tint="0.34998626667073579"/>
        <rFont val="Arial"/>
        <family val="2"/>
        <charset val="238"/>
      </rPr>
      <t>By age</t>
    </r>
  </si>
  <si>
    <r>
      <t xml:space="preserve">Długotrwale bezrobo-
tni </t>
    </r>
    <r>
      <rPr>
        <vertAlign val="superscript"/>
        <sz val="8"/>
        <color theme="1"/>
        <rFont val="Arial"/>
        <family val="2"/>
        <charset val="238"/>
      </rPr>
      <t>b</t>
    </r>
    <r>
      <rPr>
        <sz val="8"/>
        <color theme="1"/>
        <rFont val="Arial"/>
        <family val="2"/>
        <charset val="238"/>
      </rPr>
      <t xml:space="preserve">
</t>
    </r>
    <r>
      <rPr>
        <sz val="8"/>
        <color theme="1" tint="0.34998626667073579"/>
        <rFont val="Arial"/>
        <family val="2"/>
        <charset val="238"/>
      </rPr>
      <t>Longterm unemployed</t>
    </r>
    <r>
      <rPr>
        <vertAlign val="superscript"/>
        <sz val="8"/>
        <color theme="1" tint="0.34998626667073579"/>
        <rFont val="Arial"/>
        <family val="2"/>
        <charset val="238"/>
      </rPr>
      <t>b</t>
    </r>
  </si>
  <si>
    <r>
      <t xml:space="preserve">Osoby korzystające ze świadczeń pomocy społecznej
</t>
    </r>
    <r>
      <rPr>
        <sz val="8"/>
        <color theme="1" tint="0.34998626667073579"/>
        <rFont val="Arial"/>
        <family val="2"/>
        <charset val="238"/>
      </rPr>
      <t>Persons benefiting from social assistance</t>
    </r>
  </si>
  <si>
    <r>
      <t xml:space="preserve">Osoby posiadające 
co najmniej jedno dziecko
</t>
    </r>
    <r>
      <rPr>
        <sz val="8"/>
        <color theme="1" tint="0.34998626667073579"/>
        <rFont val="Arial"/>
        <family val="2"/>
        <charset val="238"/>
      </rPr>
      <t>Unemployed persons with 
at least one child</t>
    </r>
  </si>
  <si>
    <r>
      <t xml:space="preserve">Niepełno-
sprawni
</t>
    </r>
    <r>
      <rPr>
        <sz val="8"/>
        <color theme="1" tint="0.34998626667073579"/>
        <rFont val="Arial"/>
        <family val="2"/>
        <charset val="238"/>
      </rPr>
      <t>Disabled</t>
    </r>
  </si>
  <si>
    <r>
      <t xml:space="preserve">do 30 roku życia
</t>
    </r>
    <r>
      <rPr>
        <sz val="8"/>
        <color theme="1" tint="0.34998626667073579"/>
        <rFont val="Arial"/>
        <family val="2"/>
        <charset val="238"/>
      </rPr>
      <t>aged 30 and below</t>
    </r>
  </si>
  <si>
    <r>
      <t xml:space="preserve">powyżej
50 roku życia 
</t>
    </r>
    <r>
      <rPr>
        <sz val="8"/>
        <color theme="1" tint="0.34998626667073579"/>
        <rFont val="Arial"/>
        <family val="2"/>
        <charset val="238"/>
      </rPr>
      <t>aged 50
and more</t>
    </r>
  </si>
  <si>
    <r>
      <t xml:space="preserve">A – </t>
    </r>
    <r>
      <rPr>
        <sz val="8"/>
        <color theme="1"/>
        <rFont val="Arial"/>
        <family val="2"/>
        <charset val="238"/>
      </rPr>
      <t xml:space="preserve">analogiczny okres
       roku poprzedniego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</si>
  <si>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razem
</t>
    </r>
    <r>
      <rPr>
        <sz val="8"/>
        <color theme="1" tint="0.34998626667073579"/>
        <rFont val="Arial"/>
        <family val="2"/>
        <charset val="238"/>
      </rPr>
      <t>total</t>
    </r>
  </si>
  <si>
    <r>
      <t xml:space="preserve">w tym
do 25 roku życia
</t>
    </r>
    <r>
      <rPr>
        <sz val="8"/>
        <color theme="1" tint="0.34998626667073579"/>
        <rFont val="Arial"/>
        <family val="2"/>
        <charset val="238"/>
      </rPr>
      <t>of which
aged 25 and below</t>
    </r>
  </si>
  <si>
    <r>
      <t xml:space="preserve">do 6 roku życia
</t>
    </r>
    <r>
      <rPr>
        <sz val="8"/>
        <color theme="1" tint="0.34998626667073579"/>
        <rFont val="Arial"/>
        <family val="2"/>
        <charset val="238"/>
      </rPr>
      <t>under 6 years 
of age</t>
    </r>
  </si>
  <si>
    <r>
      <t xml:space="preserve">niepełnosprawne
do 18 roku życia
</t>
    </r>
    <r>
      <rPr>
        <sz val="8"/>
        <color theme="1" tint="0.34998626667073579"/>
        <rFont val="Arial"/>
        <family val="2"/>
        <charset val="238"/>
      </rPr>
      <t>disabled under 18 years of age</t>
    </r>
  </si>
  <si>
    <r>
      <t xml:space="preserve"> REGISTERED UNEMPLOYED PERSONS BY WORK SENIORITY
 </t>
    </r>
    <r>
      <rPr>
        <sz val="11"/>
        <color theme="1" tint="0.34998626667073579"/>
        <rFont val="Arial"/>
        <family val="2"/>
        <charset val="238"/>
      </rPr>
      <t>End of month</t>
    </r>
  </si>
  <si>
    <r>
      <t xml:space="preserve">WYSZCZEGÓLNIENIE
</t>
    </r>
    <r>
      <rPr>
        <sz val="8"/>
        <color theme="1" tint="0.34998626667073579"/>
        <rFont val="Arial"/>
        <family val="2"/>
        <charset val="238"/>
      </rPr>
      <t>SPECIFICATION</t>
    </r>
    <r>
      <rPr>
        <b/>
        <sz val="9"/>
        <color theme="1"/>
        <rFont val="Arial"/>
        <family val="2"/>
        <charset val="238"/>
      </rPr>
      <t/>
    </r>
  </si>
  <si>
    <r>
      <t xml:space="preserve">Bez stażu
pracy
</t>
    </r>
    <r>
      <rPr>
        <sz val="8"/>
        <color theme="1" tint="0.34998626667073579"/>
        <rFont val="Arial"/>
        <family val="2"/>
        <charset val="238"/>
      </rPr>
      <t>No work
seniority</t>
    </r>
  </si>
  <si>
    <r>
      <t xml:space="preserve">1 rok 
i mniej
</t>
    </r>
    <r>
      <rPr>
        <sz val="8"/>
        <color theme="1" tint="0.34998626667073579"/>
        <rFont val="Arial"/>
        <family val="2"/>
        <charset val="238"/>
      </rPr>
      <t>1 year
and less</t>
    </r>
  </si>
  <si>
    <r>
      <t xml:space="preserve">powyżej 
30 lat 
</t>
    </r>
    <r>
      <rPr>
        <sz val="8"/>
        <color theme="1" tint="0.34998626667073579"/>
        <rFont val="Arial"/>
        <family val="2"/>
        <charset val="238"/>
      </rPr>
      <t>more than 30 years</t>
    </r>
    <r>
      <rPr>
        <sz val="8"/>
        <color theme="1"/>
        <rFont val="Arial"/>
        <family val="2"/>
        <charset val="238"/>
      </rPr>
      <t xml:space="preserve">
</t>
    </r>
  </si>
  <si>
    <r>
      <t xml:space="preserve">A – </t>
    </r>
    <r>
      <rPr>
        <sz val="8"/>
        <color theme="1"/>
        <rFont val="Arial"/>
        <family val="2"/>
        <charset val="238"/>
      </rPr>
      <t xml:space="preserve">analogiczny okres
       roku poprzedniego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8"/>
        <color theme="1"/>
        <rFont val="Arial"/>
        <family val="2"/>
        <charset val="238"/>
      </rPr>
      <t>B</t>
    </r>
    <r>
      <rPr>
        <sz val="8"/>
        <color theme="1"/>
        <rFont val="Arial"/>
        <family val="2"/>
        <charset val="238"/>
      </rPr>
      <t xml:space="preserve"> – okres poprzedni = 100 
     </t>
    </r>
    <r>
      <rPr>
        <sz val="8"/>
        <color theme="1" tint="0.34998626667073579"/>
        <rFont val="Arial"/>
        <family val="2"/>
        <charset val="238"/>
      </rPr>
      <t xml:space="preserve">  previous period = 100</t>
    </r>
  </si>
  <si>
    <r>
      <t xml:space="preserve">W liczbach bezwzględnych
</t>
    </r>
    <r>
      <rPr>
        <sz val="8"/>
        <color theme="1" tint="0.34998626667073579"/>
        <rFont val="Arial"/>
        <family val="2"/>
        <charset val="238"/>
      </rPr>
      <t>In absolute numbers</t>
    </r>
  </si>
  <si>
    <r>
      <t xml:space="preserve">Województwo = 100
</t>
    </r>
    <r>
      <rPr>
        <sz val="8"/>
        <color theme="1" tint="0.34998626667073579"/>
        <rFont val="Arial"/>
        <family val="2"/>
        <charset val="238"/>
      </rPr>
      <t>Voivodhip = 100</t>
    </r>
  </si>
  <si>
    <r>
      <t xml:space="preserve">Wskaźnik wykrywalności
 sprawców przestępstw 
w %
</t>
    </r>
    <r>
      <rPr>
        <sz val="8"/>
        <color theme="1" tint="0.34998626667073579"/>
        <rFont val="Arial"/>
        <family val="2"/>
        <charset val="238"/>
      </rPr>
      <t xml:space="preserve">Rate of detectability
of delinquents in crimes
 in % </t>
    </r>
  </si>
  <si>
    <r>
      <t xml:space="preserve">   w tym:    </t>
    </r>
    <r>
      <rPr>
        <sz val="8"/>
        <color theme="1" tint="0.34998626667073579"/>
        <rFont val="Arial"/>
        <family val="2"/>
        <charset val="238"/>
      </rPr>
      <t>of which:</t>
    </r>
  </si>
  <si>
    <r>
      <t xml:space="preserve">WYSZCZEGÓLNIENIE 
</t>
    </r>
    <r>
      <rPr>
        <sz val="8"/>
        <color theme="0" tint="-0.499984740745262"/>
        <rFont val="Arial"/>
        <family val="2"/>
        <charset val="238"/>
      </rPr>
      <t xml:space="preserve">SPECIFICATION </t>
    </r>
  </si>
  <si>
    <r>
      <t xml:space="preserve">Temperatury powietrza w  </t>
    </r>
    <r>
      <rPr>
        <vertAlign val="superscript"/>
        <sz val="8"/>
        <rFont val="Arial"/>
        <family val="2"/>
        <charset val="238"/>
      </rPr>
      <t>O</t>
    </r>
    <r>
      <rPr>
        <sz val="8"/>
        <rFont val="Arial"/>
        <family val="2"/>
        <charset val="238"/>
      </rPr>
      <t>C</t>
    </r>
    <r>
      <rPr>
        <vertAlign val="superscript"/>
        <sz val="8"/>
        <rFont val="Arial"/>
        <family val="2"/>
        <charset val="238"/>
      </rPr>
      <t>a</t>
    </r>
    <r>
      <rPr>
        <sz val="8"/>
        <rFont val="Arial"/>
        <family val="2"/>
        <charset val="238"/>
      </rPr>
      <t xml:space="preserve">
</t>
    </r>
    <r>
      <rPr>
        <sz val="8"/>
        <color theme="0" tint="-0.499984740745262"/>
        <rFont val="Arial"/>
        <family val="2"/>
        <charset val="238"/>
      </rPr>
      <t>Air temperatures in degrees centigrade</t>
    </r>
    <r>
      <rPr>
        <vertAlign val="superscript"/>
        <sz val="8"/>
        <rFont val="Arial"/>
        <family val="2"/>
        <charset val="238"/>
      </rPr>
      <t>a</t>
    </r>
  </si>
  <si>
    <r>
      <t xml:space="preserve">Opady atmosferyczne w mm
</t>
    </r>
    <r>
      <rPr>
        <sz val="8"/>
        <color theme="0" tint="-0.499984740745262"/>
        <rFont val="Arial"/>
        <family val="2"/>
        <charset val="238"/>
      </rPr>
      <t>Atmospheric precipitation in mm</t>
    </r>
  </si>
  <si>
    <r>
      <t>Zachmurzenie w oktantacha</t>
    </r>
    <r>
      <rPr>
        <vertAlign val="superscript"/>
        <sz val="8"/>
        <rFont val="Arial"/>
        <family val="2"/>
        <charset val="238"/>
      </rPr>
      <t>b</t>
    </r>
    <r>
      <rPr>
        <sz val="8"/>
        <rFont val="Arial"/>
        <family val="2"/>
        <charset val="238"/>
      </rPr>
      <t xml:space="preserve">
</t>
    </r>
    <r>
      <rPr>
        <sz val="8"/>
        <color theme="0" tint="-0.499984740745262"/>
        <rFont val="Arial"/>
        <family val="2"/>
        <charset val="238"/>
      </rPr>
      <t>Cloudiness in octantsa</t>
    </r>
    <r>
      <rPr>
        <vertAlign val="superscript"/>
        <sz val="8"/>
        <color theme="0" tint="-0.499984740745262"/>
        <rFont val="Arial"/>
        <family val="2"/>
        <charset val="238"/>
      </rPr>
      <t>b</t>
    </r>
  </si>
  <si>
    <r>
      <t xml:space="preserve">Usłonecznienie w h
</t>
    </r>
    <r>
      <rPr>
        <sz val="8"/>
        <color theme="0" tint="-0.499984740745262"/>
        <rFont val="Arial"/>
        <family val="2"/>
        <charset val="238"/>
      </rPr>
      <t>Insolation in h</t>
    </r>
  </si>
  <si>
    <r>
      <t xml:space="preserve">WYSZCZEGÓLNIENIE 
</t>
    </r>
    <r>
      <rPr>
        <sz val="8"/>
        <color theme="1" tint="0.34998626667073579"/>
        <rFont val="Arial"/>
        <family val="2"/>
        <charset val="238"/>
      </rPr>
      <t>SPECIFICATION</t>
    </r>
    <r>
      <rPr>
        <sz val="8"/>
        <rFont val="Arial"/>
        <family val="2"/>
        <charset val="238"/>
      </rPr>
      <t xml:space="preserve"> </t>
    </r>
  </si>
  <si>
    <r>
      <t xml:space="preserve">Dni miesiąca          </t>
    </r>
    <r>
      <rPr>
        <sz val="8"/>
        <color theme="1" tint="0.34998626667073579"/>
        <rFont val="Arial"/>
        <family val="2"/>
        <charset val="238"/>
      </rPr>
      <t>Days of the month</t>
    </r>
  </si>
  <si>
    <r>
      <t>SO</t>
    </r>
    <r>
      <rPr>
        <vertAlign val="subscript"/>
        <sz val="8"/>
        <rFont val="Arial"/>
        <family val="2"/>
        <charset val="238"/>
      </rPr>
      <t>2</t>
    </r>
    <r>
      <rPr>
        <sz val="8"/>
        <rFont val="Arial"/>
        <family val="2"/>
        <charset val="238"/>
      </rPr>
      <t xml:space="preserve"> dwutlenek siarki          </t>
    </r>
    <r>
      <rPr>
        <sz val="8"/>
        <color theme="1" tint="0.34998626667073579"/>
        <rFont val="Arial"/>
        <family val="2"/>
        <charset val="238"/>
      </rPr>
      <t>sulphur dioxide</t>
    </r>
  </si>
  <si>
    <r>
      <t>O</t>
    </r>
    <r>
      <rPr>
        <vertAlign val="subscript"/>
        <sz val="8"/>
        <rFont val="Arial"/>
        <family val="2"/>
        <charset val="238"/>
      </rPr>
      <t>3</t>
    </r>
    <r>
      <rPr>
        <sz val="8"/>
        <rFont val="Arial"/>
        <family val="2"/>
        <charset val="238"/>
      </rPr>
      <t xml:space="preserve">  ozon          </t>
    </r>
    <r>
      <rPr>
        <sz val="8"/>
        <color theme="1" tint="0.34998626667073579"/>
        <rFont val="Arial"/>
        <family val="2"/>
        <charset val="238"/>
      </rPr>
      <t>ozone</t>
    </r>
  </si>
  <si>
    <r>
      <t xml:space="preserve">PM 10 pył zawieszony          </t>
    </r>
    <r>
      <rPr>
        <sz val="8"/>
        <color theme="1" tint="0.34998626667073579"/>
        <rFont val="Arial"/>
        <family val="2"/>
        <charset val="238"/>
      </rPr>
      <t>suspended particulate matter</t>
    </r>
  </si>
  <si>
    <r>
      <t xml:space="preserve">Ludność </t>
    </r>
    <r>
      <rPr>
        <vertAlign val="superscript"/>
        <sz val="8"/>
        <color theme="1" tint="0.34998626667073579"/>
        <rFont val="Arial"/>
        <family val="2"/>
        <charset val="238"/>
      </rPr>
      <t>a</t>
    </r>
    <r>
      <rPr>
        <vertAlign val="superscript"/>
        <sz val="8"/>
        <color theme="1"/>
        <rFont val="Arial"/>
        <family val="2"/>
        <charset val="238"/>
      </rPr>
      <t xml:space="preserve">
</t>
    </r>
    <r>
      <rPr>
        <sz val="8"/>
        <color theme="1" tint="0.34998626667073579"/>
        <rFont val="Arial"/>
        <family val="2"/>
        <charset val="238"/>
      </rPr>
      <t>Population</t>
    </r>
    <r>
      <rPr>
        <vertAlign val="superscript"/>
        <sz val="8"/>
        <color theme="1" tint="0.34998626667073579"/>
        <rFont val="Arial"/>
        <family val="2"/>
        <charset val="238"/>
      </rPr>
      <t>a</t>
    </r>
  </si>
  <si>
    <r>
      <t xml:space="preserve">Podmioty
gospodarki
narodo-
wej </t>
    </r>
    <r>
      <rPr>
        <vertAlign val="superscript"/>
        <sz val="8"/>
        <color theme="1"/>
        <rFont val="Arial"/>
        <family val="2"/>
        <charset val="238"/>
      </rPr>
      <t xml:space="preserve">ab
</t>
    </r>
    <r>
      <rPr>
        <sz val="8"/>
        <color theme="1" tint="0.34998626667073579"/>
        <rFont val="Arial"/>
        <family val="2"/>
        <charset val="238"/>
      </rPr>
      <t xml:space="preserve">National economy entities </t>
    </r>
    <r>
      <rPr>
        <vertAlign val="superscript"/>
        <sz val="8"/>
        <color theme="1" tint="0.34998626667073579"/>
        <rFont val="Arial"/>
        <family val="2"/>
        <charset val="238"/>
      </rPr>
      <t>ab</t>
    </r>
  </si>
  <si>
    <r>
      <t>Przeciętne
zatrudnie-
nie</t>
    </r>
    <r>
      <rPr>
        <vertAlign val="superscript"/>
        <sz val="8"/>
        <color theme="1"/>
        <rFont val="Arial"/>
        <family val="2"/>
        <charset val="238"/>
      </rPr>
      <t xml:space="preserve">c
</t>
    </r>
    <r>
      <rPr>
        <sz val="8"/>
        <color theme="1" tint="0.34998626667073579"/>
        <rFont val="Arial"/>
        <family val="2"/>
        <charset val="238"/>
      </rPr>
      <t>Average 
paid 
employ-
men</t>
    </r>
    <r>
      <rPr>
        <vertAlign val="superscript"/>
        <sz val="8"/>
        <color theme="1" tint="0.34998626667073579"/>
        <rFont val="Arial"/>
        <family val="2"/>
        <charset val="238"/>
      </rPr>
      <t>tc</t>
    </r>
  </si>
  <si>
    <r>
      <t xml:space="preserve">Bezrobotni
zarejestro-
wani </t>
    </r>
    <r>
      <rPr>
        <vertAlign val="superscript"/>
        <sz val="8"/>
        <color theme="1"/>
        <rFont val="Arial"/>
        <family val="2"/>
        <charset val="238"/>
      </rPr>
      <t xml:space="preserve">a
</t>
    </r>
    <r>
      <rPr>
        <sz val="8"/>
        <color theme="1" tint="0.34998626667073579"/>
        <rFont val="Arial"/>
        <family val="2"/>
        <charset val="238"/>
      </rPr>
      <t xml:space="preserve">Registered
unemployed persons </t>
    </r>
    <r>
      <rPr>
        <vertAlign val="superscript"/>
        <sz val="8"/>
        <color theme="1" tint="0.34998626667073579"/>
        <rFont val="Arial"/>
        <family val="2"/>
        <charset val="238"/>
      </rPr>
      <t>a</t>
    </r>
  </si>
  <si>
    <r>
      <t>Oferty
pracy</t>
    </r>
    <r>
      <rPr>
        <vertAlign val="superscript"/>
        <sz val="8"/>
        <color theme="1"/>
        <rFont val="Arial"/>
        <family val="2"/>
        <charset val="238"/>
      </rPr>
      <t xml:space="preserve"> a 
</t>
    </r>
    <r>
      <rPr>
        <sz val="8"/>
        <color theme="1" tint="0.34998626667073579"/>
        <rFont val="Arial"/>
        <family val="2"/>
        <charset val="238"/>
      </rPr>
      <t>Job
offers</t>
    </r>
    <r>
      <rPr>
        <vertAlign val="superscript"/>
        <sz val="8"/>
        <color theme="1" tint="0.34998626667073579"/>
        <rFont val="Arial"/>
        <family val="2"/>
        <charset val="238"/>
      </rPr>
      <t xml:space="preserve"> a</t>
    </r>
  </si>
  <si>
    <r>
      <t xml:space="preserve">Bezrobot-
ni zarejestro-
wani na
1 ofertę 
pracy </t>
    </r>
    <r>
      <rPr>
        <vertAlign val="superscript"/>
        <sz val="8"/>
        <color theme="1"/>
        <rFont val="Arial"/>
        <family val="2"/>
        <charset val="238"/>
      </rPr>
      <t xml:space="preserve">a
</t>
    </r>
    <r>
      <rPr>
        <sz val="8"/>
        <color theme="1" tint="0.34998626667073579"/>
        <rFont val="Arial"/>
        <family val="2"/>
        <charset val="238"/>
      </rPr>
      <t xml:space="preserve">Registered unemploy-
ed persons
per a job 
offer </t>
    </r>
    <r>
      <rPr>
        <vertAlign val="superscript"/>
        <sz val="8"/>
        <color theme="1" tint="0.34998626667073579"/>
        <rFont val="Arial"/>
        <family val="2"/>
        <charset val="238"/>
      </rPr>
      <t>a</t>
    </r>
  </si>
  <si>
    <r>
      <t xml:space="preserve">Wskaźnik rentowności obrotu
</t>
    </r>
    <r>
      <rPr>
        <sz val="8"/>
        <color theme="1" tint="0.34998626667073579"/>
        <rFont val="Arial"/>
        <family val="2"/>
        <charset val="238"/>
      </rPr>
      <t>Profitability rates
of turnover</t>
    </r>
  </si>
  <si>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</si>
  <si>
    <r>
      <t xml:space="preserve">brutto
</t>
    </r>
    <r>
      <rPr>
        <sz val="8"/>
        <color theme="1" tint="0.34998626667073579"/>
        <rFont val="Arial"/>
        <family val="2"/>
        <charset val="238"/>
      </rPr>
      <t>gross</t>
    </r>
  </si>
  <si>
    <r>
      <t xml:space="preserve">netto
</t>
    </r>
    <r>
      <rPr>
        <sz val="8"/>
        <color theme="1" tint="0.34998626667073579"/>
        <rFont val="Arial"/>
        <family val="2"/>
        <charset val="238"/>
      </rPr>
      <t>net</t>
    </r>
  </si>
  <si>
    <r>
      <t xml:space="preserve">w %    </t>
    </r>
    <r>
      <rPr>
        <sz val="8"/>
        <color theme="1" tint="0.34998626667073579"/>
        <rFont val="Arial"/>
        <family val="2"/>
        <charset val="238"/>
      </rPr>
      <t xml:space="preserve"> in %</t>
    </r>
  </si>
  <si>
    <r>
      <t xml:space="preserve">Ludność </t>
    </r>
    <r>
      <rPr>
        <vertAlign val="superscript"/>
        <sz val="8"/>
        <color theme="1"/>
        <rFont val="Arial"/>
        <family val="2"/>
        <charset val="238"/>
      </rPr>
      <t xml:space="preserve">a
</t>
    </r>
    <r>
      <rPr>
        <sz val="8"/>
        <color theme="1" tint="0.34998626667073579"/>
        <rFont val="Arial"/>
        <family val="2"/>
        <charset val="238"/>
      </rPr>
      <t>Population</t>
    </r>
    <r>
      <rPr>
        <vertAlign val="superscript"/>
        <sz val="8"/>
        <color theme="1" tint="0.34998626667073579"/>
        <rFont val="Arial"/>
        <family val="2"/>
        <charset val="238"/>
      </rPr>
      <t>a</t>
    </r>
  </si>
  <si>
    <r>
      <t xml:space="preserve">Małżeństwa
</t>
    </r>
    <r>
      <rPr>
        <sz val="8"/>
        <color theme="1" tint="0.34998626667073579"/>
        <rFont val="Arial"/>
        <family val="2"/>
        <charset val="238"/>
      </rPr>
      <t>Marriages</t>
    </r>
  </si>
  <si>
    <r>
      <t xml:space="preserve">Urodzenia żywe
</t>
    </r>
    <r>
      <rPr>
        <sz val="8"/>
        <color theme="1" tint="0.34998626667073579"/>
        <rFont val="Arial"/>
        <family val="2"/>
        <charset val="238"/>
      </rPr>
      <t>Live births</t>
    </r>
  </si>
  <si>
    <r>
      <t xml:space="preserve">Zgony
</t>
    </r>
    <r>
      <rPr>
        <sz val="8"/>
        <color theme="1" tint="0.34998626667073579"/>
        <rFont val="Arial"/>
        <family val="2"/>
        <charset val="238"/>
      </rPr>
      <t>Deaths</t>
    </r>
  </si>
  <si>
    <r>
      <t xml:space="preserve">Przyrost naturalny </t>
    </r>
    <r>
      <rPr>
        <vertAlign val="superscript"/>
        <sz val="8"/>
        <color theme="1"/>
        <rFont val="Arial"/>
        <family val="2"/>
        <charset val="238"/>
      </rPr>
      <t>b</t>
    </r>
    <r>
      <rPr>
        <sz val="8"/>
        <color theme="1"/>
        <rFont val="Arial"/>
        <family val="2"/>
        <charset val="238"/>
      </rPr>
      <t xml:space="preserve">
</t>
    </r>
    <r>
      <rPr>
        <sz val="8"/>
        <color theme="1" tint="0.34998626667073579"/>
        <rFont val="Arial"/>
        <family val="2"/>
        <charset val="238"/>
      </rPr>
      <t xml:space="preserve">Natural increase </t>
    </r>
    <r>
      <rPr>
        <vertAlign val="superscript"/>
        <sz val="8"/>
        <color theme="1" tint="0.34998626667073579"/>
        <rFont val="Arial"/>
        <family val="2"/>
        <charset val="238"/>
      </rPr>
      <t>b</t>
    </r>
  </si>
  <si>
    <r>
      <rPr>
        <b/>
        <sz val="8"/>
        <color theme="1"/>
        <rFont val="Arial"/>
        <family val="2"/>
        <charset val="238"/>
      </rPr>
      <t>A</t>
    </r>
    <r>
      <rPr>
        <sz val="8"/>
        <color theme="1"/>
        <rFont val="Arial"/>
        <family val="2"/>
        <charset val="238"/>
      </rPr>
      <t xml:space="preserve"> – analogiczny okres
       roku poprzedniego = 100
  </t>
    </r>
    <r>
      <rPr>
        <sz val="8"/>
        <color theme="1" tint="0.34998626667073579"/>
        <rFont val="Arial"/>
        <family val="2"/>
        <charset val="238"/>
      </rPr>
      <t xml:space="preserve">    corresponding period
      of previous  year = 100</t>
    </r>
    <r>
      <rPr>
        <sz val="8"/>
        <color theme="1"/>
        <rFont val="Arial"/>
        <family val="2"/>
        <charset val="238"/>
      </rPr>
      <t xml:space="preserve">
</t>
    </r>
    <r>
      <rPr>
        <b/>
        <sz val="9"/>
        <color theme="1"/>
        <rFont val="Arial"/>
        <family val="2"/>
        <charset val="238"/>
      </rPr>
      <t/>
    </r>
  </si>
  <si>
    <r>
      <t xml:space="preserve">w tym niemowląt </t>
    </r>
    <r>
      <rPr>
        <vertAlign val="superscript"/>
        <sz val="8"/>
        <color theme="1"/>
        <rFont val="Arial"/>
        <family val="2"/>
        <charset val="238"/>
      </rPr>
      <t>c</t>
    </r>
    <r>
      <rPr>
        <sz val="8"/>
        <color theme="1"/>
        <rFont val="Arial"/>
        <family val="2"/>
        <charset val="238"/>
      </rPr>
      <t xml:space="preserve">
</t>
    </r>
    <r>
      <rPr>
        <sz val="8"/>
        <color theme="1" tint="0.34998626667073579"/>
        <rFont val="Arial"/>
        <family val="2"/>
        <charset val="238"/>
      </rPr>
      <t xml:space="preserve">of which 
infant </t>
    </r>
    <r>
      <rPr>
        <vertAlign val="superscript"/>
        <sz val="8"/>
        <color theme="1" tint="0.34998626667073579"/>
        <rFont val="Arial"/>
        <family val="2"/>
        <charset val="238"/>
      </rPr>
      <t>c</t>
    </r>
  </si>
  <si>
    <r>
      <t xml:space="preserve">w tym niemowląt </t>
    </r>
    <r>
      <rPr>
        <vertAlign val="superscript"/>
        <sz val="8"/>
        <color theme="1"/>
        <rFont val="Arial"/>
        <family val="2"/>
        <charset val="238"/>
      </rPr>
      <t>cd</t>
    </r>
    <r>
      <rPr>
        <sz val="8"/>
        <color theme="1"/>
        <rFont val="Arial"/>
        <family val="2"/>
        <charset val="238"/>
      </rPr>
      <t xml:space="preserve">
</t>
    </r>
    <r>
      <rPr>
        <sz val="8"/>
        <color theme="1" tint="0.34998626667073579"/>
        <rFont val="Arial"/>
        <family val="2"/>
        <charset val="238"/>
      </rPr>
      <t xml:space="preserve">of which infant </t>
    </r>
    <r>
      <rPr>
        <vertAlign val="superscript"/>
        <sz val="8"/>
        <color theme="1" tint="0.34998626667073579"/>
        <rFont val="Arial"/>
        <family val="2"/>
        <charset val="238"/>
      </rPr>
      <t>cd</t>
    </r>
  </si>
  <si>
    <r>
      <t xml:space="preserve">w liczbach bezwzględnych      </t>
    </r>
    <r>
      <rPr>
        <sz val="8"/>
        <color theme="1" tint="0.34998626667073579"/>
        <rFont val="Arial"/>
        <family val="2"/>
        <charset val="238"/>
      </rPr>
      <t xml:space="preserve"> in absolute numbers</t>
    </r>
  </si>
  <si>
    <r>
      <t xml:space="preserve">na 1000 ludności     </t>
    </r>
    <r>
      <rPr>
        <sz val="8"/>
        <color theme="1" tint="0.34998626667073579"/>
        <rFont val="Arial"/>
        <family val="2"/>
        <charset val="238"/>
      </rPr>
      <t>per 1000 population</t>
    </r>
  </si>
  <si>
    <r>
      <t>Powierz-
chnia użytko-
wa w m</t>
    </r>
    <r>
      <rPr>
        <vertAlign val="superscript"/>
        <sz val="8"/>
        <color theme="1"/>
        <rFont val="Arial"/>
        <family val="2"/>
        <charset val="238"/>
      </rPr>
      <t>2</t>
    </r>
    <r>
      <rPr>
        <sz val="8"/>
        <color theme="1"/>
        <rFont val="Arial"/>
        <family val="2"/>
        <charset val="238"/>
      </rPr>
      <t xml:space="preserve">
</t>
    </r>
    <r>
      <rPr>
        <sz val="8"/>
        <color theme="1" tint="0.34998626667073579"/>
        <rFont val="Arial"/>
        <family val="2"/>
        <charset val="238"/>
      </rPr>
      <t>Usable floor area
 in m</t>
    </r>
    <r>
      <rPr>
        <vertAlign val="superscript"/>
        <sz val="8"/>
        <color theme="1" tint="0.34998626667073579"/>
        <rFont val="Arial"/>
        <family val="2"/>
        <charset val="238"/>
      </rPr>
      <t>2</t>
    </r>
  </si>
  <si>
    <r>
      <t xml:space="preserve">A – </t>
    </r>
    <r>
      <rPr>
        <sz val="8"/>
        <color theme="1"/>
        <rFont val="Arial"/>
        <family val="2"/>
        <charset val="238"/>
      </rPr>
      <t xml:space="preserve">analogiczny okres
       roku poprzedniego = 100
   </t>
    </r>
    <r>
      <rPr>
        <sz val="8"/>
        <color theme="1" tint="0.34998626667073579"/>
        <rFont val="Arial"/>
        <family val="2"/>
        <charset val="238"/>
      </rPr>
      <t xml:space="preserve">    corresponding period
       of previous  year = 100</t>
    </r>
  </si>
  <si>
    <r>
      <t xml:space="preserve">spół-
dzielcze
</t>
    </r>
    <r>
      <rPr>
        <sz val="8"/>
        <color theme="1" tint="0.34998626667073579"/>
        <rFont val="Arial"/>
        <family val="2"/>
        <charset val="238"/>
      </rPr>
      <t>cooperative</t>
    </r>
  </si>
  <si>
    <r>
      <t xml:space="preserve">budow-
nictwo indywi-dualne
</t>
    </r>
    <r>
      <rPr>
        <sz val="8"/>
        <color theme="1" tint="0.34998626667073579"/>
        <rFont val="Arial"/>
        <family val="2"/>
        <charset val="238"/>
      </rPr>
      <t>private con-
struction</t>
    </r>
  </si>
  <si>
    <r>
      <t xml:space="preserve">na sprzedaż lub wynajem
</t>
    </r>
    <r>
      <rPr>
        <sz val="8"/>
        <color theme="1" tint="0.34998626667073579"/>
        <rFont val="Arial"/>
        <family val="2"/>
        <charset val="238"/>
      </rPr>
      <t>for sale or rent</t>
    </r>
  </si>
  <si>
    <r>
      <t xml:space="preserve">spół-
dzielcze
</t>
    </r>
    <r>
      <rPr>
        <sz val="8"/>
        <color theme="1" tint="0.34998626667073579"/>
        <rFont val="Arial"/>
        <family val="2"/>
        <charset val="238"/>
      </rPr>
      <t>coopera-tives</t>
    </r>
  </si>
  <si>
    <r>
      <t xml:space="preserve">budow-
nictwo </t>
    </r>
    <r>
      <rPr>
        <sz val="8"/>
        <rFont val="Arial"/>
        <family val="2"/>
        <charset val="238"/>
      </rPr>
      <t>indywi-dualne</t>
    </r>
    <r>
      <rPr>
        <sz val="8"/>
        <color theme="1" tint="0.34998626667073579"/>
        <rFont val="Arial"/>
        <family val="2"/>
        <charset val="238"/>
      </rPr>
      <t xml:space="preserve">
private con-
struction</t>
    </r>
  </si>
  <si>
    <t>Ogółem
Total</t>
  </si>
  <si>
    <r>
      <t xml:space="preserve">   AVERAGE PRICE PER M</t>
    </r>
    <r>
      <rPr>
        <vertAlign val="superscript"/>
        <sz val="11"/>
        <color theme="1" tint="0.34998626667073579"/>
        <rFont val="Arial"/>
        <family val="2"/>
        <charset val="238"/>
      </rPr>
      <t>2</t>
    </r>
    <r>
      <rPr>
        <sz val="11"/>
        <color theme="1" tint="0.34998626667073579"/>
        <rFont val="Arial"/>
        <family val="2"/>
        <charset val="238"/>
      </rPr>
      <t xml:space="preserve"> OF DWELLING </t>
    </r>
  </si>
  <si>
    <r>
      <t xml:space="preserve">     WYSZCZEGÓLNIENIE 
     </t>
    </r>
    <r>
      <rPr>
        <sz val="8"/>
        <color theme="1" tint="0.34998626667073579"/>
        <rFont val="Arial"/>
        <family val="2"/>
        <charset val="238"/>
      </rPr>
      <t>SPECIFICATION</t>
    </r>
    <r>
      <rPr>
        <sz val="8"/>
        <rFont val="Arial"/>
        <family val="2"/>
        <charset val="238"/>
      </rPr>
      <t xml:space="preserve"> 
      A – analogiczny okres roku poprzedniego = 100
              </t>
    </r>
    <r>
      <rPr>
        <sz val="8"/>
        <color theme="1" tint="0.34998626667073579"/>
        <rFont val="Arial"/>
        <family val="2"/>
        <charset val="238"/>
      </rPr>
      <t>corresponding period of previous year = 100</t>
    </r>
    <r>
      <rPr>
        <sz val="8"/>
        <rFont val="Arial"/>
        <family val="2"/>
        <charset val="238"/>
      </rPr>
      <t xml:space="preserve">
      B –  okres poprzedni = 100 
              </t>
    </r>
    <r>
      <rPr>
        <sz val="8"/>
        <color theme="1" tint="0.34998626667073579"/>
        <rFont val="Arial"/>
        <family val="2"/>
        <charset val="238"/>
      </rPr>
      <t>previous period</t>
    </r>
    <r>
      <rPr>
        <sz val="8"/>
        <rFont val="Arial"/>
        <family val="2"/>
        <charset val="238"/>
      </rPr>
      <t xml:space="preserve"> = 100</t>
    </r>
  </si>
  <si>
    <r>
      <t xml:space="preserve">ofertowa 
</t>
    </r>
    <r>
      <rPr>
        <sz val="8"/>
        <color theme="1" tint="0.34998626667073579"/>
        <rFont val="Arial"/>
        <family val="2"/>
        <charset val="238"/>
      </rPr>
      <t>offer</t>
    </r>
  </si>
  <si>
    <r>
      <t xml:space="preserve">transakcyjna
</t>
    </r>
    <r>
      <rPr>
        <sz val="8"/>
        <color theme="1" tint="0.34998626667073579"/>
        <rFont val="Arial"/>
        <family val="2"/>
        <charset val="238"/>
      </rPr>
      <t>transaction</t>
    </r>
  </si>
  <si>
    <r>
      <t xml:space="preserve">Rynek pierwotny         </t>
    </r>
    <r>
      <rPr>
        <sz val="8"/>
        <color theme="1" tint="0.34998626667073579"/>
        <rFont val="Arial"/>
        <family val="2"/>
        <charset val="238"/>
      </rPr>
      <t>Primery market</t>
    </r>
  </si>
  <si>
    <r>
      <t xml:space="preserve">Rynek wtórny    </t>
    </r>
    <r>
      <rPr>
        <sz val="8"/>
        <color theme="1" tint="0.34998626667073579"/>
        <rFont val="Arial"/>
        <family val="2"/>
        <charset val="238"/>
      </rPr>
      <t>Secondary market</t>
    </r>
  </si>
  <si>
    <r>
      <t xml:space="preserve">Z ogółem      </t>
    </r>
    <r>
      <rPr>
        <sz val="8"/>
        <color theme="1" tint="0.34998626667073579"/>
        <rFont val="Arial"/>
        <family val="2"/>
        <charset val="238"/>
      </rPr>
      <t>Of total</t>
    </r>
  </si>
  <si>
    <r>
      <t xml:space="preserve">spółdzielnie
</t>
    </r>
    <r>
      <rPr>
        <sz val="8"/>
        <color theme="1" tint="0.34998626667073579"/>
        <rFont val="Arial"/>
        <family val="2"/>
        <charset val="238"/>
      </rPr>
      <t>coopera-
tives</t>
    </r>
  </si>
  <si>
    <r>
      <t xml:space="preserve">osoby fizyczne
prowadzące
działalność
gospo-
darczą
</t>
    </r>
    <r>
      <rPr>
        <sz val="8"/>
        <color theme="1" tint="0.34998626667073579"/>
        <rFont val="Arial"/>
        <family val="2"/>
        <charset val="238"/>
      </rPr>
      <t>natural persons conducting economic activity</t>
    </r>
  </si>
  <si>
    <r>
      <t xml:space="preserve">w tym zagraniczne
</t>
    </r>
    <r>
      <rPr>
        <sz val="8"/>
        <color theme="1" tint="0.34998626667073579"/>
        <rFont val="Arial"/>
        <family val="2"/>
        <charset val="238"/>
      </rPr>
      <t>of which foreign</t>
    </r>
  </si>
  <si>
    <r>
      <t xml:space="preserve">spółki handlowe
</t>
    </r>
    <r>
      <rPr>
        <sz val="8"/>
        <color theme="1" tint="0.34998626667073579"/>
        <rFont val="Arial"/>
        <family val="2"/>
        <charset val="238"/>
      </rPr>
      <t>commercial  companies</t>
    </r>
  </si>
  <si>
    <r>
      <t xml:space="preserve">akcyjne
</t>
    </r>
    <r>
      <rPr>
        <sz val="8"/>
        <color theme="1" tint="0.34998626667073579"/>
        <rFont val="Arial"/>
        <family val="2"/>
        <charset val="238"/>
      </rPr>
      <t>join-stock</t>
    </r>
  </si>
  <si>
    <r>
      <t xml:space="preserve">z ograniczoną odpowie-dzialnością
</t>
    </r>
    <r>
      <rPr>
        <sz val="8"/>
        <color theme="1" tint="0.34998626667073579"/>
        <rFont val="Arial"/>
        <family val="2"/>
        <charset val="238"/>
      </rPr>
      <t>limited liability</t>
    </r>
  </si>
  <si>
    <r>
      <t xml:space="preserve">W tym z udziałem kapitału
</t>
    </r>
    <r>
      <rPr>
        <sz val="8"/>
        <color theme="1" tint="0.34998626667073579"/>
        <rFont val="Arial"/>
        <family val="2"/>
        <charset val="238"/>
      </rPr>
      <t>Of which with share of capital</t>
    </r>
  </si>
  <si>
    <r>
      <t xml:space="preserve">Skarbu Państwa
</t>
    </r>
    <r>
      <rPr>
        <sz val="8"/>
        <color theme="1" tint="0.34998626667073579"/>
        <rFont val="Arial"/>
        <family val="2"/>
        <charset val="238"/>
      </rPr>
      <t>State Treasury</t>
    </r>
  </si>
  <si>
    <r>
      <t xml:space="preserve">państwo-
wych osób prawnych
</t>
    </r>
    <r>
      <rPr>
        <sz val="8"/>
        <color theme="1" tint="0.34998626667073579"/>
        <rFont val="Arial"/>
        <family val="2"/>
        <charset val="238"/>
      </rPr>
      <t>state legal persons</t>
    </r>
  </si>
  <si>
    <r>
      <t xml:space="preserve">samorządu terytoria-
nego
</t>
    </r>
    <r>
      <rPr>
        <sz val="8"/>
        <color theme="1" tint="0.34998626667073579"/>
        <rFont val="Arial"/>
        <family val="2"/>
        <charset val="238"/>
      </rPr>
      <t>local govern-
ment</t>
    </r>
  </si>
  <si>
    <r>
      <t xml:space="preserve">prywatnego krajowego
</t>
    </r>
    <r>
      <rPr>
        <sz val="8"/>
        <color theme="1" tint="0.34998626667073579"/>
        <rFont val="Arial"/>
        <family val="2"/>
        <charset val="238"/>
      </rPr>
      <t>private domestic</t>
    </r>
  </si>
  <si>
    <r>
      <t xml:space="preserve">zagranicznego
</t>
    </r>
    <r>
      <rPr>
        <sz val="8"/>
        <color theme="1" tint="0.34998626667073579"/>
        <rFont val="Arial"/>
        <family val="2"/>
        <charset val="238"/>
      </rPr>
      <t>foreign</t>
    </r>
  </si>
  <si>
    <r>
      <t xml:space="preserve">Wynik
finansowy
ze sprzedaży
produktów,
towarów
i materiałów
</t>
    </r>
    <r>
      <rPr>
        <sz val="8"/>
        <color theme="1" tint="0.34998626667073579"/>
        <rFont val="Arial"/>
        <family val="2"/>
        <charset val="238"/>
      </rPr>
      <t>Financial
result from sale of products, goods and materials</t>
    </r>
  </si>
  <si>
    <r>
      <t xml:space="preserve">Wynik finansowy brutto
</t>
    </r>
    <r>
      <rPr>
        <sz val="8"/>
        <color theme="1" tint="0.34998626667073579"/>
        <rFont val="Arial"/>
        <family val="2"/>
        <charset val="238"/>
      </rPr>
      <t>Gross financial result</t>
    </r>
  </si>
  <si>
    <r>
      <t xml:space="preserve">Obciążenia wyniku finansowego brutto
</t>
    </r>
    <r>
      <rPr>
        <sz val="8"/>
        <color theme="1" tint="0.34998626667073579"/>
        <rFont val="Arial"/>
        <family val="2"/>
        <charset val="238"/>
      </rPr>
      <t>Encum-brances
of gross financial
result</t>
    </r>
  </si>
  <si>
    <r>
      <t xml:space="preserve">Wynik finansowy netto
</t>
    </r>
    <r>
      <rPr>
        <sz val="8"/>
        <color theme="1" tint="0.34998626667073579"/>
        <rFont val="Arial"/>
        <family val="2"/>
        <charset val="238"/>
      </rPr>
      <t>Net financial result</t>
    </r>
  </si>
  <si>
    <r>
      <t xml:space="preserve">ogółem
</t>
    </r>
    <r>
      <rPr>
        <sz val="8"/>
        <color theme="1" tint="0.34998626667073579"/>
        <rFont val="Arial"/>
        <family val="2"/>
        <charset val="238"/>
      </rPr>
      <t>grand total</t>
    </r>
  </si>
  <si>
    <r>
      <t xml:space="preserve">przychody netto ze sprzedaży produktów
</t>
    </r>
    <r>
      <rPr>
        <sz val="8"/>
        <color theme="1" tint="0.34998626667073579"/>
        <rFont val="Arial"/>
        <family val="2"/>
        <charset val="238"/>
      </rPr>
      <t>net revenues
from sale
of products</t>
    </r>
    <r>
      <rPr>
        <sz val="8"/>
        <rFont val="Arial"/>
        <family val="2"/>
        <charset val="238"/>
      </rPr>
      <t xml:space="preserve">  </t>
    </r>
  </si>
  <si>
    <r>
      <t xml:space="preserve">przychody
 netto ze sprzedaży  towarów
i materiałów
</t>
    </r>
    <r>
      <rPr>
        <sz val="8"/>
        <color theme="1" tint="0.34998626667073579"/>
        <rFont val="Arial"/>
        <family val="2"/>
        <charset val="238"/>
      </rPr>
      <t>net revenues from sale
of goods
and  materials</t>
    </r>
    <r>
      <rPr>
        <sz val="8"/>
        <rFont val="Arial"/>
        <family val="2"/>
        <charset val="238"/>
      </rPr>
      <t xml:space="preserve"> </t>
    </r>
  </si>
  <si>
    <r>
      <t xml:space="preserve">pozostałe przychody
operacyjne
</t>
    </r>
    <r>
      <rPr>
        <sz val="8"/>
        <color theme="1" tint="0.34998626667073579"/>
        <rFont val="Arial"/>
        <family val="2"/>
        <charset val="238"/>
      </rPr>
      <t>other operational revenues</t>
    </r>
  </si>
  <si>
    <r>
      <t xml:space="preserve">przychody
finansowe
</t>
    </r>
    <r>
      <rPr>
        <sz val="8"/>
        <color theme="1" tint="0.34998626667073579"/>
        <rFont val="Arial"/>
        <family val="2"/>
        <charset val="238"/>
      </rPr>
      <t>financial
revenues</t>
    </r>
    <r>
      <rPr>
        <sz val="8"/>
        <rFont val="Arial"/>
        <family val="2"/>
        <charset val="238"/>
      </rPr>
      <t xml:space="preserve"> </t>
    </r>
  </si>
  <si>
    <r>
      <t xml:space="preserve">ogółem
</t>
    </r>
    <r>
      <rPr>
        <sz val="8"/>
        <color theme="1" tint="0.34998626667073579"/>
        <rFont val="Arial"/>
        <family val="2"/>
        <charset val="238"/>
      </rPr>
      <t>grand tota</t>
    </r>
  </si>
  <si>
    <r>
      <t xml:space="preserve">koszt własny sprzedanych produktów
</t>
    </r>
    <r>
      <rPr>
        <sz val="8"/>
        <color theme="1" tint="0.34998626667073579"/>
        <rFont val="Arial"/>
        <family val="2"/>
        <charset val="238"/>
      </rPr>
      <t xml:space="preserve">cost 
of products sold </t>
    </r>
  </si>
  <si>
    <r>
      <t xml:space="preserve">wartość
sprzeda-nych
towarów
i materiałów
</t>
    </r>
    <r>
      <rPr>
        <sz val="8"/>
        <color theme="1" tint="0.34998626667073579"/>
        <rFont val="Arial"/>
        <family val="2"/>
        <charset val="238"/>
      </rPr>
      <t>value of sold
goods
and materials</t>
    </r>
  </si>
  <si>
    <r>
      <t xml:space="preserve">pozostałe
koszty
operacyjne
</t>
    </r>
    <r>
      <rPr>
        <sz val="8"/>
        <color theme="1" tint="0.34998626667073579"/>
        <rFont val="Arial"/>
        <family val="2"/>
        <charset val="238"/>
      </rPr>
      <t>other
operating
cost</t>
    </r>
  </si>
  <si>
    <r>
      <t xml:space="preserve">koszty
finansowe
</t>
    </r>
    <r>
      <rPr>
        <sz val="8"/>
        <color theme="1" tint="0.34998626667073579"/>
        <rFont val="Arial"/>
        <family val="2"/>
        <charset val="238"/>
      </rPr>
      <t>financial
costs</t>
    </r>
  </si>
  <si>
    <r>
      <t xml:space="preserve">saldo
</t>
    </r>
    <r>
      <rPr>
        <sz val="8"/>
        <color theme="1" tint="0.34998626667073579"/>
        <rFont val="Arial"/>
        <family val="2"/>
        <charset val="238"/>
      </rPr>
      <t>balance</t>
    </r>
  </si>
  <si>
    <r>
      <t xml:space="preserve">zysk
</t>
    </r>
    <r>
      <rPr>
        <sz val="8"/>
        <color theme="1" tint="0.34998626667073579"/>
        <rFont val="Arial"/>
        <family val="2"/>
        <charset val="238"/>
      </rPr>
      <t>profit</t>
    </r>
  </si>
  <si>
    <r>
      <t xml:space="preserve">strata
</t>
    </r>
    <r>
      <rPr>
        <sz val="8"/>
        <color theme="1" tint="0.34998626667073579"/>
        <rFont val="Arial"/>
        <family val="2"/>
        <charset val="238"/>
      </rPr>
      <t>loss</t>
    </r>
  </si>
  <si>
    <r>
      <t xml:space="preserve">w tym
dotacje
</t>
    </r>
    <r>
      <rPr>
        <sz val="8"/>
        <color theme="1" tint="0.34998626667073579"/>
        <rFont val="Arial"/>
        <family val="2"/>
        <charset val="238"/>
      </rPr>
      <t>of which subsidies</t>
    </r>
  </si>
  <si>
    <t>W tym   Of which</t>
  </si>
  <si>
    <r>
      <t xml:space="preserve">Ogółem 
</t>
    </r>
    <r>
      <rPr>
        <sz val="8"/>
        <color theme="1" tint="0.34998626667073579"/>
        <rFont val="Arial"/>
        <family val="2"/>
        <charset val="238"/>
      </rPr>
      <t>Grand 
total</t>
    </r>
  </si>
  <si>
    <r>
      <t xml:space="preserve">przetwórstwo przemysłowe
 </t>
    </r>
    <r>
      <rPr>
        <sz val="8"/>
        <color theme="1" tint="0.34998626667073579"/>
        <rFont val="Arial"/>
        <family val="2"/>
        <charset val="238"/>
      </rPr>
      <t>manufacturing</t>
    </r>
  </si>
  <si>
    <r>
      <t xml:space="preserve">budownictwo </t>
    </r>
    <r>
      <rPr>
        <sz val="8"/>
        <color theme="1" tint="0.34998626667073579"/>
        <rFont val="Arial"/>
        <family val="2"/>
        <charset val="238"/>
      </rPr>
      <t>construction</t>
    </r>
  </si>
  <si>
    <r>
      <t>handel; naprawa pojazdów samocho-
dowych</t>
    </r>
    <r>
      <rPr>
        <vertAlign val="superscript"/>
        <sz val="8"/>
        <rFont val="Arial"/>
        <family val="2"/>
        <charset val="238"/>
      </rPr>
      <t xml:space="preserve"> Δ</t>
    </r>
    <r>
      <rPr>
        <sz val="8"/>
        <rFont val="Arial"/>
        <family val="2"/>
        <charset val="238"/>
      </rPr>
      <t xml:space="preserve"> 
</t>
    </r>
    <r>
      <rPr>
        <sz val="8"/>
        <color theme="1" tint="0.34998626667073579"/>
        <rFont val="Arial"/>
        <family val="2"/>
        <charset val="238"/>
      </rPr>
      <t xml:space="preserve">trade; repair of motor vehicles </t>
    </r>
    <r>
      <rPr>
        <vertAlign val="superscript"/>
        <sz val="8"/>
        <color theme="1" tint="0.34998626667073579"/>
        <rFont val="Arial"/>
        <family val="2"/>
        <charset val="238"/>
      </rPr>
      <t>Δ</t>
    </r>
  </si>
  <si>
    <r>
      <t xml:space="preserve">transport 
i gospodarka magazynowa </t>
    </r>
    <r>
      <rPr>
        <sz val="8"/>
        <color theme="1" tint="0.34998626667073579"/>
        <rFont val="Arial"/>
        <family val="2"/>
        <charset val="238"/>
      </rPr>
      <t>transportation 
and storage</t>
    </r>
  </si>
  <si>
    <r>
      <t xml:space="preserve">GROSS FINANCIAL RESULT </t>
    </r>
    <r>
      <rPr>
        <vertAlign val="superscript"/>
        <sz val="11"/>
        <color theme="1" tint="0.34998626667073579"/>
        <rFont val="Arial"/>
        <family val="2"/>
        <charset val="238"/>
      </rPr>
      <t xml:space="preserve"> a</t>
    </r>
    <r>
      <rPr>
        <sz val="11"/>
        <color theme="1" tint="0.34998626667073579"/>
        <rFont val="Arial"/>
        <family val="2"/>
        <charset val="238"/>
      </rPr>
      <t xml:space="preserve"> </t>
    </r>
  </si>
  <si>
    <r>
      <t xml:space="preserve"> NET FINANCIAL RESULT  </t>
    </r>
    <r>
      <rPr>
        <vertAlign val="superscript"/>
        <sz val="11"/>
        <color theme="1" tint="0.34998626667073579"/>
        <rFont val="Arial"/>
        <family val="2"/>
        <charset val="238"/>
      </rPr>
      <t>a</t>
    </r>
    <r>
      <rPr>
        <sz val="11"/>
        <color theme="1" tint="0.34998626667073579"/>
        <rFont val="Arial"/>
        <family val="2"/>
        <charset val="238"/>
      </rPr>
      <t xml:space="preserve"> </t>
    </r>
  </si>
  <si>
    <r>
      <t xml:space="preserve">W tym   </t>
    </r>
    <r>
      <rPr>
        <sz val="8"/>
        <color theme="1" tint="0.34998626667073579"/>
        <rFont val="Arial"/>
        <family val="2"/>
        <charset val="238"/>
      </rPr>
      <t>Of which</t>
    </r>
  </si>
  <si>
    <r>
      <t xml:space="preserve">przetwórstwo </t>
    </r>
    <r>
      <rPr>
        <sz val="8"/>
        <color theme="1" tint="0.34998626667073579"/>
        <rFont val="Arial"/>
        <family val="2"/>
        <charset val="238"/>
      </rPr>
      <t>przemysłowe
 manufacturing</t>
    </r>
  </si>
  <si>
    <r>
      <t xml:space="preserve">Wskaźnik rentowności ze sprzedaży w % 
</t>
    </r>
    <r>
      <rPr>
        <sz val="8"/>
        <color theme="1" tint="0.34998626667073579"/>
        <rFont val="Arial"/>
        <family val="2"/>
        <charset val="238"/>
      </rPr>
      <t xml:space="preserve">Sales profitability rate in % </t>
    </r>
  </si>
  <si>
    <r>
      <t xml:space="preserve">Wskaźnik poziomu kosztów w % 
</t>
    </r>
    <r>
      <rPr>
        <sz val="8"/>
        <color theme="1" tint="0.34998626667073579"/>
        <rFont val="Arial"/>
        <family val="2"/>
        <charset val="238"/>
      </rPr>
      <t xml:space="preserve">Cost level indicator in % </t>
    </r>
  </si>
  <si>
    <r>
      <t xml:space="preserve">Wskaźnik rentowności obrotu brutto w %
</t>
    </r>
    <r>
      <rPr>
        <sz val="8"/>
        <color theme="1" tint="0.34998626667073579"/>
        <rFont val="Arial"/>
        <family val="2"/>
        <charset val="238"/>
      </rPr>
      <t xml:space="preserve">Profitability rate of gross turnover in % </t>
    </r>
  </si>
  <si>
    <r>
      <t xml:space="preserve">Wskaźnik płynności finansowej I stopnia w %
</t>
    </r>
    <r>
      <rPr>
        <sz val="8"/>
        <color theme="1" tint="0.34998626667073579"/>
        <rFont val="Arial"/>
        <family val="2"/>
        <charset val="238"/>
      </rPr>
      <t>Financial liquidity ratio of the first degree in %</t>
    </r>
  </si>
  <si>
    <r>
      <t xml:space="preserve">Wskaźnik płynności finansowej II stopnia w %
</t>
    </r>
    <r>
      <rPr>
        <sz val="8"/>
        <color theme="1" tint="0.34998626667073579"/>
        <rFont val="Arial"/>
        <family val="2"/>
        <charset val="238"/>
      </rPr>
      <t>Financial liquidity ratio of the second degree in %</t>
    </r>
  </si>
  <si>
    <r>
      <t xml:space="preserve">Liczba przedsiębiorstw objętych badaniem
</t>
    </r>
    <r>
      <rPr>
        <sz val="8"/>
        <color theme="1" tint="0.34998626667073579"/>
        <rFont val="Arial"/>
        <family val="2"/>
        <charset val="238"/>
      </rPr>
      <t>Number of enterprises covered by survey</t>
    </r>
  </si>
  <si>
    <r>
      <t xml:space="preserve">Aktywa obrotowe          </t>
    </r>
    <r>
      <rPr>
        <sz val="8"/>
        <color theme="1" tint="0.34998626667073579"/>
        <rFont val="Arial"/>
        <family val="2"/>
        <charset val="238"/>
      </rPr>
      <t>Current assets</t>
    </r>
  </si>
  <si>
    <r>
      <t xml:space="preserve">Zobowiązania długoterminowe
</t>
    </r>
    <r>
      <rPr>
        <sz val="8"/>
        <color theme="1" tint="0.34998626667073579"/>
        <rFont val="Arial"/>
        <family val="2"/>
        <charset val="238"/>
      </rPr>
      <t>Long-term 
liabiliteies</t>
    </r>
  </si>
  <si>
    <r>
      <t xml:space="preserve">zapasy  </t>
    </r>
    <r>
      <rPr>
        <sz val="8"/>
        <color theme="1" tint="0.34998626667073579"/>
        <rFont val="Arial"/>
        <family val="2"/>
        <charset val="238"/>
      </rPr>
      <t>stocks</t>
    </r>
  </si>
  <si>
    <r>
      <t xml:space="preserve">należności krótkoterminowe
</t>
    </r>
    <r>
      <rPr>
        <sz val="8"/>
        <color theme="1" tint="0.34998626667073579"/>
        <rFont val="Arial"/>
        <family val="2"/>
        <charset val="238"/>
      </rPr>
      <t>short-term dues</t>
    </r>
  </si>
  <si>
    <r>
      <t xml:space="preserve">inwestycje
krótkoterminowe
</t>
    </r>
    <r>
      <rPr>
        <sz val="8"/>
        <color theme="1" tint="0.34998626667073579"/>
        <rFont val="Arial"/>
        <family val="2"/>
        <charset val="238"/>
      </rPr>
      <t>short-term
investments</t>
    </r>
  </si>
  <si>
    <r>
      <t xml:space="preserve">w tym   </t>
    </r>
    <r>
      <rPr>
        <sz val="8"/>
        <color theme="1" tint="0.34998626667073579"/>
        <rFont val="Arial"/>
        <family val="2"/>
        <charset val="238"/>
      </rPr>
      <t xml:space="preserve"> of which</t>
    </r>
  </si>
  <si>
    <r>
      <t xml:space="preserve">kredyty bankowe
i pożyczki
</t>
    </r>
    <r>
      <rPr>
        <sz val="8"/>
        <color theme="1" tint="0.34998626667073579"/>
        <rFont val="Arial"/>
        <family val="2"/>
        <charset val="238"/>
      </rPr>
      <t>bank credits 
and loans</t>
    </r>
  </si>
  <si>
    <r>
      <t xml:space="preserve">z tytułu dostaw 
i usług </t>
    </r>
    <r>
      <rPr>
        <vertAlign val="superscript"/>
        <sz val="8"/>
        <rFont val="Arial"/>
        <family val="2"/>
        <charset val="238"/>
      </rPr>
      <t>c</t>
    </r>
    <r>
      <rPr>
        <sz val="8"/>
        <rFont val="Arial"/>
        <family val="2"/>
        <charset val="238"/>
      </rPr>
      <t xml:space="preserve">
</t>
    </r>
    <r>
      <rPr>
        <sz val="8"/>
        <color theme="1" tint="0.34998626667073579"/>
        <rFont val="Arial"/>
        <family val="2"/>
        <charset val="238"/>
      </rPr>
      <t>from deliveries and services</t>
    </r>
    <r>
      <rPr>
        <vertAlign val="superscript"/>
        <sz val="8"/>
        <color theme="1" tint="0.34998626667073579"/>
        <rFont val="Arial"/>
        <family val="2"/>
        <charset val="238"/>
      </rPr>
      <t xml:space="preserve"> c</t>
    </r>
  </si>
  <si>
    <r>
      <t xml:space="preserve">z tytułu podatków, ceł, ubezpieczeń
i innych
świadczeń
</t>
    </r>
    <r>
      <rPr>
        <sz val="8"/>
        <color theme="1" tint="0.34998626667073579"/>
        <rFont val="Arial"/>
        <family val="2"/>
        <charset val="238"/>
      </rPr>
      <t>on account of taxes, customs duties, insurance and other benefits</t>
    </r>
  </si>
  <si>
    <r>
      <t xml:space="preserve">produkty
gotowe
</t>
    </r>
    <r>
      <rPr>
        <sz val="8"/>
        <color theme="1" tint="0.34998626667073579"/>
        <rFont val="Arial"/>
        <family val="2"/>
        <charset val="238"/>
      </rPr>
      <t>finished
products</t>
    </r>
  </si>
  <si>
    <r>
      <t xml:space="preserve">towary
</t>
    </r>
    <r>
      <rPr>
        <sz val="8"/>
        <color theme="1" tint="0.34998626667073579"/>
        <rFont val="Arial"/>
        <family val="2"/>
        <charset val="238"/>
      </rPr>
      <t>goods</t>
    </r>
  </si>
  <si>
    <r>
      <t>w tym
z tytułu dostaw
i usług</t>
    </r>
    <r>
      <rPr>
        <vertAlign val="superscript"/>
        <sz val="8"/>
        <rFont val="Arial"/>
        <family val="2"/>
        <charset val="238"/>
      </rPr>
      <t xml:space="preserve"> c</t>
    </r>
    <r>
      <rPr>
        <sz val="8"/>
        <rFont val="Arial"/>
        <family val="2"/>
        <charset val="238"/>
      </rPr>
      <t xml:space="preserve">
</t>
    </r>
    <r>
      <rPr>
        <sz val="8"/>
        <color theme="1" tint="0.34998626667073579"/>
        <rFont val="Arial"/>
        <family val="2"/>
        <charset val="238"/>
      </rPr>
      <t xml:space="preserve">of which from deliveries and services </t>
    </r>
    <r>
      <rPr>
        <vertAlign val="superscript"/>
        <sz val="8"/>
        <color theme="1" tint="0.34998626667073579"/>
        <rFont val="Arial"/>
        <family val="2"/>
        <charset val="238"/>
      </rPr>
      <t>c</t>
    </r>
  </si>
  <si>
    <r>
      <t xml:space="preserve">W tym           </t>
    </r>
    <r>
      <rPr>
        <sz val="8"/>
        <color theme="1" tint="0.34998626667073579"/>
        <rFont val="Arial"/>
        <family val="2"/>
        <charset val="238"/>
      </rPr>
      <t xml:space="preserve"> Of which</t>
    </r>
  </si>
  <si>
    <r>
      <t xml:space="preserve">zapasy
</t>
    </r>
    <r>
      <rPr>
        <sz val="8"/>
        <color theme="1" tint="0.34998626667073579"/>
        <rFont val="Arial"/>
        <family val="2"/>
        <charset val="238"/>
      </rPr>
      <t>stocks</t>
    </r>
  </si>
  <si>
    <r>
      <t xml:space="preserve">inwestycje
krótkotermino-
we
</t>
    </r>
    <r>
      <rPr>
        <sz val="8"/>
        <color theme="1" tint="0.34998626667073579"/>
        <rFont val="Arial"/>
        <family val="2"/>
        <charset val="238"/>
      </rPr>
      <t>short-term
investments</t>
    </r>
  </si>
  <si>
    <r>
      <t xml:space="preserve">w tym </t>
    </r>
    <r>
      <rPr>
        <sz val="8"/>
        <color theme="1" tint="0.34998626667073579"/>
        <rFont val="Arial"/>
        <family val="2"/>
        <charset val="238"/>
      </rPr>
      <t>of which</t>
    </r>
  </si>
  <si>
    <r>
      <t>w tym z tytułu dostaw i usług</t>
    </r>
    <r>
      <rPr>
        <vertAlign val="superscript"/>
        <sz val="8"/>
        <color theme="1"/>
        <rFont val="Arial"/>
        <family val="2"/>
        <charset val="238"/>
      </rPr>
      <t xml:space="preserve"> 2</t>
    </r>
    <r>
      <rPr>
        <sz val="8"/>
        <color theme="1"/>
        <rFont val="Arial"/>
        <family val="2"/>
        <charset val="238"/>
      </rPr>
      <t xml:space="preserve">
</t>
    </r>
    <r>
      <rPr>
        <sz val="8"/>
        <color theme="1" tint="0.34998626667073579"/>
        <rFont val="Arial"/>
        <family val="2"/>
        <charset val="238"/>
      </rPr>
      <t xml:space="preserve">of which from deliveries and 
services </t>
    </r>
    <r>
      <rPr>
        <vertAlign val="superscript"/>
        <sz val="8"/>
        <color theme="1" tint="0.34998626667073579"/>
        <rFont val="Arial"/>
        <family val="2"/>
        <charset val="238"/>
      </rPr>
      <t>2</t>
    </r>
  </si>
  <si>
    <r>
      <t xml:space="preserve">produkty gotowe
</t>
    </r>
    <r>
      <rPr>
        <sz val="8"/>
        <color theme="1" tint="0.34998626667073579"/>
        <rFont val="Arial"/>
        <family val="2"/>
        <charset val="238"/>
      </rPr>
      <t>finished
products</t>
    </r>
  </si>
  <si>
    <r>
      <t xml:space="preserve">W tym            </t>
    </r>
    <r>
      <rPr>
        <sz val="8"/>
        <color theme="1" tint="0.34998626667073579"/>
        <rFont val="Arial"/>
        <family val="2"/>
        <charset val="238"/>
      </rPr>
      <t>Of which</t>
    </r>
  </si>
  <si>
    <r>
      <t xml:space="preserve">Ogółem
</t>
    </r>
    <r>
      <rPr>
        <sz val="8"/>
        <color theme="1" tint="0.34998626667073579"/>
        <rFont val="Arial"/>
        <family val="2"/>
        <charset val="238"/>
      </rPr>
      <t xml:space="preserve">Grand total </t>
    </r>
  </si>
  <si>
    <r>
      <t xml:space="preserve">W tym     </t>
    </r>
    <r>
      <rPr>
        <sz val="8"/>
        <color theme="1" tint="0.34998626667073579"/>
        <rFont val="Arial"/>
        <family val="2"/>
        <charset val="238"/>
      </rPr>
      <t xml:space="preserve"> Of which</t>
    </r>
  </si>
  <si>
    <r>
      <t xml:space="preserve">na środki trwałe
</t>
    </r>
    <r>
      <rPr>
        <sz val="8"/>
        <color theme="1" tint="0.34998626667073579"/>
        <rFont val="Arial"/>
        <family val="2"/>
        <charset val="238"/>
      </rPr>
      <t>for fixed
 assets</t>
    </r>
  </si>
  <si>
    <r>
      <t xml:space="preserve">w tym     </t>
    </r>
    <r>
      <rPr>
        <sz val="8"/>
        <color theme="1" tint="0.34998626667073579"/>
        <rFont val="Arial"/>
        <family val="2"/>
        <charset val="238"/>
      </rPr>
      <t>of which</t>
    </r>
  </si>
  <si>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corresponding period
       of previous  year = 100</t>
    </r>
  </si>
  <si>
    <r>
      <t xml:space="preserve">budynki 
i budowle
</t>
    </r>
    <r>
      <rPr>
        <sz val="8"/>
        <color theme="1" tint="0.34998626667073579"/>
        <rFont val="Arial"/>
        <family val="2"/>
        <charset val="238"/>
      </rPr>
      <t>buildings 
and structures</t>
    </r>
  </si>
  <si>
    <r>
      <t xml:space="preserve">maszyny, urządzenia techniczne 
i narzędzia
</t>
    </r>
    <r>
      <rPr>
        <sz val="8"/>
        <color theme="1" tint="0.34998626667073579"/>
        <rFont val="Arial"/>
        <family val="2"/>
        <charset val="238"/>
      </rPr>
      <t>machinery, 
and equipment 
and tools</t>
    </r>
  </si>
  <si>
    <r>
      <t xml:space="preserve">środki
transportu
</t>
    </r>
    <r>
      <rPr>
        <sz val="8"/>
        <color theme="1" tint="0.34998626667073579"/>
        <rFont val="Arial"/>
        <family val="2"/>
        <charset val="238"/>
      </rPr>
      <t>transport equipment</t>
    </r>
  </si>
  <si>
    <r>
      <t xml:space="preserve">Osoby korzystające
</t>
    </r>
    <r>
      <rPr>
        <sz val="8"/>
        <color theme="1" tint="0.34998626667073579"/>
        <rFont val="Arial"/>
        <family val="2"/>
        <charset val="238"/>
      </rPr>
      <t>Tourists accommodated</t>
    </r>
  </si>
  <si>
    <r>
      <t xml:space="preserve">Udzielone noclegi
</t>
    </r>
    <r>
      <rPr>
        <sz val="8"/>
        <color theme="1" tint="0.34998626667073579"/>
        <rFont val="Arial"/>
        <family val="2"/>
        <charset val="238"/>
      </rPr>
      <t>Nights spent</t>
    </r>
  </si>
  <si>
    <r>
      <t xml:space="preserve">Stopień
wykorzystania
miejsc
noclegowych
w %
</t>
    </r>
    <r>
      <rPr>
        <sz val="8"/>
        <color theme="1" tint="0.34998626667073579"/>
        <rFont val="Arial"/>
        <family val="2"/>
        <charset val="238"/>
      </rPr>
      <t>Occupancy rate of bed places
in %</t>
    </r>
  </si>
  <si>
    <r>
      <t xml:space="preserve">Stopień
wykorzystania
pokoi
w %
</t>
    </r>
    <r>
      <rPr>
        <sz val="8"/>
        <color theme="1" tint="0.34998626667073579"/>
        <rFont val="Arial"/>
        <family val="2"/>
        <charset val="238"/>
      </rPr>
      <t>Occupancy rate of rooms
in %</t>
    </r>
  </si>
  <si>
    <r>
      <t xml:space="preserve">w tym turyści zagraniczni
</t>
    </r>
    <r>
      <rPr>
        <sz val="8"/>
        <color theme="1" tint="0.34998626667073579"/>
        <rFont val="Arial"/>
        <family val="2"/>
        <charset val="238"/>
      </rPr>
      <t>of which foreign tourists</t>
    </r>
  </si>
  <si>
    <r>
      <t xml:space="preserve">w tym
turystom
zagranicznym
</t>
    </r>
    <r>
      <rPr>
        <sz val="8"/>
        <color theme="1" tint="0.34998626667073579"/>
        <rFont val="Arial"/>
        <family val="2"/>
        <charset val="238"/>
      </rPr>
      <t>of which foreign
tourists</t>
    </r>
  </si>
  <si>
    <r>
      <rPr>
        <sz val="8"/>
        <color theme="1" tint="0.34998626667073579"/>
        <rFont val="Arial"/>
        <family val="2"/>
        <charset val="238"/>
      </rPr>
      <t xml:space="preserve">S o u r c e: data of the National Police Headquarters. </t>
    </r>
    <r>
      <rPr>
        <sz val="8"/>
        <color indexed="63"/>
        <rFont val="Arial"/>
        <family val="2"/>
        <charset val="238"/>
      </rPr>
      <t xml:space="preserve"> </t>
    </r>
  </si>
  <si>
    <r>
      <t xml:space="preserve">województwo = 100
</t>
    </r>
    <r>
      <rPr>
        <sz val="8"/>
        <color theme="1" tint="0.34998626667073579"/>
        <rFont val="Arial"/>
        <family val="2"/>
        <charset val="238"/>
      </rPr>
      <t>voivodhip = 100</t>
    </r>
  </si>
  <si>
    <r>
      <t>a Small fires – area of object to 70 m</t>
    </r>
    <r>
      <rPr>
        <vertAlign val="superscript"/>
        <sz val="8"/>
        <color theme="1" tint="0.34998626667073579"/>
        <rFont val="Arial"/>
        <family val="2"/>
        <charset val="238"/>
      </rPr>
      <t>2</t>
    </r>
    <r>
      <rPr>
        <sz val="8"/>
        <color theme="1" tint="0.34998626667073579"/>
        <rFont val="Arial"/>
        <family val="2"/>
        <charset val="238"/>
      </rPr>
      <t>, medium – 71 up to 300 m</t>
    </r>
    <r>
      <rPr>
        <vertAlign val="superscript"/>
        <sz val="8"/>
        <color theme="1" tint="0.34998626667073579"/>
        <rFont val="Arial"/>
        <family val="2"/>
        <charset val="238"/>
      </rPr>
      <t>2</t>
    </r>
    <r>
      <rPr>
        <sz val="8"/>
        <color theme="1" tint="0.34998626667073579"/>
        <rFont val="Arial"/>
        <family val="2"/>
        <charset val="238"/>
      </rPr>
      <t>, large – 301 up to 1000 m</t>
    </r>
    <r>
      <rPr>
        <vertAlign val="superscript"/>
        <sz val="8"/>
        <color theme="1" tint="0.34998626667073579"/>
        <rFont val="Arial"/>
        <family val="2"/>
        <charset val="238"/>
      </rPr>
      <t>2</t>
    </r>
    <r>
      <rPr>
        <sz val="8"/>
        <color theme="1" tint="0.34998626667073579"/>
        <rFont val="Arial"/>
        <family val="2"/>
        <charset val="238"/>
      </rPr>
      <t>, very large – over 1000 m</t>
    </r>
    <r>
      <rPr>
        <vertAlign val="superscript"/>
        <sz val="8"/>
        <color theme="1" tint="0.34998626667073579"/>
        <rFont val="Arial"/>
        <family val="2"/>
        <charset val="238"/>
      </rPr>
      <t>2</t>
    </r>
    <r>
      <rPr>
        <sz val="8"/>
        <color theme="1" tint="0.34998626667073579"/>
        <rFont val="Arial"/>
        <family val="2"/>
        <charset val="238"/>
      </rPr>
      <t>.
S o u r c e: data of the Voivodship State Fire Headquarters in Wrocław.</t>
    </r>
  </si>
  <si>
    <r>
      <t xml:space="preserve">w tym kobiety
</t>
    </r>
    <r>
      <rPr>
        <sz val="8"/>
        <color theme="1" tint="0.34998626667073579"/>
        <rFont val="Arial"/>
        <family val="2"/>
        <charset val="238"/>
      </rPr>
      <t>of which female</t>
    </r>
  </si>
  <si>
    <r>
      <rPr>
        <b/>
        <sz val="8"/>
        <color theme="1"/>
        <rFont val="Arial"/>
        <family val="2"/>
        <charset val="238"/>
      </rPr>
      <t>WSKAŹNIK RENTOWNOŚCI OBROTU NETTO</t>
    </r>
    <r>
      <rPr>
        <sz val="8"/>
        <color theme="1"/>
        <rFont val="Arial"/>
        <family val="2"/>
        <charset val="238"/>
      </rPr>
      <t xml:space="preserve">
</t>
    </r>
    <r>
      <rPr>
        <sz val="8"/>
        <color theme="1" tint="0.34998626667073579"/>
        <rFont val="Arial"/>
        <family val="2"/>
        <charset val="238"/>
      </rPr>
      <t>NET TURNOVER PROFITABILITY RATE</t>
    </r>
  </si>
  <si>
    <r>
      <t>WYSZCZEGÓLNIENIE</t>
    </r>
    <r>
      <rPr>
        <sz val="8"/>
        <color theme="1" tint="0.34998626667073579"/>
        <rFont val="Arial"/>
        <family val="2"/>
        <charset val="238"/>
      </rPr>
      <t xml:space="preserve">
SPECIFICATION</t>
    </r>
  </si>
  <si>
    <r>
      <t xml:space="preserve">Spis tablic </t>
    </r>
    <r>
      <rPr>
        <sz val="12"/>
        <color theme="0"/>
        <rFont val="Arial"/>
        <family val="2"/>
        <charset val="238"/>
      </rPr>
      <t>/ List of tables</t>
    </r>
  </si>
  <si>
    <r>
      <t>AVERAGE PRICE PER M</t>
    </r>
    <r>
      <rPr>
        <vertAlign val="superscript"/>
        <sz val="9"/>
        <color theme="1" tint="0.34998626667073579"/>
        <rFont val="Arial"/>
        <family val="2"/>
        <charset val="238"/>
      </rPr>
      <t>2</t>
    </r>
    <r>
      <rPr>
        <sz val="9"/>
        <color theme="1" tint="0.34998626667073579"/>
        <rFont val="Arial"/>
        <family val="2"/>
        <charset val="238"/>
      </rPr>
      <t xml:space="preserve"> OF DWELLING </t>
    </r>
  </si>
  <si>
    <t>a  Dane dotyczą obiektów posiadających 10 i więcej miejsc noclegowych. b Wartości bezwzględne prezentowane są z uwzględnieniem imputacji dla jednostek, które odmówiły udziału w badaniu.</t>
  </si>
  <si>
    <t xml:space="preserve">a Data concerning facilities with 10 and more bed places. b Absolute values are presented including the imputation for units which refused to participate in the survey. </t>
  </si>
  <si>
    <r>
      <rPr>
        <sz val="11"/>
        <rFont val="Arial"/>
        <family val="2"/>
        <charset val="238"/>
      </rPr>
      <t xml:space="preserve">TABL. 23. </t>
    </r>
    <r>
      <rPr>
        <b/>
        <sz val="11"/>
        <rFont val="Arial"/>
        <family val="2"/>
        <charset val="238"/>
      </rPr>
      <t xml:space="preserve"> MIESIĘCZNE WYNIKI AUTOMATYCZNYCH POMIARÓW JAKOŚCI POWIETRZA </t>
    </r>
  </si>
  <si>
    <t>MIESIĘCZNE WYNIKI AUTOMATYCZNYCH POMIARÓW JAKOŚCI POWIETRZA</t>
  </si>
  <si>
    <t>MONTHLY RESULTS OF AUTOMATIC AIR QUALITY MEASUREMENT</t>
  </si>
  <si>
    <r>
      <t xml:space="preserve">Hotele, motele, pensjonaty i inne obiekty hotelowe – razem
</t>
    </r>
    <r>
      <rPr>
        <b/>
        <sz val="8"/>
        <color theme="1" tint="0.34998626667073579"/>
        <rFont val="Arial"/>
        <family val="2"/>
        <charset val="238"/>
      </rPr>
      <t>Hotels and similar establishments – total</t>
    </r>
  </si>
  <si>
    <r>
      <t xml:space="preserve">w tym hotele
</t>
    </r>
    <r>
      <rPr>
        <b/>
        <sz val="8"/>
        <color theme="1" tint="0.34998626667073579"/>
        <rFont val="Arial"/>
        <family val="2"/>
        <charset val="238"/>
      </rPr>
      <t>of which hotels</t>
    </r>
  </si>
  <si>
    <r>
      <t xml:space="preserve">Pozostałe obiekty noclegowe
</t>
    </r>
    <r>
      <rPr>
        <b/>
        <sz val="8"/>
        <color theme="1" tint="0.34998626667073579"/>
        <rFont val="Arial"/>
        <family val="2"/>
        <charset val="238"/>
      </rPr>
      <t>Other tourist accommodation establishments</t>
    </r>
  </si>
  <si>
    <r>
      <rPr>
        <b/>
        <sz val="8"/>
        <color theme="1"/>
        <rFont val="Arial"/>
        <family val="2"/>
        <charset val="238"/>
      </rPr>
      <t>PRZYROST NATURALNY</t>
    </r>
    <r>
      <rPr>
        <sz val="8"/>
        <color theme="1"/>
        <rFont val="Arial"/>
        <family val="2"/>
        <charset val="238"/>
      </rPr>
      <t xml:space="preserve"> na 1000 ludności
</t>
    </r>
    <r>
      <rPr>
        <b/>
        <sz val="8"/>
        <color theme="1" tint="0.34998626667073579"/>
        <rFont val="Arial"/>
        <family val="2"/>
        <charset val="238"/>
      </rPr>
      <t xml:space="preserve">NATURAL  INCREASE </t>
    </r>
    <r>
      <rPr>
        <sz val="8"/>
        <color theme="1" tint="0.34998626667073579"/>
        <rFont val="Arial"/>
        <family val="2"/>
        <charset val="238"/>
      </rPr>
      <t xml:space="preserve"> per  1000  population</t>
    </r>
  </si>
  <si>
    <r>
      <rPr>
        <b/>
        <sz val="8"/>
        <color theme="1"/>
        <rFont val="Arial"/>
        <family val="2"/>
        <charset val="238"/>
      </rPr>
      <t>SALDO  MIGRACJI  WEWNĘTRZNYCH I ZAGRANICZNYCH NA POBYT STAŁY</t>
    </r>
    <r>
      <rPr>
        <sz val="8"/>
        <color theme="1"/>
        <rFont val="Arial"/>
        <family val="2"/>
        <charset val="238"/>
      </rPr>
      <t xml:space="preserve"> 
na  1000  ludności 
</t>
    </r>
    <r>
      <rPr>
        <b/>
        <sz val="8"/>
        <color theme="1" tint="0.34998626667073579"/>
        <rFont val="Arial"/>
        <family val="2"/>
        <charset val="238"/>
      </rPr>
      <t xml:space="preserve">INTERNAL AND INTERNATIONAL NET MIGRATION FOR PERMANENT RESIDENCE  </t>
    </r>
    <r>
      <rPr>
        <sz val="8"/>
        <color theme="1" tint="0.34998626667073579"/>
        <rFont val="Arial"/>
        <family val="2"/>
        <charset val="238"/>
      </rPr>
      <t xml:space="preserve">
per  1000  population</t>
    </r>
  </si>
  <si>
    <r>
      <rPr>
        <b/>
        <sz val="8"/>
        <color theme="1"/>
        <rFont val="Arial"/>
        <family val="2"/>
        <charset val="238"/>
      </rPr>
      <t xml:space="preserve">STOPA BEZROBOCIA </t>
    </r>
    <r>
      <rPr>
        <sz val="8"/>
        <color theme="1"/>
        <rFont val="Arial"/>
        <family val="2"/>
        <charset val="238"/>
      </rPr>
      <t xml:space="preserve">w % (stan w końcu okresu)
</t>
    </r>
    <r>
      <rPr>
        <b/>
        <sz val="8"/>
        <color theme="1" tint="0.34998626667073579"/>
        <rFont val="Arial"/>
        <family val="2"/>
        <charset val="238"/>
      </rPr>
      <t>UNEMPLOYMENT RATE</t>
    </r>
    <r>
      <rPr>
        <sz val="8"/>
        <color theme="1" tint="0.34998626667073579"/>
        <rFont val="Arial"/>
        <family val="2"/>
        <charset val="238"/>
      </rPr>
      <t xml:space="preserve"> in % (end of period</t>
    </r>
    <r>
      <rPr>
        <sz val="8"/>
        <color theme="1"/>
        <rFont val="Arial"/>
        <family val="2"/>
        <charset val="238"/>
      </rPr>
      <t>)</t>
    </r>
  </si>
  <si>
    <r>
      <rPr>
        <b/>
        <sz val="8"/>
        <color theme="1"/>
        <rFont val="Arial"/>
        <family val="2"/>
        <charset val="238"/>
      </rPr>
      <t>O G Ó Ł E M</t>
    </r>
    <r>
      <rPr>
        <sz val="8"/>
        <color theme="1"/>
        <rFont val="Arial"/>
        <family val="2"/>
        <charset val="238"/>
      </rPr>
      <t xml:space="preserve"> 
</t>
    </r>
    <r>
      <rPr>
        <b/>
        <sz val="8"/>
        <color theme="1" tint="0.34998626667073579"/>
        <rFont val="Arial"/>
        <family val="2"/>
        <charset val="238"/>
      </rPr>
      <t>T O T A L</t>
    </r>
  </si>
  <si>
    <r>
      <rPr>
        <b/>
        <sz val="8"/>
        <color theme="1"/>
        <rFont val="Arial"/>
        <family val="2"/>
        <charset val="238"/>
      </rPr>
      <t xml:space="preserve">POWIERZCHNIA UŻYTKOWA 1 MIESZKANIA ODDANEGO DO UŻYTKOWANIA </t>
    </r>
    <r>
      <rPr>
        <sz val="8"/>
        <color theme="1"/>
        <rFont val="Arial"/>
        <family val="2"/>
        <charset val="238"/>
      </rPr>
      <t xml:space="preserve">w m </t>
    </r>
    <r>
      <rPr>
        <vertAlign val="superscript"/>
        <sz val="8"/>
        <color theme="1"/>
        <rFont val="Arial"/>
        <family val="2"/>
        <charset val="238"/>
      </rPr>
      <t>2</t>
    </r>
    <r>
      <rPr>
        <sz val="8"/>
        <color theme="1"/>
        <rFont val="Arial"/>
        <family val="2"/>
        <charset val="238"/>
      </rPr>
      <t xml:space="preserve">
</t>
    </r>
    <r>
      <rPr>
        <b/>
        <sz val="8"/>
        <color theme="1" tint="0.34998626667073579"/>
        <rFont val="Arial"/>
        <family val="2"/>
        <charset val="238"/>
      </rPr>
      <t>AVERAGE USEFUL FLOOR AREA PER DWELLING</t>
    </r>
    <r>
      <rPr>
        <sz val="8"/>
        <color theme="1" tint="0.34998626667073579"/>
        <rFont val="Arial"/>
        <family val="2"/>
        <charset val="238"/>
      </rPr>
      <t xml:space="preserve"> in m</t>
    </r>
    <r>
      <rPr>
        <vertAlign val="superscript"/>
        <sz val="8"/>
        <color theme="1" tint="0.34998626667073579"/>
        <rFont val="Arial"/>
        <family val="2"/>
        <charset val="238"/>
      </rPr>
      <t>2</t>
    </r>
  </si>
  <si>
    <r>
      <rPr>
        <b/>
        <sz val="8"/>
        <color theme="1"/>
        <rFont val="Arial"/>
        <family val="2"/>
        <charset val="238"/>
      </rPr>
      <t>WSKAŹNIK POZIOMU KOSZTÓW</t>
    </r>
    <r>
      <rPr>
        <sz val="8"/>
        <color theme="1"/>
        <rFont val="Arial"/>
        <family val="2"/>
        <charset val="238"/>
      </rPr>
      <t xml:space="preserve">
</t>
    </r>
    <r>
      <rPr>
        <b/>
        <sz val="8"/>
        <color theme="1" tint="0.34998626667073579"/>
        <rFont val="Arial"/>
        <family val="2"/>
        <charset val="238"/>
      </rPr>
      <t>COST LEVEL INDICATOR</t>
    </r>
  </si>
  <si>
    <r>
      <rPr>
        <b/>
        <sz val="8"/>
        <color theme="1"/>
        <rFont val="Arial"/>
        <family val="2"/>
        <charset val="238"/>
      </rPr>
      <t>WSKAŹNIK RENTOWNOŚCI OBROTU BRUTTO</t>
    </r>
    <r>
      <rPr>
        <sz val="8"/>
        <color theme="1"/>
        <rFont val="Arial"/>
        <family val="2"/>
        <charset val="238"/>
      </rPr>
      <t xml:space="preserve">
</t>
    </r>
    <r>
      <rPr>
        <b/>
        <sz val="8"/>
        <color theme="1" tint="0.34998626667073579"/>
        <rFont val="Arial"/>
        <family val="2"/>
        <charset val="238"/>
      </rPr>
      <t>GROSS TURNOVER PROFITABILITY RATE</t>
    </r>
  </si>
  <si>
    <r>
      <t xml:space="preserve">O G Ó Ł E M
</t>
    </r>
    <r>
      <rPr>
        <b/>
        <sz val="8"/>
        <color theme="1" tint="0.34998626667073579"/>
        <rFont val="Arial"/>
        <family val="2"/>
        <charset val="238"/>
      </rPr>
      <t>T O T A L</t>
    </r>
  </si>
  <si>
    <r>
      <t xml:space="preserve">w mln zł         </t>
    </r>
    <r>
      <rPr>
        <sz val="8"/>
        <color theme="1" tint="0.34998626667073579"/>
        <rFont val="Arial"/>
        <family val="2"/>
        <charset val="238"/>
      </rPr>
      <t>in million PLN</t>
    </r>
  </si>
  <si>
    <r>
      <t xml:space="preserve">w tys. zł    </t>
    </r>
    <r>
      <rPr>
        <sz val="8"/>
        <color theme="1" tint="0.34998626667073579"/>
        <rFont val="Arial"/>
        <family val="2"/>
        <charset val="238"/>
      </rPr>
      <t xml:space="preserve"> in thousand PLN</t>
    </r>
  </si>
  <si>
    <r>
      <t xml:space="preserve">Przeciętne miesięczne wynagrodzenie 
brutto </t>
    </r>
    <r>
      <rPr>
        <vertAlign val="superscript"/>
        <sz val="8"/>
        <color theme="1"/>
        <rFont val="Arial"/>
        <family val="2"/>
        <charset val="238"/>
      </rPr>
      <t xml:space="preserve">c </t>
    </r>
    <r>
      <rPr>
        <sz val="8"/>
        <color theme="1"/>
        <rFont val="Arial"/>
        <family val="2"/>
        <charset val="238"/>
      </rPr>
      <t xml:space="preserve">
w zł
</t>
    </r>
    <r>
      <rPr>
        <sz val="8"/>
        <color theme="1" tint="0.34998626667073579"/>
        <rFont val="Arial"/>
        <family val="2"/>
        <charset val="238"/>
      </rPr>
      <t xml:space="preserve">Average monthly gross 
wages 
and salaries </t>
    </r>
    <r>
      <rPr>
        <vertAlign val="superscript"/>
        <sz val="8"/>
        <color theme="1" tint="0.34998626667073579"/>
        <rFont val="Arial"/>
        <family val="2"/>
        <charset val="238"/>
      </rPr>
      <t>c</t>
    </r>
    <r>
      <rPr>
        <sz val="8"/>
        <color theme="1" tint="0.34998626667073579"/>
        <rFont val="Arial"/>
        <family val="2"/>
        <charset val="238"/>
      </rPr>
      <t xml:space="preserve">
in PLN</t>
    </r>
  </si>
  <si>
    <r>
      <t xml:space="preserve">Wynagrodzenia
brutto w tys. zł
</t>
    </r>
    <r>
      <rPr>
        <sz val="8"/>
        <color theme="1" tint="0.34998626667073579"/>
        <rFont val="Arial"/>
        <family val="2"/>
        <charset val="238"/>
      </rPr>
      <t>Gross wages and salaries
 in thousand PLN</t>
    </r>
  </si>
  <si>
    <r>
      <t xml:space="preserve">Przeciętne miesięczne wynagrodzenia brutto w zł
</t>
    </r>
    <r>
      <rPr>
        <sz val="8"/>
        <color theme="1" tint="0.34998626667073579"/>
        <rFont val="Arial"/>
        <family val="2"/>
        <charset val="238"/>
      </rPr>
      <t>Average monthly gross wages and salaries in PLN</t>
    </r>
  </si>
  <si>
    <r>
      <t>w zł za 1 m</t>
    </r>
    <r>
      <rPr>
        <vertAlign val="superscript"/>
        <sz val="8"/>
        <rFont val="Arial"/>
        <family val="2"/>
        <charset val="238"/>
      </rPr>
      <t>2</t>
    </r>
    <r>
      <rPr>
        <sz val="8"/>
        <rFont val="Arial"/>
        <family val="2"/>
        <charset val="238"/>
      </rPr>
      <t xml:space="preserve">       </t>
    </r>
    <r>
      <rPr>
        <sz val="8"/>
        <color theme="1" tint="0.34998626667073579"/>
        <rFont val="Arial"/>
        <family val="2"/>
        <charset val="238"/>
      </rPr>
      <t>in PLN per 1 m</t>
    </r>
    <r>
      <rPr>
        <vertAlign val="superscript"/>
        <sz val="8"/>
        <color theme="1" tint="0.34998626667073579"/>
        <rFont val="Arial"/>
        <family val="2"/>
        <charset val="238"/>
      </rPr>
      <t>2</t>
    </r>
  </si>
  <si>
    <r>
      <t xml:space="preserve">w mln zł    </t>
    </r>
    <r>
      <rPr>
        <sz val="8"/>
        <color theme="1" tint="0.34998626667073579"/>
        <rFont val="Arial"/>
        <family val="2"/>
        <charset val="238"/>
      </rPr>
      <t xml:space="preserve"> in million PLN</t>
    </r>
  </si>
  <si>
    <r>
      <t xml:space="preserve">Przychody netto ze sprzedaży produktów, towarów i materiałów w mln zł 
</t>
    </r>
    <r>
      <rPr>
        <sz val="8"/>
        <color theme="1" tint="0.34998626667073579"/>
        <rFont val="Arial"/>
        <family val="2"/>
        <charset val="238"/>
      </rPr>
      <t>Net revenues from sale of products, goods and materials  in million PLN</t>
    </r>
  </si>
  <si>
    <r>
      <t xml:space="preserve">Koszt własny sprzedanych produktów, towarów i materiałów w mln zł 
</t>
    </r>
    <r>
      <rPr>
        <sz val="8"/>
        <color theme="1" tint="0.34998626667073579"/>
        <rFont val="Arial"/>
        <family val="2"/>
        <charset val="238"/>
      </rPr>
      <t>Cost of products, goods and materials sold in million PLN</t>
    </r>
  </si>
  <si>
    <r>
      <t xml:space="preserve">Wynik finansowy ze sprzedaży produktów, towarów i materiałów w mln zł 
</t>
    </r>
    <r>
      <rPr>
        <sz val="8"/>
        <color theme="1" tint="0.34998626667073579"/>
        <rFont val="Arial"/>
        <family val="2"/>
        <charset val="238"/>
      </rPr>
      <t>Financial result from sale of products, goods and materials in million PLN</t>
    </r>
  </si>
  <si>
    <r>
      <t xml:space="preserve">Zysk brutto  w mln zł 
</t>
    </r>
    <r>
      <rPr>
        <sz val="8"/>
        <color theme="1" tint="0.34998626667073579"/>
        <rFont val="Arial"/>
        <family val="2"/>
        <charset val="238"/>
      </rPr>
      <t>Gross profit  in million PLN</t>
    </r>
  </si>
  <si>
    <r>
      <t xml:space="preserve">Strata brutto w mln zł 
</t>
    </r>
    <r>
      <rPr>
        <sz val="8"/>
        <color theme="1" tint="0.34998626667073579"/>
        <rFont val="Arial"/>
        <family val="2"/>
        <charset val="238"/>
      </rPr>
      <t>Gross loss in million PLN</t>
    </r>
  </si>
  <si>
    <r>
      <t xml:space="preserve">Wynik finansowy brutto w mln zł 
</t>
    </r>
    <r>
      <rPr>
        <sz val="8"/>
        <color theme="1" tint="0.34998626667073579"/>
        <rFont val="Arial"/>
        <family val="2"/>
        <charset val="238"/>
      </rPr>
      <t>Gross financial result  in million PLN</t>
    </r>
  </si>
  <si>
    <r>
      <t xml:space="preserve">Zysk netto w mln zł 
</t>
    </r>
    <r>
      <rPr>
        <sz val="8"/>
        <color theme="1" tint="0.34998626667073579"/>
        <rFont val="Arial"/>
        <family val="2"/>
        <charset val="238"/>
      </rPr>
      <t>Net profit  in million PLN</t>
    </r>
  </si>
  <si>
    <r>
      <t xml:space="preserve">Strata netto w mln zł 
</t>
    </r>
    <r>
      <rPr>
        <sz val="8"/>
        <color theme="1" tint="0.34998626667073579"/>
        <rFont val="Arial"/>
        <family val="2"/>
        <charset val="238"/>
      </rPr>
      <t>Net loss in million PLN</t>
    </r>
  </si>
  <si>
    <r>
      <t xml:space="preserve">Wynik finansowy netto w mln zł 
</t>
    </r>
    <r>
      <rPr>
        <sz val="8"/>
        <color theme="1" tint="0.34998626667073579"/>
        <rFont val="Arial"/>
        <family val="2"/>
        <charset val="238"/>
      </rPr>
      <t>Net financial result  in million PLN</t>
    </r>
    <r>
      <rPr>
        <sz val="8"/>
        <rFont val="Arial"/>
        <family val="2"/>
        <charset val="238"/>
      </rPr>
      <t xml:space="preserve"> </t>
    </r>
  </si>
  <si>
    <r>
      <t xml:space="preserve">w mln zł       </t>
    </r>
    <r>
      <rPr>
        <sz val="8"/>
        <color theme="1" tint="0.34998626667073579"/>
        <rFont val="Arial"/>
        <family val="2"/>
        <charset val="238"/>
      </rPr>
      <t xml:space="preserve"> in million PLN</t>
    </r>
  </si>
  <si>
    <r>
      <t xml:space="preserve">w mln zł        </t>
    </r>
    <r>
      <rPr>
        <sz val="8"/>
        <color theme="1" tint="0.34998626667073579"/>
        <rFont val="Arial"/>
        <family val="2"/>
        <charset val="238"/>
      </rPr>
      <t xml:space="preserve"> in million PLN</t>
    </r>
  </si>
  <si>
    <r>
      <rPr>
        <b/>
        <sz val="8"/>
        <color theme="1"/>
        <rFont val="Arial"/>
        <family val="2"/>
        <charset val="238"/>
      </rPr>
      <t xml:space="preserve">PRZECIĘTNE MIESIĘCZNE WYNAGRODZENIE BRUTTO </t>
    </r>
    <r>
      <rPr>
        <sz val="8"/>
        <color theme="1"/>
        <rFont val="Arial"/>
        <family val="2"/>
        <charset val="238"/>
      </rPr>
      <t>w zł</t>
    </r>
    <r>
      <rPr>
        <b/>
        <sz val="8"/>
        <color theme="1"/>
        <rFont val="Arial"/>
        <family val="2"/>
        <charset val="238"/>
      </rPr>
      <t xml:space="preserve">
</t>
    </r>
    <r>
      <rPr>
        <b/>
        <sz val="8"/>
        <color theme="1" tint="0.34998626667073579"/>
        <rFont val="Arial"/>
        <family val="2"/>
        <charset val="238"/>
      </rPr>
      <t xml:space="preserve">AVERAGE MONTHLY GROSS WAGES AND SALARIES </t>
    </r>
    <r>
      <rPr>
        <sz val="8"/>
        <color theme="1" tint="0.34998626667073579"/>
        <rFont val="Arial"/>
        <family val="2"/>
        <charset val="238"/>
      </rPr>
      <t>in PLN</t>
    </r>
  </si>
  <si>
    <r>
      <t xml:space="preserve">administrowanie
i działalność 
wspierająca </t>
    </r>
    <r>
      <rPr>
        <vertAlign val="superscript"/>
        <sz val="8"/>
        <rFont val="Arial"/>
        <family val="2"/>
        <charset val="238"/>
      </rPr>
      <t>Δ</t>
    </r>
    <r>
      <rPr>
        <sz val="8"/>
        <rFont val="Arial"/>
        <family val="2"/>
        <charset val="238"/>
      </rPr>
      <t xml:space="preserve"> 
</t>
    </r>
    <r>
      <rPr>
        <sz val="8"/>
        <color theme="1" tint="0.34998626667073579"/>
        <rFont val="Arial"/>
        <family val="2"/>
        <charset val="238"/>
      </rPr>
      <t>administrative and support service activities</t>
    </r>
  </si>
  <si>
    <r>
      <t xml:space="preserve">w tys.   </t>
    </r>
    <r>
      <rPr>
        <sz val="8"/>
        <color theme="1" tint="0.34998626667073579"/>
        <rFont val="Arial"/>
        <family val="2"/>
        <charset val="238"/>
      </rPr>
      <t xml:space="preserve">  in thousands</t>
    </r>
  </si>
  <si>
    <r>
      <rPr>
        <b/>
        <sz val="8"/>
        <color theme="1"/>
        <rFont val="Arial"/>
        <family val="2"/>
        <charset val="238"/>
      </rPr>
      <t xml:space="preserve">PRZECIĘTNE ZATRUDNIENIE W SEKTORZE PRZEDSIEBIORSTW OGÓŁEM </t>
    </r>
    <r>
      <rPr>
        <sz val="8"/>
        <color theme="1"/>
        <rFont val="Arial"/>
        <family val="2"/>
        <charset val="238"/>
      </rPr>
      <t>w tys.</t>
    </r>
    <r>
      <rPr>
        <b/>
        <sz val="8"/>
        <color theme="1"/>
        <rFont val="Arial"/>
        <family val="2"/>
        <charset val="238"/>
      </rPr>
      <t xml:space="preserve">
</t>
    </r>
    <r>
      <rPr>
        <b/>
        <sz val="8"/>
        <color theme="1" tint="0.34998626667073579"/>
        <rFont val="Arial"/>
        <family val="2"/>
        <charset val="238"/>
      </rPr>
      <t>AVERAGE PAID EMPLOYMENT IN ENTERPRISE SECTOR</t>
    </r>
    <r>
      <rPr>
        <sz val="8"/>
        <color theme="1" tint="0.34998626667073579"/>
        <rFont val="Arial"/>
        <family val="2"/>
        <charset val="238"/>
      </rPr>
      <t xml:space="preserve"> in thousands</t>
    </r>
  </si>
  <si>
    <t xml:space="preserve">     MONTHLY RESULTS OF AUTOMATIC AIR QUALITY MEASUREMENT </t>
  </si>
  <si>
    <t xml:space="preserve">    METEOROLOGY</t>
  </si>
  <si>
    <r>
      <rPr>
        <b/>
        <sz val="8"/>
        <color theme="1"/>
        <rFont val="Arial"/>
        <family val="2"/>
        <charset val="238"/>
      </rPr>
      <t>ZAREJESTROWANI BEZROBOTNI</t>
    </r>
    <r>
      <rPr>
        <sz val="8"/>
        <color theme="1"/>
        <rFont val="Arial"/>
        <family val="2"/>
        <charset val="238"/>
      </rPr>
      <t xml:space="preserve"> w tys. (stan w końcu okresu)
</t>
    </r>
    <r>
      <rPr>
        <b/>
        <sz val="8"/>
        <color theme="1" tint="0.34998626667073579"/>
        <rFont val="Arial"/>
        <family val="2"/>
        <charset val="238"/>
      </rPr>
      <t>REGISTERED UNEMPLOYED PERSONS</t>
    </r>
    <r>
      <rPr>
        <sz val="8"/>
        <color theme="1" tint="0.34998626667073579"/>
        <rFont val="Arial"/>
        <family val="2"/>
        <charset val="238"/>
      </rPr>
      <t xml:space="preserve"> in thousands (end of period)</t>
    </r>
  </si>
  <si>
    <r>
      <t xml:space="preserve">TABL. 10. </t>
    </r>
    <r>
      <rPr>
        <b/>
        <sz val="12"/>
        <color theme="1"/>
        <rFont val="Arial"/>
        <family val="2"/>
        <charset val="238"/>
      </rPr>
      <t xml:space="preserve"> MIESZKANIA ODDANE DO UŻYTKOWANIA</t>
    </r>
    <r>
      <rPr>
        <b/>
        <vertAlign val="superscript"/>
        <sz val="12"/>
        <color theme="1"/>
        <rFont val="Arial"/>
        <family val="2"/>
        <charset val="238"/>
      </rPr>
      <t>a</t>
    </r>
  </si>
  <si>
    <r>
      <t xml:space="preserve"> DWELLINGS COMPLETED</t>
    </r>
    <r>
      <rPr>
        <vertAlign val="superscript"/>
        <sz val="12"/>
        <color theme="1" tint="0.34998626667073579"/>
        <rFont val="Arial"/>
        <family val="2"/>
        <charset val="238"/>
      </rPr>
      <t>a</t>
    </r>
  </si>
  <si>
    <r>
      <t xml:space="preserve"> ECONOMIC  RELATIONS  AND  STRUCTURE  OF  ENTERPRISES  BY  OBTAINED FINANCIAL
 RESULTS</t>
    </r>
    <r>
      <rPr>
        <vertAlign val="superscript"/>
        <sz val="12"/>
        <color theme="1" tint="0.34998626667073579"/>
        <rFont val="Arial"/>
        <family val="2"/>
        <charset val="238"/>
      </rPr>
      <t>a</t>
    </r>
  </si>
  <si>
    <r>
      <t xml:space="preserve">TABL. 16. </t>
    </r>
    <r>
      <rPr>
        <b/>
        <sz val="12"/>
        <rFont val="Arial"/>
        <family val="2"/>
        <charset val="238"/>
      </rPr>
      <t>RELACJE  EKONOMICZNE  ORAZ  STRUKTURA  PRZEDSIĘBIORSTW 
                   WEDŁUG  UZYSKANYCH WYNIKÓW  FINANSOWYCH</t>
    </r>
    <r>
      <rPr>
        <vertAlign val="superscript"/>
        <sz val="12"/>
        <rFont val="Arial"/>
        <family val="2"/>
        <charset val="238"/>
      </rPr>
      <t>a</t>
    </r>
    <r>
      <rPr>
        <sz val="12"/>
        <rFont val="Arial"/>
        <family val="2"/>
        <charset val="238"/>
      </rPr>
      <t/>
    </r>
  </si>
  <si>
    <r>
      <t xml:space="preserve">TABL. 17.  </t>
    </r>
    <r>
      <rPr>
        <b/>
        <sz val="12"/>
        <rFont val="Arial"/>
        <family val="2"/>
        <charset val="238"/>
      </rPr>
      <t>AKTYWA  OBROTOWE  ORAZ  ZOBOWIĄZANIA  KRÓTKO- I DŁUGOTERMINOWE PRZEDSIĘBIORSTW</t>
    </r>
    <r>
      <rPr>
        <vertAlign val="superscript"/>
        <sz val="12"/>
        <rFont val="Arial"/>
        <family val="2"/>
        <charset val="238"/>
      </rPr>
      <t>a</t>
    </r>
    <r>
      <rPr>
        <sz val="12"/>
        <rFont val="Arial"/>
        <family val="2"/>
        <charset val="238"/>
      </rPr>
      <t xml:space="preserve">     </t>
    </r>
  </si>
  <si>
    <r>
      <t xml:space="preserve"> CURRENT  ASSETS  AND  SHORT-TERM  AND  LONG-TERM  LIABILITIES OF ENTERPRISES</t>
    </r>
    <r>
      <rPr>
        <vertAlign val="superscript"/>
        <sz val="12"/>
        <color theme="1" tint="0.34998626667073579"/>
        <rFont val="Arial"/>
        <family val="2"/>
        <charset val="238"/>
      </rPr>
      <t>a</t>
    </r>
  </si>
  <si>
    <r>
      <t xml:space="preserve">TABL. 20. </t>
    </r>
    <r>
      <rPr>
        <b/>
        <sz val="12"/>
        <rFont val="Arial"/>
        <family val="2"/>
        <charset val="238"/>
      </rPr>
      <t xml:space="preserve"> NAKŁADY INWESTYCYJNE</t>
    </r>
    <r>
      <rPr>
        <b/>
        <vertAlign val="superscript"/>
        <sz val="12"/>
        <rFont val="Arial"/>
        <family val="2"/>
        <charset val="238"/>
      </rPr>
      <t>a</t>
    </r>
  </si>
  <si>
    <r>
      <t xml:space="preserve"> INVESTMENT OUTLAYS</t>
    </r>
    <r>
      <rPr>
        <vertAlign val="superscript"/>
        <sz val="12"/>
        <color theme="1" tint="0.34998626667073579"/>
        <rFont val="Arial"/>
        <family val="2"/>
        <charset val="238"/>
      </rPr>
      <t xml:space="preserve">a </t>
    </r>
  </si>
  <si>
    <r>
      <t xml:space="preserve">TABL. 21. </t>
    </r>
    <r>
      <rPr>
        <b/>
        <sz val="12"/>
        <color theme="1"/>
        <rFont val="Arial"/>
        <family val="2"/>
        <charset val="238"/>
      </rPr>
      <t xml:space="preserve"> WYKORZYSTANIE TURYSTYCZNYCH OBIEKTÓW NOCLEGOWYCH</t>
    </r>
    <r>
      <rPr>
        <b/>
        <vertAlign val="superscript"/>
        <sz val="12"/>
        <color theme="1"/>
        <rFont val="Arial"/>
        <family val="2"/>
        <charset val="238"/>
      </rPr>
      <t>a</t>
    </r>
    <r>
      <rPr>
        <b/>
        <sz val="12"/>
        <color theme="1"/>
        <rFont val="Arial"/>
        <family val="2"/>
        <charset val="238"/>
      </rPr>
      <t/>
    </r>
  </si>
  <si>
    <r>
      <t>OCCUPANCY IN TOURIST ACCOMMODATION ESTABLISHMENTS</t>
    </r>
    <r>
      <rPr>
        <vertAlign val="superscript"/>
        <sz val="12"/>
        <color theme="1" tint="0.34998626667073579"/>
        <rFont val="Arial"/>
        <family val="2"/>
        <charset val="238"/>
      </rPr>
      <t>a</t>
    </r>
  </si>
  <si>
    <r>
      <t>Wynajęte pokoje</t>
    </r>
    <r>
      <rPr>
        <vertAlign val="superscript"/>
        <sz val="8"/>
        <color theme="1"/>
        <rFont val="Arial"/>
        <family val="2"/>
        <charset val="238"/>
      </rPr>
      <t>a</t>
    </r>
    <r>
      <rPr>
        <sz val="8"/>
        <color theme="1"/>
        <rFont val="Arial"/>
        <family val="2"/>
        <charset val="238"/>
      </rPr>
      <t xml:space="preserve">
</t>
    </r>
    <r>
      <rPr>
        <sz val="8"/>
        <color theme="1" tint="0.34998626667073579"/>
        <rFont val="Arial"/>
        <family val="2"/>
        <charset val="238"/>
      </rPr>
      <t>Rooms rented</t>
    </r>
    <r>
      <rPr>
        <vertAlign val="superscript"/>
        <sz val="8"/>
        <color theme="1" tint="0.34998626667073579"/>
        <rFont val="Arial"/>
        <family val="2"/>
        <charset val="238"/>
      </rPr>
      <t>a</t>
    </r>
  </si>
  <si>
    <r>
      <t>Pożary</t>
    </r>
    <r>
      <rPr>
        <vertAlign val="superscript"/>
        <sz val="8"/>
        <color theme="1"/>
        <rFont val="Arial"/>
        <family val="2"/>
        <charset val="238"/>
      </rPr>
      <t>a</t>
    </r>
  </si>
  <si>
    <r>
      <t>Fires</t>
    </r>
    <r>
      <rPr>
        <vertAlign val="superscript"/>
        <sz val="8"/>
        <color theme="1" tint="0.34998626667073579"/>
        <rFont val="Arial"/>
        <family val="2"/>
        <charset val="238"/>
      </rPr>
      <t>a</t>
    </r>
  </si>
  <si>
    <r>
      <t xml:space="preserve"> FINANCIAL  RESULTS  OF  ENTERPRISES</t>
    </r>
    <r>
      <rPr>
        <vertAlign val="superscript"/>
        <sz val="12"/>
        <color theme="1" tint="0.34998626667073579"/>
        <rFont val="Arial"/>
        <family val="2"/>
        <charset val="238"/>
      </rPr>
      <t>a</t>
    </r>
  </si>
  <si>
    <r>
      <t xml:space="preserve">TABL. 14. </t>
    </r>
    <r>
      <rPr>
        <b/>
        <sz val="12"/>
        <rFont val="Arial"/>
        <family val="2"/>
        <charset val="238"/>
      </rPr>
      <t xml:space="preserve"> WYNIKI  FINANSOWE  PRZEDSIĘBIORSTW</t>
    </r>
    <r>
      <rPr>
        <b/>
        <vertAlign val="superscript"/>
        <sz val="12"/>
        <rFont val="Arial"/>
        <family val="2"/>
        <charset val="238"/>
      </rPr>
      <t>a</t>
    </r>
  </si>
  <si>
    <r>
      <t>I. PRZYCHODY, KOSZTY, WYNIK FINANSOWY</t>
    </r>
    <r>
      <rPr>
        <b/>
        <vertAlign val="superscript"/>
        <sz val="11"/>
        <color theme="1"/>
        <rFont val="Arial"/>
        <family val="2"/>
        <charset val="238"/>
      </rPr>
      <t xml:space="preserve">a </t>
    </r>
  </si>
  <si>
    <r>
      <t>REVENUES, COST, FINANCIAL RESULT</t>
    </r>
    <r>
      <rPr>
        <vertAlign val="superscript"/>
        <sz val="11"/>
        <color theme="1" tint="0.34998626667073579"/>
        <rFont val="Arial"/>
        <family val="2"/>
        <charset val="238"/>
      </rPr>
      <t>a</t>
    </r>
    <r>
      <rPr>
        <sz val="11"/>
        <color theme="1" tint="0.34998626667073579"/>
        <rFont val="Arial"/>
        <family val="2"/>
        <charset val="238"/>
      </rPr>
      <t xml:space="preserve"> </t>
    </r>
  </si>
  <si>
    <r>
      <t xml:space="preserve"> REGISTERED UNEMPLOYED PERSONS BY DURATION OF UNEMPLOYMENT</t>
    </r>
    <r>
      <rPr>
        <vertAlign val="superscript"/>
        <sz val="12"/>
        <color theme="1" tint="0.34998626667073579"/>
        <rFont val="Arial"/>
        <family val="2"/>
        <charset val="238"/>
      </rPr>
      <t>a</t>
    </r>
    <r>
      <rPr>
        <sz val="12"/>
        <color theme="1" tint="0.34998626667073579"/>
        <rFont val="Arial"/>
        <family val="2"/>
        <charset val="238"/>
      </rPr>
      <t xml:space="preserve">
</t>
    </r>
    <r>
      <rPr>
        <sz val="11"/>
        <color theme="1" tint="0.34998626667073579"/>
        <rFont val="Arial"/>
        <family val="2"/>
        <charset val="238"/>
      </rPr>
      <t xml:space="preserve"> End of month</t>
    </r>
  </si>
  <si>
    <r>
      <t xml:space="preserve">TABL. 7. </t>
    </r>
    <r>
      <rPr>
        <b/>
        <sz val="12"/>
        <color theme="1"/>
        <rFont val="Arial"/>
        <family val="2"/>
        <charset val="238"/>
      </rPr>
      <t xml:space="preserve"> BEZROBOTNI ZAREJESTROWANI WEDŁUG CZASU POZOSTAWANIA BEZ PRACY</t>
    </r>
    <r>
      <rPr>
        <b/>
        <vertAlign val="superscript"/>
        <sz val="12"/>
        <color theme="1"/>
        <rFont val="Arial"/>
        <family val="2"/>
        <charset val="238"/>
      </rPr>
      <t>a</t>
    </r>
    <r>
      <rPr>
        <b/>
        <sz val="12"/>
        <color theme="1"/>
        <rFont val="Arial"/>
        <family val="2"/>
        <charset val="238"/>
      </rPr>
      <t xml:space="preserve"> 
</t>
    </r>
    <r>
      <rPr>
        <b/>
        <sz val="11"/>
        <color theme="1"/>
        <rFont val="Arial"/>
        <family val="2"/>
        <charset val="238"/>
      </rPr>
      <t xml:space="preserve">                 </t>
    </r>
    <r>
      <rPr>
        <sz val="11"/>
        <color theme="1"/>
        <rFont val="Arial"/>
        <family val="2"/>
        <charset val="238"/>
      </rPr>
      <t>Stan w końcu miesiąca</t>
    </r>
    <r>
      <rPr>
        <b/>
        <sz val="11"/>
        <color theme="1"/>
        <rFont val="Arial"/>
        <family val="2"/>
        <charset val="238"/>
      </rPr>
      <t xml:space="preserve"> </t>
    </r>
    <r>
      <rPr>
        <b/>
        <sz val="12"/>
        <color theme="1"/>
        <rFont val="Arial"/>
        <family val="2"/>
        <charset val="238"/>
      </rPr>
      <t xml:space="preserve">             </t>
    </r>
  </si>
  <si>
    <r>
      <rPr>
        <sz val="8"/>
        <color theme="1"/>
        <rFont val="Arial"/>
        <family val="2"/>
        <charset val="238"/>
      </rPr>
      <t>Ze stażem</t>
    </r>
    <r>
      <rPr>
        <vertAlign val="superscript"/>
        <sz val="8"/>
        <color theme="1"/>
        <rFont val="Arial"/>
        <family val="2"/>
        <charset val="238"/>
      </rPr>
      <t>a</t>
    </r>
    <r>
      <rPr>
        <vertAlign val="superscript"/>
        <sz val="8"/>
        <color theme="1"/>
        <rFont val="Calibri"/>
        <family val="2"/>
        <charset val="238"/>
        <scheme val="minor"/>
      </rPr>
      <t xml:space="preserve">
</t>
    </r>
    <r>
      <rPr>
        <sz val="8"/>
        <color theme="1" tint="0.34998626667073579"/>
        <rFont val="Arial"/>
        <family val="2"/>
        <charset val="238"/>
      </rPr>
      <t>With work seniority</t>
    </r>
    <r>
      <rPr>
        <vertAlign val="superscript"/>
        <sz val="8"/>
        <color theme="1" tint="0.34998626667073579"/>
        <rFont val="Arial"/>
        <family val="2"/>
        <charset val="238"/>
      </rPr>
      <t>a</t>
    </r>
  </si>
  <si>
    <r>
      <t xml:space="preserve">TABL. 9. </t>
    </r>
    <r>
      <rPr>
        <b/>
        <sz val="12"/>
        <color theme="1"/>
        <rFont val="Arial"/>
        <family val="2"/>
        <charset val="238"/>
      </rPr>
      <t xml:space="preserve"> BEZROBOTNI ZAREJESTROWANI BĘDĄCY W SZCZEGÓLNEJ SYTUACJI NA RYNKU PRACY</t>
    </r>
    <r>
      <rPr>
        <b/>
        <vertAlign val="superscript"/>
        <sz val="12"/>
        <color theme="1"/>
        <rFont val="Arial"/>
        <family val="2"/>
        <charset val="238"/>
      </rPr>
      <t>a</t>
    </r>
    <r>
      <rPr>
        <b/>
        <sz val="12"/>
        <color theme="1"/>
        <rFont val="Arial"/>
        <family val="2"/>
        <charset val="238"/>
      </rPr>
      <t xml:space="preserve">
</t>
    </r>
    <r>
      <rPr>
        <b/>
        <sz val="11"/>
        <color theme="1"/>
        <rFont val="Arial"/>
        <family val="2"/>
        <charset val="238"/>
      </rPr>
      <t xml:space="preserve">                 </t>
    </r>
    <r>
      <rPr>
        <sz val="11"/>
        <color theme="1"/>
        <rFont val="Arial"/>
        <family val="2"/>
        <charset val="238"/>
      </rPr>
      <t>Stan w końcu miesiąca</t>
    </r>
    <r>
      <rPr>
        <b/>
        <sz val="11"/>
        <color theme="1"/>
        <rFont val="Arial"/>
        <family val="2"/>
        <charset val="238"/>
      </rPr>
      <t xml:space="preserve">      </t>
    </r>
    <r>
      <rPr>
        <b/>
        <sz val="12"/>
        <color theme="1"/>
        <rFont val="Arial"/>
        <family val="2"/>
        <charset val="238"/>
      </rPr>
      <t xml:space="preserve">       </t>
    </r>
    <r>
      <rPr>
        <b/>
        <sz val="12"/>
        <color theme="1" tint="0.34998626667073579"/>
        <rFont val="Arial"/>
        <family val="2"/>
        <charset val="238"/>
      </rPr>
      <t xml:space="preserve"> </t>
    </r>
  </si>
  <si>
    <r>
      <t xml:space="preserve"> REGISTERED UNEMPLOYED PERSONS WITH A SPECIFIC SITUATION ON THE LABOUR  MARKET</t>
    </r>
    <r>
      <rPr>
        <vertAlign val="superscript"/>
        <sz val="12"/>
        <color theme="1" tint="0.34998626667073579"/>
        <rFont val="Arial"/>
        <family val="2"/>
        <charset val="238"/>
      </rPr>
      <t>a</t>
    </r>
    <r>
      <rPr>
        <sz val="12"/>
        <color theme="1" tint="0.34998626667073579"/>
        <rFont val="Arial"/>
        <family val="2"/>
        <charset val="238"/>
      </rPr>
      <t xml:space="preserve">
 </t>
    </r>
    <r>
      <rPr>
        <sz val="11"/>
        <color theme="1" tint="0.34998626667073579"/>
        <rFont val="Arial"/>
        <family val="2"/>
        <charset val="238"/>
      </rPr>
      <t>End of month</t>
    </r>
  </si>
  <si>
    <r>
      <t>Zobowiązania krótkoterminowe</t>
    </r>
    <r>
      <rPr>
        <vertAlign val="superscript"/>
        <sz val="8"/>
        <rFont val="Arial"/>
        <family val="2"/>
        <charset val="238"/>
      </rPr>
      <t>b</t>
    </r>
    <r>
      <rPr>
        <sz val="8"/>
        <rFont val="Arial"/>
        <family val="2"/>
        <charset val="238"/>
      </rPr>
      <t xml:space="preserve">      </t>
    </r>
    <r>
      <rPr>
        <sz val="8"/>
        <color theme="1" tint="0.34998626667073579"/>
        <rFont val="Arial"/>
        <family val="2"/>
        <charset val="238"/>
      </rPr>
      <t xml:space="preserve"> Short-term liabilities</t>
    </r>
    <r>
      <rPr>
        <vertAlign val="superscript"/>
        <sz val="8"/>
        <color theme="1" tint="0.34998626667073579"/>
        <rFont val="Arial"/>
        <family val="2"/>
        <charset val="238"/>
      </rPr>
      <t>b</t>
    </r>
  </si>
  <si>
    <r>
      <t>z tytułu dostaw
i usług</t>
    </r>
    <r>
      <rPr>
        <vertAlign val="superscript"/>
        <sz val="8"/>
        <rFont val="Arial"/>
        <family val="2"/>
        <charset val="238"/>
      </rPr>
      <t>2</t>
    </r>
    <r>
      <rPr>
        <sz val="8"/>
        <rFont val="Arial"/>
        <family val="2"/>
        <charset val="238"/>
      </rPr>
      <t xml:space="preserve">
</t>
    </r>
    <r>
      <rPr>
        <sz val="8"/>
        <color theme="1" tint="0.34998626667073579"/>
        <rFont val="Arial"/>
        <family val="2"/>
        <charset val="238"/>
      </rPr>
      <t>from deliveries 
and services</t>
    </r>
    <r>
      <rPr>
        <vertAlign val="superscript"/>
        <sz val="8"/>
        <color theme="1" tint="0.34998626667073579"/>
        <rFont val="Arial"/>
        <family val="2"/>
        <charset val="238"/>
      </rPr>
      <t>2</t>
    </r>
  </si>
  <si>
    <r>
      <t>O G Ó Ł E M</t>
    </r>
    <r>
      <rPr>
        <b/>
        <vertAlign val="superscript"/>
        <sz val="8"/>
        <color theme="1"/>
        <rFont val="Arial"/>
        <family val="2"/>
        <charset val="238"/>
      </rPr>
      <t>a</t>
    </r>
    <r>
      <rPr>
        <b/>
        <sz val="8"/>
        <color theme="1"/>
        <rFont val="Arial"/>
        <family val="2"/>
        <charset val="238"/>
      </rPr>
      <t xml:space="preserve"> </t>
    </r>
    <r>
      <rPr>
        <sz val="8"/>
        <color theme="1"/>
        <rFont val="Arial"/>
        <family val="2"/>
        <charset val="238"/>
      </rPr>
      <t>w tys.</t>
    </r>
    <r>
      <rPr>
        <b/>
        <sz val="8"/>
        <color theme="1"/>
        <rFont val="Arial"/>
        <family val="2"/>
        <charset val="238"/>
      </rPr>
      <t xml:space="preserve">
</t>
    </r>
    <r>
      <rPr>
        <b/>
        <sz val="8"/>
        <color theme="1" tint="0.34998626667073579"/>
        <rFont val="Arial"/>
        <family val="2"/>
        <charset val="238"/>
      </rPr>
      <t>T O T A L</t>
    </r>
    <r>
      <rPr>
        <b/>
        <vertAlign val="superscript"/>
        <sz val="8"/>
        <color theme="1" tint="0.34998626667073579"/>
        <rFont val="Arial"/>
        <family val="2"/>
        <charset val="238"/>
      </rPr>
      <t>a</t>
    </r>
    <r>
      <rPr>
        <b/>
        <sz val="8"/>
        <color theme="1" tint="0.34998626667073579"/>
        <rFont val="Arial"/>
        <family val="2"/>
        <charset val="238"/>
      </rPr>
      <t xml:space="preserve"> </t>
    </r>
    <r>
      <rPr>
        <sz val="8"/>
        <color theme="1" tint="0.34998626667073579"/>
        <rFont val="Arial"/>
        <family val="2"/>
        <charset val="238"/>
      </rPr>
      <t>in thousands</t>
    </r>
  </si>
  <si>
    <r>
      <rPr>
        <sz val="8"/>
        <rFont val="Arial"/>
        <family val="2"/>
        <charset val="238"/>
      </rPr>
      <t>Przychody ogółem</t>
    </r>
    <r>
      <rPr>
        <sz val="8"/>
        <color theme="1" tint="0.34998626667073579"/>
        <rFont val="Arial"/>
        <family val="2"/>
        <charset val="238"/>
      </rPr>
      <t xml:space="preserve">
Total revenues  </t>
    </r>
  </si>
  <si>
    <r>
      <t xml:space="preserve">Koszty ogółem
</t>
    </r>
    <r>
      <rPr>
        <sz val="8"/>
        <color theme="1" tint="0.34998626667073579"/>
        <rFont val="Arial"/>
        <family val="2"/>
        <charset val="238"/>
      </rPr>
      <t xml:space="preserve">Total cost </t>
    </r>
  </si>
  <si>
    <t>01-06</t>
  </si>
  <si>
    <t>01-12</t>
  </si>
  <si>
    <t>01-03</t>
  </si>
  <si>
    <t>01-09</t>
  </si>
  <si>
    <t>01</t>
  </si>
  <si>
    <t>02</t>
  </si>
  <si>
    <t>03</t>
  </si>
  <si>
    <t>04</t>
  </si>
  <si>
    <t>05</t>
  </si>
  <si>
    <t>06</t>
  </si>
  <si>
    <t>07</t>
  </si>
  <si>
    <t>08</t>
  </si>
  <si>
    <t>09</t>
  </si>
  <si>
    <t>10</t>
  </si>
  <si>
    <t>11</t>
  </si>
  <si>
    <t>12</t>
  </si>
  <si>
    <t>04-06</t>
  </si>
  <si>
    <t>07-09</t>
  </si>
  <si>
    <t>10-12</t>
  </si>
  <si>
    <r>
      <t>TRADE, REPAIR OF MOTOR VEHICLES</t>
    </r>
    <r>
      <rPr>
        <vertAlign val="superscript"/>
        <sz val="8"/>
        <color theme="1" tint="0.34998626667073579"/>
        <rFont val="Symbol"/>
        <family val="1"/>
        <charset val="2"/>
      </rPr>
      <t>D</t>
    </r>
  </si>
  <si>
    <r>
      <t>ACCOMMODATION AND CATERING</t>
    </r>
    <r>
      <rPr>
        <vertAlign val="superscript"/>
        <sz val="8"/>
        <color theme="1" tint="0.34998626667073579"/>
        <rFont val="Symbol"/>
        <family val="1"/>
        <charset val="2"/>
      </rPr>
      <t>D</t>
    </r>
  </si>
  <si>
    <r>
      <t>OBSŁUGA RYNKU NIERUCHOMOŚCI</t>
    </r>
    <r>
      <rPr>
        <vertAlign val="superscript"/>
        <sz val="8"/>
        <color theme="1"/>
        <rFont val="Symbol"/>
        <family val="1"/>
        <charset val="2"/>
      </rPr>
      <t xml:space="preserve">D </t>
    </r>
  </si>
  <si>
    <t>duże i bardzo duże</t>
  </si>
  <si>
    <t>large and very large</t>
  </si>
  <si>
    <t>Ź r ó d ł o: Dane pomiarowe z sieci Państwowego Monitoringu Środowiska udostępnione przez Główny Inspektorat Ochrony Środowiska - Regionalny Wydział Monitoringu Środowiska we Wrocławiu.</t>
  </si>
  <si>
    <t>S o u r c e: data of the National Environment Monitoring system derived from Chief Inspectorate for Environmental Protection - Regional Department of Environmental Monitoring in Wroclaw.</t>
  </si>
  <si>
    <r>
      <t xml:space="preserve">Wskaźnik rentowności obrotu netto w %
</t>
    </r>
    <r>
      <rPr>
        <sz val="8"/>
        <color theme="1" tint="0.34998626667073579"/>
        <rFont val="Arial"/>
        <family val="2"/>
        <charset val="238"/>
      </rPr>
      <t xml:space="preserve">Profitability rate of net turnover in % </t>
    </r>
  </si>
  <si>
    <t>Ź r ó d ł o: Minister właściwy do spraw pracy.</t>
  </si>
  <si>
    <t>S o u r c e: Minister responsible for Labor Market.</t>
  </si>
  <si>
    <t>a Łącznie z policealnym.
Ź r ó d ł o: Minister właściwy do spraw pracy.</t>
  </si>
  <si>
    <t>a Including post secondary.
S o u r c e: Minister responsible for Labor Market.</t>
  </si>
  <si>
    <t>a  Od momentu rejestracji w urzędzie pracy. Przedziały zostały domknięte prawostronnie,  np. w przedziale 3–6 uwzględniono osoby, które pozostawały bez pracy 3 miesiące i 1 dzień do 6 miesięcy.
Ź r ó d ł o: Minister właściwy do spraw pracy.</t>
  </si>
  <si>
    <t>a Przedziały zostały domknięte prawostronnie, np. w przedziale 1-5 uwzględniono osoby posiadające staż pracy 1 rok i 1 dzień do 5 lat.
Ź r ó d ł o: Minister właściwy do spraw pracy.</t>
  </si>
  <si>
    <t>a From the date of registering in a labour office. Intervals were shifted upward, e.g., in the interval 3–6, persons remaining  unemployed from 
3 months and 1 day to 6 months were included. 
S o u r c e: Minister responsible for Labor Market.</t>
  </si>
  <si>
    <t>a Intervals were shifted upward, e.g., in the interval 1-5 persons having work experience from 1 year and 1 day to 5 years were included.
S o u r c e: Minister responsible for Labor Market.</t>
  </si>
  <si>
    <r>
      <t>Stopa bezrobocia rejestrowanego</t>
    </r>
    <r>
      <rPr>
        <vertAlign val="superscript"/>
        <sz val="8"/>
        <color theme="1"/>
        <rFont val="Arial"/>
        <family val="2"/>
        <charset val="238"/>
      </rPr>
      <t xml:space="preserve"> c </t>
    </r>
    <r>
      <rPr>
        <sz val="8"/>
        <color theme="1"/>
        <rFont val="Arial"/>
        <family val="2"/>
        <charset val="238"/>
      </rPr>
      <t xml:space="preserve">w % </t>
    </r>
  </si>
  <si>
    <r>
      <t xml:space="preserve">Registered unemployment rate </t>
    </r>
    <r>
      <rPr>
        <vertAlign val="superscript"/>
        <sz val="8"/>
        <color theme="1" tint="0.34998626667073579"/>
        <rFont val="Arial"/>
        <family val="2"/>
        <charset val="238"/>
      </rPr>
      <t xml:space="preserve">c </t>
    </r>
    <r>
      <rPr>
        <sz val="8"/>
        <color theme="1" tint="0.34998626667073579"/>
        <rFont val="Arial"/>
        <family val="2"/>
        <charset val="238"/>
      </rPr>
      <t xml:space="preserve"> in %</t>
    </r>
  </si>
  <si>
    <r>
      <t>Przeciętne miesięczne wynagrodzenie brutto</t>
    </r>
    <r>
      <rPr>
        <vertAlign val="superscript"/>
        <sz val="8"/>
        <color theme="1"/>
        <rFont val="Arial"/>
        <family val="2"/>
        <charset val="238"/>
      </rPr>
      <t xml:space="preserve"> b</t>
    </r>
    <r>
      <rPr>
        <sz val="8"/>
        <color theme="1"/>
        <rFont val="Arial"/>
        <family val="2"/>
        <charset val="238"/>
      </rPr>
      <t xml:space="preserve"> w zł  </t>
    </r>
  </si>
  <si>
    <r>
      <t xml:space="preserve">Average monthly gross wages and salaries </t>
    </r>
    <r>
      <rPr>
        <vertAlign val="superscript"/>
        <sz val="8"/>
        <color theme="1" tint="0.34998626667073579"/>
        <rFont val="Arial"/>
        <family val="2"/>
        <charset val="238"/>
      </rPr>
      <t xml:space="preserve">b </t>
    </r>
    <r>
      <rPr>
        <sz val="8"/>
        <color theme="1" tint="0.34998626667073579"/>
        <rFont val="Arial"/>
        <family val="2"/>
        <charset val="238"/>
      </rPr>
      <t>in PLN</t>
    </r>
  </si>
  <si>
    <r>
      <t xml:space="preserve">Podmioty gospodarki narodowej </t>
    </r>
    <r>
      <rPr>
        <vertAlign val="superscript"/>
        <sz val="8"/>
        <color theme="1" tint="0.34998626667073579"/>
        <rFont val="Arial"/>
        <family val="2"/>
        <charset val="238"/>
      </rPr>
      <t>c</t>
    </r>
    <r>
      <rPr>
        <sz val="8"/>
        <color theme="1" tint="0.34998626667073579"/>
        <rFont val="Arial"/>
        <family val="2"/>
        <charset val="238"/>
      </rPr>
      <t xml:space="preserve"> </t>
    </r>
  </si>
  <si>
    <r>
      <t xml:space="preserve">National economy entities </t>
    </r>
    <r>
      <rPr>
        <vertAlign val="superscript"/>
        <sz val="8"/>
        <color theme="1" tint="0.34998626667073579"/>
        <rFont val="Arial"/>
        <family val="2"/>
        <charset val="238"/>
      </rPr>
      <t>c</t>
    </r>
  </si>
  <si>
    <t xml:space="preserve">                  SELECTED DATA FOR VOIVODSHIP CITIES</t>
  </si>
  <si>
    <t xml:space="preserve">                   SELECTED DATA FOR VOIVODSHIP CITIES (cont.)</t>
  </si>
  <si>
    <t xml:space="preserve">                    SELECTED DATA FOR VOIVODSHIP CITIES (cont.)</t>
  </si>
  <si>
    <t>E. PODMIOTY GOSPODARKI NARODOWEJ W REJESTRZE REGON  
     Stan w końcu okresu</t>
  </si>
  <si>
    <t xml:space="preserve">     ENTITIES OF NATIONAL ECONOMY IN REGON REGISTER
     End of period</t>
  </si>
  <si>
    <t>a  End of period. The results of the National Population and Housing Census 2021 have been the basis for the population balance and structure. Therefore, the data and indicators relating to the size and structure of the population (sex and age groups).  b The difference between the number of live births and deaths  in a given period. c Children under the age of 1. d Per 1000 live births.</t>
  </si>
  <si>
    <t>a  Stan w końcu okresu. Bazą wyjściową bilansu stanu i struktury ludności są wyniki NSP 2021. W związku z tym dane jak i wskaźniki odnoszące się do liczby i struktury ludności (płeć, grupy wieku).  
b Różnica między liczbą urodzeń żywych i liczbą zgonów w danym okresie. c Dzieci w wieku poniżej 1 roku życia.  d Na 1000 urodzeń żywych.</t>
  </si>
  <si>
    <t>a  W podziale na kategorie bezrobotnych 1 osoba może być wykazana więcej niż jeden raz; patrz wyjaśnienia metodologiczne pkt 5. b Pozostający w rejestrze powiatowego urzędu pracy łącznie przez okres ponad 12 miesięcy w okresie ostatnich 2 lat, z wyłączeniem okresów odbywania stażu i przygotowania zawodowego. 
Ź r ó d ł o: Minister właściwy do spraw pracy.</t>
  </si>
  <si>
    <t>a The division by categories may indicate one person more than once; see methodological notes item 5. b Remaining in the register rolls of the powiat labour office for the overall period of over  12 months during the last two years, excluding the periods of undergoing a traineeship and on a job occupational training.
S o u r c e: Minister responsible for Labor Market.</t>
  </si>
  <si>
    <t>a Patrz wyjaśnienia metodologiczne pkt 6.</t>
  </si>
  <si>
    <t>a  Patrz uwagi ogólne pkt 7.2 oraz wyjaśnienia metodologiczne pkt 8-14.</t>
  </si>
  <si>
    <t xml:space="preserve">a  See general notes item 7.2 and methodological notes item 8-14.   </t>
  </si>
  <si>
    <t xml:space="preserve">a  Patrz uwagi ogólne pkt 7.2 oraz wyjaśnienia metodologiczne pkt 8-14.  </t>
  </si>
  <si>
    <t xml:space="preserve">a  See general notes item 7.2 and methodological notes item 8-14. </t>
  </si>
  <si>
    <t xml:space="preserve">a  Patrz uwagi ogólne pkt 7.2 oraz wyjaśnienia metodologiczne pkt 14.  b Odpowiednio ogółem, sekcji.   </t>
  </si>
  <si>
    <t>a  See general notes item 7.2 and methodological notes item 14.  b Of total, section respectively.</t>
  </si>
  <si>
    <t xml:space="preserve">1 Obejmują zobowiązania o okresie spłaty do 1 roku, z wyjątkiem zobowiązań z tytułu dostaw i usług; bez funduszy specjalnych. Patrz uwagi ogólne pkt 7.2 oraz wyjaśnienia metodologiczne pkt 13. 2 Bez względu na okres wymagalności zapłaty.  </t>
  </si>
  <si>
    <t xml:space="preserve">1 Including liabilities with maturity of up to 1 year, apart from delivieries and services; excluding special funds. See general notes item 7.2 and methodological notes item 13. 2 Regardless the maturity date.  </t>
  </si>
  <si>
    <t xml:space="preserve">a Patrz uwagi ogólne pkt 7.2 oraz wyjaśnienia metodologiczne pkt 15; wskaźniki dynamiki obliczono na podstawie wartości w cenach bieżących. </t>
  </si>
  <si>
    <t xml:space="preserve">a See general notes item 7.2 and methodological notes item 15;  indices are calculated on the basis of value at current prices. </t>
  </si>
  <si>
    <r>
      <t xml:space="preserve">Obiekty ogółem
</t>
    </r>
    <r>
      <rPr>
        <b/>
        <sz val="8"/>
        <color theme="1" tint="0.34998626667073579"/>
        <rFont val="Arial"/>
        <family val="2"/>
        <charset val="238"/>
      </rPr>
      <t>Tourist accommodation establishments – grand total</t>
    </r>
  </si>
  <si>
    <r>
      <rPr>
        <sz val="8"/>
        <color theme="1" tint="0.34998626667073579"/>
        <rFont val="Arial"/>
        <family val="2"/>
        <charset val="238"/>
      </rPr>
      <t>a See methodological notes item 6</t>
    </r>
    <r>
      <rPr>
        <sz val="8"/>
        <color theme="1"/>
        <rFont val="Arial"/>
        <family val="2"/>
        <charset val="238"/>
      </rPr>
      <t>.</t>
    </r>
  </si>
  <si>
    <r>
      <t xml:space="preserve">społeczne czynszowe
</t>
    </r>
    <r>
      <rPr>
        <sz val="8"/>
        <color theme="1" tint="0.34998626667073579"/>
        <rFont val="Arial"/>
        <family val="2"/>
        <charset val="238"/>
      </rPr>
      <t>public building society</t>
    </r>
  </si>
  <si>
    <t>x</t>
  </si>
  <si>
    <t xml:space="preserve"> WYSZCZEGÓLNIENIE 
     SPECIFICATION 
      A – analogiczny okres roku poprzedniego = 100
              corresponding period of previous year = 100
      B –  okres poprzedni = 100 
              previous period = 100</t>
  </si>
  <si>
    <r>
      <t xml:space="preserve"> ENTITIES OF THE NATIONAL ECONOMY  IN THE REGON REGISTER</t>
    </r>
    <r>
      <rPr>
        <vertAlign val="superscript"/>
        <sz val="12"/>
        <color theme="1" tint="0.34998626667073579"/>
        <rFont val="Arial"/>
        <family val="2"/>
        <charset val="238"/>
      </rPr>
      <t>a</t>
    </r>
    <r>
      <rPr>
        <sz val="12"/>
        <color theme="1" tint="0.34998626667073579"/>
        <rFont val="Arial"/>
        <family val="2"/>
        <charset val="238"/>
      </rPr>
      <t xml:space="preserve"> BY SELECTED LEGAL FORMS 
 </t>
    </r>
    <r>
      <rPr>
        <sz val="11"/>
        <color theme="1" tint="0.34998626667073579"/>
        <rFont val="Arial"/>
        <family val="2"/>
        <charset val="238"/>
      </rPr>
      <t>End of month</t>
    </r>
  </si>
  <si>
    <r>
      <t xml:space="preserve">TABL. 12.  </t>
    </r>
    <r>
      <rPr>
        <b/>
        <sz val="12"/>
        <rFont val="Arial"/>
        <family val="2"/>
        <charset val="238"/>
      </rPr>
      <t>PODMIOTY GOSPODARKI NARODOWEJ W REJESTRZE REGON</t>
    </r>
    <r>
      <rPr>
        <b/>
        <vertAlign val="superscript"/>
        <sz val="12"/>
        <rFont val="Arial"/>
        <family val="2"/>
        <charset val="238"/>
      </rPr>
      <t>a</t>
    </r>
    <r>
      <rPr>
        <b/>
        <sz val="12"/>
        <rFont val="Arial"/>
        <family val="2"/>
        <charset val="238"/>
      </rPr>
      <t xml:space="preserve"> WEDŁUG WYBRANYCH FORM PRAWNYCH      
                 </t>
    </r>
    <r>
      <rPr>
        <b/>
        <sz val="11"/>
        <rFont val="Arial"/>
        <family val="2"/>
        <charset val="238"/>
      </rPr>
      <t xml:space="preserve">  </t>
    </r>
    <r>
      <rPr>
        <sz val="11"/>
        <rFont val="Arial"/>
        <family val="2"/>
        <charset val="238"/>
      </rPr>
      <t xml:space="preserve">Stan w końcu miesiąca   </t>
    </r>
  </si>
  <si>
    <t>WYSZCZEGÓLNIENIE 
     SPECIFICATION 
      A – analogiczny okres roku poprzedniego = 100
              corresponding period of previous year = 100
      B –  okres poprzedni = 100 
              previous period = 100</t>
  </si>
  <si>
    <r>
      <t xml:space="preserve">TABL. 13. </t>
    </r>
    <r>
      <rPr>
        <b/>
        <sz val="12"/>
        <rFont val="Arial"/>
        <family val="2"/>
        <charset val="238"/>
      </rPr>
      <t xml:space="preserve">SPÓŁKI HANDLOWE W REJESTRZE REGON WEDŁUG RODZAJU KAPITAŁU
</t>
    </r>
    <r>
      <rPr>
        <b/>
        <sz val="11"/>
        <rFont val="Arial"/>
        <family val="2"/>
        <charset val="238"/>
      </rPr>
      <t xml:space="preserve">                   </t>
    </r>
    <r>
      <rPr>
        <sz val="11"/>
        <rFont val="Arial"/>
        <family val="2"/>
        <charset val="238"/>
      </rPr>
      <t xml:space="preserve">Stan w końcu miesiąca   </t>
    </r>
  </si>
  <si>
    <t xml:space="preserve"> COMMERCIAL COMPANIES IN THE REGON REGISTER BY TYPE OF CAPITAL
 End of month</t>
  </si>
  <si>
    <t xml:space="preserve">     ECONOMIC RELATIONS IN  ENTERPRISES IN %</t>
  </si>
  <si>
    <r>
      <t xml:space="preserve">Przeciętne zatrudnienie </t>
    </r>
    <r>
      <rPr>
        <vertAlign val="superscript"/>
        <sz val="8"/>
        <color theme="1"/>
        <rFont val="Arial"/>
        <family val="2"/>
        <charset val="238"/>
      </rPr>
      <t>b</t>
    </r>
    <r>
      <rPr>
        <sz val="8"/>
        <color theme="1"/>
        <rFont val="Arial"/>
        <family val="2"/>
        <charset val="238"/>
      </rPr>
      <t xml:space="preserve"> ogółem</t>
    </r>
  </si>
  <si>
    <r>
      <t xml:space="preserve">Average paid employment </t>
    </r>
    <r>
      <rPr>
        <vertAlign val="superscript"/>
        <sz val="8"/>
        <color theme="1" tint="0.34998626667073579"/>
        <rFont val="Arial"/>
        <family val="2"/>
        <charset val="238"/>
      </rPr>
      <t>b</t>
    </r>
    <r>
      <rPr>
        <sz val="8"/>
        <color theme="1" tint="0.34998626667073579"/>
        <rFont val="Arial"/>
        <family val="2"/>
        <charset val="238"/>
      </rPr>
      <t xml:space="preserve"> total </t>
    </r>
  </si>
  <si>
    <r>
      <t xml:space="preserve">Ludność </t>
    </r>
    <r>
      <rPr>
        <vertAlign val="superscript"/>
        <sz val="8"/>
        <color theme="1"/>
        <rFont val="Arial"/>
        <family val="2"/>
        <charset val="238"/>
      </rPr>
      <t>a</t>
    </r>
    <r>
      <rPr>
        <sz val="8"/>
        <color theme="1"/>
        <rFont val="Arial"/>
        <family val="2"/>
        <charset val="238"/>
      </rPr>
      <t xml:space="preserve"> </t>
    </r>
  </si>
  <si>
    <r>
      <t xml:space="preserve">Population </t>
    </r>
    <r>
      <rPr>
        <vertAlign val="superscript"/>
        <sz val="8"/>
        <color theme="1" tint="0.34998626667073579"/>
        <rFont val="Arial"/>
        <family val="2"/>
        <charset val="238"/>
      </rPr>
      <t>a</t>
    </r>
    <r>
      <rPr>
        <sz val="8"/>
        <color theme="1" tint="0.34998626667073579"/>
        <rFont val="Arial"/>
        <family val="2"/>
        <charset val="238"/>
      </rPr>
      <t xml:space="preserve"> </t>
    </r>
  </si>
  <si>
    <r>
      <t xml:space="preserve">Bezrobotni zarejestrowani </t>
    </r>
    <r>
      <rPr>
        <vertAlign val="superscript"/>
        <sz val="8"/>
        <color theme="1"/>
        <rFont val="Arial"/>
        <family val="2"/>
        <charset val="238"/>
      </rPr>
      <t>c</t>
    </r>
    <r>
      <rPr>
        <sz val="8"/>
        <color theme="1"/>
        <rFont val="Arial"/>
        <family val="2"/>
        <charset val="238"/>
      </rPr>
      <t xml:space="preserve"> </t>
    </r>
  </si>
  <si>
    <r>
      <t xml:space="preserve">Registered unemployed persons </t>
    </r>
    <r>
      <rPr>
        <vertAlign val="superscript"/>
        <sz val="8"/>
        <color theme="1" tint="0.34998626667073579"/>
        <rFont val="Arial"/>
        <family val="2"/>
        <charset val="238"/>
      </rPr>
      <t>c</t>
    </r>
    <r>
      <rPr>
        <sz val="8"/>
        <color theme="1" tint="0.34998626667073579"/>
        <rFont val="Arial"/>
        <family val="2"/>
        <charset val="238"/>
      </rPr>
      <t xml:space="preserve"> </t>
    </r>
  </si>
  <si>
    <t xml:space="preserve">SPÓŁKI HANDLOWE W REJESTRZE REGON WEDŁUG RODZAJU KAPITAŁU </t>
  </si>
  <si>
    <t xml:space="preserve">COMMERCIAL COMPANIES IN THE REGON REGISTER BY TYPE OF CAPITAL </t>
  </si>
  <si>
    <r>
      <t xml:space="preserve">TABL. 29  </t>
    </r>
    <r>
      <rPr>
        <b/>
        <sz val="12"/>
        <color theme="1"/>
        <rFont val="Arial"/>
        <family val="2"/>
        <charset val="238"/>
      </rPr>
      <t>WYBRANE DANE DLA MIAST WOJEWÓDZKICH</t>
    </r>
    <r>
      <rPr>
        <sz val="12"/>
        <color theme="1"/>
        <rFont val="Arial"/>
        <family val="2"/>
        <charset val="238"/>
      </rPr>
      <t/>
    </r>
  </si>
  <si>
    <t xml:space="preserve">       LABOUR MARKET</t>
  </si>
  <si>
    <r>
      <t xml:space="preserve">TABL. 29.  </t>
    </r>
    <r>
      <rPr>
        <b/>
        <sz val="12"/>
        <color theme="1"/>
        <rFont val="Arial"/>
        <family val="2"/>
        <charset val="238"/>
      </rPr>
      <t>WYBRANE DANE DLA MIAST WOJEWÓDZKICH  (cd.)</t>
    </r>
  </si>
  <si>
    <t xml:space="preserve">     DWELLINGS COMPLETED</t>
  </si>
  <si>
    <t xml:space="preserve">POPULATION AND VITAL STATISTICS </t>
  </si>
  <si>
    <t>1  Patrz uwagi ogólne pkt 7.2 oraz wyjaśnienia metodologiczne pkt 13. 2  Bez względu na okres wymagalności zapłaty.</t>
  </si>
  <si>
    <t xml:space="preserve">1  See general notes item 7.2 and methodological notes item 13. 2  Regardless the maturity date.  </t>
  </si>
  <si>
    <t xml:space="preserve">TABL. 1.   WROCŁAW NA TLE WOJEWÓDZTWA DOLNOŚLĄSKIEGO W OKRESIE 01-06 2024 R. </t>
  </si>
  <si>
    <t>WROCŁAW AS COMPARED TO DOLNOŚLĄSKIE VOIVODSHIP IN THE PERIOD 01-06 2024</t>
  </si>
  <si>
    <t>a – 06. 2024
b – 05. 2024 = 100
c – 01-06. 2024</t>
  </si>
  <si>
    <r>
      <t xml:space="preserve">TABL. 18.  </t>
    </r>
    <r>
      <rPr>
        <b/>
        <sz val="12"/>
        <color theme="1"/>
        <rFont val="Arial"/>
        <family val="2"/>
        <charset val="238"/>
      </rPr>
      <t>AKTYWA OBROTOWE PRZEDSIĘBIORSTW WEDŁUG SEKCJI</t>
    </r>
    <r>
      <rPr>
        <vertAlign val="superscript"/>
        <sz val="12"/>
        <color theme="1"/>
        <rFont val="Arial"/>
        <family val="2"/>
        <charset val="238"/>
      </rPr>
      <t xml:space="preserve">1 </t>
    </r>
    <r>
      <rPr>
        <b/>
        <sz val="12"/>
        <color theme="1"/>
        <rFont val="Arial"/>
        <family val="2"/>
        <charset val="238"/>
      </rPr>
      <t>W 2024 R.</t>
    </r>
    <r>
      <rPr>
        <vertAlign val="superscript"/>
        <sz val="12"/>
        <color theme="1"/>
        <rFont val="Arial"/>
        <family val="2"/>
        <charset val="238"/>
      </rPr>
      <t xml:space="preserve">
                          </t>
    </r>
    <r>
      <rPr>
        <sz val="12"/>
        <color theme="1"/>
        <rFont val="Arial"/>
        <family val="2"/>
        <charset val="238"/>
      </rPr>
      <t>Stan w dniu 30 czerwca</t>
    </r>
  </si>
  <si>
    <r>
      <t>CURRENT ASSETS OF ENTERPRISES BY SECTIONS</t>
    </r>
    <r>
      <rPr>
        <vertAlign val="superscript"/>
        <sz val="12"/>
        <color theme="1" tint="0.34998626667073579"/>
        <rFont val="Arial"/>
        <family val="2"/>
        <charset val="238"/>
      </rPr>
      <t xml:space="preserve">1 </t>
    </r>
    <r>
      <rPr>
        <sz val="12"/>
        <color theme="1" tint="0.34998626667073579"/>
        <rFont val="Arial"/>
        <family val="2"/>
        <charset val="238"/>
      </rPr>
      <t>IN 2024
As of 30 June</t>
    </r>
  </si>
  <si>
    <r>
      <t xml:space="preserve">TABL. 19.  </t>
    </r>
    <r>
      <rPr>
        <b/>
        <sz val="12"/>
        <rFont val="Arial"/>
        <family val="2"/>
        <charset val="238"/>
      </rPr>
      <t>ZOBOWIĄZANIA  KRÓTKOTERMINOWE</t>
    </r>
    <r>
      <rPr>
        <vertAlign val="superscript"/>
        <sz val="12"/>
        <rFont val="Arial"/>
        <family val="2"/>
        <charset val="238"/>
      </rPr>
      <t>1</t>
    </r>
    <r>
      <rPr>
        <b/>
        <sz val="12"/>
        <rFont val="Arial"/>
        <family val="2"/>
        <charset val="238"/>
      </rPr>
      <t xml:space="preserve"> PRZEDSIĘBIORSTW  WEDŁUG SEKCJI 
                 W 2024 R.
            </t>
    </r>
    <r>
      <rPr>
        <sz val="12"/>
        <rFont val="Arial"/>
        <family val="2"/>
        <charset val="238"/>
      </rPr>
      <t xml:space="preserve">     Stan w dniu 30 czerwca</t>
    </r>
  </si>
  <si>
    <r>
      <t xml:space="preserve"> SHORT-TERM  LIABILITIES</t>
    </r>
    <r>
      <rPr>
        <vertAlign val="superscript"/>
        <sz val="12"/>
        <color theme="1" tint="0.34998626667073579"/>
        <rFont val="Arial"/>
        <family val="2"/>
        <charset val="238"/>
      </rPr>
      <t>1</t>
    </r>
    <r>
      <rPr>
        <sz val="12"/>
        <color theme="1" tint="0.34998626667073579"/>
        <rFont val="Arial"/>
        <family val="2"/>
        <charset val="238"/>
      </rPr>
      <t xml:space="preserve"> OF ENTERPRISES BY SECTIONS IN 2024 
 As of 30 June</t>
    </r>
  </si>
  <si>
    <t xml:space="preserve">TABL. 24. PRZESTĘPSTWA STWIERDZONE PRZEZ POLICJĘ 
                  W ZAKOŃCZONYCH POSTĘPOWANIACH 
                  PRZYGOTOWAWCZYCH I WSKAŹNIKI WYKRYWALNOŚCI 
                  SPRAWCÓW PRZESTĘPSTW W OKRESIE 01-06 2024 R.                  </t>
  </si>
  <si>
    <t>CRIMES ASCERTAINED BY THE POLICE IN COMPLETED PREPARATORY PROCEEDINGS AND RATES OF DETECTABILITY OF DELINQUENTS IN CRIMES IN THE PERIOD 01-06 2024</t>
  </si>
  <si>
    <r>
      <t>TABL. 25. ZDARZENIA DROGOWE</t>
    </r>
    <r>
      <rPr>
        <vertAlign val="superscript"/>
        <sz val="12"/>
        <rFont val="Arial"/>
        <family val="2"/>
        <charset val="238"/>
      </rPr>
      <t>a</t>
    </r>
    <r>
      <rPr>
        <sz val="12"/>
        <rFont val="Arial"/>
        <family val="2"/>
        <charset val="238"/>
      </rPr>
      <t xml:space="preserve"> I OFIARY WYPADKÓW 
                  W OKRESIE 01-06 2024 R.                 </t>
    </r>
  </si>
  <si>
    <r>
      <t>ROAD TRAFFIC ACCIDENTS</t>
    </r>
    <r>
      <rPr>
        <vertAlign val="superscript"/>
        <sz val="12"/>
        <color theme="1" tint="0.34998626667073579"/>
        <rFont val="Arial"/>
        <family val="2"/>
        <charset val="238"/>
      </rPr>
      <t>a</t>
    </r>
    <r>
      <rPr>
        <sz val="12"/>
        <color theme="1" tint="0.34998626667073579"/>
        <rFont val="Arial"/>
        <family val="2"/>
        <charset val="238"/>
      </rPr>
      <t xml:space="preserve"> AND ROAD TRAFFIC CASUALTIES IN THE PERIOD 01-06 2024</t>
    </r>
  </si>
  <si>
    <t xml:space="preserve">TABL. 26. INTERWENCJE JEDNOSTEK PAŃSTWOWEJ 
                  STRAŻY POŻARNEJ W OKRESIE 01-06 2024 R.       </t>
  </si>
  <si>
    <t>INTERVENTIONS OF FIRE SERVICE 
IN THE PERIOD 01-06 2024</t>
  </si>
  <si>
    <t xml:space="preserve">TABL. 27. POŻARY WEDŁUG MIEJSCA POWSTANIA 
                  W OKRESIE 01-06 2024 R.       </t>
  </si>
  <si>
    <t>FIRES BY PLACES WHERE THE FIRES OCCURED IN THE PERIOD 01-06 2024</t>
  </si>
  <si>
    <t xml:space="preserve">TABL. 28. POŻARY WEDŁUG PRZYCZYNY POWSTANIA 
                  W OKRESIE 01-06 2024 R.         </t>
  </si>
  <si>
    <t>FIRES BY CAUSES IN THE PERIOD 01-06 2024</t>
  </si>
  <si>
    <t>1207*</t>
  </si>
  <si>
    <t>448*</t>
  </si>
  <si>
    <t>1531*</t>
  </si>
  <si>
    <t>2391*</t>
  </si>
  <si>
    <t>1147*</t>
  </si>
  <si>
    <t>192*</t>
  </si>
  <si>
    <t>479*</t>
  </si>
  <si>
    <t>594*</t>
  </si>
  <si>
    <t>476*</t>
  </si>
  <si>
    <t>3263*</t>
  </si>
  <si>
    <t>1924*</t>
  </si>
  <si>
    <t>75*</t>
  </si>
  <si>
    <t>53,8*</t>
  </si>
  <si>
    <t>51,4*</t>
  </si>
  <si>
    <t>57,5*</t>
  </si>
  <si>
    <t>58,9*</t>
  </si>
  <si>
    <t>61,2*</t>
  </si>
  <si>
    <t>57,1*</t>
  </si>
  <si>
    <t>65,0*</t>
  </si>
  <si>
    <t>58,3*</t>
  </si>
  <si>
    <t>65,6*</t>
  </si>
  <si>
    <t>59,3*</t>
  </si>
  <si>
    <t>78,6*</t>
  </si>
  <si>
    <t>69,9*</t>
  </si>
  <si>
    <t>66,8*</t>
  </si>
  <si>
    <t>66,9*</t>
  </si>
  <si>
    <t>61,5*</t>
  </si>
  <si>
    <t>54,1*</t>
  </si>
  <si>
    <t>131,8*</t>
  </si>
  <si>
    <t xml:space="preserve">a Stan w dniu 31 grudnia 2023 r.  b W sektorze przedsiębiorstw.  c Stan w dniu 30 czerwca. </t>
  </si>
  <si>
    <t>a  As of 31 December 2023.  b In enterprise sector.  c  As of 30 June.</t>
  </si>
  <si>
    <t>1876*</t>
  </si>
  <si>
    <t>104177*</t>
  </si>
  <si>
    <t>7652*</t>
  </si>
  <si>
    <t>96525*</t>
  </si>
  <si>
    <t xml:space="preserve">WROCŁAW NA TLE WOJEWÓDZTWA DOLNOŚLĄSKIEGO W OKRESIE 01-06 2024 R. </t>
  </si>
  <si>
    <t xml:space="preserve">PRZESTĘPSTWA STWIERDZONE PRZEZ POLICJĘ W ZAKOŃCZONYCH POSTĘPOWANIACH PRZYGOTOWAWCZYCH 
I WSKAŹNIK WYKRYWALNOŚCI SPRAWCÓW PRZESTĘPSTW W OKRESIE 01-06 2024 R. </t>
  </si>
  <si>
    <t>CRIMES ASCERTAINED BY THE POLICE IN COMPLETED PREPARATORY PROCEEDINGS 
AND RATES OF  DETECTABILITY OF DELINQUENTS IN CRIMES IN THE PERIOD 01-06 2024</t>
  </si>
  <si>
    <t xml:space="preserve">ZDARZENIA DROGOWE I OFIARY WYPADKÓW W OKRESIE 01-06 2024 R. </t>
  </si>
  <si>
    <t>ROAD TRAFFIC ACCIDENTS AND ROAD TRAFFIC CASUALTIES IN THE PERIOD 01-06 2024</t>
  </si>
  <si>
    <t xml:space="preserve">INTERWENCJE JEDNOSTEK PAŃSTWOWEJ STRAŻY POŻARNEJ W OKRESIE 01-06 2024 R. </t>
  </si>
  <si>
    <t>INTERVENTIONS OF FIRE-BRIGADES IN THE PERIOD 01-06 2024</t>
  </si>
  <si>
    <t xml:space="preserve">POŻARY WEDŁUG MIEJSCA POWSTANIA W OKRESIE 01-06 2024 R.  </t>
  </si>
  <si>
    <t xml:space="preserve">POŻARY WEDŁUG PRZYCZYNY POWSTANIA W OKRESIE 01-06 2024 R. </t>
  </si>
  <si>
    <t>AKTYWA OBROTOWE PRZEDSIĘBIORSTW WEDŁUG SEKCJI W 2024 R.</t>
  </si>
  <si>
    <t>CURRENT ASSETS OF ENTERPRISES BY SECTIONS IN 2024</t>
  </si>
  <si>
    <t>ZOBOWIĄZANIA KRÓTKOTERMINOWE PRZEDSIĘBIORSTW  WEDŁUG SEKCJI W 2024 R.</t>
  </si>
  <si>
    <t>SHORT-TERM LIABILITIES OF ENTERPRISES BY SECTIONS IN 2024</t>
  </si>
  <si>
    <t xml:space="preserve">ENTITIES OF THE NATIONAL ECONOMY  IN THE REGON REGISTER A BY SELECTED LEGAL FORMS
</t>
  </si>
  <si>
    <t xml:space="preserve">PODMIOTY GOSPODARKI NARODOWEJ W REJESTRZE REGON WEDŁUG WYBRANYCH FORM PRAWNYCH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</si>
</sst>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 #,##0.00\ &quot;zł&quot;_-;\-* #,##0.00\ &quot;zł&quot;_-;_-* &quot;-&quot;??\ &quot;zł&quot;_-;_-@_-"/>
    <numFmt numFmtId="43" formatCode="_-* #,##0.00\ _z_ł_-;\-* #,##0.00\ _z_ł_-;_-* &quot;-&quot;??\ _z_ł_-;_-@_-"/>
    <numFmt numFmtId="164" formatCode="0.0"/>
    <numFmt numFmtId="165" formatCode="########0"/>
    <numFmt numFmtId="166" formatCode="##########0"/>
    <numFmt numFmtId="167" formatCode="_-* #,##0.00_-;\-* #,##0.00_-;_-* &quot;-&quot;??_-;_-@_-"/>
    <numFmt numFmtId="168" formatCode="0;\-0;0;_-@_-"/>
    <numFmt numFmtId="169" formatCode="#,##0.0"/>
  </numFmts>
  <fonts count="218">
    <font>
      <sz val="11"/>
      <color theme="1"/>
      <name val="Calibri"/>
      <family val="2"/>
      <charset val="238"/>
      <scheme val="minor"/>
    </font>
    <font>
      <sz val="11"/>
      <color theme="1"/>
      <name val="Arial"/>
      <family val="2"/>
      <charset val="238"/>
    </font>
    <font>
      <sz val="11"/>
      <color theme="1"/>
      <name val="Arial"/>
      <family val="2"/>
      <charset val="238"/>
    </font>
    <font>
      <sz val="11"/>
      <color theme="1"/>
      <name val="Arial"/>
      <family val="2"/>
      <charset val="238"/>
    </font>
    <font>
      <sz val="11"/>
      <color theme="1"/>
      <name val="Arial"/>
      <family val="2"/>
      <charset val="238"/>
    </font>
    <font>
      <sz val="11"/>
      <color theme="1"/>
      <name val="Arial"/>
      <family val="2"/>
      <charset val="238"/>
    </font>
    <font>
      <sz val="11"/>
      <color theme="1"/>
      <name val="Arial"/>
      <family val="2"/>
      <charset val="238"/>
    </font>
    <font>
      <sz val="11"/>
      <color theme="1"/>
      <name val="Arial"/>
      <family val="2"/>
      <charset val="238"/>
    </font>
    <font>
      <sz val="11"/>
      <color theme="1"/>
      <name val="Arial"/>
      <family val="2"/>
      <charset val="238"/>
    </font>
    <font>
      <b/>
      <sz val="11"/>
      <color theme="1"/>
      <name val="Calibri"/>
      <family val="2"/>
      <charset val="238"/>
      <scheme val="minor"/>
    </font>
    <font>
      <sz val="9"/>
      <color theme="1"/>
      <name val="Arial"/>
      <family val="2"/>
      <charset val="238"/>
    </font>
    <font>
      <i/>
      <sz val="9"/>
      <color theme="1"/>
      <name val="Arial"/>
      <family val="2"/>
      <charset val="238"/>
    </font>
    <font>
      <b/>
      <sz val="9"/>
      <color theme="1"/>
      <name val="Arial"/>
      <family val="2"/>
      <charset val="238"/>
    </font>
    <font>
      <sz val="10"/>
      <color theme="1"/>
      <name val="Arial"/>
      <family val="2"/>
      <charset val="238"/>
    </font>
    <font>
      <sz val="10"/>
      <name val="Arial"/>
      <family val="2"/>
      <charset val="238"/>
    </font>
    <font>
      <sz val="8"/>
      <color theme="1"/>
      <name val="Arial"/>
      <family val="2"/>
      <charset val="238"/>
    </font>
    <font>
      <u/>
      <sz val="11"/>
      <color theme="10"/>
      <name val="Calibri"/>
      <family val="2"/>
      <charset val="238"/>
      <scheme val="minor"/>
    </font>
    <font>
      <sz val="9"/>
      <name val="Arial"/>
      <family val="2"/>
      <charset val="238"/>
    </font>
    <font>
      <sz val="11"/>
      <color theme="1"/>
      <name val="Calibri"/>
      <family val="2"/>
      <charset val="238"/>
      <scheme val="minor"/>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sz val="11"/>
      <color theme="0"/>
      <name val="Calibri"/>
      <family val="2"/>
      <charset val="238"/>
      <scheme val="minor"/>
    </font>
    <font>
      <sz val="11"/>
      <color theme="1"/>
      <name val="Czcionka tekstu podstawowego"/>
      <family val="2"/>
      <charset val="238"/>
    </font>
    <font>
      <sz val="10"/>
      <name val="Arial"/>
      <family val="2"/>
      <charset val="238"/>
    </font>
    <font>
      <sz val="10"/>
      <color indexed="8"/>
      <name val="Arial"/>
      <family val="2"/>
      <charset val="238"/>
    </font>
    <font>
      <sz val="12"/>
      <name val="Arial CE"/>
    </font>
    <font>
      <u/>
      <sz val="9"/>
      <color indexed="12"/>
      <name val="Arial CE"/>
    </font>
    <font>
      <vertAlign val="superscript"/>
      <sz val="8"/>
      <color theme="1"/>
      <name val="Arial"/>
      <family val="2"/>
      <charset val="238"/>
    </font>
    <font>
      <i/>
      <sz val="10"/>
      <name val="Times New Roman"/>
      <family val="1"/>
      <charset val="238"/>
    </font>
    <font>
      <sz val="8"/>
      <name val="Arial"/>
      <family val="2"/>
      <charset val="238"/>
    </font>
    <font>
      <sz val="10"/>
      <name val="Arial CE"/>
      <charset val="238"/>
    </font>
    <font>
      <b/>
      <sz val="15"/>
      <color theme="3"/>
      <name val="Arial"/>
      <family val="2"/>
      <charset val="238"/>
    </font>
    <font>
      <b/>
      <sz val="13"/>
      <color theme="3"/>
      <name val="Arial"/>
      <family val="2"/>
      <charset val="238"/>
    </font>
    <font>
      <b/>
      <sz val="11"/>
      <color theme="3"/>
      <name val="Arial"/>
      <family val="2"/>
      <charset val="238"/>
    </font>
    <font>
      <sz val="11"/>
      <color rgb="FF006100"/>
      <name val="Arial"/>
      <family val="2"/>
      <charset val="238"/>
    </font>
    <font>
      <sz val="11"/>
      <color rgb="FF9C0006"/>
      <name val="Arial"/>
      <family val="2"/>
      <charset val="238"/>
    </font>
    <font>
      <sz val="11"/>
      <color rgb="FF9C6500"/>
      <name val="Arial"/>
      <family val="2"/>
      <charset val="238"/>
    </font>
    <font>
      <sz val="11"/>
      <color rgb="FF3F3F76"/>
      <name val="Arial"/>
      <family val="2"/>
      <charset val="238"/>
    </font>
    <font>
      <b/>
      <sz val="11"/>
      <color rgb="FF3F3F3F"/>
      <name val="Arial"/>
      <family val="2"/>
      <charset val="238"/>
    </font>
    <font>
      <b/>
      <sz val="11"/>
      <color rgb="FFFA7D00"/>
      <name val="Arial"/>
      <family val="2"/>
      <charset val="238"/>
    </font>
    <font>
      <sz val="11"/>
      <color rgb="FFFA7D00"/>
      <name val="Arial"/>
      <family val="2"/>
      <charset val="238"/>
    </font>
    <font>
      <b/>
      <sz val="11"/>
      <color theme="0"/>
      <name val="Arial"/>
      <family val="2"/>
      <charset val="238"/>
    </font>
    <font>
      <sz val="11"/>
      <color rgb="FFFF0000"/>
      <name val="Arial"/>
      <family val="2"/>
      <charset val="238"/>
    </font>
    <font>
      <i/>
      <sz val="11"/>
      <color rgb="FF7F7F7F"/>
      <name val="Arial"/>
      <family val="2"/>
      <charset val="238"/>
    </font>
    <font>
      <b/>
      <sz val="11"/>
      <color theme="1"/>
      <name val="Arial"/>
      <family val="2"/>
      <charset val="238"/>
    </font>
    <font>
      <sz val="11"/>
      <color theme="0"/>
      <name val="Arial"/>
      <family val="2"/>
      <charset val="238"/>
    </font>
    <font>
      <sz val="10"/>
      <color indexed="8"/>
      <name val="Arial"/>
      <family val="2"/>
      <charset val="238"/>
    </font>
    <font>
      <sz val="9"/>
      <color indexed="8"/>
      <name val="Arial"/>
      <family val="2"/>
      <charset val="238"/>
    </font>
    <font>
      <sz val="11"/>
      <name val="Calibri"/>
      <family val="2"/>
      <charset val="238"/>
      <scheme val="minor"/>
    </font>
    <font>
      <sz val="11"/>
      <color indexed="8"/>
      <name val="Czcionka tekstu podstawowego"/>
      <family val="2"/>
      <charset val="238"/>
    </font>
    <font>
      <u/>
      <sz val="10"/>
      <color indexed="12"/>
      <name val="Arial"/>
      <family val="2"/>
      <charset val="238"/>
    </font>
    <font>
      <b/>
      <sz val="8"/>
      <name val="Arial"/>
      <family val="2"/>
      <charset val="238"/>
    </font>
    <font>
      <sz val="11"/>
      <color indexed="8"/>
      <name val="Calibri"/>
      <family val="2"/>
      <charset val="238"/>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sz val="11"/>
      <color rgb="FF006100"/>
      <name val="Czcionka tekstu podstawowego"/>
      <family val="2"/>
      <charset val="238"/>
    </font>
    <font>
      <sz val="11"/>
      <color rgb="FFFA7D00"/>
      <name val="Czcionka tekstu podstawowego"/>
      <family val="2"/>
      <charset val="238"/>
    </font>
    <font>
      <b/>
      <sz val="11"/>
      <color theme="0"/>
      <name val="Czcionka tekstu podstawowego"/>
      <family val="2"/>
      <charset val="238"/>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rgb="FF9C6500"/>
      <name val="Czcionka tekstu podstawowego"/>
      <family val="2"/>
      <charset val="238"/>
    </font>
    <font>
      <b/>
      <sz val="11"/>
      <color rgb="FFFA7D00"/>
      <name val="Czcionka tekstu podstawowego"/>
      <family val="2"/>
      <charset val="238"/>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sz val="11"/>
      <color rgb="FF9C0006"/>
      <name val="Czcionka tekstu podstawowego"/>
      <family val="2"/>
      <charset val="238"/>
    </font>
    <font>
      <b/>
      <sz val="8"/>
      <color indexed="8"/>
      <name val="MS Sans Serif"/>
      <family val="2"/>
      <charset val="238"/>
    </font>
    <font>
      <sz val="12"/>
      <name val="Arial CE"/>
      <family val="2"/>
      <charset val="238"/>
    </font>
    <font>
      <u/>
      <sz val="9"/>
      <color indexed="12"/>
      <name val="Arial CE"/>
      <family val="2"/>
      <charset val="238"/>
    </font>
    <font>
      <sz val="10"/>
      <color indexed="8"/>
      <name val="Arial"/>
      <family val="2"/>
      <charset val="238"/>
    </font>
    <font>
      <sz val="10"/>
      <name val="Arial"/>
      <family val="2"/>
      <charset val="238"/>
    </font>
    <font>
      <sz val="11"/>
      <color rgb="FF000000"/>
      <name val="Calibri"/>
      <family val="2"/>
      <scheme val="minor"/>
    </font>
    <font>
      <b/>
      <sz val="9"/>
      <name val="Arial"/>
      <family val="2"/>
      <charset val="238"/>
    </font>
    <font>
      <sz val="10"/>
      <color indexed="8"/>
      <name val="Arial"/>
      <family val="2"/>
      <charset val="238"/>
    </font>
    <font>
      <sz val="10"/>
      <name val="Arial"/>
      <family val="2"/>
      <charset val="238"/>
    </font>
    <font>
      <sz val="8"/>
      <name val="Times New Roman"/>
      <family val="1"/>
      <charset val="238"/>
    </font>
    <font>
      <sz val="12"/>
      <name val="Arial CE"/>
      <charset val="238"/>
    </font>
    <font>
      <sz val="10"/>
      <name val="Arial"/>
      <family val="2"/>
      <charset val="238"/>
    </font>
    <font>
      <sz val="10"/>
      <color indexed="8"/>
      <name val="Arial"/>
      <family val="2"/>
      <charset val="238"/>
    </font>
    <font>
      <sz val="11"/>
      <color indexed="8"/>
      <name val="Arial"/>
      <family val="2"/>
      <charset val="238"/>
    </font>
    <font>
      <b/>
      <sz val="18"/>
      <color theme="3"/>
      <name val="Cambria"/>
      <family val="2"/>
      <charset val="238"/>
    </font>
    <font>
      <sz val="10"/>
      <color rgb="FF4D4D4D"/>
      <name val="Tahoma"/>
      <family val="2"/>
      <charset val="238"/>
    </font>
    <font>
      <b/>
      <sz val="10"/>
      <name val="Arial"/>
      <family val="2"/>
      <charset val="238"/>
    </font>
    <font>
      <b/>
      <sz val="12"/>
      <color theme="0"/>
      <name val="Arial"/>
      <family val="2"/>
      <charset val="238"/>
    </font>
    <font>
      <sz val="8"/>
      <color indexed="63"/>
      <name val="Arial"/>
      <family val="2"/>
      <charset val="238"/>
    </font>
    <font>
      <sz val="9"/>
      <name val="Calibri"/>
      <family val="2"/>
      <charset val="238"/>
      <scheme val="minor"/>
    </font>
    <font>
      <sz val="12"/>
      <name val="Arial"/>
      <family val="2"/>
      <charset val="238"/>
    </font>
    <font>
      <b/>
      <sz val="12"/>
      <name val="Arial"/>
      <family val="2"/>
      <charset val="238"/>
    </font>
    <font>
      <sz val="12"/>
      <name val="Calibri"/>
      <family val="2"/>
      <charset val="238"/>
      <scheme val="minor"/>
    </font>
    <font>
      <sz val="8"/>
      <color theme="1" tint="0.34998626667073579"/>
      <name val="Arial"/>
      <family val="2"/>
      <charset val="238"/>
    </font>
    <font>
      <b/>
      <sz val="8"/>
      <color theme="1"/>
      <name val="Arial"/>
      <family val="2"/>
      <charset val="238"/>
    </font>
    <font>
      <b/>
      <vertAlign val="superscript"/>
      <sz val="8"/>
      <color theme="1"/>
      <name val="Arial"/>
      <family val="2"/>
      <charset val="238"/>
    </font>
    <font>
      <vertAlign val="superscript"/>
      <sz val="8"/>
      <color theme="1"/>
      <name val="Symbol"/>
      <family val="1"/>
      <charset val="2"/>
    </font>
    <font>
      <sz val="8"/>
      <color rgb="FF000000"/>
      <name val="Arial"/>
      <family val="2"/>
      <charset val="238"/>
    </font>
    <font>
      <vertAlign val="superscript"/>
      <sz val="8"/>
      <color theme="1" tint="0.34998626667073579"/>
      <name val="Symbol"/>
      <family val="1"/>
      <charset val="2"/>
    </font>
    <font>
      <b/>
      <sz val="8"/>
      <color theme="1" tint="0.34998626667073579"/>
      <name val="Arial"/>
      <family val="2"/>
      <charset val="238"/>
    </font>
    <font>
      <b/>
      <vertAlign val="superscript"/>
      <sz val="8"/>
      <color theme="1" tint="0.34998626667073579"/>
      <name val="Arial"/>
      <family val="2"/>
      <charset val="238"/>
    </font>
    <font>
      <sz val="12"/>
      <color theme="1"/>
      <name val="Arial"/>
      <family val="2"/>
      <charset val="238"/>
    </font>
    <font>
      <b/>
      <sz val="12"/>
      <color theme="1"/>
      <name val="Arial"/>
      <family val="2"/>
      <charset val="238"/>
    </font>
    <font>
      <sz val="8"/>
      <color theme="1"/>
      <name val="Calibri"/>
      <family val="2"/>
      <charset val="238"/>
      <scheme val="minor"/>
    </font>
    <font>
      <sz val="12"/>
      <color theme="1"/>
      <name val="Calibri"/>
      <family val="2"/>
      <charset val="238"/>
      <scheme val="minor"/>
    </font>
    <font>
      <b/>
      <sz val="12"/>
      <color theme="1" tint="0.34998626667073579"/>
      <name val="Arial"/>
      <family val="2"/>
      <charset val="238"/>
    </font>
    <font>
      <b/>
      <vertAlign val="superscript"/>
      <sz val="12"/>
      <color theme="1"/>
      <name val="Arial"/>
      <family val="2"/>
      <charset val="238"/>
    </font>
    <font>
      <vertAlign val="superscript"/>
      <sz val="8"/>
      <color theme="1"/>
      <name val="Calibri"/>
      <family val="2"/>
      <charset val="238"/>
      <scheme val="minor"/>
    </font>
    <font>
      <b/>
      <vertAlign val="superscript"/>
      <sz val="12"/>
      <name val="Arial"/>
      <family val="2"/>
      <charset val="238"/>
    </font>
    <font>
      <sz val="11"/>
      <name val="Arial"/>
      <family val="2"/>
      <charset val="238"/>
    </font>
    <font>
      <b/>
      <sz val="11"/>
      <name val="Arial"/>
      <family val="2"/>
      <charset val="238"/>
    </font>
    <font>
      <sz val="8"/>
      <name val="Calibri"/>
      <family val="2"/>
      <charset val="238"/>
      <scheme val="minor"/>
    </font>
    <font>
      <vertAlign val="superscript"/>
      <sz val="8"/>
      <name val="Arial"/>
      <family val="2"/>
      <charset val="238"/>
    </font>
    <font>
      <vertAlign val="superscript"/>
      <sz val="12"/>
      <name val="Arial"/>
      <family val="2"/>
      <charset val="238"/>
    </font>
    <font>
      <sz val="11"/>
      <color theme="1" tint="0.34998626667073579"/>
      <name val="Arial"/>
      <family val="2"/>
      <charset val="238"/>
    </font>
    <font>
      <vertAlign val="superscript"/>
      <sz val="12"/>
      <color theme="1"/>
      <name val="Arial"/>
      <family val="2"/>
      <charset val="238"/>
    </font>
    <font>
      <vertAlign val="superscript"/>
      <sz val="8"/>
      <color theme="1" tint="0.34998626667073579"/>
      <name val="Arial"/>
      <family val="2"/>
      <charset val="238"/>
    </font>
    <font>
      <vertAlign val="superscript"/>
      <sz val="8"/>
      <name val="Symbol"/>
      <family val="1"/>
      <charset val="2"/>
    </font>
    <font>
      <sz val="8"/>
      <color indexed="8"/>
      <name val="Arial"/>
      <family val="2"/>
      <charset val="238"/>
    </font>
    <font>
      <b/>
      <sz val="8"/>
      <color indexed="8"/>
      <name val="Arial"/>
      <family val="2"/>
      <charset val="238"/>
    </font>
    <font>
      <sz val="11"/>
      <color theme="1" tint="0.34998626667073579"/>
      <name val="Calibri"/>
      <family val="2"/>
      <charset val="238"/>
      <scheme val="minor"/>
    </font>
    <font>
      <sz val="8"/>
      <color theme="1"/>
      <name val="Fira Sans"/>
      <family val="2"/>
      <charset val="238"/>
    </font>
    <font>
      <b/>
      <sz val="10"/>
      <color theme="1"/>
      <name val="Arial"/>
      <family val="2"/>
      <charset val="238"/>
    </font>
    <font>
      <u/>
      <sz val="11"/>
      <color theme="10"/>
      <name val="Arial"/>
      <family val="2"/>
      <charset val="238"/>
    </font>
    <font>
      <b/>
      <sz val="11"/>
      <color theme="1" tint="0.34998626667073579"/>
      <name val="Arial"/>
      <family val="2"/>
      <charset val="238"/>
    </font>
    <font>
      <b/>
      <vertAlign val="superscript"/>
      <sz val="11"/>
      <color theme="1"/>
      <name val="Arial"/>
      <family val="2"/>
      <charset val="238"/>
    </font>
    <font>
      <b/>
      <vertAlign val="superscript"/>
      <sz val="11"/>
      <name val="Arial"/>
      <family val="2"/>
      <charset val="238"/>
    </font>
    <font>
      <vertAlign val="subscript"/>
      <sz val="8"/>
      <name val="Arial"/>
      <family val="2"/>
      <charset val="238"/>
    </font>
    <font>
      <sz val="9.5"/>
      <name val="Arial"/>
      <family val="2"/>
      <charset val="238"/>
    </font>
    <font>
      <u/>
      <sz val="9.5"/>
      <name val="Arial"/>
      <family val="2"/>
      <charset val="238"/>
    </font>
    <font>
      <vertAlign val="superscript"/>
      <sz val="8"/>
      <color theme="0" tint="-0.499984740745262"/>
      <name val="Arial"/>
      <family val="2"/>
      <charset val="238"/>
    </font>
    <font>
      <b/>
      <vertAlign val="superscript"/>
      <sz val="9"/>
      <name val="Arial"/>
      <family val="2"/>
      <charset val="238"/>
    </font>
    <font>
      <sz val="12"/>
      <color theme="1" tint="0.34998626667073579"/>
      <name val="Arial"/>
      <family val="2"/>
      <charset val="238"/>
    </font>
    <font>
      <vertAlign val="superscript"/>
      <sz val="12"/>
      <color theme="1" tint="0.34998626667073579"/>
      <name val="Arial"/>
      <family val="2"/>
      <charset val="238"/>
    </font>
    <font>
      <sz val="8"/>
      <color theme="0" tint="-0.499984740745262"/>
      <name val="Arial"/>
      <family val="2"/>
      <charset val="238"/>
    </font>
    <font>
      <sz val="8"/>
      <color theme="1" tint="0.499984740745262"/>
      <name val="Arial"/>
      <family val="2"/>
      <charset val="238"/>
    </font>
    <font>
      <vertAlign val="superscript"/>
      <sz val="11"/>
      <color theme="1" tint="0.34998626667073579"/>
      <name val="Arial"/>
      <family val="2"/>
      <charset val="238"/>
    </font>
    <font>
      <sz val="9"/>
      <color theme="1" tint="0.34998626667073579"/>
      <name val="Arial"/>
      <family val="2"/>
      <charset val="238"/>
    </font>
    <font>
      <sz val="12"/>
      <color theme="0"/>
      <name val="Arial"/>
      <family val="2"/>
      <charset val="238"/>
    </font>
    <font>
      <vertAlign val="superscript"/>
      <sz val="9"/>
      <color theme="1" tint="0.34998626667073579"/>
      <name val="Arial"/>
      <family val="2"/>
      <charset val="238"/>
    </font>
    <font>
      <sz val="11"/>
      <color theme="1"/>
      <name val="Calibri"/>
      <family val="2"/>
      <charset val="238"/>
    </font>
    <font>
      <sz val="11"/>
      <color theme="1"/>
      <name val="Calibri"/>
      <family val="2"/>
      <charset val="238"/>
    </font>
    <font>
      <sz val="11"/>
      <color indexed="9"/>
      <name val="Czcionka tekstu podstawowego"/>
      <family val="2"/>
      <charset val="238"/>
    </font>
    <font>
      <sz val="11"/>
      <color indexed="8"/>
      <name val="Calibri"/>
      <family val="2"/>
    </font>
    <font>
      <sz val="11"/>
      <color indexed="9"/>
      <name val="Calibri"/>
      <family val="2"/>
    </font>
    <font>
      <sz val="8"/>
      <name val="Arial"/>
      <family val="2"/>
    </font>
    <font>
      <sz val="11"/>
      <color indexed="62"/>
      <name val="Czcionka tekstu podstawowego"/>
      <family val="2"/>
      <charset val="238"/>
    </font>
    <font>
      <sz val="11"/>
      <color indexed="48"/>
      <name val="Calibri"/>
      <family val="2"/>
    </font>
    <font>
      <b/>
      <sz val="11"/>
      <color indexed="63"/>
      <name val="Czcionka tekstu podstawowego"/>
      <family val="2"/>
      <charset val="238"/>
    </font>
    <font>
      <b/>
      <sz val="11"/>
      <color indexed="63"/>
      <name val="Calibri"/>
      <family val="2"/>
    </font>
    <font>
      <sz val="11"/>
      <color indexed="17"/>
      <name val="Czcionka tekstu podstawowego"/>
      <family val="2"/>
      <charset val="238"/>
    </font>
    <font>
      <b/>
      <sz val="11"/>
      <color indexed="8"/>
      <name val="Calibri"/>
      <family val="2"/>
    </font>
    <font>
      <sz val="11"/>
      <color rgb="FF000000"/>
      <name val="Calibri"/>
      <family val="2"/>
      <charset val="238"/>
    </font>
    <font>
      <sz val="11"/>
      <color indexed="10"/>
      <name val="Czcionka tekstu podstawowego"/>
      <family val="2"/>
      <charset val="238"/>
    </font>
    <font>
      <sz val="11"/>
      <color indexed="17"/>
      <name val="Calibri"/>
      <family val="2"/>
    </font>
    <font>
      <b/>
      <sz val="11"/>
      <color indexed="9"/>
      <name val="Czcionka tekstu podstawowego"/>
      <family val="2"/>
      <charset val="238"/>
    </font>
    <font>
      <b/>
      <sz val="11"/>
      <color indexed="9"/>
      <name val="Calibri"/>
      <family val="2"/>
    </font>
    <font>
      <b/>
      <sz val="15"/>
      <color indexed="62"/>
      <name val="Czcionka tekstu podstawowego"/>
      <family val="2"/>
      <charset val="238"/>
    </font>
    <font>
      <b/>
      <sz val="15"/>
      <color indexed="62"/>
      <name val="Calibri"/>
      <family val="2"/>
    </font>
    <font>
      <b/>
      <sz val="13"/>
      <color indexed="62"/>
      <name val="Czcionka tekstu podstawowego"/>
      <family val="2"/>
      <charset val="238"/>
    </font>
    <font>
      <b/>
      <sz val="13"/>
      <color indexed="62"/>
      <name val="Calibri"/>
      <family val="2"/>
    </font>
    <font>
      <b/>
      <sz val="11"/>
      <color indexed="62"/>
      <name val="Czcionka tekstu podstawowego"/>
      <family val="2"/>
      <charset val="238"/>
    </font>
    <font>
      <b/>
      <sz val="11"/>
      <color indexed="62"/>
      <name val="Calibri"/>
      <family val="2"/>
    </font>
    <font>
      <sz val="11"/>
      <color indexed="19"/>
      <name val="Czcionka tekstu podstawowego"/>
      <family val="2"/>
      <charset val="238"/>
    </font>
    <font>
      <b/>
      <sz val="11"/>
      <color indexed="10"/>
      <name val="Czcionka tekstu podstawowego"/>
      <family val="2"/>
      <charset val="238"/>
    </font>
    <font>
      <b/>
      <sz val="11"/>
      <color indexed="17"/>
      <name val="Calibri"/>
      <family val="2"/>
    </font>
    <font>
      <sz val="8"/>
      <color indexed="62"/>
      <name val="Arial"/>
      <family val="2"/>
    </font>
    <font>
      <b/>
      <sz val="8"/>
      <color indexed="8"/>
      <name val="Arial"/>
      <family val="2"/>
    </font>
    <font>
      <sz val="10"/>
      <name val="Arial"/>
      <family val="2"/>
    </font>
    <font>
      <b/>
      <sz val="8"/>
      <name val="Arial"/>
      <family val="2"/>
    </font>
    <font>
      <sz val="8"/>
      <color indexed="8"/>
      <name val="Arial"/>
      <family val="2"/>
    </font>
    <font>
      <sz val="19"/>
      <name val="Arial"/>
      <family val="2"/>
    </font>
    <font>
      <sz val="8"/>
      <color indexed="14"/>
      <name val="Arial"/>
      <family val="2"/>
    </font>
    <font>
      <b/>
      <sz val="18"/>
      <color indexed="62"/>
      <name val="Cambria"/>
      <family val="2"/>
    </font>
    <font>
      <b/>
      <sz val="11"/>
      <color indexed="8"/>
      <name val="Czcionka tekstu podstawowego"/>
      <family val="2"/>
      <charset val="238"/>
    </font>
    <font>
      <i/>
      <sz val="11"/>
      <color indexed="23"/>
      <name val="Czcionka tekstu podstawowego"/>
      <family val="2"/>
      <charset val="238"/>
    </font>
    <font>
      <sz val="11"/>
      <color indexed="14"/>
      <name val="Calibri"/>
      <family val="2"/>
    </font>
    <font>
      <b/>
      <sz val="18"/>
      <color indexed="62"/>
      <name val="Cambria"/>
      <family val="2"/>
      <charset val="238"/>
    </font>
    <font>
      <sz val="11"/>
      <color indexed="20"/>
      <name val="Czcionka tekstu podstawowego"/>
      <family val="2"/>
      <charset val="238"/>
    </font>
    <font>
      <sz val="11"/>
      <color indexed="37"/>
      <name val="Calibri"/>
      <family val="2"/>
    </font>
    <font>
      <sz val="18"/>
      <color theme="3"/>
      <name val="Cambria"/>
      <family val="2"/>
      <charset val="238"/>
      <scheme val="major"/>
    </font>
    <font>
      <sz val="10"/>
      <name val="Arial"/>
      <family val="2"/>
      <charset val="238"/>
    </font>
    <font>
      <sz val="10"/>
      <name val="Arial CE"/>
    </font>
    <font>
      <sz val="11"/>
      <color theme="1"/>
      <name val="Calibri"/>
      <family val="2"/>
      <charset val="238"/>
    </font>
    <font>
      <sz val="10"/>
      <name val="Arial"/>
      <family val="2"/>
      <charset val="238"/>
    </font>
    <font>
      <sz val="11"/>
      <color theme="1"/>
      <name val="Czcionka tekstu podstawowego"/>
      <family val="2"/>
    </font>
    <font>
      <sz val="10"/>
      <color theme="1"/>
      <name val="Calibri"/>
      <family val="2"/>
      <charset val="238"/>
      <scheme val="minor"/>
    </font>
    <font>
      <sz val="10"/>
      <name val="Arial"/>
      <family val="2"/>
      <charset val="238"/>
    </font>
    <font>
      <b/>
      <sz val="8"/>
      <color indexed="8"/>
      <name val="Tahoma"/>
      <family val="2"/>
      <charset val="238"/>
    </font>
    <font>
      <sz val="8"/>
      <color indexed="8"/>
      <name val="Tahoma"/>
      <family val="2"/>
      <charset val="238"/>
    </font>
    <font>
      <sz val="10"/>
      <color indexed="8"/>
      <name val="Arial"/>
      <family val="2"/>
      <charset val="238"/>
    </font>
    <font>
      <sz val="11"/>
      <color theme="1"/>
      <name val="Calibri"/>
      <family val="2"/>
      <scheme val="minor"/>
    </font>
    <font>
      <sz val="10"/>
      <name val="Arial"/>
      <family val="2"/>
      <charset val="238"/>
    </font>
    <font>
      <sz val="9"/>
      <color theme="1"/>
      <name val="Arial"/>
      <family val="2"/>
    </font>
    <font>
      <sz val="11"/>
      <color rgb="FF000000"/>
      <name val="Calibri"/>
      <family val="2"/>
      <charset val="238"/>
    </font>
    <font>
      <sz val="10"/>
      <name val="Arial"/>
      <family val="2"/>
      <charset val="238"/>
    </font>
    <font>
      <sz val="10"/>
      <color rgb="FF262626"/>
      <name val="Arial"/>
      <family val="2"/>
      <charset val="238"/>
    </font>
    <font>
      <sz val="11"/>
      <color theme="1"/>
      <name val="Calibri"/>
      <family val="2"/>
      <charset val="238"/>
    </font>
    <font>
      <b/>
      <sz val="10"/>
      <color theme="1"/>
      <name val="Times New Roman"/>
      <family val="1"/>
      <charset val="238"/>
    </font>
    <font>
      <sz val="11"/>
      <color theme="1"/>
      <name val="Calibri"/>
      <family val="2"/>
      <charset val="238"/>
    </font>
    <font>
      <sz val="11"/>
      <color theme="1"/>
      <name val="Times New Roman"/>
      <family val="1"/>
      <charset val="238"/>
    </font>
    <font>
      <sz val="10"/>
      <name val="Arial"/>
      <family val="2"/>
      <charset val="238"/>
    </font>
    <font>
      <sz val="10"/>
      <name val="Arial"/>
      <family val="2"/>
      <charset val="238"/>
    </font>
    <font>
      <b/>
      <sz val="8"/>
      <color rgb="FF000000"/>
      <name val="Arial"/>
      <family val="2"/>
      <charset val="238"/>
    </font>
    <font>
      <sz val="11"/>
      <color rgb="FF000000"/>
      <name val="Calibri"/>
    </font>
    <font>
      <sz val="11"/>
      <name val="Calibri"/>
    </font>
    <font>
      <sz val="10"/>
      <name val="Arial"/>
      <charset val="238"/>
    </font>
    <font>
      <sz val="10"/>
      <name val="Arial"/>
    </font>
  </fonts>
  <fills count="10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DE9D9"/>
        <bgColor indexed="64"/>
      </patternFill>
    </fill>
    <fill>
      <patternFill patternType="solid">
        <fgColor theme="0"/>
        <bgColor indexed="64"/>
      </patternFill>
    </fill>
    <fill>
      <gradientFill degree="90">
        <stop position="0">
          <color theme="0"/>
        </stop>
        <stop position="1">
          <color theme="3" tint="0.59999389629810485"/>
        </stop>
      </gradientFill>
    </fill>
    <fill>
      <patternFill patternType="gray0625">
        <fgColor theme="4"/>
      </patternFill>
    </fill>
    <fill>
      <gradientFill degree="90">
        <stop position="0">
          <color theme="0"/>
        </stop>
        <stop position="1">
          <color theme="6"/>
        </stop>
      </gradientFill>
    </fill>
    <fill>
      <patternFill patternType="solid">
        <fgColor indexed="22"/>
        <bgColor indexed="64"/>
      </patternFill>
    </fill>
    <fill>
      <patternFill patternType="solid">
        <fgColor indexed="22"/>
        <bgColor indexed="8"/>
      </patternFill>
    </fill>
    <fill>
      <patternFill patternType="solid">
        <fgColor rgb="FF522398"/>
        <bgColor indexed="64"/>
      </patternFill>
    </fill>
    <fill>
      <patternFill patternType="solid">
        <fgColor rgb="FFDCD3EA"/>
        <bgColor indexed="64"/>
      </patternFill>
    </fill>
    <fill>
      <gradientFill degree="90">
        <stop position="0">
          <color theme="0"/>
        </stop>
        <stop position="1">
          <color rgb="FF754FAD"/>
        </stop>
      </gradientFill>
    </fill>
    <fill>
      <patternFill patternType="solid">
        <fgColor indexed="22"/>
      </patternFill>
    </fill>
    <fill>
      <patternFill patternType="solid">
        <fgColor indexed="9"/>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6"/>
      </patternFill>
    </fill>
    <fill>
      <patternFill patternType="solid">
        <fgColor indexed="48"/>
        <bgColor indexed="48"/>
      </patternFill>
    </fill>
    <fill>
      <patternFill patternType="solid">
        <fgColor indexed="25"/>
        <bgColor indexed="25"/>
      </patternFill>
    </fill>
    <fill>
      <patternFill patternType="solid">
        <fgColor indexed="57"/>
        <bgColor indexed="57"/>
      </patternFill>
    </fill>
    <fill>
      <patternFill patternType="solid">
        <fgColor indexed="54"/>
      </patternFill>
    </fill>
    <fill>
      <patternFill patternType="solid">
        <fgColor indexed="18"/>
        <bgColor indexed="18"/>
      </patternFill>
    </fill>
    <fill>
      <patternFill patternType="solid">
        <fgColor indexed="49"/>
      </patternFill>
    </fill>
    <fill>
      <patternFill patternType="solid">
        <fgColor indexed="10"/>
      </patternFill>
    </fill>
    <fill>
      <patternFill patternType="solid">
        <fgColor indexed="53"/>
        <bgColor indexed="53"/>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rgb="FFD3D3D3"/>
      </patternFill>
    </fill>
    <fill>
      <patternFill patternType="solid">
        <fgColor indexed="55"/>
      </patternFill>
    </fill>
    <fill>
      <patternFill patternType="solid">
        <fgColor indexed="60"/>
      </patternFill>
    </fill>
    <fill>
      <patternFill patternType="solid">
        <fgColor indexed="43"/>
        <bgColor indexed="64"/>
      </patternFill>
    </fill>
    <fill>
      <patternFill patternType="solid">
        <fgColor indexed="12"/>
      </patternFill>
    </fill>
    <fill>
      <patternFill patternType="solid">
        <fgColor indexed="52"/>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40"/>
      </patternFill>
    </fill>
    <fill>
      <patternFill patternType="solid">
        <fgColor indexed="41"/>
      </patternFill>
    </fill>
    <fill>
      <patternFill patternType="solid">
        <fgColor indexed="23"/>
      </patternFill>
    </fill>
    <fill>
      <patternFill patternType="solid">
        <fgColor indexed="26"/>
        <bgColor indexed="64"/>
      </patternFill>
    </fill>
    <fill>
      <patternFill patternType="solid">
        <fgColor indexed="9"/>
        <bgColor indexed="64"/>
      </patternFill>
    </fill>
    <fill>
      <patternFill patternType="solid">
        <fgColor indexed="15"/>
      </patternFill>
    </fill>
    <fill>
      <patternFill patternType="solid">
        <fgColor indexed="20"/>
      </patternFill>
    </fill>
    <fill>
      <patternFill patternType="solid">
        <fgColor indexed="46"/>
      </patternFill>
    </fill>
  </fills>
  <borders count="365">
    <border>
      <left/>
      <right/>
      <top/>
      <bottom/>
      <diagonal/>
    </border>
    <border>
      <left/>
      <right/>
      <top/>
      <bottom style="double">
        <color indexed="64"/>
      </bottom>
      <diagonal/>
    </border>
    <border>
      <left style="double">
        <color theme="6" tint="-0.499984740745262"/>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ouble">
        <color auto="1"/>
      </top>
      <bottom/>
      <diagonal/>
    </border>
    <border>
      <left style="thin">
        <color auto="1"/>
      </left>
      <right style="thin">
        <color auto="1"/>
      </right>
      <top style="thin">
        <color auto="1"/>
      </top>
      <bottom style="double">
        <color auto="1"/>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bottom/>
      <diagonal/>
    </border>
    <border>
      <left style="thin">
        <color rgb="FF000000"/>
      </left>
      <right/>
      <top/>
      <bottom/>
      <diagonal/>
    </border>
    <border>
      <left style="thin">
        <color auto="1"/>
      </left>
      <right/>
      <top/>
      <bottom/>
      <diagonal/>
    </border>
    <border>
      <left style="thin">
        <color auto="1"/>
      </left>
      <right style="thin">
        <color auto="1"/>
      </right>
      <top/>
      <bottom/>
      <diagonal/>
    </border>
    <border>
      <left style="thin">
        <color indexed="64"/>
      </left>
      <right/>
      <top/>
      <bottom/>
      <diagonal/>
    </border>
    <border>
      <left style="double">
        <color indexed="17"/>
      </left>
      <right/>
      <top/>
      <bottom/>
      <diagonal/>
    </border>
    <border>
      <left style="thin">
        <color auto="1"/>
      </left>
      <right style="thin">
        <color auto="1"/>
      </right>
      <top/>
      <bottom/>
      <diagonal/>
    </border>
    <border>
      <left style="thin">
        <color auto="1"/>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style="double">
        <color indexed="8"/>
      </bottom>
      <diagonal/>
    </border>
    <border>
      <left style="thin">
        <color indexed="8"/>
      </left>
      <right style="thin">
        <color indexed="8"/>
      </right>
      <top style="thin">
        <color indexed="8"/>
      </top>
      <bottom style="double">
        <color indexed="8"/>
      </bottom>
      <diagonal/>
    </border>
    <border>
      <left style="thin">
        <color indexed="8"/>
      </left>
      <right/>
      <top style="thin">
        <color indexed="8"/>
      </top>
      <bottom style="double">
        <color indexed="8"/>
      </bottom>
      <diagonal/>
    </border>
    <border>
      <left style="thin">
        <color indexed="64"/>
      </left>
      <right style="thin">
        <color indexed="64"/>
      </right>
      <top/>
      <bottom/>
      <diagonal/>
    </border>
    <border>
      <left style="thin">
        <color indexed="8"/>
      </left>
      <right/>
      <top style="thin">
        <color indexed="64"/>
      </top>
      <bottom style="double">
        <color indexed="64"/>
      </bottom>
      <diagonal/>
    </border>
    <border>
      <left style="thin">
        <color indexed="64"/>
      </left>
      <right/>
      <top/>
      <bottom/>
      <diagonal/>
    </border>
    <border>
      <left style="thin">
        <color indexed="64"/>
      </left>
      <right/>
      <top style="thin">
        <color indexed="64"/>
      </top>
      <bottom style="double">
        <color indexed="64"/>
      </bottom>
      <diagonal/>
    </border>
    <border>
      <left style="thin">
        <color indexed="8"/>
      </left>
      <right style="thin">
        <color indexed="8"/>
      </right>
      <top style="thin">
        <color indexed="8"/>
      </top>
      <bottom/>
      <diagonal/>
    </border>
    <border>
      <left style="thin">
        <color indexed="8"/>
      </left>
      <right style="thin">
        <color indexed="8"/>
      </right>
      <top/>
      <bottom style="double">
        <color indexed="8"/>
      </bottom>
      <diagonal/>
    </border>
    <border>
      <left style="thin">
        <color indexed="8"/>
      </left>
      <right/>
      <top style="thin">
        <color indexed="8"/>
      </top>
      <bottom/>
      <diagonal/>
    </border>
    <border>
      <left style="thin">
        <color indexed="8"/>
      </left>
      <right/>
      <top/>
      <bottom style="double">
        <color indexed="8"/>
      </bottom>
      <diagonal/>
    </border>
    <border>
      <left style="thin">
        <color indexed="64"/>
      </left>
      <right/>
      <top style="thin">
        <color indexed="64"/>
      </top>
      <bottom style="thin">
        <color indexed="64"/>
      </bottom>
      <diagonal/>
    </border>
    <border>
      <left style="thin">
        <color auto="1"/>
      </left>
      <right/>
      <top style="thin">
        <color auto="1"/>
      </top>
      <bottom style="double">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rgb="FF000000"/>
      </left>
      <right style="thin">
        <color rgb="FF000000"/>
      </right>
      <top style="thin">
        <color rgb="FF000000"/>
      </top>
      <bottom style="thin">
        <color rgb="FF000000"/>
      </bottom>
      <diagonal/>
    </border>
    <border>
      <left/>
      <right/>
      <top/>
      <bottom style="double">
        <color indexed="10"/>
      </bottom>
      <diagonal/>
    </border>
    <border>
      <left/>
      <right/>
      <top/>
      <bottom style="double">
        <color indexed="17"/>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48"/>
      </bottom>
      <diagonal/>
    </border>
    <border>
      <left/>
      <right/>
      <top/>
      <bottom style="thick">
        <color indexed="27"/>
      </bottom>
      <diagonal/>
    </border>
    <border>
      <left/>
      <right/>
      <top/>
      <bottom style="thick">
        <color indexed="58"/>
      </bottom>
      <diagonal/>
    </border>
    <border>
      <left/>
      <right/>
      <top/>
      <bottom style="medium">
        <color indexed="27"/>
      </bottom>
      <diagonal/>
    </border>
    <border>
      <left/>
      <right/>
      <top/>
      <bottom style="medium">
        <color indexed="5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auto="1"/>
      </left>
      <right/>
      <top style="thin">
        <color auto="1"/>
      </top>
      <bottom style="double">
        <color auto="1"/>
      </bottom>
      <diagonal/>
    </border>
    <border>
      <left/>
      <right/>
      <top style="double">
        <color indexed="64"/>
      </top>
      <bottom/>
      <diagonal/>
    </border>
  </borders>
  <cellStyleXfs count="3869">
    <xf numFmtId="0" fontId="0" fillId="0" borderId="0"/>
    <xf numFmtId="0" fontId="10" fillId="0" borderId="0" applyBorder="0">
      <alignment horizontal="left" vertical="center" indent="1"/>
    </xf>
    <xf numFmtId="0" fontId="14" fillId="0" borderId="2" applyBorder="0">
      <alignment horizontal="left" wrapText="1" indent="1"/>
    </xf>
    <xf numFmtId="0" fontId="13" fillId="35" borderId="0">
      <alignment horizontal="center" vertical="center"/>
    </xf>
    <xf numFmtId="0" fontId="12" fillId="0" borderId="0" applyBorder="0">
      <alignment horizontal="left" indent="1"/>
    </xf>
    <xf numFmtId="0" fontId="11" fillId="0" borderId="0" applyBorder="0">
      <alignment horizontal="left" vertical="top" indent="1"/>
    </xf>
    <xf numFmtId="0" fontId="16" fillId="0" borderId="0" applyNumberFormat="0" applyFill="0" applyBorder="0" applyAlignment="0" applyProtection="0"/>
    <xf numFmtId="0" fontId="19" fillId="0" borderId="0" applyNumberFormat="0" applyFill="0" applyBorder="0" applyAlignment="0" applyProtection="0"/>
    <xf numFmtId="0" fontId="20" fillId="0" borderId="29" applyNumberFormat="0" applyFill="0" applyAlignment="0" applyProtection="0"/>
    <xf numFmtId="0" fontId="21" fillId="0" borderId="30" applyNumberFormat="0" applyFill="0" applyAlignment="0" applyProtection="0"/>
    <xf numFmtId="0" fontId="22" fillId="0" borderId="31" applyNumberFormat="0" applyFill="0" applyAlignment="0" applyProtection="0"/>
    <xf numFmtId="0" fontId="22" fillId="0" borderId="0" applyNumberFormat="0" applyFill="0" applyBorder="0" applyAlignment="0" applyProtection="0"/>
    <xf numFmtId="0" fontId="23" fillId="2" borderId="0" applyNumberFormat="0" applyBorder="0" applyAlignment="0" applyProtection="0"/>
    <xf numFmtId="0" fontId="24" fillId="3" borderId="0" applyNumberFormat="0" applyBorder="0" applyAlignment="0" applyProtection="0"/>
    <xf numFmtId="0" fontId="25" fillId="4" borderId="0" applyNumberFormat="0" applyBorder="0" applyAlignment="0" applyProtection="0"/>
    <xf numFmtId="0" fontId="26" fillId="5" borderId="32" applyNumberFormat="0" applyAlignment="0" applyProtection="0"/>
    <xf numFmtId="0" fontId="27" fillId="6" borderId="33" applyNumberFormat="0" applyAlignment="0" applyProtection="0"/>
    <xf numFmtId="0" fontId="28" fillId="6" borderId="32" applyNumberFormat="0" applyAlignment="0" applyProtection="0"/>
    <xf numFmtId="0" fontId="29" fillId="0" borderId="34" applyNumberFormat="0" applyFill="0" applyAlignment="0" applyProtection="0"/>
    <xf numFmtId="0" fontId="30" fillId="7" borderId="35" applyNumberFormat="0" applyAlignment="0" applyProtection="0"/>
    <xf numFmtId="0" fontId="31" fillId="0" borderId="0" applyNumberFormat="0" applyFill="0" applyBorder="0" applyAlignment="0" applyProtection="0"/>
    <xf numFmtId="0" fontId="18" fillId="8" borderId="36" applyNumberFormat="0" applyFont="0" applyAlignment="0" applyProtection="0"/>
    <xf numFmtId="0" fontId="32" fillId="0" borderId="0" applyNumberFormat="0" applyFill="0" applyBorder="0" applyAlignment="0" applyProtection="0"/>
    <xf numFmtId="0" fontId="9" fillId="0" borderId="37" applyNumberFormat="0" applyFill="0" applyAlignment="0" applyProtection="0"/>
    <xf numFmtId="0" fontId="33"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33" fillId="12" borderId="0" applyNumberFormat="0" applyBorder="0" applyAlignment="0" applyProtection="0"/>
    <xf numFmtId="0" fontId="33"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33" fillId="16" borderId="0" applyNumberFormat="0" applyBorder="0" applyAlignment="0" applyProtection="0"/>
    <xf numFmtId="0" fontId="33"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33" fillId="20" borderId="0" applyNumberFormat="0" applyBorder="0" applyAlignment="0" applyProtection="0"/>
    <xf numFmtId="0" fontId="33" fillId="21"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33" fillId="24" borderId="0" applyNumberFormat="0" applyBorder="0" applyAlignment="0" applyProtection="0"/>
    <xf numFmtId="0" fontId="33" fillId="25"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33" fillId="28" borderId="0" applyNumberFormat="0" applyBorder="0" applyAlignment="0" applyProtection="0"/>
    <xf numFmtId="0" fontId="33" fillId="29" borderId="0" applyNumberFormat="0" applyBorder="0" applyAlignment="0" applyProtection="0"/>
    <xf numFmtId="0" fontId="18" fillId="30" borderId="0" applyNumberFormat="0" applyBorder="0" applyAlignment="0" applyProtection="0"/>
    <xf numFmtId="0" fontId="18" fillId="31" borderId="0" applyNumberFormat="0" applyBorder="0" applyAlignment="0" applyProtection="0"/>
    <xf numFmtId="0" fontId="33" fillId="32" borderId="0" applyNumberFormat="0" applyBorder="0" applyAlignment="0" applyProtection="0"/>
    <xf numFmtId="0" fontId="34" fillId="0" borderId="0"/>
    <xf numFmtId="0" fontId="35" fillId="0" borderId="0"/>
    <xf numFmtId="0" fontId="14" fillId="0" borderId="0"/>
    <xf numFmtId="0" fontId="36" fillId="0" borderId="0"/>
    <xf numFmtId="0" fontId="37" fillId="0" borderId="0"/>
    <xf numFmtId="43" fontId="37" fillId="0" borderId="0" applyFont="0" applyFill="0" applyBorder="0" applyAlignment="0" applyProtection="0"/>
    <xf numFmtId="0" fontId="38" fillId="0" borderId="0" applyNumberFormat="0" applyFill="0" applyBorder="0" applyAlignment="0" applyProtection="0">
      <alignment vertical="top"/>
      <protection locked="0"/>
    </xf>
    <xf numFmtId="0" fontId="37" fillId="0" borderId="0"/>
    <xf numFmtId="44" fontId="37" fillId="0" borderId="0" applyFont="0" applyFill="0" applyBorder="0" applyAlignment="0" applyProtection="0"/>
    <xf numFmtId="0" fontId="40" fillId="0" borderId="0">
      <alignment horizontal="left" indent="1"/>
    </xf>
    <xf numFmtId="0" fontId="40" fillId="0" borderId="0">
      <alignment horizontal="left" indent="1"/>
    </xf>
    <xf numFmtId="0" fontId="42" fillId="0" borderId="0"/>
    <xf numFmtId="0" fontId="10" fillId="36" borderId="8" applyFont="0"/>
    <xf numFmtId="0" fontId="8" fillId="0" borderId="0"/>
    <xf numFmtId="0" fontId="43" fillId="0" borderId="29" applyNumberFormat="0" applyFill="0" applyAlignment="0" applyProtection="0"/>
    <xf numFmtId="0" fontId="44" fillId="0" borderId="30" applyNumberFormat="0" applyFill="0" applyAlignment="0" applyProtection="0"/>
    <xf numFmtId="0" fontId="45" fillId="0" borderId="31" applyNumberFormat="0" applyFill="0" applyAlignment="0" applyProtection="0"/>
    <xf numFmtId="0" fontId="45" fillId="0" borderId="0" applyNumberFormat="0" applyFill="0" applyBorder="0" applyAlignment="0" applyProtection="0"/>
    <xf numFmtId="0" fontId="46" fillId="2" borderId="0" applyNumberFormat="0" applyBorder="0" applyAlignment="0" applyProtection="0"/>
    <xf numFmtId="0" fontId="47" fillId="3" borderId="0" applyNumberFormat="0" applyBorder="0" applyAlignment="0" applyProtection="0"/>
    <xf numFmtId="0" fontId="48" fillId="4" borderId="0" applyNumberFormat="0" applyBorder="0" applyAlignment="0" applyProtection="0"/>
    <xf numFmtId="0" fontId="49" fillId="5" borderId="32" applyNumberFormat="0" applyAlignment="0" applyProtection="0"/>
    <xf numFmtId="0" fontId="50" fillId="6" borderId="33" applyNumberFormat="0" applyAlignment="0" applyProtection="0"/>
    <xf numFmtId="0" fontId="51" fillId="6" borderId="32" applyNumberFormat="0" applyAlignment="0" applyProtection="0"/>
    <xf numFmtId="0" fontId="52" fillId="0" borderId="34" applyNumberFormat="0" applyFill="0" applyAlignment="0" applyProtection="0"/>
    <xf numFmtId="0" fontId="53" fillId="7" borderId="35" applyNumberFormat="0" applyAlignment="0" applyProtection="0"/>
    <xf numFmtId="0" fontId="54" fillId="0" borderId="0" applyNumberFormat="0" applyFill="0" applyBorder="0" applyAlignment="0" applyProtection="0"/>
    <xf numFmtId="0" fontId="8" fillId="8" borderId="36" applyNumberFormat="0" applyFont="0" applyAlignment="0" applyProtection="0"/>
    <xf numFmtId="0" fontId="55" fillId="0" borderId="0" applyNumberFormat="0" applyFill="0" applyBorder="0" applyAlignment="0" applyProtection="0"/>
    <xf numFmtId="0" fontId="56" fillId="0" borderId="37" applyNumberFormat="0" applyFill="0" applyAlignment="0" applyProtection="0"/>
    <xf numFmtId="0" fontId="57"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57" fillId="12" borderId="0" applyNumberFormat="0" applyBorder="0" applyAlignment="0" applyProtection="0"/>
    <xf numFmtId="0" fontId="57"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57" fillId="16" borderId="0" applyNumberFormat="0" applyBorder="0" applyAlignment="0" applyProtection="0"/>
    <xf numFmtId="0" fontId="57"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57" fillId="20" borderId="0" applyNumberFormat="0" applyBorder="0" applyAlignment="0" applyProtection="0"/>
    <xf numFmtId="0" fontId="57"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57" fillId="24" borderId="0" applyNumberFormat="0" applyBorder="0" applyAlignment="0" applyProtection="0"/>
    <xf numFmtId="0" fontId="57" fillId="25"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57" fillId="28" borderId="0" applyNumberFormat="0" applyBorder="0" applyAlignment="0" applyProtection="0"/>
    <xf numFmtId="0" fontId="57" fillId="29"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57" fillId="32" borderId="0" applyNumberFormat="0" applyBorder="0" applyAlignment="0" applyProtection="0"/>
    <xf numFmtId="0" fontId="58" fillId="0" borderId="0"/>
    <xf numFmtId="0" fontId="13" fillId="37" borderId="0">
      <alignment horizontal="center" vertical="center"/>
    </xf>
    <xf numFmtId="0" fontId="14" fillId="0" borderId="0"/>
    <xf numFmtId="0" fontId="34" fillId="10" borderId="0" applyNumberFormat="0" applyBorder="0" applyAlignment="0" applyProtection="0"/>
    <xf numFmtId="0" fontId="18" fillId="10" borderId="0" applyNumberFormat="0" applyBorder="0" applyAlignment="0" applyProtection="0"/>
    <xf numFmtId="0" fontId="34" fillId="14" borderId="0" applyNumberFormat="0" applyBorder="0" applyAlignment="0" applyProtection="0"/>
    <xf numFmtId="0" fontId="18" fillId="14" borderId="0" applyNumberFormat="0" applyBorder="0" applyAlignment="0" applyProtection="0"/>
    <xf numFmtId="0" fontId="34" fillId="18" borderId="0" applyNumberFormat="0" applyBorder="0" applyAlignment="0" applyProtection="0"/>
    <xf numFmtId="0" fontId="18" fillId="18" borderId="0" applyNumberFormat="0" applyBorder="0" applyAlignment="0" applyProtection="0"/>
    <xf numFmtId="0" fontId="34" fillId="22" borderId="0" applyNumberFormat="0" applyBorder="0" applyAlignment="0" applyProtection="0"/>
    <xf numFmtId="0" fontId="18" fillId="22" borderId="0" applyNumberFormat="0" applyBorder="0" applyAlignment="0" applyProtection="0"/>
    <xf numFmtId="0" fontId="34" fillId="26" borderId="0" applyNumberFormat="0" applyBorder="0" applyAlignment="0" applyProtection="0"/>
    <xf numFmtId="0" fontId="18" fillId="26" borderId="0" applyNumberFormat="0" applyBorder="0" applyAlignment="0" applyProtection="0"/>
    <xf numFmtId="0" fontId="34" fillId="30" borderId="0" applyNumberFormat="0" applyBorder="0" applyAlignment="0" applyProtection="0"/>
    <xf numFmtId="0" fontId="18" fillId="30" borderId="0" applyNumberFormat="0" applyBorder="0" applyAlignment="0" applyProtection="0"/>
    <xf numFmtId="0" fontId="34" fillId="11" borderId="0" applyNumberFormat="0" applyBorder="0" applyAlignment="0" applyProtection="0"/>
    <xf numFmtId="0" fontId="18" fillId="11" borderId="0" applyNumberFormat="0" applyBorder="0" applyAlignment="0" applyProtection="0"/>
    <xf numFmtId="0" fontId="34" fillId="15" borderId="0" applyNumberFormat="0" applyBorder="0" applyAlignment="0" applyProtection="0"/>
    <xf numFmtId="0" fontId="18" fillId="15" borderId="0" applyNumberFormat="0" applyBorder="0" applyAlignment="0" applyProtection="0"/>
    <xf numFmtId="0" fontId="34" fillId="19" borderId="0" applyNumberFormat="0" applyBorder="0" applyAlignment="0" applyProtection="0"/>
    <xf numFmtId="0" fontId="18" fillId="19" borderId="0" applyNumberFormat="0" applyBorder="0" applyAlignment="0" applyProtection="0"/>
    <xf numFmtId="0" fontId="34" fillId="23" borderId="0" applyNumberFormat="0" applyBorder="0" applyAlignment="0" applyProtection="0"/>
    <xf numFmtId="0" fontId="18" fillId="23" borderId="0" applyNumberFormat="0" applyBorder="0" applyAlignment="0" applyProtection="0"/>
    <xf numFmtId="0" fontId="34" fillId="27" borderId="0" applyNumberFormat="0" applyBorder="0" applyAlignment="0" applyProtection="0"/>
    <xf numFmtId="0" fontId="18" fillId="27" borderId="0" applyNumberFormat="0" applyBorder="0" applyAlignment="0" applyProtection="0"/>
    <xf numFmtId="0" fontId="34" fillId="31" borderId="0" applyNumberFormat="0" applyBorder="0" applyAlignment="0" applyProtection="0"/>
    <xf numFmtId="0" fontId="18" fillId="31" borderId="0" applyNumberFormat="0" applyBorder="0" applyAlignment="0" applyProtection="0"/>
    <xf numFmtId="0" fontId="65" fillId="12" borderId="0" applyNumberFormat="0" applyBorder="0" applyAlignment="0" applyProtection="0"/>
    <xf numFmtId="0" fontId="33" fillId="12" borderId="0" applyNumberFormat="0" applyBorder="0" applyAlignment="0" applyProtection="0"/>
    <xf numFmtId="0" fontId="65" fillId="16" borderId="0" applyNumberFormat="0" applyBorder="0" applyAlignment="0" applyProtection="0"/>
    <xf numFmtId="0" fontId="33" fillId="16" borderId="0" applyNumberFormat="0" applyBorder="0" applyAlignment="0" applyProtection="0"/>
    <xf numFmtId="0" fontId="65" fillId="20" borderId="0" applyNumberFormat="0" applyBorder="0" applyAlignment="0" applyProtection="0"/>
    <xf numFmtId="0" fontId="33" fillId="20" borderId="0" applyNumberFormat="0" applyBorder="0" applyAlignment="0" applyProtection="0"/>
    <xf numFmtId="0" fontId="65" fillId="24" borderId="0" applyNumberFormat="0" applyBorder="0" applyAlignment="0" applyProtection="0"/>
    <xf numFmtId="0" fontId="33" fillId="24" borderId="0" applyNumberFormat="0" applyBorder="0" applyAlignment="0" applyProtection="0"/>
    <xf numFmtId="0" fontId="65" fillId="28" borderId="0" applyNumberFormat="0" applyBorder="0" applyAlignment="0" applyProtection="0"/>
    <xf numFmtId="0" fontId="33" fillId="28" borderId="0" applyNumberFormat="0" applyBorder="0" applyAlignment="0" applyProtection="0"/>
    <xf numFmtId="0" fontId="65" fillId="32" borderId="0" applyNumberFormat="0" applyBorder="0" applyAlignment="0" applyProtection="0"/>
    <xf numFmtId="0" fontId="33" fillId="32" borderId="0" applyNumberFormat="0" applyBorder="0" applyAlignment="0" applyProtection="0"/>
    <xf numFmtId="0" fontId="65" fillId="9" borderId="0" applyNumberFormat="0" applyBorder="0" applyAlignment="0" applyProtection="0"/>
    <xf numFmtId="0" fontId="33" fillId="9" borderId="0" applyNumberFormat="0" applyBorder="0" applyAlignment="0" applyProtection="0"/>
    <xf numFmtId="0" fontId="65" fillId="13" borderId="0" applyNumberFormat="0" applyBorder="0" applyAlignment="0" applyProtection="0"/>
    <xf numFmtId="0" fontId="33" fillId="13" borderId="0" applyNumberFormat="0" applyBorder="0" applyAlignment="0" applyProtection="0"/>
    <xf numFmtId="0" fontId="65" fillId="17" borderId="0" applyNumberFormat="0" applyBorder="0" applyAlignment="0" applyProtection="0"/>
    <xf numFmtId="0" fontId="33" fillId="17" borderId="0" applyNumberFormat="0" applyBorder="0" applyAlignment="0" applyProtection="0"/>
    <xf numFmtId="0" fontId="65" fillId="21" borderId="0" applyNumberFormat="0" applyBorder="0" applyAlignment="0" applyProtection="0"/>
    <xf numFmtId="0" fontId="33" fillId="21" borderId="0" applyNumberFormat="0" applyBorder="0" applyAlignment="0" applyProtection="0"/>
    <xf numFmtId="0" fontId="65" fillId="25" borderId="0" applyNumberFormat="0" applyBorder="0" applyAlignment="0" applyProtection="0"/>
    <xf numFmtId="0" fontId="33" fillId="25" borderId="0" applyNumberFormat="0" applyBorder="0" applyAlignment="0" applyProtection="0"/>
    <xf numFmtId="0" fontId="65" fillId="29" borderId="0" applyNumberFormat="0" applyBorder="0" applyAlignment="0" applyProtection="0"/>
    <xf numFmtId="0" fontId="33" fillId="29" borderId="0" applyNumberFormat="0" applyBorder="0" applyAlignment="0" applyProtection="0"/>
    <xf numFmtId="0" fontId="66" fillId="5" borderId="32" applyNumberFormat="0" applyAlignment="0" applyProtection="0"/>
    <xf numFmtId="0" fontId="26" fillId="5" borderId="32" applyNumberFormat="0" applyAlignment="0" applyProtection="0"/>
    <xf numFmtId="0" fontId="67" fillId="6" borderId="33" applyNumberFormat="0" applyAlignment="0" applyProtection="0"/>
    <xf numFmtId="0" fontId="27" fillId="6" borderId="33" applyNumberFormat="0" applyAlignment="0" applyProtection="0"/>
    <xf numFmtId="0" fontId="68" fillId="2" borderId="0" applyNumberFormat="0" applyBorder="0" applyAlignment="0" applyProtection="0"/>
    <xf numFmtId="0" fontId="23" fillId="2" borderId="0" applyNumberFormat="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61" fillId="0" borderId="0" applyFont="0" applyFill="0" applyBorder="0" applyAlignment="0" applyProtection="0"/>
    <xf numFmtId="0" fontId="62" fillId="0" borderId="0" applyNumberFormat="0" applyFill="0" applyBorder="0" applyAlignment="0" applyProtection="0">
      <alignment vertical="top"/>
      <protection locked="0"/>
    </xf>
    <xf numFmtId="0" fontId="62"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69" fillId="0" borderId="34" applyNumberFormat="0" applyFill="0" applyAlignment="0" applyProtection="0"/>
    <xf numFmtId="0" fontId="29" fillId="0" borderId="34" applyNumberFormat="0" applyFill="0" applyAlignment="0" applyProtection="0"/>
    <xf numFmtId="0" fontId="70" fillId="7" borderId="35" applyNumberFormat="0" applyAlignment="0" applyProtection="0"/>
    <xf numFmtId="0" fontId="30" fillId="7" borderId="35" applyNumberFormat="0" applyAlignment="0" applyProtection="0"/>
    <xf numFmtId="0" fontId="71" fillId="0" borderId="29" applyNumberFormat="0" applyFill="0" applyAlignment="0" applyProtection="0"/>
    <xf numFmtId="0" fontId="20" fillId="0" borderId="29" applyNumberFormat="0" applyFill="0" applyAlignment="0" applyProtection="0"/>
    <xf numFmtId="0" fontId="72" fillId="0" borderId="30" applyNumberFormat="0" applyFill="0" applyAlignment="0" applyProtection="0"/>
    <xf numFmtId="0" fontId="21" fillId="0" borderId="30" applyNumberFormat="0" applyFill="0" applyAlignment="0" applyProtection="0"/>
    <xf numFmtId="0" fontId="73" fillId="0" borderId="31" applyNumberFormat="0" applyFill="0" applyAlignment="0" applyProtection="0"/>
    <xf numFmtId="0" fontId="22" fillId="0" borderId="31" applyNumberFormat="0" applyFill="0" applyAlignment="0" applyProtection="0"/>
    <xf numFmtId="0" fontId="73" fillId="0" borderId="0" applyNumberFormat="0" applyFill="0" applyBorder="0" applyAlignment="0" applyProtection="0"/>
    <xf numFmtId="0" fontId="22" fillId="0" borderId="0" applyNumberFormat="0" applyFill="0" applyBorder="0" applyAlignment="0" applyProtection="0"/>
    <xf numFmtId="0" fontId="74" fillId="4" borderId="0" applyNumberFormat="0" applyBorder="0" applyAlignment="0" applyProtection="0"/>
    <xf numFmtId="0" fontId="25" fillId="4" borderId="0" applyNumberFormat="0" applyBorder="0" applyAlignment="0" applyProtection="0"/>
    <xf numFmtId="0" fontId="18" fillId="0" borderId="0"/>
    <xf numFmtId="0" fontId="14" fillId="0" borderId="0">
      <alignment wrapText="1"/>
    </xf>
    <xf numFmtId="0" fontId="14" fillId="0" borderId="0">
      <alignment wrapText="1"/>
    </xf>
    <xf numFmtId="0" fontId="14" fillId="0" borderId="0"/>
    <xf numFmtId="0" fontId="42" fillId="0" borderId="0"/>
    <xf numFmtId="0" fontId="7" fillId="8" borderId="36" applyNumberFormat="0" applyFont="0" applyAlignment="0" applyProtection="0"/>
    <xf numFmtId="0" fontId="37" fillId="0" borderId="0"/>
    <xf numFmtId="0" fontId="14" fillId="0" borderId="0"/>
    <xf numFmtId="0" fontId="14" fillId="0" borderId="0"/>
    <xf numFmtId="0" fontId="14" fillId="0" borderId="0"/>
    <xf numFmtId="0" fontId="14" fillId="0" borderId="0"/>
    <xf numFmtId="0" fontId="14" fillId="0" borderId="0"/>
    <xf numFmtId="0" fontId="14" fillId="0" borderId="0"/>
    <xf numFmtId="0" fontId="42" fillId="0" borderId="0"/>
    <xf numFmtId="0" fontId="64" fillId="0" borderId="0"/>
    <xf numFmtId="0" fontId="75" fillId="6" borderId="32" applyNumberFormat="0" applyAlignment="0" applyProtection="0"/>
    <xf numFmtId="0" fontId="28" fillId="6" borderId="32" applyNumberFormat="0" applyAlignment="0" applyProtection="0"/>
    <xf numFmtId="9" fontId="42" fillId="0" borderId="0" applyFont="0" applyFill="0" applyBorder="0" applyAlignment="0" applyProtection="0"/>
    <xf numFmtId="0" fontId="14" fillId="0" borderId="7"/>
    <xf numFmtId="0" fontId="76" fillId="0" borderId="37" applyNumberFormat="0" applyFill="0" applyAlignment="0" applyProtection="0"/>
    <xf numFmtId="0" fontId="9" fillId="0" borderId="37" applyNumberFormat="0" applyFill="0" applyAlignment="0" applyProtection="0"/>
    <xf numFmtId="0" fontId="77" fillId="0" borderId="0" applyNumberFormat="0" applyFill="0" applyBorder="0" applyAlignment="0" applyProtection="0"/>
    <xf numFmtId="0" fontId="32" fillId="0" borderId="0" applyNumberFormat="0" applyFill="0" applyBorder="0" applyAlignment="0" applyProtection="0"/>
    <xf numFmtId="0" fontId="78" fillId="0" borderId="0" applyNumberFormat="0" applyFill="0" applyBorder="0" applyAlignment="0" applyProtection="0"/>
    <xf numFmtId="0" fontId="31" fillId="0" borderId="0" applyNumberFormat="0" applyFill="0" applyBorder="0" applyAlignment="0" applyProtection="0"/>
    <xf numFmtId="0" fontId="61" fillId="8" borderId="36" applyNumberFormat="0" applyFont="0" applyAlignment="0" applyProtection="0"/>
    <xf numFmtId="0" fontId="61" fillId="8" borderId="36" applyNumberFormat="0" applyFont="0" applyAlignment="0" applyProtection="0"/>
    <xf numFmtId="0" fontId="34" fillId="8" borderId="36" applyNumberFormat="0" applyFont="0" applyAlignment="0" applyProtection="0"/>
    <xf numFmtId="0" fontId="64" fillId="8" borderId="36" applyNumberFormat="0" applyFont="0" applyAlignment="0" applyProtection="0"/>
    <xf numFmtId="0" fontId="34" fillId="8" borderId="36" applyNumberFormat="0" applyFont="0" applyAlignment="0" applyProtection="0"/>
    <xf numFmtId="0" fontId="34" fillId="8" borderId="36" applyNumberFormat="0" applyFont="0" applyAlignment="0" applyProtection="0"/>
    <xf numFmtId="0" fontId="34" fillId="8" borderId="36" applyNumberFormat="0" applyFont="0" applyAlignment="0" applyProtection="0"/>
    <xf numFmtId="0" fontId="18" fillId="8" borderId="36" applyNumberFormat="0" applyFont="0" applyAlignment="0" applyProtection="0"/>
    <xf numFmtId="0" fontId="79" fillId="3" borderId="0" applyNumberFormat="0" applyBorder="0" applyAlignment="0" applyProtection="0"/>
    <xf numFmtId="0" fontId="24" fillId="3" borderId="0" applyNumberFormat="0" applyBorder="0" applyAlignment="0" applyProtection="0"/>
    <xf numFmtId="0" fontId="41" fillId="0" borderId="17"/>
    <xf numFmtId="0" fontId="36" fillId="38" borderId="0">
      <alignment horizontal="left"/>
    </xf>
    <xf numFmtId="0" fontId="80" fillId="39" borderId="0">
      <alignment horizontal="right" vertical="top" wrapText="1"/>
    </xf>
    <xf numFmtId="0" fontId="41" fillId="38" borderId="17"/>
    <xf numFmtId="0" fontId="63" fillId="38" borderId="0"/>
    <xf numFmtId="0" fontId="18" fillId="0" borderId="0"/>
    <xf numFmtId="0" fontId="18" fillId="8" borderId="36" applyNumberFormat="0" applyFont="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8" fillId="30" borderId="0" applyNumberFormat="0" applyBorder="0" applyAlignment="0" applyProtection="0"/>
    <xf numFmtId="0" fontId="18" fillId="31" borderId="0" applyNumberFormat="0" applyBorder="0" applyAlignment="0" applyProtection="0"/>
    <xf numFmtId="0" fontId="18" fillId="0" borderId="0"/>
    <xf numFmtId="0" fontId="14" fillId="0" borderId="0"/>
    <xf numFmtId="0" fontId="61" fillId="0" borderId="0"/>
    <xf numFmtId="0" fontId="82" fillId="0" borderId="0" applyNumberFormat="0" applyFill="0" applyBorder="0" applyAlignment="0" applyProtection="0">
      <alignment vertical="top"/>
      <protection locked="0"/>
    </xf>
    <xf numFmtId="0" fontId="81"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8" fillId="8" borderId="36" applyNumberFormat="0" applyFont="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8" fillId="30" borderId="0" applyNumberFormat="0" applyBorder="0" applyAlignment="0" applyProtection="0"/>
    <xf numFmtId="0" fontId="18" fillId="31" borderId="0" applyNumberFormat="0" applyBorder="0" applyAlignment="0" applyProtection="0"/>
    <xf numFmtId="0" fontId="18" fillId="0" borderId="0"/>
    <xf numFmtId="0" fontId="18" fillId="8" borderId="36" applyNumberFormat="0" applyFont="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8" fillId="30" borderId="0" applyNumberFormat="0" applyBorder="0" applyAlignment="0" applyProtection="0"/>
    <xf numFmtId="0" fontId="18" fillId="31" borderId="0" applyNumberFormat="0" applyBorder="0" applyAlignment="0" applyProtection="0"/>
    <xf numFmtId="0" fontId="18" fillId="0" borderId="0"/>
    <xf numFmtId="0" fontId="18" fillId="8" borderId="36" applyNumberFormat="0" applyFont="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8" fillId="30" borderId="0" applyNumberFormat="0" applyBorder="0" applyAlignment="0" applyProtection="0"/>
    <xf numFmtId="0" fontId="18" fillId="31" borderId="0" applyNumberFormat="0" applyBorder="0" applyAlignment="0" applyProtection="0"/>
    <xf numFmtId="0" fontId="18" fillId="0" borderId="0"/>
    <xf numFmtId="0" fontId="18" fillId="8" borderId="36" applyNumberFormat="0" applyFont="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8" fillId="30" borderId="0" applyNumberFormat="0" applyBorder="0" applyAlignment="0" applyProtection="0"/>
    <xf numFmtId="0" fontId="18" fillId="31" borderId="0" applyNumberFormat="0" applyBorder="0" applyAlignment="0" applyProtection="0"/>
    <xf numFmtId="0" fontId="7" fillId="0" borderId="0"/>
    <xf numFmtId="0" fontId="7" fillId="30"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7" fillId="19" borderId="0" applyNumberFormat="0" applyBorder="0" applyAlignment="0" applyProtection="0"/>
    <xf numFmtId="0" fontId="7" fillId="14" borderId="0" applyNumberFormat="0" applyBorder="0" applyAlignment="0" applyProtection="0"/>
    <xf numFmtId="0" fontId="7" fillId="10" borderId="0" applyNumberFormat="0" applyBorder="0" applyAlignment="0" applyProtection="0"/>
    <xf numFmtId="0" fontId="7" fillId="31" borderId="0" applyNumberFormat="0" applyBorder="0" applyAlignment="0" applyProtection="0"/>
    <xf numFmtId="0" fontId="7" fillId="23" borderId="0" applyNumberFormat="0" applyBorder="0" applyAlignment="0" applyProtection="0"/>
    <xf numFmtId="0" fontId="7" fillId="11"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15" borderId="0" applyNumberFormat="0" applyBorder="0" applyAlignment="0" applyProtection="0"/>
    <xf numFmtId="0" fontId="6" fillId="0" borderId="0"/>
    <xf numFmtId="0" fontId="6" fillId="8" borderId="36" applyNumberFormat="0" applyFont="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83" fillId="0" borderId="0"/>
    <xf numFmtId="0" fontId="5" fillId="8" borderId="36" applyNumberFormat="0" applyFont="0" applyAlignment="0" applyProtection="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84" fillId="0" borderId="0"/>
    <xf numFmtId="0" fontId="4" fillId="0" borderId="0"/>
    <xf numFmtId="0" fontId="4" fillId="8" borderId="36"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85" fillId="0" borderId="0"/>
    <xf numFmtId="0" fontId="85" fillId="0" borderId="0"/>
    <xf numFmtId="0" fontId="87" fillId="0" borderId="0"/>
    <xf numFmtId="0" fontId="3" fillId="0" borderId="0"/>
    <xf numFmtId="0" fontId="3" fillId="8" borderId="36"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88" fillId="0" borderId="0"/>
    <xf numFmtId="0" fontId="2" fillId="0" borderId="0"/>
    <xf numFmtId="0" fontId="2" fillId="8" borderId="36"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89" fillId="0" borderId="0"/>
    <xf numFmtId="0" fontId="90" fillId="0" borderId="0"/>
    <xf numFmtId="0" fontId="91" fillId="0" borderId="0"/>
    <xf numFmtId="0" fontId="1" fillId="0" borderId="0"/>
    <xf numFmtId="0" fontId="18" fillId="0" borderId="0"/>
    <xf numFmtId="0" fontId="20" fillId="0" borderId="29" applyNumberFormat="0" applyFill="0" applyAlignment="0" applyProtection="0"/>
    <xf numFmtId="0" fontId="21" fillId="0" borderId="30" applyNumberFormat="0" applyFill="0" applyAlignment="0" applyProtection="0"/>
    <xf numFmtId="0" fontId="22" fillId="0" borderId="31" applyNumberFormat="0" applyFill="0" applyAlignment="0" applyProtection="0"/>
    <xf numFmtId="0" fontId="22" fillId="0" borderId="0" applyNumberFormat="0" applyFill="0" applyBorder="0" applyAlignment="0" applyProtection="0"/>
    <xf numFmtId="0" fontId="23" fillId="2" borderId="0" applyNumberFormat="0" applyBorder="0" applyAlignment="0" applyProtection="0"/>
    <xf numFmtId="0" fontId="24" fillId="3" borderId="0" applyNumberFormat="0" applyBorder="0" applyAlignment="0" applyProtection="0"/>
    <xf numFmtId="0" fontId="25" fillId="4" borderId="0" applyNumberFormat="0" applyBorder="0" applyAlignment="0" applyProtection="0"/>
    <xf numFmtId="0" fontId="26" fillId="5" borderId="32" applyNumberFormat="0" applyAlignment="0" applyProtection="0"/>
    <xf numFmtId="0" fontId="27" fillId="6" borderId="33" applyNumberFormat="0" applyAlignment="0" applyProtection="0"/>
    <xf numFmtId="0" fontId="28" fillId="6" borderId="32" applyNumberFormat="0" applyAlignment="0" applyProtection="0"/>
    <xf numFmtId="0" fontId="29" fillId="0" borderId="34" applyNumberFormat="0" applyFill="0" applyAlignment="0" applyProtection="0"/>
    <xf numFmtId="0" fontId="30" fillId="7" borderId="35" applyNumberFormat="0" applyAlignment="0" applyProtection="0"/>
    <xf numFmtId="0" fontId="31" fillId="0" borderId="0" applyNumberFormat="0" applyFill="0" applyBorder="0" applyAlignment="0" applyProtection="0"/>
    <xf numFmtId="0" fontId="18" fillId="8" borderId="36" applyNumberFormat="0" applyFont="0" applyAlignment="0" applyProtection="0"/>
    <xf numFmtId="0" fontId="32" fillId="0" borderId="0" applyNumberFormat="0" applyFill="0" applyBorder="0" applyAlignment="0" applyProtection="0"/>
    <xf numFmtId="0" fontId="9" fillId="0" borderId="37" applyNumberFormat="0" applyFill="0" applyAlignment="0" applyProtection="0"/>
    <xf numFmtId="0" fontId="33"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33" fillId="12" borderId="0" applyNumberFormat="0" applyBorder="0" applyAlignment="0" applyProtection="0"/>
    <xf numFmtId="0" fontId="33"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33" fillId="16" borderId="0" applyNumberFormat="0" applyBorder="0" applyAlignment="0" applyProtection="0"/>
    <xf numFmtId="0" fontId="33"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33" fillId="20" borderId="0" applyNumberFormat="0" applyBorder="0" applyAlignment="0" applyProtection="0"/>
    <xf numFmtId="0" fontId="33" fillId="21"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33" fillId="24" borderId="0" applyNumberFormat="0" applyBorder="0" applyAlignment="0" applyProtection="0"/>
    <xf numFmtId="0" fontId="33" fillId="25"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33" fillId="28" borderId="0" applyNumberFormat="0" applyBorder="0" applyAlignment="0" applyProtection="0"/>
    <xf numFmtId="0" fontId="33" fillId="29" borderId="0" applyNumberFormat="0" applyBorder="0" applyAlignment="0" applyProtection="0"/>
    <xf numFmtId="0" fontId="18" fillId="30" borderId="0" applyNumberFormat="0" applyBorder="0" applyAlignment="0" applyProtection="0"/>
    <xf numFmtId="0" fontId="18" fillId="31" borderId="0" applyNumberFormat="0" applyBorder="0" applyAlignment="0" applyProtection="0"/>
    <xf numFmtId="0" fontId="33" fillId="32" borderId="0" applyNumberFormat="0" applyBorder="0" applyAlignment="0" applyProtection="0"/>
    <xf numFmtId="0" fontId="10" fillId="36" borderId="40" applyFont="0"/>
    <xf numFmtId="0" fontId="1" fillId="0" borderId="0"/>
    <xf numFmtId="0" fontId="1" fillId="8" borderId="36"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6" fillId="0" borderId="0"/>
    <xf numFmtId="0" fontId="1" fillId="8" borderId="36" applyNumberFormat="0" applyFont="0" applyAlignment="0" applyProtection="0"/>
    <xf numFmtId="0" fontId="10" fillId="36" borderId="42" applyFont="0"/>
    <xf numFmtId="0" fontId="1" fillId="0" borderId="0"/>
    <xf numFmtId="0" fontId="1" fillId="30"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19" borderId="0" applyNumberFormat="0" applyBorder="0" applyAlignment="0" applyProtection="0"/>
    <xf numFmtId="0" fontId="1" fillId="14" borderId="0" applyNumberFormat="0" applyBorder="0" applyAlignment="0" applyProtection="0"/>
    <xf numFmtId="0" fontId="1" fillId="10" borderId="0" applyNumberFormat="0" applyBorder="0" applyAlignment="0" applyProtection="0"/>
    <xf numFmtId="0" fontId="1" fillId="31" borderId="0" applyNumberFormat="0" applyBorder="0" applyAlignment="0" applyProtection="0"/>
    <xf numFmtId="0" fontId="1" fillId="23" borderId="0" applyNumberFormat="0" applyBorder="0" applyAlignment="0" applyProtection="0"/>
    <xf numFmtId="0" fontId="1" fillId="11"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15" borderId="0" applyNumberFormat="0" applyBorder="0" applyAlignment="0" applyProtection="0"/>
    <xf numFmtId="0" fontId="1" fillId="0" borderId="0"/>
    <xf numFmtId="0" fontId="1" fillId="8" borderId="36"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6" fillId="0" borderId="0"/>
    <xf numFmtId="0" fontId="1" fillId="8" borderId="36"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4" fillId="0" borderId="0"/>
    <xf numFmtId="0" fontId="1" fillId="0" borderId="0"/>
    <xf numFmtId="0" fontId="1" fillId="8" borderId="36"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6" fillId="0" borderId="0"/>
    <xf numFmtId="0" fontId="1" fillId="0" borderId="0"/>
    <xf numFmtId="0" fontId="1" fillId="8" borderId="36"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4" fillId="0" borderId="0"/>
    <xf numFmtId="0" fontId="92" fillId="0" borderId="0"/>
    <xf numFmtId="0" fontId="85" fillId="0" borderId="0"/>
    <xf numFmtId="0" fontId="14" fillId="0" borderId="0"/>
    <xf numFmtId="0" fontId="1" fillId="10" borderId="0" applyNumberFormat="0" applyBorder="0" applyAlignment="0" applyProtection="0"/>
    <xf numFmtId="0" fontId="34" fillId="10" borderId="0" applyNumberFormat="0" applyBorder="0" applyAlignment="0" applyProtection="0"/>
    <xf numFmtId="0" fontId="18" fillId="10" borderId="0" applyNumberFormat="0" applyBorder="0" applyAlignment="0" applyProtection="0"/>
    <xf numFmtId="0" fontId="1" fillId="14" borderId="0" applyNumberFormat="0" applyBorder="0" applyAlignment="0" applyProtection="0"/>
    <xf numFmtId="0" fontId="34" fillId="14" borderId="0" applyNumberFormat="0" applyBorder="0" applyAlignment="0" applyProtection="0"/>
    <xf numFmtId="0" fontId="18" fillId="14" borderId="0" applyNumberFormat="0" applyBorder="0" applyAlignment="0" applyProtection="0"/>
    <xf numFmtId="0" fontId="1" fillId="18" borderId="0" applyNumberFormat="0" applyBorder="0" applyAlignment="0" applyProtection="0"/>
    <xf numFmtId="0" fontId="34" fillId="18" borderId="0" applyNumberFormat="0" applyBorder="0" applyAlignment="0" applyProtection="0"/>
    <xf numFmtId="0" fontId="18" fillId="18" borderId="0" applyNumberFormat="0" applyBorder="0" applyAlignment="0" applyProtection="0"/>
    <xf numFmtId="0" fontId="1" fillId="22" borderId="0" applyNumberFormat="0" applyBorder="0" applyAlignment="0" applyProtection="0"/>
    <xf numFmtId="0" fontId="34" fillId="22" borderId="0" applyNumberFormat="0" applyBorder="0" applyAlignment="0" applyProtection="0"/>
    <xf numFmtId="0" fontId="18" fillId="22" borderId="0" applyNumberFormat="0" applyBorder="0" applyAlignment="0" applyProtection="0"/>
    <xf numFmtId="0" fontId="1" fillId="26" borderId="0" applyNumberFormat="0" applyBorder="0" applyAlignment="0" applyProtection="0"/>
    <xf numFmtId="0" fontId="34" fillId="26" borderId="0" applyNumberFormat="0" applyBorder="0" applyAlignment="0" applyProtection="0"/>
    <xf numFmtId="0" fontId="18" fillId="26" borderId="0" applyNumberFormat="0" applyBorder="0" applyAlignment="0" applyProtection="0"/>
    <xf numFmtId="0" fontId="1" fillId="30" borderId="0" applyNumberFormat="0" applyBorder="0" applyAlignment="0" applyProtection="0"/>
    <xf numFmtId="0" fontId="34" fillId="30" borderId="0" applyNumberFormat="0" applyBorder="0" applyAlignment="0" applyProtection="0"/>
    <xf numFmtId="0" fontId="18" fillId="30" borderId="0" applyNumberFormat="0" applyBorder="0" applyAlignment="0" applyProtection="0"/>
    <xf numFmtId="0" fontId="1" fillId="11" borderId="0" applyNumberFormat="0" applyBorder="0" applyAlignment="0" applyProtection="0"/>
    <xf numFmtId="0" fontId="34" fillId="11" borderId="0" applyNumberFormat="0" applyBorder="0" applyAlignment="0" applyProtection="0"/>
    <xf numFmtId="0" fontId="18" fillId="11" borderId="0" applyNumberFormat="0" applyBorder="0" applyAlignment="0" applyProtection="0"/>
    <xf numFmtId="0" fontId="1" fillId="15" borderId="0" applyNumberFormat="0" applyBorder="0" applyAlignment="0" applyProtection="0"/>
    <xf numFmtId="0" fontId="34" fillId="15" borderId="0" applyNumberFormat="0" applyBorder="0" applyAlignment="0" applyProtection="0"/>
    <xf numFmtId="0" fontId="18" fillId="15" borderId="0" applyNumberFormat="0" applyBorder="0" applyAlignment="0" applyProtection="0"/>
    <xf numFmtId="0" fontId="1" fillId="19" borderId="0" applyNumberFormat="0" applyBorder="0" applyAlignment="0" applyProtection="0"/>
    <xf numFmtId="0" fontId="34" fillId="19" borderId="0" applyNumberFormat="0" applyBorder="0" applyAlignment="0" applyProtection="0"/>
    <xf numFmtId="0" fontId="18" fillId="19" borderId="0" applyNumberFormat="0" applyBorder="0" applyAlignment="0" applyProtection="0"/>
    <xf numFmtId="0" fontId="1" fillId="23" borderId="0" applyNumberFormat="0" applyBorder="0" applyAlignment="0" applyProtection="0"/>
    <xf numFmtId="0" fontId="34" fillId="23" borderId="0" applyNumberFormat="0" applyBorder="0" applyAlignment="0" applyProtection="0"/>
    <xf numFmtId="0" fontId="18" fillId="23" borderId="0" applyNumberFormat="0" applyBorder="0" applyAlignment="0" applyProtection="0"/>
    <xf numFmtId="0" fontId="1" fillId="27" borderId="0" applyNumberFormat="0" applyBorder="0" applyAlignment="0" applyProtection="0"/>
    <xf numFmtId="0" fontId="34" fillId="27" borderId="0" applyNumberFormat="0" applyBorder="0" applyAlignment="0" applyProtection="0"/>
    <xf numFmtId="0" fontId="18" fillId="27" borderId="0" applyNumberFormat="0" applyBorder="0" applyAlignment="0" applyProtection="0"/>
    <xf numFmtId="0" fontId="1" fillId="31" borderId="0" applyNumberFormat="0" applyBorder="0" applyAlignment="0" applyProtection="0"/>
    <xf numFmtId="0" fontId="34" fillId="31" borderId="0" applyNumberFormat="0" applyBorder="0" applyAlignment="0" applyProtection="0"/>
    <xf numFmtId="0" fontId="18" fillId="31" borderId="0" applyNumberFormat="0" applyBorder="0" applyAlignment="0" applyProtection="0"/>
    <xf numFmtId="0" fontId="65" fillId="12" borderId="0" applyNumberFormat="0" applyBorder="0" applyAlignment="0" applyProtection="0"/>
    <xf numFmtId="0" fontId="33" fillId="12" borderId="0" applyNumberFormat="0" applyBorder="0" applyAlignment="0" applyProtection="0"/>
    <xf numFmtId="0" fontId="57" fillId="12" borderId="0" applyNumberFormat="0" applyBorder="0" applyAlignment="0" applyProtection="0"/>
    <xf numFmtId="0" fontId="65" fillId="16" borderId="0" applyNumberFormat="0" applyBorder="0" applyAlignment="0" applyProtection="0"/>
    <xf numFmtId="0" fontId="33" fillId="16" borderId="0" applyNumberFormat="0" applyBorder="0" applyAlignment="0" applyProtection="0"/>
    <xf numFmtId="0" fontId="57" fillId="16" borderId="0" applyNumberFormat="0" applyBorder="0" applyAlignment="0" applyProtection="0"/>
    <xf numFmtId="0" fontId="65" fillId="20" borderId="0" applyNumberFormat="0" applyBorder="0" applyAlignment="0" applyProtection="0"/>
    <xf numFmtId="0" fontId="33" fillId="20" borderId="0" applyNumberFormat="0" applyBorder="0" applyAlignment="0" applyProtection="0"/>
    <xf numFmtId="0" fontId="57" fillId="20" borderId="0" applyNumberFormat="0" applyBorder="0" applyAlignment="0" applyProtection="0"/>
    <xf numFmtId="0" fontId="65" fillId="24" borderId="0" applyNumberFormat="0" applyBorder="0" applyAlignment="0" applyProtection="0"/>
    <xf numFmtId="0" fontId="33" fillId="24" borderId="0" applyNumberFormat="0" applyBorder="0" applyAlignment="0" applyProtection="0"/>
    <xf numFmtId="0" fontId="57" fillId="24" borderId="0" applyNumberFormat="0" applyBorder="0" applyAlignment="0" applyProtection="0"/>
    <xf numFmtId="0" fontId="65" fillId="28" borderId="0" applyNumberFormat="0" applyBorder="0" applyAlignment="0" applyProtection="0"/>
    <xf numFmtId="0" fontId="33" fillId="28" borderId="0" applyNumberFormat="0" applyBorder="0" applyAlignment="0" applyProtection="0"/>
    <xf numFmtId="0" fontId="57" fillId="28" borderId="0" applyNumberFormat="0" applyBorder="0" applyAlignment="0" applyProtection="0"/>
    <xf numFmtId="0" fontId="65" fillId="32" borderId="0" applyNumberFormat="0" applyBorder="0" applyAlignment="0" applyProtection="0"/>
    <xf numFmtId="0" fontId="33" fillId="32" borderId="0" applyNumberFormat="0" applyBorder="0" applyAlignment="0" applyProtection="0"/>
    <xf numFmtId="0" fontId="57" fillId="32" borderId="0" applyNumberFormat="0" applyBorder="0" applyAlignment="0" applyProtection="0"/>
    <xf numFmtId="0" fontId="14" fillId="0" borderId="43" applyBorder="0">
      <alignment horizontal="left" wrapText="1" indent="1"/>
    </xf>
    <xf numFmtId="0" fontId="14" fillId="0" borderId="43" applyBorder="0">
      <alignment horizontal="left" wrapText="1" indent="1"/>
    </xf>
    <xf numFmtId="0" fontId="14" fillId="0" borderId="43" applyBorder="0">
      <alignment horizontal="left" wrapText="1" indent="1"/>
    </xf>
    <xf numFmtId="0" fontId="65" fillId="9" borderId="0" applyNumberFormat="0" applyBorder="0" applyAlignment="0" applyProtection="0"/>
    <xf numFmtId="0" fontId="65" fillId="9" borderId="0" applyNumberFormat="0" applyBorder="0" applyAlignment="0" applyProtection="0"/>
    <xf numFmtId="0" fontId="33" fillId="9" borderId="0" applyNumberFormat="0" applyBorder="0" applyAlignment="0" applyProtection="0"/>
    <xf numFmtId="0" fontId="57" fillId="9"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33" fillId="13" borderId="0" applyNumberFormat="0" applyBorder="0" applyAlignment="0" applyProtection="0"/>
    <xf numFmtId="0" fontId="57" fillId="13" borderId="0" applyNumberFormat="0" applyBorder="0" applyAlignment="0" applyProtection="0"/>
    <xf numFmtId="0" fontId="65" fillId="17" borderId="0" applyNumberFormat="0" applyBorder="0" applyAlignment="0" applyProtection="0"/>
    <xf numFmtId="0" fontId="65" fillId="17" borderId="0" applyNumberFormat="0" applyBorder="0" applyAlignment="0" applyProtection="0"/>
    <xf numFmtId="0" fontId="33" fillId="17" borderId="0" applyNumberFormat="0" applyBorder="0" applyAlignment="0" applyProtection="0"/>
    <xf numFmtId="0" fontId="57" fillId="17" borderId="0" applyNumberFormat="0" applyBorder="0" applyAlignment="0" applyProtection="0"/>
    <xf numFmtId="0" fontId="65" fillId="21" borderId="0" applyNumberFormat="0" applyBorder="0" applyAlignment="0" applyProtection="0"/>
    <xf numFmtId="0" fontId="65" fillId="21" borderId="0" applyNumberFormat="0" applyBorder="0" applyAlignment="0" applyProtection="0"/>
    <xf numFmtId="0" fontId="33" fillId="21" borderId="0" applyNumberFormat="0" applyBorder="0" applyAlignment="0" applyProtection="0"/>
    <xf numFmtId="0" fontId="57" fillId="21" borderId="0" applyNumberFormat="0" applyBorder="0" applyAlignment="0" applyProtection="0"/>
    <xf numFmtId="0" fontId="65" fillId="25" borderId="0" applyNumberFormat="0" applyBorder="0" applyAlignment="0" applyProtection="0"/>
    <xf numFmtId="0" fontId="65" fillId="25" borderId="0" applyNumberFormat="0" applyBorder="0" applyAlignment="0" applyProtection="0"/>
    <xf numFmtId="0" fontId="33" fillId="25" borderId="0" applyNumberFormat="0" applyBorder="0" applyAlignment="0" applyProtection="0"/>
    <xf numFmtId="0" fontId="57" fillId="25"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33" fillId="29" borderId="0" applyNumberFormat="0" applyBorder="0" applyAlignment="0" applyProtection="0"/>
    <xf numFmtId="0" fontId="57" fillId="29" borderId="0" applyNumberFormat="0" applyBorder="0" applyAlignment="0" applyProtection="0"/>
    <xf numFmtId="0" fontId="66" fillId="5" borderId="32" applyNumberFormat="0" applyAlignment="0" applyProtection="0"/>
    <xf numFmtId="0" fontId="66" fillId="5" borderId="32" applyNumberFormat="0" applyAlignment="0" applyProtection="0"/>
    <xf numFmtId="0" fontId="26" fillId="5" borderId="32" applyNumberFormat="0" applyAlignment="0" applyProtection="0"/>
    <xf numFmtId="0" fontId="49" fillId="5" borderId="32" applyNumberFormat="0" applyAlignment="0" applyProtection="0"/>
    <xf numFmtId="0" fontId="67" fillId="6" borderId="33" applyNumberFormat="0" applyAlignment="0" applyProtection="0"/>
    <xf numFmtId="0" fontId="67" fillId="6" borderId="33" applyNumberFormat="0" applyAlignment="0" applyProtection="0"/>
    <xf numFmtId="0" fontId="27" fillId="6" borderId="33" applyNumberFormat="0" applyAlignment="0" applyProtection="0"/>
    <xf numFmtId="0" fontId="50" fillId="6" borderId="33" applyNumberFormat="0" applyAlignment="0" applyProtection="0"/>
    <xf numFmtId="0" fontId="68" fillId="2" borderId="0" applyNumberFormat="0" applyBorder="0" applyAlignment="0" applyProtection="0"/>
    <xf numFmtId="0" fontId="23" fillId="2" borderId="0" applyNumberFormat="0" applyBorder="0" applyAlignment="0" applyProtection="0"/>
    <xf numFmtId="0" fontId="46" fillId="2" borderId="0" applyNumberFormat="0" applyBorder="0" applyAlignment="0" applyProtection="0"/>
    <xf numFmtId="43" fontId="37"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61" fillId="0" borderId="0" applyFont="0" applyFill="0" applyBorder="0" applyAlignment="0" applyProtection="0"/>
    <xf numFmtId="0" fontId="16" fillId="0" borderId="0" applyNumberFormat="0" applyFill="0" applyBorder="0" applyAlignment="0" applyProtection="0"/>
    <xf numFmtId="0" fontId="38" fillId="0" borderId="0" applyNumberFormat="0" applyFill="0" applyBorder="0" applyAlignment="0" applyProtection="0">
      <alignment vertical="top"/>
      <protection locked="0"/>
    </xf>
    <xf numFmtId="0" fontId="62" fillId="0" borderId="0" applyNumberFormat="0" applyFill="0" applyBorder="0" applyAlignment="0" applyProtection="0">
      <alignment vertical="top"/>
      <protection locked="0"/>
    </xf>
    <xf numFmtId="0" fontId="69" fillId="0" borderId="34" applyNumberFormat="0" applyFill="0" applyAlignment="0" applyProtection="0"/>
    <xf numFmtId="0" fontId="69" fillId="0" borderId="34" applyNumberFormat="0" applyFill="0" applyAlignment="0" applyProtection="0"/>
    <xf numFmtId="0" fontId="29" fillId="0" borderId="34" applyNumberFormat="0" applyFill="0" applyAlignment="0" applyProtection="0"/>
    <xf numFmtId="0" fontId="52" fillId="0" borderId="34" applyNumberFormat="0" applyFill="0" applyAlignment="0" applyProtection="0"/>
    <xf numFmtId="0" fontId="70" fillId="7" borderId="35" applyNumberFormat="0" applyAlignment="0" applyProtection="0"/>
    <xf numFmtId="0" fontId="70" fillId="7" borderId="35" applyNumberFormat="0" applyAlignment="0" applyProtection="0"/>
    <xf numFmtId="0" fontId="30" fillId="7" borderId="35" applyNumberFormat="0" applyAlignment="0" applyProtection="0"/>
    <xf numFmtId="0" fontId="53" fillId="7" borderId="35" applyNumberFormat="0" applyAlignment="0" applyProtection="0"/>
    <xf numFmtId="0" fontId="59" fillId="36" borderId="42" applyFont="0"/>
    <xf numFmtId="0" fontId="59" fillId="36" borderId="42" applyFont="0"/>
    <xf numFmtId="0" fontId="59" fillId="36" borderId="42" applyFont="0"/>
    <xf numFmtId="0" fontId="13" fillId="35" borderId="0">
      <alignment horizontal="center" vertical="center"/>
    </xf>
    <xf numFmtId="0" fontId="13" fillId="37" borderId="0">
      <alignment horizontal="center" vertical="center"/>
    </xf>
    <xf numFmtId="0" fontId="71" fillId="0" borderId="29" applyNumberFormat="0" applyFill="0" applyAlignment="0" applyProtection="0"/>
    <xf numFmtId="0" fontId="71" fillId="0" borderId="29" applyNumberFormat="0" applyFill="0" applyAlignment="0" applyProtection="0"/>
    <xf numFmtId="0" fontId="20" fillId="0" borderId="29" applyNumberFormat="0" applyFill="0" applyAlignment="0" applyProtection="0"/>
    <xf numFmtId="0" fontId="43" fillId="0" borderId="29" applyNumberFormat="0" applyFill="0" applyAlignment="0" applyProtection="0"/>
    <xf numFmtId="0" fontId="72" fillId="0" borderId="30" applyNumberFormat="0" applyFill="0" applyAlignment="0" applyProtection="0"/>
    <xf numFmtId="0" fontId="72" fillId="0" borderId="30" applyNumberFormat="0" applyFill="0" applyAlignment="0" applyProtection="0"/>
    <xf numFmtId="0" fontId="21" fillId="0" borderId="30" applyNumberFormat="0" applyFill="0" applyAlignment="0" applyProtection="0"/>
    <xf numFmtId="0" fontId="44" fillId="0" borderId="30" applyNumberFormat="0" applyFill="0" applyAlignment="0" applyProtection="0"/>
    <xf numFmtId="0" fontId="73" fillId="0" borderId="31" applyNumberFormat="0" applyFill="0" applyAlignment="0" applyProtection="0"/>
    <xf numFmtId="0" fontId="73" fillId="0" borderId="31" applyNumberFormat="0" applyFill="0" applyAlignment="0" applyProtection="0"/>
    <xf numFmtId="0" fontId="22" fillId="0" borderId="31" applyNumberFormat="0" applyFill="0" applyAlignment="0" applyProtection="0"/>
    <xf numFmtId="0" fontId="45" fillId="0" borderId="31" applyNumberFormat="0" applyFill="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2" fillId="0" borderId="0" applyNumberFormat="0" applyFill="0" applyBorder="0" applyAlignment="0" applyProtection="0"/>
    <xf numFmtId="0" fontId="45" fillId="0" borderId="0" applyNumberFormat="0" applyFill="0" applyBorder="0" applyAlignment="0" applyProtection="0"/>
    <xf numFmtId="0" fontId="74" fillId="4" borderId="0" applyNumberFormat="0" applyBorder="0" applyAlignment="0" applyProtection="0"/>
    <xf numFmtId="0" fontId="25" fillId="4" borderId="0" applyNumberFormat="0" applyBorder="0" applyAlignment="0" applyProtection="0"/>
    <xf numFmtId="0" fontId="48" fillId="4" borderId="0" applyNumberFormat="0" applyBorder="0" applyAlignment="0" applyProtection="0"/>
    <xf numFmtId="0" fontId="18" fillId="0" borderId="0"/>
    <xf numFmtId="0" fontId="34" fillId="0" borderId="0"/>
    <xf numFmtId="0" fontId="37" fillId="0" borderId="0"/>
    <xf numFmtId="0" fontId="14" fillId="0" borderId="0"/>
    <xf numFmtId="0" fontId="89" fillId="0" borderId="0"/>
    <xf numFmtId="0" fontId="18" fillId="0" borderId="0"/>
    <xf numFmtId="0" fontId="42" fillId="0" borderId="0"/>
    <xf numFmtId="0" fontId="42" fillId="0" borderId="0"/>
    <xf numFmtId="0" fontId="14" fillId="0" borderId="0"/>
    <xf numFmtId="0" fontId="18" fillId="0" borderId="0"/>
    <xf numFmtId="0" fontId="18" fillId="0" borderId="0"/>
    <xf numFmtId="0" fontId="14" fillId="0" borderId="0"/>
    <xf numFmtId="0" fontId="36" fillId="0" borderId="0"/>
    <xf numFmtId="0" fontId="61" fillId="0" borderId="0"/>
    <xf numFmtId="0" fontId="14" fillId="0" borderId="0"/>
    <xf numFmtId="0" fontId="34" fillId="0" borderId="0"/>
    <xf numFmtId="0" fontId="18" fillId="0" borderId="0"/>
    <xf numFmtId="0" fontId="81" fillId="0" borderId="0"/>
    <xf numFmtId="0" fontId="18" fillId="0" borderId="0"/>
    <xf numFmtId="0" fontId="14" fillId="0" borderId="0"/>
    <xf numFmtId="0" fontId="36" fillId="0" borderId="0"/>
    <xf numFmtId="0" fontId="34" fillId="0" borderId="0"/>
    <xf numFmtId="0" fontId="89" fillId="0" borderId="0"/>
    <xf numFmtId="0" fontId="37" fillId="0" borderId="0"/>
    <xf numFmtId="0" fontId="14" fillId="0" borderId="0"/>
    <xf numFmtId="0" fontId="1" fillId="0" borderId="0"/>
    <xf numFmtId="0" fontId="14" fillId="0" borderId="0"/>
    <xf numFmtId="0" fontId="42" fillId="0" borderId="0"/>
    <xf numFmtId="0" fontId="14" fillId="0" borderId="0"/>
    <xf numFmtId="0" fontId="75" fillId="6" borderId="32" applyNumberFormat="0" applyAlignment="0" applyProtection="0"/>
    <xf numFmtId="0" fontId="75" fillId="6" borderId="32" applyNumberFormat="0" applyAlignment="0" applyProtection="0"/>
    <xf numFmtId="0" fontId="28" fillId="6" borderId="32" applyNumberFormat="0" applyAlignment="0" applyProtection="0"/>
    <xf numFmtId="0" fontId="51" fillId="6" borderId="32" applyNumberFormat="0" applyAlignment="0" applyProtection="0"/>
    <xf numFmtId="0" fontId="76" fillId="0" borderId="37" applyNumberFormat="0" applyFill="0" applyAlignment="0" applyProtection="0"/>
    <xf numFmtId="0" fontId="76" fillId="0" borderId="37" applyNumberFormat="0" applyFill="0" applyAlignment="0" applyProtection="0"/>
    <xf numFmtId="0" fontId="9" fillId="0" borderId="37" applyNumberFormat="0" applyFill="0" applyAlignment="0" applyProtection="0"/>
    <xf numFmtId="0" fontId="56" fillId="0" borderId="37" applyNumberFormat="0" applyFill="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32" fillId="0" borderId="0" applyNumberFormat="0" applyFill="0" applyBorder="0" applyAlignment="0" applyProtection="0"/>
    <xf numFmtId="0" fontId="55"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31" fillId="0" borderId="0" applyNumberFormat="0" applyFill="0" applyBorder="0" applyAlignment="0" applyProtection="0"/>
    <xf numFmtId="0" fontId="54" fillId="0" borderId="0" applyNumberFormat="0" applyFill="0" applyBorder="0" applyAlignment="0" applyProtection="0"/>
    <xf numFmtId="0" fontId="94" fillId="0" borderId="0" applyNumberFormat="0" applyFill="0" applyBorder="0" applyAlignment="0" applyProtection="0"/>
    <xf numFmtId="0" fontId="64"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93" fillId="8" borderId="36" applyNumberFormat="0" applyFont="0" applyAlignment="0" applyProtection="0"/>
    <xf numFmtId="0" fontId="93" fillId="8" borderId="36" applyNumberFormat="0" applyFont="0" applyAlignment="0" applyProtection="0"/>
    <xf numFmtId="0" fontId="93" fillId="8" borderId="36" applyNumberFormat="0" applyFont="0" applyAlignment="0" applyProtection="0"/>
    <xf numFmtId="0" fontId="93" fillId="8" borderId="36" applyNumberFormat="0" applyFont="0" applyAlignment="0" applyProtection="0"/>
    <xf numFmtId="0" fontId="64" fillId="8" borderId="36" applyNumberFormat="0" applyFont="0" applyAlignment="0" applyProtection="0"/>
    <xf numFmtId="0" fontId="93" fillId="8" borderId="36" applyNumberFormat="0" applyFont="0" applyAlignment="0" applyProtection="0"/>
    <xf numFmtId="0" fontId="93" fillId="8" borderId="36" applyNumberFormat="0" applyFont="0" applyAlignment="0" applyProtection="0"/>
    <xf numFmtId="0" fontId="64" fillId="8" borderId="36" applyNumberFormat="0" applyFont="0" applyAlignment="0" applyProtection="0"/>
    <xf numFmtId="0" fontId="93" fillId="8" borderId="36" applyNumberFormat="0" applyFont="0" applyAlignment="0" applyProtection="0"/>
    <xf numFmtId="0" fontId="93" fillId="8" borderId="36" applyNumberFormat="0" applyFont="0" applyAlignment="0" applyProtection="0"/>
    <xf numFmtId="0" fontId="64" fillId="8" borderId="36" applyNumberFormat="0" applyFont="0" applyAlignment="0" applyProtection="0"/>
    <xf numFmtId="0" fontId="61" fillId="8" borderId="36" applyNumberFormat="0" applyFont="0" applyAlignment="0" applyProtection="0"/>
    <xf numFmtId="0" fontId="61" fillId="8" borderId="36" applyNumberFormat="0" applyFont="0" applyAlignment="0" applyProtection="0"/>
    <xf numFmtId="0" fontId="61" fillId="8" borderId="36" applyNumberFormat="0" applyFont="0" applyAlignment="0" applyProtection="0"/>
    <xf numFmtId="0" fontId="61" fillId="8" borderId="36" applyNumberFormat="0" applyFont="0" applyAlignment="0" applyProtection="0"/>
    <xf numFmtId="0" fontId="64" fillId="8" borderId="36" applyNumberFormat="0" applyFont="0" applyAlignment="0" applyProtection="0"/>
    <xf numFmtId="0" fontId="61" fillId="8" borderId="36" applyNumberFormat="0" applyFont="0" applyAlignment="0" applyProtection="0"/>
    <xf numFmtId="0" fontId="64" fillId="8" borderId="36" applyNumberFormat="0" applyFont="0" applyAlignment="0" applyProtection="0"/>
    <xf numFmtId="0" fontId="93" fillId="8" borderId="36" applyNumberFormat="0" applyFont="0" applyAlignment="0" applyProtection="0"/>
    <xf numFmtId="0" fontId="93" fillId="8" borderId="36" applyNumberFormat="0" applyFont="0" applyAlignment="0" applyProtection="0"/>
    <xf numFmtId="0" fontId="93" fillId="8" borderId="36" applyNumberFormat="0" applyFont="0" applyAlignment="0" applyProtection="0"/>
    <xf numFmtId="0" fontId="64" fillId="8" borderId="36" applyNumberFormat="0" applyFont="0" applyAlignment="0" applyProtection="0"/>
    <xf numFmtId="0" fontId="61" fillId="8" borderId="36" applyNumberFormat="0" applyFont="0" applyAlignment="0" applyProtection="0"/>
    <xf numFmtId="0" fontId="61"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61" fillId="8" borderId="36" applyNumberFormat="0" applyFont="0" applyAlignment="0" applyProtection="0"/>
    <xf numFmtId="0" fontId="61" fillId="8" borderId="36" applyNumberFormat="0" applyFont="0" applyAlignment="0" applyProtection="0"/>
    <xf numFmtId="0" fontId="64" fillId="8" borderId="36" applyNumberFormat="0" applyFont="0" applyAlignment="0" applyProtection="0"/>
    <xf numFmtId="0" fontId="61" fillId="8" borderId="36" applyNumberFormat="0" applyFont="0" applyAlignment="0" applyProtection="0"/>
    <xf numFmtId="0" fontId="61" fillId="8" borderId="36" applyNumberFormat="0" applyFont="0" applyAlignment="0" applyProtection="0"/>
    <xf numFmtId="0" fontId="61"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0" fontId="64" fillId="8" borderId="36" applyNumberFormat="0" applyFont="0" applyAlignment="0" applyProtection="0"/>
    <xf numFmtId="44" fontId="37" fillId="0" borderId="0" applyFont="0" applyFill="0" applyBorder="0" applyAlignment="0" applyProtection="0"/>
    <xf numFmtId="0" fontId="79" fillId="3" borderId="0" applyNumberFormat="0" applyBorder="0" applyAlignment="0" applyProtection="0"/>
    <xf numFmtId="0" fontId="24" fillId="3" borderId="0" applyNumberFormat="0" applyBorder="0" applyAlignment="0" applyProtection="0"/>
    <xf numFmtId="0" fontId="47" fillId="3" borderId="0" applyNumberFormat="0" applyBorder="0" applyAlignment="0" applyProtection="0"/>
    <xf numFmtId="164" fontId="12" fillId="33" borderId="40"/>
    <xf numFmtId="0" fontId="12" fillId="33" borderId="42"/>
    <xf numFmtId="0" fontId="10" fillId="36" borderId="45" applyFont="0"/>
    <xf numFmtId="0" fontId="1" fillId="8" borderId="36" applyNumberFormat="0" applyFont="0" applyAlignment="0" applyProtection="0"/>
    <xf numFmtId="0" fontId="10" fillId="36" borderId="45" applyFont="0"/>
    <xf numFmtId="0" fontId="10" fillId="36" borderId="45" applyFont="0"/>
    <xf numFmtId="0" fontId="36" fillId="0" borderId="0"/>
    <xf numFmtId="0" fontId="59" fillId="36" borderId="45" applyFont="0"/>
    <xf numFmtId="0" fontId="59" fillId="36" borderId="45" applyFont="0"/>
    <xf numFmtId="0" fontId="59" fillId="36" borderId="45" applyFont="0"/>
    <xf numFmtId="164" fontId="12" fillId="33" borderId="45"/>
    <xf numFmtId="0" fontId="12" fillId="33" borderId="45"/>
    <xf numFmtId="43" fontId="37" fillId="0" borderId="0" applyFont="0" applyFill="0" applyBorder="0" applyAlignment="0" applyProtection="0"/>
    <xf numFmtId="44" fontId="37"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61" fillId="0" borderId="0" applyFont="0" applyFill="0" applyBorder="0" applyAlignment="0" applyProtection="0"/>
    <xf numFmtId="43" fontId="37"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61" fillId="0" borderId="0" applyFont="0" applyFill="0" applyBorder="0" applyAlignment="0" applyProtection="0"/>
    <xf numFmtId="44" fontId="37" fillId="0" borderId="0" applyFont="0" applyFill="0" applyBorder="0" applyAlignment="0" applyProtection="0"/>
    <xf numFmtId="0" fontId="150" fillId="0" borderId="0"/>
    <xf numFmtId="0" fontId="151" fillId="0" borderId="0"/>
    <xf numFmtId="0" fontId="42" fillId="0" borderId="0"/>
    <xf numFmtId="0" fontId="42" fillId="0" borderId="0"/>
    <xf numFmtId="0" fontId="14" fillId="0" borderId="0"/>
    <xf numFmtId="0" fontId="42" fillId="0" borderId="0"/>
    <xf numFmtId="0" fontId="14" fillId="0" borderId="0"/>
    <xf numFmtId="0" fontId="61" fillId="45" borderId="0" applyNumberFormat="0" applyBorder="0" applyAlignment="0" applyProtection="0"/>
    <xf numFmtId="0" fontId="61" fillId="46" borderId="0" applyNumberFormat="0" applyBorder="0" applyAlignment="0" applyProtection="0"/>
    <xf numFmtId="0" fontId="61" fillId="47" borderId="0" applyNumberFormat="0" applyBorder="0" applyAlignment="0" applyProtection="0"/>
    <xf numFmtId="0" fontId="61" fillId="48" borderId="0" applyNumberFormat="0" applyBorder="0" applyAlignment="0" applyProtection="0"/>
    <xf numFmtId="0" fontId="61" fillId="49" borderId="0" applyNumberFormat="0" applyBorder="0" applyAlignment="0" applyProtection="0"/>
    <xf numFmtId="0" fontId="61" fillId="47" borderId="0" applyNumberFormat="0" applyBorder="0" applyAlignment="0" applyProtection="0"/>
    <xf numFmtId="0" fontId="61" fillId="49" borderId="0" applyNumberFormat="0" applyBorder="0" applyAlignment="0" applyProtection="0"/>
    <xf numFmtId="0" fontId="61" fillId="46" borderId="0" applyNumberFormat="0" applyBorder="0" applyAlignment="0" applyProtection="0"/>
    <xf numFmtId="0" fontId="61" fillId="50" borderId="0" applyNumberFormat="0" applyBorder="0" applyAlignment="0" applyProtection="0"/>
    <xf numFmtId="0" fontId="61" fillId="51" borderId="0" applyNumberFormat="0" applyBorder="0" applyAlignment="0" applyProtection="0"/>
    <xf numFmtId="0" fontId="61" fillId="49" borderId="0" applyNumberFormat="0" applyBorder="0" applyAlignment="0" applyProtection="0"/>
    <xf numFmtId="0" fontId="61" fillId="47" borderId="0" applyNumberFormat="0" applyBorder="0" applyAlignment="0" applyProtection="0"/>
    <xf numFmtId="0" fontId="152" fillId="49" borderId="0" applyNumberFormat="0" applyBorder="0" applyAlignment="0" applyProtection="0"/>
    <xf numFmtId="0" fontId="152" fillId="52" borderId="0" applyNumberFormat="0" applyBorder="0" applyAlignment="0" applyProtection="0"/>
    <xf numFmtId="0" fontId="152" fillId="53" borderId="0" applyNumberFormat="0" applyBorder="0" applyAlignment="0" applyProtection="0"/>
    <xf numFmtId="0" fontId="152" fillId="51" borderId="0" applyNumberFormat="0" applyBorder="0" applyAlignment="0" applyProtection="0"/>
    <xf numFmtId="0" fontId="152" fillId="49" borderId="0" applyNumberFormat="0" applyBorder="0" applyAlignment="0" applyProtection="0"/>
    <xf numFmtId="0" fontId="152" fillId="46" borderId="0" applyNumberFormat="0" applyBorder="0" applyAlignment="0" applyProtection="0"/>
    <xf numFmtId="0" fontId="153" fillId="54" borderId="0" applyNumberFormat="0" applyBorder="0" applyAlignment="0" applyProtection="0"/>
    <xf numFmtId="0" fontId="153" fillId="55" borderId="0" applyNumberFormat="0" applyBorder="0" applyAlignment="0" applyProtection="0"/>
    <xf numFmtId="0" fontId="154" fillId="56" borderId="0" applyNumberFormat="0" applyBorder="0" applyAlignment="0" applyProtection="0"/>
    <xf numFmtId="0" fontId="153" fillId="57" borderId="0" applyNumberFormat="0" applyBorder="0" applyAlignment="0" applyProtection="0"/>
    <xf numFmtId="0" fontId="153" fillId="58" borderId="0" applyNumberFormat="0" applyBorder="0" applyAlignment="0" applyProtection="0"/>
    <xf numFmtId="0" fontId="154" fillId="59" borderId="0" applyNumberFormat="0" applyBorder="0" applyAlignment="0" applyProtection="0"/>
    <xf numFmtId="0" fontId="153" fillId="60" borderId="0" applyNumberFormat="0" applyBorder="0" applyAlignment="0" applyProtection="0"/>
    <xf numFmtId="0" fontId="153" fillId="61" borderId="0" applyNumberFormat="0" applyBorder="0" applyAlignment="0" applyProtection="0"/>
    <xf numFmtId="0" fontId="154" fillId="62" borderId="0" applyNumberFormat="0" applyBorder="0" applyAlignment="0" applyProtection="0"/>
    <xf numFmtId="0" fontId="153" fillId="57" borderId="0" applyNumberFormat="0" applyBorder="0" applyAlignment="0" applyProtection="0"/>
    <xf numFmtId="0" fontId="153" fillId="63" borderId="0" applyNumberFormat="0" applyBorder="0" applyAlignment="0" applyProtection="0"/>
    <xf numFmtId="0" fontId="154" fillId="58" borderId="0" applyNumberFormat="0" applyBorder="0" applyAlignment="0" applyProtection="0"/>
    <xf numFmtId="0" fontId="153" fillId="64" borderId="0" applyNumberFormat="0" applyBorder="0" applyAlignment="0" applyProtection="0"/>
    <xf numFmtId="0" fontId="153" fillId="65" borderId="0" applyNumberFormat="0" applyBorder="0" applyAlignment="0" applyProtection="0"/>
    <xf numFmtId="0" fontId="154" fillId="56" borderId="0" applyNumberFormat="0" applyBorder="0" applyAlignment="0" applyProtection="0"/>
    <xf numFmtId="0" fontId="153" fillId="66" borderId="0" applyNumberFormat="0" applyBorder="0" applyAlignment="0" applyProtection="0"/>
    <xf numFmtId="0" fontId="153" fillId="67" borderId="0" applyNumberFormat="0" applyBorder="0" applyAlignment="0" applyProtection="0"/>
    <xf numFmtId="0" fontId="154" fillId="68" borderId="0" applyNumberFormat="0" applyBorder="0" applyAlignment="0" applyProtection="0"/>
    <xf numFmtId="0" fontId="152" fillId="69" borderId="0" applyNumberFormat="0" applyBorder="0" applyAlignment="0" applyProtection="0"/>
    <xf numFmtId="0" fontId="154" fillId="70" borderId="0" applyNumberFormat="0" applyBorder="0" applyAlignment="0" applyProtection="0"/>
    <xf numFmtId="0" fontId="152" fillId="52" borderId="0" applyNumberFormat="0" applyBorder="0" applyAlignment="0" applyProtection="0"/>
    <xf numFmtId="0" fontId="154" fillId="71" borderId="0" applyNumberFormat="0" applyBorder="0" applyAlignment="0" applyProtection="0"/>
    <xf numFmtId="0" fontId="152" fillId="53" borderId="0" applyNumberFormat="0" applyBorder="0" applyAlignment="0" applyProtection="0"/>
    <xf numFmtId="0" fontId="154" fillId="72" borderId="0" applyNumberFormat="0" applyBorder="0" applyAlignment="0" applyProtection="0"/>
    <xf numFmtId="0" fontId="152" fillId="73" borderId="0" applyNumberFormat="0" applyBorder="0" applyAlignment="0" applyProtection="0"/>
    <xf numFmtId="0" fontId="154" fillId="74" borderId="0" applyNumberFormat="0" applyBorder="0" applyAlignment="0" applyProtection="0"/>
    <xf numFmtId="0" fontId="152" fillId="75" borderId="0" applyNumberFormat="0" applyBorder="0" applyAlignment="0" applyProtection="0"/>
    <xf numFmtId="0" fontId="154" fillId="56" borderId="0" applyNumberFormat="0" applyBorder="0" applyAlignment="0" applyProtection="0"/>
    <xf numFmtId="0" fontId="152" fillId="76" borderId="0" applyNumberFormat="0" applyBorder="0" applyAlignment="0" applyProtection="0"/>
    <xf numFmtId="0" fontId="154" fillId="77" borderId="0" applyNumberFormat="0" applyBorder="0" applyAlignment="0" applyProtection="0"/>
    <xf numFmtId="0" fontId="155" fillId="0" borderId="17"/>
    <xf numFmtId="0" fontId="156" fillId="50" borderId="62" applyNumberFormat="0" applyAlignment="0" applyProtection="0"/>
    <xf numFmtId="0" fontId="157" fillId="67" borderId="63" applyNumberFormat="0" applyAlignment="0" applyProtection="0"/>
    <xf numFmtId="0" fontId="158" fillId="44" borderId="64" applyNumberFormat="0" applyAlignment="0" applyProtection="0"/>
    <xf numFmtId="0" fontId="159" fillId="78" borderId="64" applyNumberFormat="0" applyAlignment="0" applyProtection="0"/>
    <xf numFmtId="0" fontId="160" fillId="49" borderId="0" applyNumberFormat="0" applyBorder="0" applyAlignment="0" applyProtection="0"/>
    <xf numFmtId="0" fontId="153" fillId="61" borderId="0" applyNumberFormat="0" applyBorder="0" applyAlignment="0" applyProtection="0"/>
    <xf numFmtId="43" fontId="42" fillId="0" borderId="0" applyFont="0" applyFill="0" applyBorder="0" applyAlignment="0" applyProtection="0"/>
    <xf numFmtId="0" fontId="161" fillId="79" borderId="0" applyNumberFormat="0" applyBorder="0" applyAlignment="0" applyProtection="0"/>
    <xf numFmtId="0" fontId="161" fillId="80" borderId="0" applyNumberFormat="0" applyBorder="0" applyAlignment="0" applyProtection="0"/>
    <xf numFmtId="0" fontId="161" fillId="81" borderId="0" applyNumberFormat="0" applyBorder="0" applyAlignment="0" applyProtection="0"/>
    <xf numFmtId="0" fontId="162" fillId="82" borderId="65">
      <alignment horizontal="left" vertical="center" wrapText="1"/>
    </xf>
    <xf numFmtId="0" fontId="163" fillId="0" borderId="66" applyNumberFormat="0" applyFill="0" applyAlignment="0" applyProtection="0"/>
    <xf numFmtId="0" fontId="164" fillId="0" borderId="67" applyNumberFormat="0" applyFill="0" applyAlignment="0" applyProtection="0"/>
    <xf numFmtId="0" fontId="165" fillId="83" borderId="68" applyNumberFormat="0" applyAlignment="0" applyProtection="0"/>
    <xf numFmtId="0" fontId="166" fillId="74" borderId="68" applyNumberFormat="0" applyAlignment="0" applyProtection="0"/>
    <xf numFmtId="0" fontId="167" fillId="0" borderId="69" applyNumberFormat="0" applyFill="0" applyAlignment="0" applyProtection="0"/>
    <xf numFmtId="0" fontId="168" fillId="0" borderId="70" applyNumberFormat="0" applyFill="0" applyAlignment="0" applyProtection="0"/>
    <xf numFmtId="0" fontId="169" fillId="0" borderId="71" applyNumberFormat="0" applyFill="0" applyAlignment="0" applyProtection="0"/>
    <xf numFmtId="0" fontId="170" fillId="0" borderId="72" applyNumberFormat="0" applyFill="0" applyAlignment="0" applyProtection="0"/>
    <xf numFmtId="0" fontId="171" fillId="0" borderId="73" applyNumberFormat="0" applyFill="0" applyAlignment="0" applyProtection="0"/>
    <xf numFmtId="0" fontId="172" fillId="0" borderId="74" applyNumberFormat="0" applyFill="0" applyAlignment="0" applyProtection="0"/>
    <xf numFmtId="0" fontId="171" fillId="0" borderId="0" applyNumberFormat="0" applyFill="0" applyBorder="0" applyAlignment="0" applyProtection="0"/>
    <xf numFmtId="0" fontId="172" fillId="0" borderId="0" applyNumberFormat="0" applyFill="0" applyBorder="0" applyAlignment="0" applyProtection="0"/>
    <xf numFmtId="0" fontId="173" fillId="50" borderId="0" applyNumberFormat="0" applyBorder="0" applyAlignment="0" applyProtection="0"/>
    <xf numFmtId="0" fontId="164" fillId="67" borderId="0" applyNumberFormat="0" applyBorder="0" applyAlignment="0" applyProtection="0"/>
    <xf numFmtId="0" fontId="14" fillId="0" borderId="0"/>
    <xf numFmtId="0" fontId="42" fillId="0" borderId="0"/>
    <xf numFmtId="0" fontId="41" fillId="84" borderId="0"/>
    <xf numFmtId="0" fontId="42" fillId="0" borderId="0"/>
    <xf numFmtId="0" fontId="41" fillId="84" borderId="0"/>
    <xf numFmtId="0" fontId="18" fillId="0" borderId="0"/>
    <xf numFmtId="0" fontId="174" fillId="44" borderId="62" applyNumberFormat="0" applyAlignment="0" applyProtection="0"/>
    <xf numFmtId="0" fontId="175" fillId="78" borderId="63" applyNumberFormat="0" applyAlignment="0" applyProtection="0"/>
    <xf numFmtId="4" fontId="155" fillId="50" borderId="63" applyNumberFormat="0" applyProtection="0">
      <alignment vertical="center"/>
    </xf>
    <xf numFmtId="4" fontId="176" fillId="85" borderId="63" applyNumberFormat="0" applyProtection="0">
      <alignment vertical="center"/>
    </xf>
    <xf numFmtId="4" fontId="155" fillId="85" borderId="63" applyNumberFormat="0" applyProtection="0">
      <alignment horizontal="left" vertical="center" indent="1"/>
    </xf>
    <xf numFmtId="0" fontId="177" fillId="50" borderId="75" applyNumberFormat="0" applyProtection="0">
      <alignment horizontal="left" vertical="top" indent="1"/>
    </xf>
    <xf numFmtId="4" fontId="155" fillId="75" borderId="63" applyNumberFormat="0" applyProtection="0">
      <alignment horizontal="left" vertical="center" indent="1"/>
    </xf>
    <xf numFmtId="4" fontId="155" fillId="51" borderId="63" applyNumberFormat="0" applyProtection="0">
      <alignment horizontal="right" vertical="center"/>
    </xf>
    <xf numFmtId="4" fontId="155" fillId="86" borderId="63" applyNumberFormat="0" applyProtection="0">
      <alignment horizontal="right" vertical="center"/>
    </xf>
    <xf numFmtId="4" fontId="155" fillId="76" borderId="76" applyNumberFormat="0" applyProtection="0">
      <alignment horizontal="right" vertical="center"/>
    </xf>
    <xf numFmtId="4" fontId="155" fillId="53" borderId="63" applyNumberFormat="0" applyProtection="0">
      <alignment horizontal="right" vertical="center"/>
    </xf>
    <xf numFmtId="4" fontId="155" fillId="87" borderId="63" applyNumberFormat="0" applyProtection="0">
      <alignment horizontal="right" vertical="center"/>
    </xf>
    <xf numFmtId="4" fontId="155" fillId="52" borderId="63" applyNumberFormat="0" applyProtection="0">
      <alignment horizontal="right" vertical="center"/>
    </xf>
    <xf numFmtId="4" fontId="155" fillId="88" borderId="63" applyNumberFormat="0" applyProtection="0">
      <alignment horizontal="right" vertical="center"/>
    </xf>
    <xf numFmtId="4" fontId="155" fillId="89" borderId="63" applyNumberFormat="0" applyProtection="0">
      <alignment horizontal="right" vertical="center"/>
    </xf>
    <xf numFmtId="4" fontId="155" fillId="90" borderId="63" applyNumberFormat="0" applyProtection="0">
      <alignment horizontal="right" vertical="center"/>
    </xf>
    <xf numFmtId="4" fontId="155" fillId="91" borderId="76" applyNumberFormat="0" applyProtection="0">
      <alignment horizontal="left" vertical="center" indent="1"/>
    </xf>
    <xf numFmtId="4" fontId="178" fillId="73" borderId="76" applyNumberFormat="0" applyProtection="0">
      <alignment horizontal="left" vertical="center" indent="1"/>
    </xf>
    <xf numFmtId="4" fontId="178" fillId="73" borderId="76" applyNumberFormat="0" applyProtection="0">
      <alignment horizontal="left" vertical="center" indent="1"/>
    </xf>
    <xf numFmtId="4" fontId="155" fillId="92" borderId="63" applyNumberFormat="0" applyProtection="0">
      <alignment horizontal="right" vertical="center"/>
    </xf>
    <xf numFmtId="4" fontId="155" fillId="93" borderId="76" applyNumberFormat="0" applyProtection="0">
      <alignment horizontal="left" vertical="center" indent="1"/>
    </xf>
    <xf numFmtId="4" fontId="155" fillId="92" borderId="76" applyNumberFormat="0" applyProtection="0">
      <alignment horizontal="left" vertical="center" indent="1"/>
    </xf>
    <xf numFmtId="0" fontId="155" fillId="43" borderId="63" applyNumberFormat="0" applyProtection="0">
      <alignment horizontal="left" vertical="center" indent="1"/>
    </xf>
    <xf numFmtId="0" fontId="155" fillId="73" borderId="75" applyNumberFormat="0" applyProtection="0">
      <alignment horizontal="left" vertical="top" indent="1"/>
    </xf>
    <xf numFmtId="0" fontId="155" fillId="94" borderId="63" applyNumberFormat="0" applyProtection="0">
      <alignment horizontal="left" vertical="center" indent="1"/>
    </xf>
    <xf numFmtId="0" fontId="155" fillId="92" borderId="75" applyNumberFormat="0" applyProtection="0">
      <alignment horizontal="left" vertical="top" indent="1"/>
    </xf>
    <xf numFmtId="0" fontId="155" fillId="45" borderId="63" applyNumberFormat="0" applyProtection="0">
      <alignment horizontal="left" vertical="center" indent="1"/>
    </xf>
    <xf numFmtId="0" fontId="155" fillId="45" borderId="75" applyNumberFormat="0" applyProtection="0">
      <alignment horizontal="left" vertical="top" indent="1"/>
    </xf>
    <xf numFmtId="0" fontId="155" fillId="93" borderId="63" applyNumberFormat="0" applyProtection="0">
      <alignment horizontal="left" vertical="center" indent="1"/>
    </xf>
    <xf numFmtId="0" fontId="155" fillId="93" borderId="75" applyNumberFormat="0" applyProtection="0">
      <alignment horizontal="left" vertical="top" indent="1"/>
    </xf>
    <xf numFmtId="0" fontId="155" fillId="44" borderId="77" applyNumberFormat="0">
      <protection locked="0"/>
    </xf>
    <xf numFmtId="0" fontId="179" fillId="73" borderId="78" applyBorder="0"/>
    <xf numFmtId="4" fontId="180" fillId="47" borderId="75" applyNumberFormat="0" applyProtection="0">
      <alignment vertical="center"/>
    </xf>
    <xf numFmtId="4" fontId="176" fillId="95" borderId="17" applyNumberFormat="0" applyProtection="0">
      <alignment vertical="center"/>
    </xf>
    <xf numFmtId="4" fontId="180" fillId="43" borderId="75" applyNumberFormat="0" applyProtection="0">
      <alignment horizontal="left" vertical="center" indent="1"/>
    </xf>
    <xf numFmtId="0" fontId="180" fillId="47" borderId="75" applyNumberFormat="0" applyProtection="0">
      <alignment horizontal="left" vertical="top" indent="1"/>
    </xf>
    <xf numFmtId="4" fontId="155" fillId="0" borderId="63" applyNumberFormat="0" applyProtection="0">
      <alignment horizontal="right" vertical="center"/>
    </xf>
    <xf numFmtId="4" fontId="176" fillId="96" borderId="63" applyNumberFormat="0" applyProtection="0">
      <alignment horizontal="right" vertical="center"/>
    </xf>
    <xf numFmtId="4" fontId="155" fillId="75" borderId="63" applyNumberFormat="0" applyProtection="0">
      <alignment horizontal="left" vertical="center" indent="1"/>
    </xf>
    <xf numFmtId="0" fontId="180" fillId="92" borderId="75" applyNumberFormat="0" applyProtection="0">
      <alignment horizontal="left" vertical="top" indent="1"/>
    </xf>
    <xf numFmtId="4" fontId="181" fillId="97" borderId="76" applyNumberFormat="0" applyProtection="0">
      <alignment horizontal="left" vertical="center" indent="1"/>
    </xf>
    <xf numFmtId="0" fontId="155" fillId="98" borderId="17"/>
    <xf numFmtId="4" fontId="182" fillId="44" borderId="63" applyNumberFormat="0" applyProtection="0">
      <alignment horizontal="right" vertical="center"/>
    </xf>
    <xf numFmtId="0" fontId="183" fillId="0" borderId="0" applyNumberFormat="0" applyFill="0" applyBorder="0" applyAlignment="0" applyProtection="0"/>
    <xf numFmtId="0" fontId="184" fillId="0" borderId="79" applyNumberFormat="0" applyFill="0" applyAlignment="0" applyProtection="0"/>
    <xf numFmtId="0" fontId="161" fillId="0" borderId="80" applyNumberFormat="0" applyFill="0" applyAlignment="0" applyProtection="0"/>
    <xf numFmtId="0" fontId="185" fillId="0" borderId="0" applyNumberFormat="0" applyFill="0" applyBorder="0" applyAlignment="0" applyProtection="0"/>
    <xf numFmtId="0" fontId="163" fillId="0" borderId="0" applyNumberFormat="0" applyFill="0" applyBorder="0" applyAlignment="0" applyProtection="0"/>
    <xf numFmtId="0" fontId="186" fillId="0" borderId="0" applyNumberFormat="0" applyFill="0" applyBorder="0" applyAlignment="0" applyProtection="0"/>
    <xf numFmtId="0" fontId="187" fillId="0" borderId="0" applyNumberFormat="0" applyFill="0" applyBorder="0" applyAlignment="0" applyProtection="0"/>
    <xf numFmtId="0" fontId="42" fillId="47" borderId="81" applyNumberFormat="0" applyFont="0" applyAlignment="0" applyProtection="0"/>
    <xf numFmtId="0" fontId="155" fillId="66" borderId="63" applyNumberFormat="0" applyFont="0" applyAlignment="0" applyProtection="0"/>
    <xf numFmtId="44" fontId="42" fillId="0" borderId="0" applyFont="0" applyFill="0" applyBorder="0" applyAlignment="0" applyProtection="0"/>
    <xf numFmtId="0" fontId="188" fillId="99" borderId="0" applyNumberFormat="0" applyBorder="0" applyAlignment="0" applyProtection="0"/>
    <xf numFmtId="0" fontId="189" fillId="66" borderId="0" applyNumberFormat="0" applyBorder="0" applyAlignment="0" applyProtection="0"/>
    <xf numFmtId="4" fontId="155" fillId="75" borderId="92" applyNumberFormat="0" applyProtection="0">
      <alignment horizontal="left" vertical="center" indent="1"/>
    </xf>
    <xf numFmtId="0" fontId="177" fillId="50" borderId="94" applyNumberFormat="0" applyProtection="0">
      <alignment horizontal="left" vertical="top" indent="1"/>
    </xf>
    <xf numFmtId="4" fontId="155" fillId="85" borderId="92" applyNumberFormat="0" applyProtection="0">
      <alignment horizontal="left" vertical="center" indent="1"/>
    </xf>
    <xf numFmtId="4" fontId="176" fillId="85" borderId="92" applyNumberFormat="0" applyProtection="0">
      <alignment vertical="center"/>
    </xf>
    <xf numFmtId="4" fontId="155" fillId="50" borderId="92" applyNumberFormat="0" applyProtection="0">
      <alignment vertical="center"/>
    </xf>
    <xf numFmtId="0" fontId="175" fillId="78" borderId="92" applyNumberFormat="0" applyAlignment="0" applyProtection="0"/>
    <xf numFmtId="0" fontId="174" fillId="44" borderId="91" applyNumberFormat="0" applyAlignment="0" applyProtection="0"/>
    <xf numFmtId="0" fontId="159" fillId="78" borderId="146" applyNumberFormat="0" applyAlignment="0" applyProtection="0"/>
    <xf numFmtId="0" fontId="158" fillId="44" borderId="146" applyNumberFormat="0" applyAlignment="0" applyProtection="0"/>
    <xf numFmtId="0" fontId="157" fillId="67" borderId="145" applyNumberFormat="0" applyAlignment="0" applyProtection="0"/>
    <xf numFmtId="0" fontId="156" fillId="50" borderId="144" applyNumberFormat="0" applyAlignment="0" applyProtection="0"/>
    <xf numFmtId="0" fontId="155" fillId="0" borderId="143"/>
    <xf numFmtId="0" fontId="159" fillId="78" borderId="130" applyNumberFormat="0" applyAlignment="0" applyProtection="0"/>
    <xf numFmtId="0" fontId="158" fillId="44" borderId="130" applyNumberFormat="0" applyAlignment="0" applyProtection="0"/>
    <xf numFmtId="0" fontId="157" fillId="67" borderId="129" applyNumberFormat="0" applyAlignment="0" applyProtection="0"/>
    <xf numFmtId="0" fontId="156" fillId="50" borderId="128" applyNumberFormat="0" applyAlignment="0" applyProtection="0"/>
    <xf numFmtId="0" fontId="159" fillId="78" borderId="111" applyNumberFormat="0" applyAlignment="0" applyProtection="0"/>
    <xf numFmtId="0" fontId="158" fillId="44" borderId="111" applyNumberFormat="0" applyAlignment="0" applyProtection="0"/>
    <xf numFmtId="0" fontId="157" fillId="67" borderId="110" applyNumberFormat="0" applyAlignment="0" applyProtection="0"/>
    <xf numFmtId="0" fontId="156" fillId="50" borderId="109" applyNumberFormat="0" applyAlignment="0" applyProtection="0"/>
    <xf numFmtId="0" fontId="159" fillId="78" borderId="93" applyNumberFormat="0" applyAlignment="0" applyProtection="0"/>
    <xf numFmtId="0" fontId="158" fillId="44" borderId="93" applyNumberFormat="0" applyAlignment="0" applyProtection="0"/>
    <xf numFmtId="0" fontId="157" fillId="67" borderId="92" applyNumberFormat="0" applyAlignment="0" applyProtection="0"/>
    <xf numFmtId="0" fontId="156" fillId="50" borderId="91" applyNumberFormat="0" applyAlignment="0" applyProtection="0"/>
    <xf numFmtId="0" fontId="155" fillId="0" borderId="127"/>
    <xf numFmtId="0" fontId="156" fillId="50" borderId="82" applyNumberFormat="0" applyAlignment="0" applyProtection="0"/>
    <xf numFmtId="0" fontId="157" fillId="67" borderId="83" applyNumberFormat="0" applyAlignment="0" applyProtection="0"/>
    <xf numFmtId="0" fontId="158" fillId="44" borderId="84" applyNumberFormat="0" applyAlignment="0" applyProtection="0"/>
    <xf numFmtId="0" fontId="159" fillId="78" borderId="84" applyNumberFormat="0" applyAlignment="0" applyProtection="0"/>
    <xf numFmtId="0" fontId="156" fillId="50" borderId="100" applyNumberFormat="0" applyAlignment="0" applyProtection="0"/>
    <xf numFmtId="0" fontId="157" fillId="67" borderId="101" applyNumberFormat="0" applyAlignment="0" applyProtection="0"/>
    <xf numFmtId="0" fontId="158" fillId="44" borderId="102" applyNumberFormat="0" applyAlignment="0" applyProtection="0"/>
    <xf numFmtId="0" fontId="159" fillId="78" borderId="102" applyNumberFormat="0" applyAlignment="0" applyProtection="0"/>
    <xf numFmtId="0" fontId="156" fillId="50" borderId="118" applyNumberFormat="0" applyAlignment="0" applyProtection="0"/>
    <xf numFmtId="0" fontId="157" fillId="67" borderId="119" applyNumberFormat="0" applyAlignment="0" applyProtection="0"/>
    <xf numFmtId="0" fontId="158" fillId="44" borderId="120" applyNumberFormat="0" applyAlignment="0" applyProtection="0"/>
    <xf numFmtId="0" fontId="159" fillId="78" borderId="120" applyNumberFormat="0" applyAlignment="0" applyProtection="0"/>
    <xf numFmtId="0" fontId="156" fillId="50" borderId="134" applyNumberFormat="0" applyAlignment="0" applyProtection="0"/>
    <xf numFmtId="0" fontId="157" fillId="67" borderId="135" applyNumberFormat="0" applyAlignment="0" applyProtection="0"/>
    <xf numFmtId="0" fontId="158" fillId="44" borderId="136" applyNumberFormat="0" applyAlignment="0" applyProtection="0"/>
    <xf numFmtId="0" fontId="159" fillId="78" borderId="136" applyNumberFormat="0" applyAlignment="0" applyProtection="0"/>
    <xf numFmtId="0" fontId="174" fillId="44" borderId="82" applyNumberFormat="0" applyAlignment="0" applyProtection="0"/>
    <xf numFmtId="0" fontId="175" fillId="78" borderId="83" applyNumberFormat="0" applyAlignment="0" applyProtection="0"/>
    <xf numFmtId="4" fontId="155" fillId="50" borderId="83" applyNumberFormat="0" applyProtection="0">
      <alignment vertical="center"/>
    </xf>
    <xf numFmtId="4" fontId="176" fillId="85" borderId="83" applyNumberFormat="0" applyProtection="0">
      <alignment vertical="center"/>
    </xf>
    <xf numFmtId="4" fontId="155" fillId="85" borderId="83" applyNumberFormat="0" applyProtection="0">
      <alignment horizontal="left" vertical="center" indent="1"/>
    </xf>
    <xf numFmtId="0" fontId="177" fillId="50" borderId="85" applyNumberFormat="0" applyProtection="0">
      <alignment horizontal="left" vertical="top" indent="1"/>
    </xf>
    <xf numFmtId="4" fontId="155" fillId="75" borderId="83" applyNumberFormat="0" applyProtection="0">
      <alignment horizontal="left" vertical="center" indent="1"/>
    </xf>
    <xf numFmtId="4" fontId="155" fillId="51" borderId="83" applyNumberFormat="0" applyProtection="0">
      <alignment horizontal="right" vertical="center"/>
    </xf>
    <xf numFmtId="4" fontId="155" fillId="86" borderId="83" applyNumberFormat="0" applyProtection="0">
      <alignment horizontal="right" vertical="center"/>
    </xf>
    <xf numFmtId="4" fontId="155" fillId="76" borderId="86" applyNumberFormat="0" applyProtection="0">
      <alignment horizontal="right" vertical="center"/>
    </xf>
    <xf numFmtId="4" fontId="155" fillId="53" borderId="83" applyNumberFormat="0" applyProtection="0">
      <alignment horizontal="right" vertical="center"/>
    </xf>
    <xf numFmtId="4" fontId="155" fillId="87" borderId="83" applyNumberFormat="0" applyProtection="0">
      <alignment horizontal="right" vertical="center"/>
    </xf>
    <xf numFmtId="4" fontId="155" fillId="52" borderId="83" applyNumberFormat="0" applyProtection="0">
      <alignment horizontal="right" vertical="center"/>
    </xf>
    <xf numFmtId="4" fontId="155" fillId="88" borderId="83" applyNumberFormat="0" applyProtection="0">
      <alignment horizontal="right" vertical="center"/>
    </xf>
    <xf numFmtId="4" fontId="155" fillId="89" borderId="83" applyNumberFormat="0" applyProtection="0">
      <alignment horizontal="right" vertical="center"/>
    </xf>
    <xf numFmtId="4" fontId="155" fillId="90" borderId="83" applyNumberFormat="0" applyProtection="0">
      <alignment horizontal="right" vertical="center"/>
    </xf>
    <xf numFmtId="4" fontId="155" fillId="91" borderId="86" applyNumberFormat="0" applyProtection="0">
      <alignment horizontal="left" vertical="center" indent="1"/>
    </xf>
    <xf numFmtId="4" fontId="178" fillId="73" borderId="86" applyNumberFormat="0" applyProtection="0">
      <alignment horizontal="left" vertical="center" indent="1"/>
    </xf>
    <xf numFmtId="4" fontId="178" fillId="73" borderId="86" applyNumberFormat="0" applyProtection="0">
      <alignment horizontal="left" vertical="center" indent="1"/>
    </xf>
    <xf numFmtId="4" fontId="155" fillId="92" borderId="83" applyNumberFormat="0" applyProtection="0">
      <alignment horizontal="right" vertical="center"/>
    </xf>
    <xf numFmtId="4" fontId="155" fillId="93" borderId="86" applyNumberFormat="0" applyProtection="0">
      <alignment horizontal="left" vertical="center" indent="1"/>
    </xf>
    <xf numFmtId="4" fontId="155" fillId="92" borderId="86" applyNumberFormat="0" applyProtection="0">
      <alignment horizontal="left" vertical="center" indent="1"/>
    </xf>
    <xf numFmtId="0" fontId="155" fillId="43" borderId="83" applyNumberFormat="0" applyProtection="0">
      <alignment horizontal="left" vertical="center" indent="1"/>
    </xf>
    <xf numFmtId="0" fontId="155" fillId="73" borderId="85" applyNumberFormat="0" applyProtection="0">
      <alignment horizontal="left" vertical="top" indent="1"/>
    </xf>
    <xf numFmtId="0" fontId="155" fillId="94" borderId="83" applyNumberFormat="0" applyProtection="0">
      <alignment horizontal="left" vertical="center" indent="1"/>
    </xf>
    <xf numFmtId="0" fontId="155" fillId="92" borderId="85" applyNumberFormat="0" applyProtection="0">
      <alignment horizontal="left" vertical="top" indent="1"/>
    </xf>
    <xf numFmtId="0" fontId="155" fillId="45" borderId="83" applyNumberFormat="0" applyProtection="0">
      <alignment horizontal="left" vertical="center" indent="1"/>
    </xf>
    <xf numFmtId="0" fontId="155" fillId="45" borderId="85" applyNumberFormat="0" applyProtection="0">
      <alignment horizontal="left" vertical="top" indent="1"/>
    </xf>
    <xf numFmtId="0" fontId="155" fillId="93" borderId="83" applyNumberFormat="0" applyProtection="0">
      <alignment horizontal="left" vertical="center" indent="1"/>
    </xf>
    <xf numFmtId="0" fontId="155" fillId="93" borderId="85" applyNumberFormat="0" applyProtection="0">
      <alignment horizontal="left" vertical="top" indent="1"/>
    </xf>
    <xf numFmtId="0" fontId="179" fillId="73" borderId="87" applyBorder="0"/>
    <xf numFmtId="4" fontId="180" fillId="47" borderId="85" applyNumberFormat="0" applyProtection="0">
      <alignment vertical="center"/>
    </xf>
    <xf numFmtId="0" fontId="174" fillId="44" borderId="100" applyNumberFormat="0" applyAlignment="0" applyProtection="0"/>
    <xf numFmtId="4" fontId="180" fillId="43" borderId="85" applyNumberFormat="0" applyProtection="0">
      <alignment horizontal="left" vertical="center" indent="1"/>
    </xf>
    <xf numFmtId="0" fontId="180" fillId="47" borderId="85" applyNumberFormat="0" applyProtection="0">
      <alignment horizontal="left" vertical="top" indent="1"/>
    </xf>
    <xf numFmtId="4" fontId="155" fillId="0" borderId="83" applyNumberFormat="0" applyProtection="0">
      <alignment horizontal="right" vertical="center"/>
    </xf>
    <xf numFmtId="4" fontId="176" fillId="96" borderId="83" applyNumberFormat="0" applyProtection="0">
      <alignment horizontal="right" vertical="center"/>
    </xf>
    <xf numFmtId="4" fontId="155" fillId="75" borderId="83" applyNumberFormat="0" applyProtection="0">
      <alignment horizontal="left" vertical="center" indent="1"/>
    </xf>
    <xf numFmtId="0" fontId="180" fillId="92" borderId="85" applyNumberFormat="0" applyProtection="0">
      <alignment horizontal="left" vertical="top" indent="1"/>
    </xf>
    <xf numFmtId="4" fontId="181" fillId="97" borderId="86" applyNumberFormat="0" applyProtection="0">
      <alignment horizontal="left" vertical="center" indent="1"/>
    </xf>
    <xf numFmtId="0" fontId="175" fillId="78" borderId="101" applyNumberFormat="0" applyAlignment="0" applyProtection="0"/>
    <xf numFmtId="4" fontId="182" fillId="44" borderId="83" applyNumberFormat="0" applyProtection="0">
      <alignment horizontal="right" vertical="center"/>
    </xf>
    <xf numFmtId="4" fontId="155" fillId="50" borderId="101" applyNumberFormat="0" applyProtection="0">
      <alignment vertical="center"/>
    </xf>
    <xf numFmtId="0" fontId="184" fillId="0" borderId="88" applyNumberFormat="0" applyFill="0" applyAlignment="0" applyProtection="0"/>
    <xf numFmtId="0" fontId="161" fillId="0" borderId="89" applyNumberFormat="0" applyFill="0" applyAlignment="0" applyProtection="0"/>
    <xf numFmtId="4" fontId="176" fillId="85" borderId="101" applyNumberFormat="0" applyProtection="0">
      <alignment vertical="center"/>
    </xf>
    <xf numFmtId="4" fontId="155" fillId="85" borderId="101" applyNumberFormat="0" applyProtection="0">
      <alignment horizontal="left" vertical="center" indent="1"/>
    </xf>
    <xf numFmtId="0" fontId="177" fillId="50" borderId="103" applyNumberFormat="0" applyProtection="0">
      <alignment horizontal="left" vertical="top" indent="1"/>
    </xf>
    <xf numFmtId="0" fontId="42" fillId="47" borderId="90" applyNumberFormat="0" applyFont="0" applyAlignment="0" applyProtection="0"/>
    <xf numFmtId="0" fontId="155" fillId="66" borderId="83" applyNumberFormat="0" applyFont="0" applyAlignment="0" applyProtection="0"/>
    <xf numFmtId="4" fontId="155" fillId="75" borderId="101" applyNumberFormat="0" applyProtection="0">
      <alignment horizontal="left" vertical="center" indent="1"/>
    </xf>
    <xf numFmtId="4" fontId="155" fillId="51" borderId="92" applyNumberFormat="0" applyProtection="0">
      <alignment horizontal="right" vertical="center"/>
    </xf>
    <xf numFmtId="4" fontId="155" fillId="86" borderId="92" applyNumberFormat="0" applyProtection="0">
      <alignment horizontal="right" vertical="center"/>
    </xf>
    <xf numFmtId="4" fontId="155" fillId="76" borderId="95" applyNumberFormat="0" applyProtection="0">
      <alignment horizontal="right" vertical="center"/>
    </xf>
    <xf numFmtId="4" fontId="155" fillId="53" borderId="92" applyNumberFormat="0" applyProtection="0">
      <alignment horizontal="right" vertical="center"/>
    </xf>
    <xf numFmtId="4" fontId="155" fillId="87" borderId="92" applyNumberFormat="0" applyProtection="0">
      <alignment horizontal="right" vertical="center"/>
    </xf>
    <xf numFmtId="4" fontId="155" fillId="52" borderId="92" applyNumberFormat="0" applyProtection="0">
      <alignment horizontal="right" vertical="center"/>
    </xf>
    <xf numFmtId="4" fontId="155" fillId="88" borderId="92" applyNumberFormat="0" applyProtection="0">
      <alignment horizontal="right" vertical="center"/>
    </xf>
    <xf numFmtId="4" fontId="155" fillId="89" borderId="92" applyNumberFormat="0" applyProtection="0">
      <alignment horizontal="right" vertical="center"/>
    </xf>
    <xf numFmtId="4" fontId="155" fillId="90" borderId="92" applyNumberFormat="0" applyProtection="0">
      <alignment horizontal="right" vertical="center"/>
    </xf>
    <xf numFmtId="4" fontId="155" fillId="91" borderId="95" applyNumberFormat="0" applyProtection="0">
      <alignment horizontal="left" vertical="center" indent="1"/>
    </xf>
    <xf numFmtId="4" fontId="178" fillId="73" borderId="95" applyNumberFormat="0" applyProtection="0">
      <alignment horizontal="left" vertical="center" indent="1"/>
    </xf>
    <xf numFmtId="4" fontId="178" fillId="73" borderId="95" applyNumberFormat="0" applyProtection="0">
      <alignment horizontal="left" vertical="center" indent="1"/>
    </xf>
    <xf numFmtId="4" fontId="155" fillId="92" borderId="92" applyNumberFormat="0" applyProtection="0">
      <alignment horizontal="right" vertical="center"/>
    </xf>
    <xf numFmtId="4" fontId="155" fillId="93" borderId="95" applyNumberFormat="0" applyProtection="0">
      <alignment horizontal="left" vertical="center" indent="1"/>
    </xf>
    <xf numFmtId="4" fontId="155" fillId="92" borderId="95" applyNumberFormat="0" applyProtection="0">
      <alignment horizontal="left" vertical="center" indent="1"/>
    </xf>
    <xf numFmtId="0" fontId="155" fillId="43" borderId="92" applyNumberFormat="0" applyProtection="0">
      <alignment horizontal="left" vertical="center" indent="1"/>
    </xf>
    <xf numFmtId="0" fontId="155" fillId="73" borderId="94" applyNumberFormat="0" applyProtection="0">
      <alignment horizontal="left" vertical="top" indent="1"/>
    </xf>
    <xf numFmtId="0" fontId="155" fillId="94" borderId="92" applyNumberFormat="0" applyProtection="0">
      <alignment horizontal="left" vertical="center" indent="1"/>
    </xf>
    <xf numFmtId="0" fontId="155" fillId="92" borderId="94" applyNumberFormat="0" applyProtection="0">
      <alignment horizontal="left" vertical="top" indent="1"/>
    </xf>
    <xf numFmtId="0" fontId="155" fillId="45" borderId="92" applyNumberFormat="0" applyProtection="0">
      <alignment horizontal="left" vertical="center" indent="1"/>
    </xf>
    <xf numFmtId="0" fontId="155" fillId="45" borderId="94" applyNumberFormat="0" applyProtection="0">
      <alignment horizontal="left" vertical="top" indent="1"/>
    </xf>
    <xf numFmtId="0" fontId="155" fillId="93" borderId="92" applyNumberFormat="0" applyProtection="0">
      <alignment horizontal="left" vertical="center" indent="1"/>
    </xf>
    <xf numFmtId="0" fontId="155" fillId="93" borderId="94" applyNumberFormat="0" applyProtection="0">
      <alignment horizontal="left" vertical="top" indent="1"/>
    </xf>
    <xf numFmtId="0" fontId="179" fillId="73" borderId="96" applyBorder="0"/>
    <xf numFmtId="4" fontId="180" fillId="47" borderId="94" applyNumberFormat="0" applyProtection="0">
      <alignment vertical="center"/>
    </xf>
    <xf numFmtId="0" fontId="174" fillId="44" borderId="109" applyNumberFormat="0" applyAlignment="0" applyProtection="0"/>
    <xf numFmtId="4" fontId="180" fillId="43" borderId="94" applyNumberFormat="0" applyProtection="0">
      <alignment horizontal="left" vertical="center" indent="1"/>
    </xf>
    <xf numFmtId="0" fontId="180" fillId="47" borderId="94" applyNumberFormat="0" applyProtection="0">
      <alignment horizontal="left" vertical="top" indent="1"/>
    </xf>
    <xf numFmtId="4" fontId="155" fillId="0" borderId="92" applyNumberFormat="0" applyProtection="0">
      <alignment horizontal="right" vertical="center"/>
    </xf>
    <xf numFmtId="4" fontId="176" fillId="96" borderId="92" applyNumberFormat="0" applyProtection="0">
      <alignment horizontal="right" vertical="center"/>
    </xf>
    <xf numFmtId="4" fontId="155" fillId="75" borderId="92" applyNumberFormat="0" applyProtection="0">
      <alignment horizontal="left" vertical="center" indent="1"/>
    </xf>
    <xf numFmtId="0" fontId="180" fillId="92" borderId="94" applyNumberFormat="0" applyProtection="0">
      <alignment horizontal="left" vertical="top" indent="1"/>
    </xf>
    <xf numFmtId="4" fontId="181" fillId="97" borderId="95" applyNumberFormat="0" applyProtection="0">
      <alignment horizontal="left" vertical="center" indent="1"/>
    </xf>
    <xf numFmtId="0" fontId="175" fillId="78" borderId="110" applyNumberFormat="0" applyAlignment="0" applyProtection="0"/>
    <xf numFmtId="4" fontId="182" fillId="44" borderId="92" applyNumberFormat="0" applyProtection="0">
      <alignment horizontal="right" vertical="center"/>
    </xf>
    <xf numFmtId="4" fontId="155" fillId="50" borderId="110" applyNumberFormat="0" applyProtection="0">
      <alignment vertical="center"/>
    </xf>
    <xf numFmtId="0" fontId="184" fillId="0" borderId="97" applyNumberFormat="0" applyFill="0" applyAlignment="0" applyProtection="0"/>
    <xf numFmtId="0" fontId="161" fillId="0" borderId="98" applyNumberFormat="0" applyFill="0" applyAlignment="0" applyProtection="0"/>
    <xf numFmtId="4" fontId="176" fillId="85" borderId="110" applyNumberFormat="0" applyProtection="0">
      <alignment vertical="center"/>
    </xf>
    <xf numFmtId="4" fontId="155" fillId="85" borderId="110" applyNumberFormat="0" applyProtection="0">
      <alignment horizontal="left" vertical="center" indent="1"/>
    </xf>
    <xf numFmtId="0" fontId="177" fillId="50" borderId="112" applyNumberFormat="0" applyProtection="0">
      <alignment horizontal="left" vertical="top" indent="1"/>
    </xf>
    <xf numFmtId="0" fontId="42" fillId="47" borderId="99" applyNumberFormat="0" applyFont="0" applyAlignment="0" applyProtection="0"/>
    <xf numFmtId="0" fontId="155" fillId="66" borderId="92" applyNumberFormat="0" applyFont="0" applyAlignment="0" applyProtection="0"/>
    <xf numFmtId="4" fontId="155" fillId="75" borderId="110" applyNumberFormat="0" applyProtection="0">
      <alignment horizontal="left" vertical="center" indent="1"/>
    </xf>
    <xf numFmtId="4" fontId="155" fillId="51" borderId="101" applyNumberFormat="0" applyProtection="0">
      <alignment horizontal="right" vertical="center"/>
    </xf>
    <xf numFmtId="4" fontId="155" fillId="86" borderId="101" applyNumberFormat="0" applyProtection="0">
      <alignment horizontal="right" vertical="center"/>
    </xf>
    <xf numFmtId="4" fontId="155" fillId="76" borderId="104" applyNumberFormat="0" applyProtection="0">
      <alignment horizontal="right" vertical="center"/>
    </xf>
    <xf numFmtId="4" fontId="155" fillId="53" borderId="101" applyNumberFormat="0" applyProtection="0">
      <alignment horizontal="right" vertical="center"/>
    </xf>
    <xf numFmtId="4" fontId="155" fillId="87" borderId="101" applyNumberFormat="0" applyProtection="0">
      <alignment horizontal="right" vertical="center"/>
    </xf>
    <xf numFmtId="4" fontId="155" fillId="52" borderId="101" applyNumberFormat="0" applyProtection="0">
      <alignment horizontal="right" vertical="center"/>
    </xf>
    <xf numFmtId="4" fontId="155" fillId="88" borderId="101" applyNumberFormat="0" applyProtection="0">
      <alignment horizontal="right" vertical="center"/>
    </xf>
    <xf numFmtId="4" fontId="155" fillId="89" borderId="101" applyNumberFormat="0" applyProtection="0">
      <alignment horizontal="right" vertical="center"/>
    </xf>
    <xf numFmtId="4" fontId="155" fillId="90" borderId="101" applyNumberFormat="0" applyProtection="0">
      <alignment horizontal="right" vertical="center"/>
    </xf>
    <xf numFmtId="4" fontId="155" fillId="91" borderId="104" applyNumberFormat="0" applyProtection="0">
      <alignment horizontal="left" vertical="center" indent="1"/>
    </xf>
    <xf numFmtId="4" fontId="178" fillId="73" borderId="104" applyNumberFormat="0" applyProtection="0">
      <alignment horizontal="left" vertical="center" indent="1"/>
    </xf>
    <xf numFmtId="4" fontId="178" fillId="73" borderId="104" applyNumberFormat="0" applyProtection="0">
      <alignment horizontal="left" vertical="center" indent="1"/>
    </xf>
    <xf numFmtId="4" fontId="155" fillId="92" borderId="101" applyNumberFormat="0" applyProtection="0">
      <alignment horizontal="right" vertical="center"/>
    </xf>
    <xf numFmtId="4" fontId="155" fillId="93" borderId="104" applyNumberFormat="0" applyProtection="0">
      <alignment horizontal="left" vertical="center" indent="1"/>
    </xf>
    <xf numFmtId="4" fontId="155" fillId="92" borderId="104" applyNumberFormat="0" applyProtection="0">
      <alignment horizontal="left" vertical="center" indent="1"/>
    </xf>
    <xf numFmtId="0" fontId="155" fillId="43" borderId="101" applyNumberFormat="0" applyProtection="0">
      <alignment horizontal="left" vertical="center" indent="1"/>
    </xf>
    <xf numFmtId="0" fontId="155" fillId="73" borderId="103" applyNumberFormat="0" applyProtection="0">
      <alignment horizontal="left" vertical="top" indent="1"/>
    </xf>
    <xf numFmtId="0" fontId="155" fillId="94" borderId="101" applyNumberFormat="0" applyProtection="0">
      <alignment horizontal="left" vertical="center" indent="1"/>
    </xf>
    <xf numFmtId="0" fontId="155" fillId="92" borderId="103" applyNumberFormat="0" applyProtection="0">
      <alignment horizontal="left" vertical="top" indent="1"/>
    </xf>
    <xf numFmtId="0" fontId="155" fillId="45" borderId="101" applyNumberFormat="0" applyProtection="0">
      <alignment horizontal="left" vertical="center" indent="1"/>
    </xf>
    <xf numFmtId="0" fontId="155" fillId="45" borderId="103" applyNumberFormat="0" applyProtection="0">
      <alignment horizontal="left" vertical="top" indent="1"/>
    </xf>
    <xf numFmtId="0" fontId="155" fillId="93" borderId="101" applyNumberFormat="0" applyProtection="0">
      <alignment horizontal="left" vertical="center" indent="1"/>
    </xf>
    <xf numFmtId="0" fontId="155" fillId="93" borderId="103" applyNumberFormat="0" applyProtection="0">
      <alignment horizontal="left" vertical="top" indent="1"/>
    </xf>
    <xf numFmtId="0" fontId="179" fillId="73" borderId="105" applyBorder="0"/>
    <xf numFmtId="4" fontId="180" fillId="47" borderId="103" applyNumberFormat="0" applyProtection="0">
      <alignment vertical="center"/>
    </xf>
    <xf numFmtId="0" fontId="174" fillId="44" borderId="118" applyNumberFormat="0" applyAlignment="0" applyProtection="0"/>
    <xf numFmtId="4" fontId="180" fillId="43" borderId="103" applyNumberFormat="0" applyProtection="0">
      <alignment horizontal="left" vertical="center" indent="1"/>
    </xf>
    <xf numFmtId="0" fontId="180" fillId="47" borderId="103" applyNumberFormat="0" applyProtection="0">
      <alignment horizontal="left" vertical="top" indent="1"/>
    </xf>
    <xf numFmtId="4" fontId="155" fillId="0" borderId="101" applyNumberFormat="0" applyProtection="0">
      <alignment horizontal="right" vertical="center"/>
    </xf>
    <xf numFmtId="4" fontId="176" fillId="96" borderId="101" applyNumberFormat="0" applyProtection="0">
      <alignment horizontal="right" vertical="center"/>
    </xf>
    <xf numFmtId="4" fontId="155" fillId="75" borderId="101" applyNumberFormat="0" applyProtection="0">
      <alignment horizontal="left" vertical="center" indent="1"/>
    </xf>
    <xf numFmtId="0" fontId="180" fillId="92" borderId="103" applyNumberFormat="0" applyProtection="0">
      <alignment horizontal="left" vertical="top" indent="1"/>
    </xf>
    <xf numFmtId="4" fontId="181" fillId="97" borderId="104" applyNumberFormat="0" applyProtection="0">
      <alignment horizontal="left" vertical="center" indent="1"/>
    </xf>
    <xf numFmtId="0" fontId="175" fillId="78" borderId="119" applyNumberFormat="0" applyAlignment="0" applyProtection="0"/>
    <xf numFmtId="4" fontId="182" fillId="44" borderId="101" applyNumberFormat="0" applyProtection="0">
      <alignment horizontal="right" vertical="center"/>
    </xf>
    <xf numFmtId="4" fontId="155" fillId="50" borderId="119" applyNumberFormat="0" applyProtection="0">
      <alignment vertical="center"/>
    </xf>
    <xf numFmtId="0" fontId="184" fillId="0" borderId="106" applyNumberFormat="0" applyFill="0" applyAlignment="0" applyProtection="0"/>
    <xf numFmtId="0" fontId="161" fillId="0" borderId="107" applyNumberFormat="0" applyFill="0" applyAlignment="0" applyProtection="0"/>
    <xf numFmtId="4" fontId="176" fillId="85" borderId="119" applyNumberFormat="0" applyProtection="0">
      <alignment vertical="center"/>
    </xf>
    <xf numFmtId="4" fontId="155" fillId="85" borderId="119" applyNumberFormat="0" applyProtection="0">
      <alignment horizontal="left" vertical="center" indent="1"/>
    </xf>
    <xf numFmtId="0" fontId="177" fillId="50" borderId="121" applyNumberFormat="0" applyProtection="0">
      <alignment horizontal="left" vertical="top" indent="1"/>
    </xf>
    <xf numFmtId="0" fontId="42" fillId="47" borderId="108" applyNumberFormat="0" applyFont="0" applyAlignment="0" applyProtection="0"/>
    <xf numFmtId="0" fontId="155" fillId="66" borderId="101" applyNumberFormat="0" applyFont="0" applyAlignment="0" applyProtection="0"/>
    <xf numFmtId="4" fontId="155" fillId="75" borderId="119" applyNumberFormat="0" applyProtection="0">
      <alignment horizontal="left" vertical="center" indent="1"/>
    </xf>
    <xf numFmtId="4" fontId="155" fillId="51" borderId="110" applyNumberFormat="0" applyProtection="0">
      <alignment horizontal="right" vertical="center"/>
    </xf>
    <xf numFmtId="4" fontId="155" fillId="86" borderId="110" applyNumberFormat="0" applyProtection="0">
      <alignment horizontal="right" vertical="center"/>
    </xf>
    <xf numFmtId="4" fontId="155" fillId="76" borderId="113" applyNumberFormat="0" applyProtection="0">
      <alignment horizontal="right" vertical="center"/>
    </xf>
    <xf numFmtId="4" fontId="155" fillId="53" borderId="110" applyNumberFormat="0" applyProtection="0">
      <alignment horizontal="right" vertical="center"/>
    </xf>
    <xf numFmtId="4" fontId="155" fillId="87" borderId="110" applyNumberFormat="0" applyProtection="0">
      <alignment horizontal="right" vertical="center"/>
    </xf>
    <xf numFmtId="4" fontId="155" fillId="52" borderId="110" applyNumberFormat="0" applyProtection="0">
      <alignment horizontal="right" vertical="center"/>
    </xf>
    <xf numFmtId="4" fontId="155" fillId="88" borderId="110" applyNumberFormat="0" applyProtection="0">
      <alignment horizontal="right" vertical="center"/>
    </xf>
    <xf numFmtId="4" fontId="155" fillId="89" borderId="110" applyNumberFormat="0" applyProtection="0">
      <alignment horizontal="right" vertical="center"/>
    </xf>
    <xf numFmtId="4" fontId="155" fillId="90" borderId="110" applyNumberFormat="0" applyProtection="0">
      <alignment horizontal="right" vertical="center"/>
    </xf>
    <xf numFmtId="4" fontId="155" fillId="91" borderId="113" applyNumberFormat="0" applyProtection="0">
      <alignment horizontal="left" vertical="center" indent="1"/>
    </xf>
    <xf numFmtId="4" fontId="178" fillId="73" borderId="113" applyNumberFormat="0" applyProtection="0">
      <alignment horizontal="left" vertical="center" indent="1"/>
    </xf>
    <xf numFmtId="4" fontId="178" fillId="73" borderId="113" applyNumberFormat="0" applyProtection="0">
      <alignment horizontal="left" vertical="center" indent="1"/>
    </xf>
    <xf numFmtId="4" fontId="155" fillId="92" borderId="110" applyNumberFormat="0" applyProtection="0">
      <alignment horizontal="right" vertical="center"/>
    </xf>
    <xf numFmtId="4" fontId="155" fillId="93" borderId="113" applyNumberFormat="0" applyProtection="0">
      <alignment horizontal="left" vertical="center" indent="1"/>
    </xf>
    <xf numFmtId="4" fontId="155" fillId="92" borderId="113" applyNumberFormat="0" applyProtection="0">
      <alignment horizontal="left" vertical="center" indent="1"/>
    </xf>
    <xf numFmtId="0" fontId="155" fillId="43" borderId="110" applyNumberFormat="0" applyProtection="0">
      <alignment horizontal="left" vertical="center" indent="1"/>
    </xf>
    <xf numFmtId="0" fontId="155" fillId="73" borderId="112" applyNumberFormat="0" applyProtection="0">
      <alignment horizontal="left" vertical="top" indent="1"/>
    </xf>
    <xf numFmtId="0" fontId="155" fillId="94" borderId="110" applyNumberFormat="0" applyProtection="0">
      <alignment horizontal="left" vertical="center" indent="1"/>
    </xf>
    <xf numFmtId="0" fontId="155" fillId="92" borderId="112" applyNumberFormat="0" applyProtection="0">
      <alignment horizontal="left" vertical="top" indent="1"/>
    </xf>
    <xf numFmtId="0" fontId="155" fillId="45" borderId="110" applyNumberFormat="0" applyProtection="0">
      <alignment horizontal="left" vertical="center" indent="1"/>
    </xf>
    <xf numFmtId="0" fontId="155" fillId="45" borderId="112" applyNumberFormat="0" applyProtection="0">
      <alignment horizontal="left" vertical="top" indent="1"/>
    </xf>
    <xf numFmtId="0" fontId="155" fillId="93" borderId="110" applyNumberFormat="0" applyProtection="0">
      <alignment horizontal="left" vertical="center" indent="1"/>
    </xf>
    <xf numFmtId="0" fontId="155" fillId="93" borderId="112" applyNumberFormat="0" applyProtection="0">
      <alignment horizontal="left" vertical="top" indent="1"/>
    </xf>
    <xf numFmtId="0" fontId="179" fillId="73" borderId="114" applyBorder="0"/>
    <xf numFmtId="4" fontId="180" fillId="47" borderId="112" applyNumberFormat="0" applyProtection="0">
      <alignment vertical="center"/>
    </xf>
    <xf numFmtId="0" fontId="174" fillId="44" borderId="128" applyNumberFormat="0" applyAlignment="0" applyProtection="0"/>
    <xf numFmtId="4" fontId="180" fillId="43" borderId="112" applyNumberFormat="0" applyProtection="0">
      <alignment horizontal="left" vertical="center" indent="1"/>
    </xf>
    <xf numFmtId="0" fontId="180" fillId="47" borderId="112" applyNumberFormat="0" applyProtection="0">
      <alignment horizontal="left" vertical="top" indent="1"/>
    </xf>
    <xf numFmtId="4" fontId="155" fillId="0" borderId="110" applyNumberFormat="0" applyProtection="0">
      <alignment horizontal="right" vertical="center"/>
    </xf>
    <xf numFmtId="4" fontId="176" fillId="96" borderId="110" applyNumberFormat="0" applyProtection="0">
      <alignment horizontal="right" vertical="center"/>
    </xf>
    <xf numFmtId="4" fontId="155" fillId="75" borderId="110" applyNumberFormat="0" applyProtection="0">
      <alignment horizontal="left" vertical="center" indent="1"/>
    </xf>
    <xf numFmtId="0" fontId="180" fillId="92" borderId="112" applyNumberFormat="0" applyProtection="0">
      <alignment horizontal="left" vertical="top" indent="1"/>
    </xf>
    <xf numFmtId="4" fontId="181" fillId="97" borderId="113" applyNumberFormat="0" applyProtection="0">
      <alignment horizontal="left" vertical="center" indent="1"/>
    </xf>
    <xf numFmtId="0" fontId="175" fillId="78" borderId="129" applyNumberFormat="0" applyAlignment="0" applyProtection="0"/>
    <xf numFmtId="4" fontId="182" fillId="44" borderId="110" applyNumberFormat="0" applyProtection="0">
      <alignment horizontal="right" vertical="center"/>
    </xf>
    <xf numFmtId="4" fontId="155" fillId="50" borderId="129" applyNumberFormat="0" applyProtection="0">
      <alignment vertical="center"/>
    </xf>
    <xf numFmtId="0" fontId="184" fillId="0" borderId="115" applyNumberFormat="0" applyFill="0" applyAlignment="0" applyProtection="0"/>
    <xf numFmtId="0" fontId="161" fillId="0" borderId="116" applyNumberFormat="0" applyFill="0" applyAlignment="0" applyProtection="0"/>
    <xf numFmtId="4" fontId="176" fillId="85" borderId="129" applyNumberFormat="0" applyProtection="0">
      <alignment vertical="center"/>
    </xf>
    <xf numFmtId="4" fontId="155" fillId="85" borderId="129" applyNumberFormat="0" applyProtection="0">
      <alignment horizontal="left" vertical="center" indent="1"/>
    </xf>
    <xf numFmtId="0" fontId="177" fillId="50" borderId="131" applyNumberFormat="0" applyProtection="0">
      <alignment horizontal="left" vertical="top" indent="1"/>
    </xf>
    <xf numFmtId="0" fontId="42" fillId="47" borderId="117" applyNumberFormat="0" applyFont="0" applyAlignment="0" applyProtection="0"/>
    <xf numFmtId="0" fontId="155" fillId="66" borderId="110" applyNumberFormat="0" applyFont="0" applyAlignment="0" applyProtection="0"/>
    <xf numFmtId="4" fontId="155" fillId="75" borderId="129" applyNumberFormat="0" applyProtection="0">
      <alignment horizontal="left" vertical="center" indent="1"/>
    </xf>
    <xf numFmtId="4" fontId="155" fillId="51" borderId="119" applyNumberFormat="0" applyProtection="0">
      <alignment horizontal="right" vertical="center"/>
    </xf>
    <xf numFmtId="4" fontId="155" fillId="86" borderId="119" applyNumberFormat="0" applyProtection="0">
      <alignment horizontal="right" vertical="center"/>
    </xf>
    <xf numFmtId="4" fontId="155" fillId="76" borderId="122" applyNumberFormat="0" applyProtection="0">
      <alignment horizontal="right" vertical="center"/>
    </xf>
    <xf numFmtId="4" fontId="155" fillId="53" borderId="119" applyNumberFormat="0" applyProtection="0">
      <alignment horizontal="right" vertical="center"/>
    </xf>
    <xf numFmtId="4" fontId="155" fillId="87" borderId="119" applyNumberFormat="0" applyProtection="0">
      <alignment horizontal="right" vertical="center"/>
    </xf>
    <xf numFmtId="4" fontId="155" fillId="52" borderId="119" applyNumberFormat="0" applyProtection="0">
      <alignment horizontal="right" vertical="center"/>
    </xf>
    <xf numFmtId="4" fontId="155" fillId="88" borderId="119" applyNumberFormat="0" applyProtection="0">
      <alignment horizontal="right" vertical="center"/>
    </xf>
    <xf numFmtId="4" fontId="155" fillId="89" borderId="119" applyNumberFormat="0" applyProtection="0">
      <alignment horizontal="right" vertical="center"/>
    </xf>
    <xf numFmtId="4" fontId="155" fillId="90" borderId="119" applyNumberFormat="0" applyProtection="0">
      <alignment horizontal="right" vertical="center"/>
    </xf>
    <xf numFmtId="4" fontId="155" fillId="91" borderId="122" applyNumberFormat="0" applyProtection="0">
      <alignment horizontal="left" vertical="center" indent="1"/>
    </xf>
    <xf numFmtId="4" fontId="178" fillId="73" borderId="122" applyNumberFormat="0" applyProtection="0">
      <alignment horizontal="left" vertical="center" indent="1"/>
    </xf>
    <xf numFmtId="4" fontId="178" fillId="73" borderId="122" applyNumberFormat="0" applyProtection="0">
      <alignment horizontal="left" vertical="center" indent="1"/>
    </xf>
    <xf numFmtId="4" fontId="155" fillId="92" borderId="119" applyNumberFormat="0" applyProtection="0">
      <alignment horizontal="right" vertical="center"/>
    </xf>
    <xf numFmtId="4" fontId="155" fillId="93" borderId="122" applyNumberFormat="0" applyProtection="0">
      <alignment horizontal="left" vertical="center" indent="1"/>
    </xf>
    <xf numFmtId="4" fontId="155" fillId="92" borderId="122" applyNumberFormat="0" applyProtection="0">
      <alignment horizontal="left" vertical="center" indent="1"/>
    </xf>
    <xf numFmtId="0" fontId="155" fillId="43" borderId="119" applyNumberFormat="0" applyProtection="0">
      <alignment horizontal="left" vertical="center" indent="1"/>
    </xf>
    <xf numFmtId="0" fontId="155" fillId="73" borderId="121" applyNumberFormat="0" applyProtection="0">
      <alignment horizontal="left" vertical="top" indent="1"/>
    </xf>
    <xf numFmtId="0" fontId="155" fillId="94" borderId="119" applyNumberFormat="0" applyProtection="0">
      <alignment horizontal="left" vertical="center" indent="1"/>
    </xf>
    <xf numFmtId="0" fontId="155" fillId="92" borderId="121" applyNumberFormat="0" applyProtection="0">
      <alignment horizontal="left" vertical="top" indent="1"/>
    </xf>
    <xf numFmtId="0" fontId="155" fillId="45" borderId="119" applyNumberFormat="0" applyProtection="0">
      <alignment horizontal="left" vertical="center" indent="1"/>
    </xf>
    <xf numFmtId="0" fontId="155" fillId="45" borderId="121" applyNumberFormat="0" applyProtection="0">
      <alignment horizontal="left" vertical="top" indent="1"/>
    </xf>
    <xf numFmtId="0" fontId="155" fillId="93" borderId="119" applyNumberFormat="0" applyProtection="0">
      <alignment horizontal="left" vertical="center" indent="1"/>
    </xf>
    <xf numFmtId="0" fontId="155" fillId="93" borderId="121" applyNumberFormat="0" applyProtection="0">
      <alignment horizontal="left" vertical="top" indent="1"/>
    </xf>
    <xf numFmtId="0" fontId="179" fillId="73" borderId="123" applyBorder="0"/>
    <xf numFmtId="4" fontId="180" fillId="47" borderId="121" applyNumberFormat="0" applyProtection="0">
      <alignment vertical="center"/>
    </xf>
    <xf numFmtId="0" fontId="174" fillId="44" borderId="134" applyNumberFormat="0" applyAlignment="0" applyProtection="0"/>
    <xf numFmtId="4" fontId="180" fillId="43" borderId="121" applyNumberFormat="0" applyProtection="0">
      <alignment horizontal="left" vertical="center" indent="1"/>
    </xf>
    <xf numFmtId="0" fontId="180" fillId="47" borderId="121" applyNumberFormat="0" applyProtection="0">
      <alignment horizontal="left" vertical="top" indent="1"/>
    </xf>
    <xf numFmtId="4" fontId="155" fillId="0" borderId="119" applyNumberFormat="0" applyProtection="0">
      <alignment horizontal="right" vertical="center"/>
    </xf>
    <xf numFmtId="4" fontId="176" fillId="96" borderId="119" applyNumberFormat="0" applyProtection="0">
      <alignment horizontal="right" vertical="center"/>
    </xf>
    <xf numFmtId="4" fontId="155" fillId="75" borderId="119" applyNumberFormat="0" applyProtection="0">
      <alignment horizontal="left" vertical="center" indent="1"/>
    </xf>
    <xf numFmtId="0" fontId="180" fillId="92" borderId="121" applyNumberFormat="0" applyProtection="0">
      <alignment horizontal="left" vertical="top" indent="1"/>
    </xf>
    <xf numFmtId="4" fontId="181" fillId="97" borderId="122" applyNumberFormat="0" applyProtection="0">
      <alignment horizontal="left" vertical="center" indent="1"/>
    </xf>
    <xf numFmtId="0" fontId="175" fillId="78" borderId="135" applyNumberFormat="0" applyAlignment="0" applyProtection="0"/>
    <xf numFmtId="4" fontId="182" fillId="44" borderId="119" applyNumberFormat="0" applyProtection="0">
      <alignment horizontal="right" vertical="center"/>
    </xf>
    <xf numFmtId="4" fontId="155" fillId="50" borderId="135" applyNumberFormat="0" applyProtection="0">
      <alignment vertical="center"/>
    </xf>
    <xf numFmtId="0" fontId="184" fillId="0" borderId="124" applyNumberFormat="0" applyFill="0" applyAlignment="0" applyProtection="0"/>
    <xf numFmtId="0" fontId="161" fillId="0" borderId="125" applyNumberFormat="0" applyFill="0" applyAlignment="0" applyProtection="0"/>
    <xf numFmtId="4" fontId="176" fillId="85" borderId="135" applyNumberFormat="0" applyProtection="0">
      <alignment vertical="center"/>
    </xf>
    <xf numFmtId="4" fontId="155" fillId="85" borderId="135" applyNumberFormat="0" applyProtection="0">
      <alignment horizontal="left" vertical="center" indent="1"/>
    </xf>
    <xf numFmtId="0" fontId="177" fillId="50" borderId="137" applyNumberFormat="0" applyProtection="0">
      <alignment horizontal="left" vertical="top" indent="1"/>
    </xf>
    <xf numFmtId="0" fontId="42" fillId="47" borderId="126" applyNumberFormat="0" applyFont="0" applyAlignment="0" applyProtection="0"/>
    <xf numFmtId="0" fontId="155" fillId="66" borderId="119" applyNumberFormat="0" applyFont="0" applyAlignment="0" applyProtection="0"/>
    <xf numFmtId="4" fontId="155" fillId="75" borderId="135" applyNumberFormat="0" applyProtection="0">
      <alignment horizontal="left" vertical="center" indent="1"/>
    </xf>
    <xf numFmtId="4" fontId="155" fillId="51" borderId="129" applyNumberFormat="0" applyProtection="0">
      <alignment horizontal="right" vertical="center"/>
    </xf>
    <xf numFmtId="4" fontId="155" fillId="86" borderId="129" applyNumberFormat="0" applyProtection="0">
      <alignment horizontal="right" vertical="center"/>
    </xf>
    <xf numFmtId="4" fontId="155" fillId="76" borderId="132" applyNumberFormat="0" applyProtection="0">
      <alignment horizontal="right" vertical="center"/>
    </xf>
    <xf numFmtId="4" fontId="155" fillId="53" borderId="129" applyNumberFormat="0" applyProtection="0">
      <alignment horizontal="right" vertical="center"/>
    </xf>
    <xf numFmtId="4" fontId="155" fillId="87" borderId="129" applyNumberFormat="0" applyProtection="0">
      <alignment horizontal="right" vertical="center"/>
    </xf>
    <xf numFmtId="4" fontId="155" fillId="52" borderId="129" applyNumberFormat="0" applyProtection="0">
      <alignment horizontal="right" vertical="center"/>
    </xf>
    <xf numFmtId="4" fontId="155" fillId="88" borderId="129" applyNumberFormat="0" applyProtection="0">
      <alignment horizontal="right" vertical="center"/>
    </xf>
    <xf numFmtId="4" fontId="155" fillId="89" borderId="129" applyNumberFormat="0" applyProtection="0">
      <alignment horizontal="right" vertical="center"/>
    </xf>
    <xf numFmtId="4" fontId="155" fillId="90" borderId="129" applyNumberFormat="0" applyProtection="0">
      <alignment horizontal="right" vertical="center"/>
    </xf>
    <xf numFmtId="4" fontId="155" fillId="91" borderId="132" applyNumberFormat="0" applyProtection="0">
      <alignment horizontal="left" vertical="center" indent="1"/>
    </xf>
    <xf numFmtId="4" fontId="178" fillId="73" borderId="132" applyNumberFormat="0" applyProtection="0">
      <alignment horizontal="left" vertical="center" indent="1"/>
    </xf>
    <xf numFmtId="4" fontId="178" fillId="73" borderId="132" applyNumberFormat="0" applyProtection="0">
      <alignment horizontal="left" vertical="center" indent="1"/>
    </xf>
    <xf numFmtId="4" fontId="155" fillId="92" borderId="129" applyNumberFormat="0" applyProtection="0">
      <alignment horizontal="right" vertical="center"/>
    </xf>
    <xf numFmtId="4" fontId="155" fillId="93" borderId="132" applyNumberFormat="0" applyProtection="0">
      <alignment horizontal="left" vertical="center" indent="1"/>
    </xf>
    <xf numFmtId="4" fontId="155" fillId="92" borderId="132" applyNumberFormat="0" applyProtection="0">
      <alignment horizontal="left" vertical="center" indent="1"/>
    </xf>
    <xf numFmtId="0" fontId="155" fillId="43" borderId="129" applyNumberFormat="0" applyProtection="0">
      <alignment horizontal="left" vertical="center" indent="1"/>
    </xf>
    <xf numFmtId="0" fontId="155" fillId="73" borderId="131" applyNumberFormat="0" applyProtection="0">
      <alignment horizontal="left" vertical="top" indent="1"/>
    </xf>
    <xf numFmtId="0" fontId="155" fillId="94" borderId="129" applyNumberFormat="0" applyProtection="0">
      <alignment horizontal="left" vertical="center" indent="1"/>
    </xf>
    <xf numFmtId="0" fontId="155" fillId="92" borderId="131" applyNumberFormat="0" applyProtection="0">
      <alignment horizontal="left" vertical="top" indent="1"/>
    </xf>
    <xf numFmtId="0" fontId="155" fillId="45" borderId="129" applyNumberFormat="0" applyProtection="0">
      <alignment horizontal="left" vertical="center" indent="1"/>
    </xf>
    <xf numFmtId="0" fontId="155" fillId="45" borderId="131" applyNumberFormat="0" applyProtection="0">
      <alignment horizontal="left" vertical="top" indent="1"/>
    </xf>
    <xf numFmtId="0" fontId="155" fillId="93" borderId="129" applyNumberFormat="0" applyProtection="0">
      <alignment horizontal="left" vertical="center" indent="1"/>
    </xf>
    <xf numFmtId="0" fontId="155" fillId="93" borderId="131" applyNumberFormat="0" applyProtection="0">
      <alignment horizontal="left" vertical="top" indent="1"/>
    </xf>
    <xf numFmtId="0" fontId="179" fillId="73" borderId="133" applyBorder="0"/>
    <xf numFmtId="4" fontId="180" fillId="47" borderId="131" applyNumberFormat="0" applyProtection="0">
      <alignment vertical="center"/>
    </xf>
    <xf numFmtId="4" fontId="176" fillId="95" borderId="127" applyNumberFormat="0" applyProtection="0">
      <alignment vertical="center"/>
    </xf>
    <xf numFmtId="4" fontId="180" fillId="43" borderId="131" applyNumberFormat="0" applyProtection="0">
      <alignment horizontal="left" vertical="center" indent="1"/>
    </xf>
    <xf numFmtId="0" fontId="180" fillId="47" borderId="131" applyNumberFormat="0" applyProtection="0">
      <alignment horizontal="left" vertical="top" indent="1"/>
    </xf>
    <xf numFmtId="4" fontId="155" fillId="0" borderId="129" applyNumberFormat="0" applyProtection="0">
      <alignment horizontal="right" vertical="center"/>
    </xf>
    <xf numFmtId="4" fontId="176" fillId="96" borderId="129" applyNumberFormat="0" applyProtection="0">
      <alignment horizontal="right" vertical="center"/>
    </xf>
    <xf numFmtId="4" fontId="155" fillId="75" borderId="129" applyNumberFormat="0" applyProtection="0">
      <alignment horizontal="left" vertical="center" indent="1"/>
    </xf>
    <xf numFmtId="0" fontId="180" fillId="92" borderId="131" applyNumberFormat="0" applyProtection="0">
      <alignment horizontal="left" vertical="top" indent="1"/>
    </xf>
    <xf numFmtId="4" fontId="181" fillId="97" borderId="132" applyNumberFormat="0" applyProtection="0">
      <alignment horizontal="left" vertical="center" indent="1"/>
    </xf>
    <xf numFmtId="0" fontId="155" fillId="98" borderId="127"/>
    <xf numFmtId="4" fontId="182" fillId="44" borderId="129" applyNumberFormat="0" applyProtection="0">
      <alignment horizontal="right" vertical="center"/>
    </xf>
    <xf numFmtId="0" fontId="174" fillId="44" borderId="144" applyNumberFormat="0" applyAlignment="0" applyProtection="0"/>
    <xf numFmtId="0" fontId="175" fillId="78" borderId="145" applyNumberFormat="0" applyAlignment="0" applyProtection="0"/>
    <xf numFmtId="4" fontId="155" fillId="50" borderId="145" applyNumberFormat="0" applyProtection="0">
      <alignment vertical="center"/>
    </xf>
    <xf numFmtId="4" fontId="176" fillId="85" borderId="145" applyNumberFormat="0" applyProtection="0">
      <alignment vertical="center"/>
    </xf>
    <xf numFmtId="4" fontId="155" fillId="85" borderId="145" applyNumberFormat="0" applyProtection="0">
      <alignment horizontal="left" vertical="center" indent="1"/>
    </xf>
    <xf numFmtId="0" fontId="177" fillId="50" borderId="147" applyNumberFormat="0" applyProtection="0">
      <alignment horizontal="left" vertical="top" indent="1"/>
    </xf>
    <xf numFmtId="0" fontId="155" fillId="66" borderId="129" applyNumberFormat="0" applyFont="0" applyAlignment="0" applyProtection="0"/>
    <xf numFmtId="4" fontId="155" fillId="75" borderId="145" applyNumberFormat="0" applyProtection="0">
      <alignment horizontal="left" vertical="center" indent="1"/>
    </xf>
    <xf numFmtId="4" fontId="155" fillId="51" borderId="135" applyNumberFormat="0" applyProtection="0">
      <alignment horizontal="right" vertical="center"/>
    </xf>
    <xf numFmtId="4" fontId="155" fillId="86" borderId="135" applyNumberFormat="0" applyProtection="0">
      <alignment horizontal="right" vertical="center"/>
    </xf>
    <xf numFmtId="4" fontId="155" fillId="76" borderId="138" applyNumberFormat="0" applyProtection="0">
      <alignment horizontal="right" vertical="center"/>
    </xf>
    <xf numFmtId="4" fontId="155" fillId="53" borderId="135" applyNumberFormat="0" applyProtection="0">
      <alignment horizontal="right" vertical="center"/>
    </xf>
    <xf numFmtId="4" fontId="155" fillId="87" borderId="135" applyNumberFormat="0" applyProtection="0">
      <alignment horizontal="right" vertical="center"/>
    </xf>
    <xf numFmtId="4" fontId="155" fillId="52" borderId="135" applyNumberFormat="0" applyProtection="0">
      <alignment horizontal="right" vertical="center"/>
    </xf>
    <xf numFmtId="4" fontId="155" fillId="88" borderId="135" applyNumberFormat="0" applyProtection="0">
      <alignment horizontal="right" vertical="center"/>
    </xf>
    <xf numFmtId="4" fontId="155" fillId="89" borderId="135" applyNumberFormat="0" applyProtection="0">
      <alignment horizontal="right" vertical="center"/>
    </xf>
    <xf numFmtId="4" fontId="155" fillId="90" borderId="135" applyNumberFormat="0" applyProtection="0">
      <alignment horizontal="right" vertical="center"/>
    </xf>
    <xf numFmtId="4" fontId="155" fillId="91" borderId="138" applyNumberFormat="0" applyProtection="0">
      <alignment horizontal="left" vertical="center" indent="1"/>
    </xf>
    <xf numFmtId="4" fontId="178" fillId="73" borderId="138" applyNumberFormat="0" applyProtection="0">
      <alignment horizontal="left" vertical="center" indent="1"/>
    </xf>
    <xf numFmtId="4" fontId="178" fillId="73" borderId="138" applyNumberFormat="0" applyProtection="0">
      <alignment horizontal="left" vertical="center" indent="1"/>
    </xf>
    <xf numFmtId="4" fontId="155" fillId="92" borderId="135" applyNumberFormat="0" applyProtection="0">
      <alignment horizontal="right" vertical="center"/>
    </xf>
    <xf numFmtId="4" fontId="155" fillId="93" borderId="138" applyNumberFormat="0" applyProtection="0">
      <alignment horizontal="left" vertical="center" indent="1"/>
    </xf>
    <xf numFmtId="4" fontId="155" fillId="92" borderId="138" applyNumberFormat="0" applyProtection="0">
      <alignment horizontal="left" vertical="center" indent="1"/>
    </xf>
    <xf numFmtId="0" fontId="155" fillId="43" borderId="135" applyNumberFormat="0" applyProtection="0">
      <alignment horizontal="left" vertical="center" indent="1"/>
    </xf>
    <xf numFmtId="0" fontId="155" fillId="73" borderId="137" applyNumberFormat="0" applyProtection="0">
      <alignment horizontal="left" vertical="top" indent="1"/>
    </xf>
    <xf numFmtId="0" fontId="155" fillId="94" borderId="135" applyNumberFormat="0" applyProtection="0">
      <alignment horizontal="left" vertical="center" indent="1"/>
    </xf>
    <xf numFmtId="0" fontId="155" fillId="92" borderId="137" applyNumberFormat="0" applyProtection="0">
      <alignment horizontal="left" vertical="top" indent="1"/>
    </xf>
    <xf numFmtId="0" fontId="155" fillId="45" borderId="135" applyNumberFormat="0" applyProtection="0">
      <alignment horizontal="left" vertical="center" indent="1"/>
    </xf>
    <xf numFmtId="0" fontId="155" fillId="45" borderId="137" applyNumberFormat="0" applyProtection="0">
      <alignment horizontal="left" vertical="top" indent="1"/>
    </xf>
    <xf numFmtId="0" fontId="155" fillId="93" borderId="135" applyNumberFormat="0" applyProtection="0">
      <alignment horizontal="left" vertical="center" indent="1"/>
    </xf>
    <xf numFmtId="0" fontId="155" fillId="93" borderId="137" applyNumberFormat="0" applyProtection="0">
      <alignment horizontal="left" vertical="top" indent="1"/>
    </xf>
    <xf numFmtId="0" fontId="179" fillId="73" borderId="139" applyBorder="0"/>
    <xf numFmtId="4" fontId="180" fillId="47" borderId="137" applyNumberFormat="0" applyProtection="0">
      <alignment vertical="center"/>
    </xf>
    <xf numFmtId="4" fontId="180" fillId="43" borderId="137" applyNumberFormat="0" applyProtection="0">
      <alignment horizontal="left" vertical="center" indent="1"/>
    </xf>
    <xf numFmtId="0" fontId="180" fillId="47" borderId="137" applyNumberFormat="0" applyProtection="0">
      <alignment horizontal="left" vertical="top" indent="1"/>
    </xf>
    <xf numFmtId="4" fontId="155" fillId="0" borderId="135" applyNumberFormat="0" applyProtection="0">
      <alignment horizontal="right" vertical="center"/>
    </xf>
    <xf numFmtId="4" fontId="176" fillId="96" borderId="135" applyNumberFormat="0" applyProtection="0">
      <alignment horizontal="right" vertical="center"/>
    </xf>
    <xf numFmtId="4" fontId="155" fillId="75" borderId="135" applyNumberFormat="0" applyProtection="0">
      <alignment horizontal="left" vertical="center" indent="1"/>
    </xf>
    <xf numFmtId="0" fontId="180" fillId="92" borderId="137" applyNumberFormat="0" applyProtection="0">
      <alignment horizontal="left" vertical="top" indent="1"/>
    </xf>
    <xf numFmtId="4" fontId="181" fillId="97" borderId="138" applyNumberFormat="0" applyProtection="0">
      <alignment horizontal="left" vertical="center" indent="1"/>
    </xf>
    <xf numFmtId="4" fontId="182" fillId="44" borderId="135" applyNumberFormat="0" applyProtection="0">
      <alignment horizontal="right" vertical="center"/>
    </xf>
    <xf numFmtId="0" fontId="184" fillId="0" borderId="140" applyNumberFormat="0" applyFill="0" applyAlignment="0" applyProtection="0"/>
    <xf numFmtId="0" fontId="161" fillId="0" borderId="141" applyNumberFormat="0" applyFill="0" applyAlignment="0" applyProtection="0"/>
    <xf numFmtId="0" fontId="42" fillId="47" borderId="142" applyNumberFormat="0" applyFont="0" applyAlignment="0" applyProtection="0"/>
    <xf numFmtId="0" fontId="155" fillId="66" borderId="135" applyNumberFormat="0" applyFont="0" applyAlignment="0" applyProtection="0"/>
    <xf numFmtId="4" fontId="155" fillId="51" borderId="145" applyNumberFormat="0" applyProtection="0">
      <alignment horizontal="right" vertical="center"/>
    </xf>
    <xf numFmtId="4" fontId="155" fillId="86" borderId="145" applyNumberFormat="0" applyProtection="0">
      <alignment horizontal="right" vertical="center"/>
    </xf>
    <xf numFmtId="4" fontId="155" fillId="76" borderId="148" applyNumberFormat="0" applyProtection="0">
      <alignment horizontal="right" vertical="center"/>
    </xf>
    <xf numFmtId="4" fontId="155" fillId="53" borderId="145" applyNumberFormat="0" applyProtection="0">
      <alignment horizontal="right" vertical="center"/>
    </xf>
    <xf numFmtId="4" fontId="155" fillId="87" borderId="145" applyNumberFormat="0" applyProtection="0">
      <alignment horizontal="right" vertical="center"/>
    </xf>
    <xf numFmtId="4" fontId="155" fillId="52" borderId="145" applyNumberFormat="0" applyProtection="0">
      <alignment horizontal="right" vertical="center"/>
    </xf>
    <xf numFmtId="4" fontId="155" fillId="88" borderId="145" applyNumberFormat="0" applyProtection="0">
      <alignment horizontal="right" vertical="center"/>
    </xf>
    <xf numFmtId="4" fontId="155" fillId="89" borderId="145" applyNumberFormat="0" applyProtection="0">
      <alignment horizontal="right" vertical="center"/>
    </xf>
    <xf numFmtId="4" fontId="155" fillId="90" borderId="145" applyNumberFormat="0" applyProtection="0">
      <alignment horizontal="right" vertical="center"/>
    </xf>
    <xf numFmtId="4" fontId="155" fillId="91" borderId="148" applyNumberFormat="0" applyProtection="0">
      <alignment horizontal="left" vertical="center" indent="1"/>
    </xf>
    <xf numFmtId="4" fontId="178" fillId="73" borderId="148" applyNumberFormat="0" applyProtection="0">
      <alignment horizontal="left" vertical="center" indent="1"/>
    </xf>
    <xf numFmtId="4" fontId="178" fillId="73" borderId="148" applyNumberFormat="0" applyProtection="0">
      <alignment horizontal="left" vertical="center" indent="1"/>
    </xf>
    <xf numFmtId="4" fontId="155" fillId="92" borderId="145" applyNumberFormat="0" applyProtection="0">
      <alignment horizontal="right" vertical="center"/>
    </xf>
    <xf numFmtId="4" fontId="155" fillId="93" borderId="148" applyNumberFormat="0" applyProtection="0">
      <alignment horizontal="left" vertical="center" indent="1"/>
    </xf>
    <xf numFmtId="4" fontId="155" fillId="92" borderId="148" applyNumberFormat="0" applyProtection="0">
      <alignment horizontal="left" vertical="center" indent="1"/>
    </xf>
    <xf numFmtId="0" fontId="155" fillId="43" borderId="145" applyNumberFormat="0" applyProtection="0">
      <alignment horizontal="left" vertical="center" indent="1"/>
    </xf>
    <xf numFmtId="0" fontId="155" fillId="73" borderId="147" applyNumberFormat="0" applyProtection="0">
      <alignment horizontal="left" vertical="top" indent="1"/>
    </xf>
    <xf numFmtId="0" fontId="155" fillId="94" borderId="145" applyNumberFormat="0" applyProtection="0">
      <alignment horizontal="left" vertical="center" indent="1"/>
    </xf>
    <xf numFmtId="0" fontId="155" fillId="92" borderId="147" applyNumberFormat="0" applyProtection="0">
      <alignment horizontal="left" vertical="top" indent="1"/>
    </xf>
    <xf numFmtId="0" fontId="155" fillId="45" borderId="145" applyNumberFormat="0" applyProtection="0">
      <alignment horizontal="left" vertical="center" indent="1"/>
    </xf>
    <xf numFmtId="0" fontId="155" fillId="45" borderId="147" applyNumberFormat="0" applyProtection="0">
      <alignment horizontal="left" vertical="top" indent="1"/>
    </xf>
    <xf numFmtId="0" fontId="155" fillId="93" borderId="145" applyNumberFormat="0" applyProtection="0">
      <alignment horizontal="left" vertical="center" indent="1"/>
    </xf>
    <xf numFmtId="0" fontId="155" fillId="93" borderId="147" applyNumberFormat="0" applyProtection="0">
      <alignment horizontal="left" vertical="top" indent="1"/>
    </xf>
    <xf numFmtId="0" fontId="179" fillId="73" borderId="149" applyBorder="0"/>
    <xf numFmtId="4" fontId="180" fillId="47" borderId="147" applyNumberFormat="0" applyProtection="0">
      <alignment vertical="center"/>
    </xf>
    <xf numFmtId="4" fontId="176" fillId="95" borderId="143" applyNumberFormat="0" applyProtection="0">
      <alignment vertical="center"/>
    </xf>
    <xf numFmtId="4" fontId="180" fillId="43" borderId="147" applyNumberFormat="0" applyProtection="0">
      <alignment horizontal="left" vertical="center" indent="1"/>
    </xf>
    <xf numFmtId="0" fontId="180" fillId="47" borderId="147" applyNumberFormat="0" applyProtection="0">
      <alignment horizontal="left" vertical="top" indent="1"/>
    </xf>
    <xf numFmtId="4" fontId="155" fillId="0" borderId="145" applyNumberFormat="0" applyProtection="0">
      <alignment horizontal="right" vertical="center"/>
    </xf>
    <xf numFmtId="4" fontId="176" fillId="96" borderId="145" applyNumberFormat="0" applyProtection="0">
      <alignment horizontal="right" vertical="center"/>
    </xf>
    <xf numFmtId="4" fontId="155" fillId="75" borderId="145" applyNumberFormat="0" applyProtection="0">
      <alignment horizontal="left" vertical="center" indent="1"/>
    </xf>
    <xf numFmtId="0" fontId="180" fillId="92" borderId="147" applyNumberFormat="0" applyProtection="0">
      <alignment horizontal="left" vertical="top" indent="1"/>
    </xf>
    <xf numFmtId="4" fontId="181" fillId="97" borderId="148" applyNumberFormat="0" applyProtection="0">
      <alignment horizontal="left" vertical="center" indent="1"/>
    </xf>
    <xf numFmtId="0" fontId="155" fillId="98" borderId="143"/>
    <xf numFmtId="4" fontId="182" fillId="44" borderId="145" applyNumberFormat="0" applyProtection="0">
      <alignment horizontal="right" vertical="center"/>
    </xf>
    <xf numFmtId="0" fontId="155" fillId="66" borderId="145" applyNumberFormat="0" applyFont="0" applyAlignment="0" applyProtection="0"/>
    <xf numFmtId="0" fontId="190" fillId="0" borderId="0" applyNumberFormat="0" applyFill="0" applyBorder="0" applyAlignment="0" applyProtection="0"/>
    <xf numFmtId="0" fontId="191" fillId="0" borderId="0"/>
    <xf numFmtId="43" fontId="18" fillId="0" borderId="0" applyFont="0" applyFill="0" applyBorder="0" applyAlignment="0" applyProtection="0"/>
    <xf numFmtId="0" fontId="191" fillId="0" borderId="0" applyNumberFormat="0" applyBorder="0" applyAlignment="0"/>
    <xf numFmtId="44" fontId="37" fillId="0" borderId="0" applyFont="0" applyFill="0" applyBorder="0" applyAlignment="0" applyProtection="0"/>
    <xf numFmtId="0" fontId="175" fillId="78" borderId="168" applyNumberFormat="0" applyAlignment="0" applyProtection="0"/>
    <xf numFmtId="0" fontId="150" fillId="0" borderId="0"/>
    <xf numFmtId="0" fontId="193" fillId="0" borderId="0"/>
    <xf numFmtId="0" fontId="89" fillId="0" borderId="0" applyNumberFormat="0" applyBorder="0" applyAlignment="0"/>
    <xf numFmtId="0" fontId="174" fillId="44" borderId="167" applyNumberFormat="0" applyAlignment="0" applyProtection="0"/>
    <xf numFmtId="4" fontId="182" fillId="44" borderId="153" applyNumberFormat="0" applyProtection="0">
      <alignment horizontal="right" vertical="center"/>
    </xf>
    <xf numFmtId="4" fontId="181" fillId="97" borderId="156" applyNumberFormat="0" applyProtection="0">
      <alignment horizontal="left" vertical="center" indent="1"/>
    </xf>
    <xf numFmtId="0" fontId="180" fillId="92" borderId="155" applyNumberFormat="0" applyProtection="0">
      <alignment horizontal="left" vertical="top" indent="1"/>
    </xf>
    <xf numFmtId="4" fontId="155" fillId="75" borderId="153" applyNumberFormat="0" applyProtection="0">
      <alignment horizontal="left" vertical="center" indent="1"/>
    </xf>
    <xf numFmtId="4" fontId="176" fillId="96" borderId="153" applyNumberFormat="0" applyProtection="0">
      <alignment horizontal="right" vertical="center"/>
    </xf>
    <xf numFmtId="4" fontId="155" fillId="0" borderId="153" applyNumberFormat="0" applyProtection="0">
      <alignment horizontal="right" vertical="center"/>
    </xf>
    <xf numFmtId="0" fontId="180" fillId="47" borderId="155" applyNumberFormat="0" applyProtection="0">
      <alignment horizontal="left" vertical="top" indent="1"/>
    </xf>
    <xf numFmtId="4" fontId="180" fillId="43" borderId="155" applyNumberFormat="0" applyProtection="0">
      <alignment horizontal="left" vertical="center" indent="1"/>
    </xf>
    <xf numFmtId="4" fontId="180" fillId="47" borderId="155" applyNumberFormat="0" applyProtection="0">
      <alignment vertical="center"/>
    </xf>
    <xf numFmtId="0" fontId="179" fillId="73" borderId="157" applyBorder="0"/>
    <xf numFmtId="0" fontId="155" fillId="93" borderId="155" applyNumberFormat="0" applyProtection="0">
      <alignment horizontal="left" vertical="top" indent="1"/>
    </xf>
    <xf numFmtId="0" fontId="155" fillId="93" borderId="153" applyNumberFormat="0" applyProtection="0">
      <alignment horizontal="left" vertical="center" indent="1"/>
    </xf>
    <xf numFmtId="0" fontId="155" fillId="45" borderId="155" applyNumberFormat="0" applyProtection="0">
      <alignment horizontal="left" vertical="top" indent="1"/>
    </xf>
    <xf numFmtId="0" fontId="155" fillId="45" borderId="153" applyNumberFormat="0" applyProtection="0">
      <alignment horizontal="left" vertical="center" indent="1"/>
    </xf>
    <xf numFmtId="0" fontId="155" fillId="92" borderId="155" applyNumberFormat="0" applyProtection="0">
      <alignment horizontal="left" vertical="top" indent="1"/>
    </xf>
    <xf numFmtId="0" fontId="155" fillId="94" borderId="153" applyNumberFormat="0" applyProtection="0">
      <alignment horizontal="left" vertical="center" indent="1"/>
    </xf>
    <xf numFmtId="0" fontId="155" fillId="73" borderId="155" applyNumberFormat="0" applyProtection="0">
      <alignment horizontal="left" vertical="top" indent="1"/>
    </xf>
    <xf numFmtId="0" fontId="155" fillId="43" borderId="153" applyNumberFormat="0" applyProtection="0">
      <alignment horizontal="left" vertical="center" indent="1"/>
    </xf>
    <xf numFmtId="4" fontId="155" fillId="92" borderId="156" applyNumberFormat="0" applyProtection="0">
      <alignment horizontal="left" vertical="center" indent="1"/>
    </xf>
    <xf numFmtId="4" fontId="155" fillId="93" borderId="156" applyNumberFormat="0" applyProtection="0">
      <alignment horizontal="left" vertical="center" indent="1"/>
    </xf>
    <xf numFmtId="4" fontId="155" fillId="92" borderId="153" applyNumberFormat="0" applyProtection="0">
      <alignment horizontal="right" vertical="center"/>
    </xf>
    <xf numFmtId="4" fontId="178" fillId="73" borderId="156" applyNumberFormat="0" applyProtection="0">
      <alignment horizontal="left" vertical="center" indent="1"/>
    </xf>
    <xf numFmtId="4" fontId="178" fillId="73" borderId="156" applyNumberFormat="0" applyProtection="0">
      <alignment horizontal="left" vertical="center" indent="1"/>
    </xf>
    <xf numFmtId="4" fontId="155" fillId="91" borderId="156" applyNumberFormat="0" applyProtection="0">
      <alignment horizontal="left" vertical="center" indent="1"/>
    </xf>
    <xf numFmtId="4" fontId="155" fillId="90" borderId="153" applyNumberFormat="0" applyProtection="0">
      <alignment horizontal="right" vertical="center"/>
    </xf>
    <xf numFmtId="4" fontId="155" fillId="89" borderId="153" applyNumberFormat="0" applyProtection="0">
      <alignment horizontal="right" vertical="center"/>
    </xf>
    <xf numFmtId="4" fontId="155" fillId="88" borderId="153" applyNumberFormat="0" applyProtection="0">
      <alignment horizontal="right" vertical="center"/>
    </xf>
    <xf numFmtId="4" fontId="155" fillId="52" borderId="153" applyNumberFormat="0" applyProtection="0">
      <alignment horizontal="right" vertical="center"/>
    </xf>
    <xf numFmtId="4" fontId="155" fillId="87" borderId="153" applyNumberFormat="0" applyProtection="0">
      <alignment horizontal="right" vertical="center"/>
    </xf>
    <xf numFmtId="4" fontId="155" fillId="53" borderId="153" applyNumberFormat="0" applyProtection="0">
      <alignment horizontal="right" vertical="center"/>
    </xf>
    <xf numFmtId="4" fontId="155" fillId="76" borderId="156" applyNumberFormat="0" applyProtection="0">
      <alignment horizontal="right" vertical="center"/>
    </xf>
    <xf numFmtId="4" fontId="155" fillId="86" borderId="153" applyNumberFormat="0" applyProtection="0">
      <alignment horizontal="right" vertical="center"/>
    </xf>
    <xf numFmtId="4" fontId="155" fillId="51" borderId="153" applyNumberFormat="0" applyProtection="0">
      <alignment horizontal="right" vertical="center"/>
    </xf>
    <xf numFmtId="4" fontId="155" fillId="75" borderId="153" applyNumberFormat="0" applyProtection="0">
      <alignment horizontal="left" vertical="center" indent="1"/>
    </xf>
    <xf numFmtId="0" fontId="177" fillId="50" borderId="155" applyNumberFormat="0" applyProtection="0">
      <alignment horizontal="left" vertical="top" indent="1"/>
    </xf>
    <xf numFmtId="4" fontId="155" fillId="85" borderId="153" applyNumberFormat="0" applyProtection="0">
      <alignment horizontal="left" vertical="center" indent="1"/>
    </xf>
    <xf numFmtId="4" fontId="176" fillId="85" borderId="153" applyNumberFormat="0" applyProtection="0">
      <alignment vertical="center"/>
    </xf>
    <xf numFmtId="4" fontId="155" fillId="50" borderId="153" applyNumberFormat="0" applyProtection="0">
      <alignment vertical="center"/>
    </xf>
    <xf numFmtId="0" fontId="175" fillId="78" borderId="153" applyNumberFormat="0" applyAlignment="0" applyProtection="0"/>
    <xf numFmtId="0" fontId="174" fillId="44" borderId="152" applyNumberFormat="0" applyAlignment="0" applyProtection="0"/>
    <xf numFmtId="0" fontId="159" fillId="78" borderId="230" applyNumberFormat="0" applyAlignment="0" applyProtection="0"/>
    <xf numFmtId="0" fontId="158" fillId="44" borderId="230" applyNumberFormat="0" applyAlignment="0" applyProtection="0"/>
    <xf numFmtId="0" fontId="157" fillId="67" borderId="229" applyNumberFormat="0" applyAlignment="0" applyProtection="0"/>
    <xf numFmtId="0" fontId="156" fillId="50" borderId="228" applyNumberFormat="0" applyAlignment="0" applyProtection="0"/>
    <xf numFmtId="0" fontId="155" fillId="0" borderId="151"/>
    <xf numFmtId="0" fontId="155" fillId="0" borderId="227"/>
    <xf numFmtId="0" fontId="159" fillId="78" borderId="216" applyNumberFormat="0" applyAlignment="0" applyProtection="0"/>
    <xf numFmtId="0" fontId="156" fillId="50" borderId="214" applyNumberFormat="0" applyAlignment="0" applyProtection="0"/>
    <xf numFmtId="0" fontId="155" fillId="0" borderId="213"/>
    <xf numFmtId="0" fontId="159" fillId="78" borderId="200" applyNumberFormat="0" applyAlignment="0" applyProtection="0"/>
    <xf numFmtId="0" fontId="158" fillId="44" borderId="200" applyNumberFormat="0" applyAlignment="0" applyProtection="0"/>
    <xf numFmtId="43" fontId="42" fillId="0" borderId="0" applyFont="0" applyFill="0" applyBorder="0" applyAlignment="0" applyProtection="0"/>
    <xf numFmtId="0" fontId="157" fillId="67" borderId="199" applyNumberFormat="0" applyAlignment="0" applyProtection="0"/>
    <xf numFmtId="0" fontId="156" fillId="50" borderId="198" applyNumberFormat="0" applyAlignment="0" applyProtection="0"/>
    <xf numFmtId="0" fontId="155" fillId="0" borderId="197"/>
    <xf numFmtId="0" fontId="159" fillId="78" borderId="184" applyNumberFormat="0" applyAlignment="0" applyProtection="0"/>
    <xf numFmtId="0" fontId="158" fillId="44" borderId="184" applyNumberFormat="0" applyAlignment="0" applyProtection="0"/>
    <xf numFmtId="0" fontId="157" fillId="67" borderId="183" applyNumberFormat="0" applyAlignment="0" applyProtection="0"/>
    <xf numFmtId="0" fontId="156" fillId="50" borderId="182" applyNumberFormat="0" applyAlignment="0" applyProtection="0"/>
    <xf numFmtId="0" fontId="155" fillId="0" borderId="181"/>
    <xf numFmtId="0" fontId="159" fillId="78" borderId="169" applyNumberFormat="0" applyAlignment="0" applyProtection="0"/>
    <xf numFmtId="0" fontId="158" fillId="44" borderId="169" applyNumberFormat="0" applyAlignment="0" applyProtection="0"/>
    <xf numFmtId="0" fontId="157" fillId="67" borderId="168" applyNumberFormat="0" applyAlignment="0" applyProtection="0"/>
    <xf numFmtId="0" fontId="156" fillId="50" borderId="167" applyNumberFormat="0" applyAlignment="0" applyProtection="0"/>
    <xf numFmtId="0" fontId="155" fillId="0" borderId="166"/>
    <xf numFmtId="0" fontId="159" fillId="78" borderId="154" applyNumberFormat="0" applyAlignment="0" applyProtection="0"/>
    <xf numFmtId="0" fontId="158" fillId="44" borderId="154" applyNumberFormat="0" applyAlignment="0" applyProtection="0"/>
    <xf numFmtId="0" fontId="157" fillId="67" borderId="153" applyNumberFormat="0" applyAlignment="0" applyProtection="0"/>
    <xf numFmtId="0" fontId="156" fillId="50" borderId="152" applyNumberFormat="0" applyAlignment="0" applyProtection="0"/>
    <xf numFmtId="0" fontId="155" fillId="0" borderId="220"/>
    <xf numFmtId="0" fontId="155" fillId="0" borderId="173"/>
    <xf numFmtId="0" fontId="155" fillId="0" borderId="158"/>
    <xf numFmtId="0" fontId="156" fillId="50" borderId="159" applyNumberFormat="0" applyAlignment="0" applyProtection="0"/>
    <xf numFmtId="0" fontId="157" fillId="67" borderId="160" applyNumberFormat="0" applyAlignment="0" applyProtection="0"/>
    <xf numFmtId="0" fontId="158" fillId="44" borderId="161" applyNumberFormat="0" applyAlignment="0" applyProtection="0"/>
    <xf numFmtId="0" fontId="159" fillId="78" borderId="161" applyNumberFormat="0" applyAlignment="0" applyProtection="0"/>
    <xf numFmtId="0" fontId="156" fillId="50" borderId="174" applyNumberFormat="0" applyAlignment="0" applyProtection="0"/>
    <xf numFmtId="0" fontId="157" fillId="67" borderId="175" applyNumberFormat="0" applyAlignment="0" applyProtection="0"/>
    <xf numFmtId="0" fontId="158" fillId="44" borderId="176" applyNumberFormat="0" applyAlignment="0" applyProtection="0"/>
    <xf numFmtId="0" fontId="159" fillId="78" borderId="176" applyNumberFormat="0" applyAlignment="0" applyProtection="0"/>
    <xf numFmtId="0" fontId="155" fillId="0" borderId="189"/>
    <xf numFmtId="0" fontId="156" fillId="50" borderId="190" applyNumberFormat="0" applyAlignment="0" applyProtection="0"/>
    <xf numFmtId="0" fontId="157" fillId="67" borderId="191" applyNumberFormat="0" applyAlignment="0" applyProtection="0"/>
    <xf numFmtId="0" fontId="158" fillId="44" borderId="192" applyNumberFormat="0" applyAlignment="0" applyProtection="0"/>
    <xf numFmtId="0" fontId="159" fillId="78" borderId="192" applyNumberFormat="0" applyAlignment="0" applyProtection="0"/>
    <xf numFmtId="0" fontId="155" fillId="0" borderId="205"/>
    <xf numFmtId="0" fontId="156" fillId="50" borderId="206" applyNumberFormat="0" applyAlignment="0" applyProtection="0"/>
    <xf numFmtId="0" fontId="157" fillId="67" borderId="207" applyNumberFormat="0" applyAlignment="0" applyProtection="0"/>
    <xf numFmtId="0" fontId="158" fillId="44" borderId="208" applyNumberFormat="0" applyAlignment="0" applyProtection="0"/>
    <xf numFmtId="0" fontId="159" fillId="78" borderId="208" applyNumberFormat="0" applyAlignment="0" applyProtection="0"/>
    <xf numFmtId="0" fontId="156" fillId="50" borderId="221" applyNumberFormat="0" applyAlignment="0" applyProtection="0"/>
    <xf numFmtId="0" fontId="157" fillId="67" borderId="222" applyNumberFormat="0" applyAlignment="0" applyProtection="0"/>
    <xf numFmtId="0" fontId="158" fillId="44" borderId="223" applyNumberFormat="0" applyAlignment="0" applyProtection="0"/>
    <xf numFmtId="0" fontId="159" fillId="78" borderId="223" applyNumberFormat="0" applyAlignment="0" applyProtection="0"/>
    <xf numFmtId="0" fontId="155" fillId="0" borderId="234"/>
    <xf numFmtId="0" fontId="156" fillId="50" borderId="235" applyNumberFormat="0" applyAlignment="0" applyProtection="0"/>
    <xf numFmtId="0" fontId="157" fillId="67" borderId="236" applyNumberFormat="0" applyAlignment="0" applyProtection="0"/>
    <xf numFmtId="4" fontId="176" fillId="95" borderId="151" applyNumberFormat="0" applyProtection="0">
      <alignment vertical="center"/>
    </xf>
    <xf numFmtId="0" fontId="174" fillId="44" borderId="159" applyNumberFormat="0" applyAlignment="0" applyProtection="0"/>
    <xf numFmtId="0" fontId="155" fillId="98" borderId="151"/>
    <xf numFmtId="0" fontId="175" fillId="78" borderId="160" applyNumberFormat="0" applyAlignment="0" applyProtection="0"/>
    <xf numFmtId="4" fontId="155" fillId="50" borderId="160" applyNumberFormat="0" applyProtection="0">
      <alignment vertical="center"/>
    </xf>
    <xf numFmtId="4" fontId="176" fillId="85" borderId="160" applyNumberFormat="0" applyProtection="0">
      <alignment vertical="center"/>
    </xf>
    <xf numFmtId="4" fontId="155" fillId="85" borderId="160" applyNumberFormat="0" applyProtection="0">
      <alignment horizontal="left" vertical="center" indent="1"/>
    </xf>
    <xf numFmtId="0" fontId="177" fillId="50" borderId="162" applyNumberFormat="0" applyProtection="0">
      <alignment horizontal="left" vertical="top" indent="1"/>
    </xf>
    <xf numFmtId="4" fontId="155" fillId="75" borderId="160" applyNumberFormat="0" applyProtection="0">
      <alignment horizontal="left" vertical="center" indent="1"/>
    </xf>
    <xf numFmtId="4" fontId="155" fillId="51" borderId="160" applyNumberFormat="0" applyProtection="0">
      <alignment horizontal="right" vertical="center"/>
    </xf>
    <xf numFmtId="4" fontId="155" fillId="86" borderId="160" applyNumberFormat="0" applyProtection="0">
      <alignment horizontal="right" vertical="center"/>
    </xf>
    <xf numFmtId="4" fontId="155" fillId="76" borderId="163" applyNumberFormat="0" applyProtection="0">
      <alignment horizontal="right" vertical="center"/>
    </xf>
    <xf numFmtId="44" fontId="42" fillId="0" borderId="0" applyFont="0" applyFill="0" applyBorder="0" applyAlignment="0" applyProtection="0"/>
    <xf numFmtId="0" fontId="158" fillId="44" borderId="216" applyNumberFormat="0" applyAlignment="0" applyProtection="0"/>
    <xf numFmtId="0" fontId="157" fillId="67" borderId="215" applyNumberFormat="0" applyAlignment="0" applyProtection="0"/>
    <xf numFmtId="4" fontId="155" fillId="50" borderId="168" applyNumberFormat="0" applyProtection="0">
      <alignment vertical="center"/>
    </xf>
    <xf numFmtId="4" fontId="176" fillId="85" borderId="168" applyNumberFormat="0" applyProtection="0">
      <alignment vertical="center"/>
    </xf>
    <xf numFmtId="4" fontId="155" fillId="85" borderId="168" applyNumberFormat="0" applyProtection="0">
      <alignment horizontal="left" vertical="center" indent="1"/>
    </xf>
    <xf numFmtId="0" fontId="155" fillId="66" borderId="153" applyNumberFormat="0" applyFont="0" applyAlignment="0" applyProtection="0"/>
    <xf numFmtId="0" fontId="177" fillId="50" borderId="170" applyNumberFormat="0" applyProtection="0">
      <alignment horizontal="left" vertical="top" indent="1"/>
    </xf>
    <xf numFmtId="0" fontId="159" fillId="78" borderId="237" applyNumberFormat="0" applyAlignment="0" applyProtection="0"/>
    <xf numFmtId="0" fontId="158" fillId="44" borderId="237" applyNumberFormat="0" applyAlignment="0" applyProtection="0"/>
    <xf numFmtId="4" fontId="155" fillId="53" borderId="160" applyNumberFormat="0" applyProtection="0">
      <alignment horizontal="right" vertical="center"/>
    </xf>
    <xf numFmtId="4" fontId="155" fillId="87" borderId="160" applyNumberFormat="0" applyProtection="0">
      <alignment horizontal="right" vertical="center"/>
    </xf>
    <xf numFmtId="4" fontId="155" fillId="52" borderId="160" applyNumberFormat="0" applyProtection="0">
      <alignment horizontal="right" vertical="center"/>
    </xf>
    <xf numFmtId="4" fontId="155" fillId="88" borderId="160" applyNumberFormat="0" applyProtection="0">
      <alignment horizontal="right" vertical="center"/>
    </xf>
    <xf numFmtId="4" fontId="155" fillId="89" borderId="160" applyNumberFormat="0" applyProtection="0">
      <alignment horizontal="right" vertical="center"/>
    </xf>
    <xf numFmtId="4" fontId="155" fillId="90" borderId="160" applyNumberFormat="0" applyProtection="0">
      <alignment horizontal="right" vertical="center"/>
    </xf>
    <xf numFmtId="4" fontId="155" fillId="91" borderId="163" applyNumberFormat="0" applyProtection="0">
      <alignment horizontal="left" vertical="center" indent="1"/>
    </xf>
    <xf numFmtId="4" fontId="178" fillId="73" borderId="163" applyNumberFormat="0" applyProtection="0">
      <alignment horizontal="left" vertical="center" indent="1"/>
    </xf>
    <xf numFmtId="4" fontId="178" fillId="73" borderId="163" applyNumberFormat="0" applyProtection="0">
      <alignment horizontal="left" vertical="center" indent="1"/>
    </xf>
    <xf numFmtId="4" fontId="155" fillId="92" borderId="160" applyNumberFormat="0" applyProtection="0">
      <alignment horizontal="right" vertical="center"/>
    </xf>
    <xf numFmtId="4" fontId="155" fillId="93" borderId="163" applyNumberFormat="0" applyProtection="0">
      <alignment horizontal="left" vertical="center" indent="1"/>
    </xf>
    <xf numFmtId="4" fontId="155" fillId="92" borderId="163" applyNumberFormat="0" applyProtection="0">
      <alignment horizontal="left" vertical="center" indent="1"/>
    </xf>
    <xf numFmtId="0" fontId="155" fillId="43" borderId="160" applyNumberFormat="0" applyProtection="0">
      <alignment horizontal="left" vertical="center" indent="1"/>
    </xf>
    <xf numFmtId="0" fontId="155" fillId="73" borderId="162" applyNumberFormat="0" applyProtection="0">
      <alignment horizontal="left" vertical="top" indent="1"/>
    </xf>
    <xf numFmtId="0" fontId="155" fillId="94" borderId="160" applyNumberFormat="0" applyProtection="0">
      <alignment horizontal="left" vertical="center" indent="1"/>
    </xf>
    <xf numFmtId="0" fontId="155" fillId="92" borderId="162" applyNumberFormat="0" applyProtection="0">
      <alignment horizontal="left" vertical="top" indent="1"/>
    </xf>
    <xf numFmtId="0" fontId="155" fillId="45" borderId="160" applyNumberFormat="0" applyProtection="0">
      <alignment horizontal="left" vertical="center" indent="1"/>
    </xf>
    <xf numFmtId="0" fontId="155" fillId="45" borderId="162" applyNumberFormat="0" applyProtection="0">
      <alignment horizontal="left" vertical="top" indent="1"/>
    </xf>
    <xf numFmtId="0" fontId="155" fillId="93" borderId="160" applyNumberFormat="0" applyProtection="0">
      <alignment horizontal="left" vertical="center" indent="1"/>
    </xf>
    <xf numFmtId="0" fontId="155" fillId="93" borderId="162" applyNumberFormat="0" applyProtection="0">
      <alignment horizontal="left" vertical="top" indent="1"/>
    </xf>
    <xf numFmtId="0" fontId="179" fillId="73" borderId="164" applyBorder="0"/>
    <xf numFmtId="4" fontId="180" fillId="47" borderId="162" applyNumberFormat="0" applyProtection="0">
      <alignment vertical="center"/>
    </xf>
    <xf numFmtId="4" fontId="176" fillId="95" borderId="158" applyNumberFormat="0" applyProtection="0">
      <alignment vertical="center"/>
    </xf>
    <xf numFmtId="4" fontId="180" fillId="43" borderId="162" applyNumberFormat="0" applyProtection="0">
      <alignment horizontal="left" vertical="center" indent="1"/>
    </xf>
    <xf numFmtId="0" fontId="180" fillId="47" borderId="162" applyNumberFormat="0" applyProtection="0">
      <alignment horizontal="left" vertical="top" indent="1"/>
    </xf>
    <xf numFmtId="4" fontId="155" fillId="0" borderId="160" applyNumberFormat="0" applyProtection="0">
      <alignment horizontal="right" vertical="center"/>
    </xf>
    <xf numFmtId="4" fontId="176" fillId="96" borderId="160" applyNumberFormat="0" applyProtection="0">
      <alignment horizontal="right" vertical="center"/>
    </xf>
    <xf numFmtId="4" fontId="155" fillId="75" borderId="160" applyNumberFormat="0" applyProtection="0">
      <alignment horizontal="left" vertical="center" indent="1"/>
    </xf>
    <xf numFmtId="0" fontId="180" fillId="92" borderId="162" applyNumberFormat="0" applyProtection="0">
      <alignment horizontal="left" vertical="top" indent="1"/>
    </xf>
    <xf numFmtId="4" fontId="181" fillId="97" borderId="163" applyNumberFormat="0" applyProtection="0">
      <alignment horizontal="left" vertical="center" indent="1"/>
    </xf>
    <xf numFmtId="0" fontId="155" fillId="98" borderId="158"/>
    <xf numFmtId="4" fontId="182" fillId="44" borderId="160" applyNumberFormat="0" applyProtection="0">
      <alignment horizontal="right" vertical="center"/>
    </xf>
    <xf numFmtId="0" fontId="174" fillId="44" borderId="174" applyNumberFormat="0" applyAlignment="0" applyProtection="0"/>
    <xf numFmtId="0" fontId="175" fillId="78" borderId="175" applyNumberFormat="0" applyAlignment="0" applyProtection="0"/>
    <xf numFmtId="4" fontId="155" fillId="50" borderId="175" applyNumberFormat="0" applyProtection="0">
      <alignment vertical="center"/>
    </xf>
    <xf numFmtId="4" fontId="176" fillId="85" borderId="175" applyNumberFormat="0" applyProtection="0">
      <alignment vertical="center"/>
    </xf>
    <xf numFmtId="4" fontId="155" fillId="85" borderId="175" applyNumberFormat="0" applyProtection="0">
      <alignment horizontal="left" vertical="center" indent="1"/>
    </xf>
    <xf numFmtId="0" fontId="177" fillId="50" borderId="177" applyNumberFormat="0" applyProtection="0">
      <alignment horizontal="left" vertical="top" indent="1"/>
    </xf>
    <xf numFmtId="0" fontId="42" fillId="47" borderId="165" applyNumberFormat="0" applyFont="0" applyAlignment="0" applyProtection="0"/>
    <xf numFmtId="0" fontId="155" fillId="66" borderId="160" applyNumberFormat="0" applyFont="0" applyAlignment="0" applyProtection="0"/>
    <xf numFmtId="4" fontId="155" fillId="75" borderId="175" applyNumberFormat="0" applyProtection="0">
      <alignment horizontal="left" vertical="center" indent="1"/>
    </xf>
    <xf numFmtId="4" fontId="155" fillId="75" borderId="168" applyNumberFormat="0" applyProtection="0">
      <alignment horizontal="left" vertical="center" indent="1"/>
    </xf>
    <xf numFmtId="4" fontId="155" fillId="51" borderId="168" applyNumberFormat="0" applyProtection="0">
      <alignment horizontal="right" vertical="center"/>
    </xf>
    <xf numFmtId="4" fontId="155" fillId="86" borderId="168" applyNumberFormat="0" applyProtection="0">
      <alignment horizontal="right" vertical="center"/>
    </xf>
    <xf numFmtId="4" fontId="155" fillId="76" borderId="171" applyNumberFormat="0" applyProtection="0">
      <alignment horizontal="right" vertical="center"/>
    </xf>
    <xf numFmtId="4" fontId="155" fillId="53" borderId="168" applyNumberFormat="0" applyProtection="0">
      <alignment horizontal="right" vertical="center"/>
    </xf>
    <xf numFmtId="4" fontId="155" fillId="87" borderId="168" applyNumberFormat="0" applyProtection="0">
      <alignment horizontal="right" vertical="center"/>
    </xf>
    <xf numFmtId="4" fontId="155" fillId="52" borderId="168" applyNumberFormat="0" applyProtection="0">
      <alignment horizontal="right" vertical="center"/>
    </xf>
    <xf numFmtId="4" fontId="155" fillId="88" borderId="168" applyNumberFormat="0" applyProtection="0">
      <alignment horizontal="right" vertical="center"/>
    </xf>
    <xf numFmtId="4" fontId="155" fillId="89" borderId="168" applyNumberFormat="0" applyProtection="0">
      <alignment horizontal="right" vertical="center"/>
    </xf>
    <xf numFmtId="4" fontId="155" fillId="90" borderId="168" applyNumberFormat="0" applyProtection="0">
      <alignment horizontal="right" vertical="center"/>
    </xf>
    <xf numFmtId="4" fontId="155" fillId="91" borderId="171" applyNumberFormat="0" applyProtection="0">
      <alignment horizontal="left" vertical="center" indent="1"/>
    </xf>
    <xf numFmtId="4" fontId="178" fillId="73" borderId="171" applyNumberFormat="0" applyProtection="0">
      <alignment horizontal="left" vertical="center" indent="1"/>
    </xf>
    <xf numFmtId="4" fontId="178" fillId="73" borderId="171" applyNumberFormat="0" applyProtection="0">
      <alignment horizontal="left" vertical="center" indent="1"/>
    </xf>
    <xf numFmtId="4" fontId="155" fillId="92" borderId="168" applyNumberFormat="0" applyProtection="0">
      <alignment horizontal="right" vertical="center"/>
    </xf>
    <xf numFmtId="4" fontId="155" fillId="93" borderId="171" applyNumberFormat="0" applyProtection="0">
      <alignment horizontal="left" vertical="center" indent="1"/>
    </xf>
    <xf numFmtId="4" fontId="155" fillId="92" borderId="171" applyNumberFormat="0" applyProtection="0">
      <alignment horizontal="left" vertical="center" indent="1"/>
    </xf>
    <xf numFmtId="0" fontId="155" fillId="43" borderId="168" applyNumberFormat="0" applyProtection="0">
      <alignment horizontal="left" vertical="center" indent="1"/>
    </xf>
    <xf numFmtId="0" fontId="155" fillId="73" borderId="170" applyNumberFormat="0" applyProtection="0">
      <alignment horizontal="left" vertical="top" indent="1"/>
    </xf>
    <xf numFmtId="0" fontId="155" fillId="94" borderId="168" applyNumberFormat="0" applyProtection="0">
      <alignment horizontal="left" vertical="center" indent="1"/>
    </xf>
    <xf numFmtId="0" fontId="155" fillId="92" borderId="170" applyNumberFormat="0" applyProtection="0">
      <alignment horizontal="left" vertical="top" indent="1"/>
    </xf>
    <xf numFmtId="0" fontId="155" fillId="45" borderId="168" applyNumberFormat="0" applyProtection="0">
      <alignment horizontal="left" vertical="center" indent="1"/>
    </xf>
    <xf numFmtId="0" fontId="155" fillId="45" borderId="170" applyNumberFormat="0" applyProtection="0">
      <alignment horizontal="left" vertical="top" indent="1"/>
    </xf>
    <xf numFmtId="0" fontId="155" fillId="93" borderId="168" applyNumberFormat="0" applyProtection="0">
      <alignment horizontal="left" vertical="center" indent="1"/>
    </xf>
    <xf numFmtId="0" fontId="155" fillId="93" borderId="170" applyNumberFormat="0" applyProtection="0">
      <alignment horizontal="left" vertical="top" indent="1"/>
    </xf>
    <xf numFmtId="0" fontId="179" fillId="73" borderId="172" applyBorder="0"/>
    <xf numFmtId="4" fontId="180" fillId="47" borderId="170" applyNumberFormat="0" applyProtection="0">
      <alignment vertical="center"/>
    </xf>
    <xf numFmtId="4" fontId="176" fillId="95" borderId="166" applyNumberFormat="0" applyProtection="0">
      <alignment vertical="center"/>
    </xf>
    <xf numFmtId="4" fontId="180" fillId="43" borderId="170" applyNumberFormat="0" applyProtection="0">
      <alignment horizontal="left" vertical="center" indent="1"/>
    </xf>
    <xf numFmtId="0" fontId="180" fillId="47" borderId="170" applyNumberFormat="0" applyProtection="0">
      <alignment horizontal="left" vertical="top" indent="1"/>
    </xf>
    <xf numFmtId="4" fontId="155" fillId="0" borderId="168" applyNumberFormat="0" applyProtection="0">
      <alignment horizontal="right" vertical="center"/>
    </xf>
    <xf numFmtId="4" fontId="176" fillId="96" borderId="168" applyNumberFormat="0" applyProtection="0">
      <alignment horizontal="right" vertical="center"/>
    </xf>
    <xf numFmtId="4" fontId="155" fillId="75" borderId="168" applyNumberFormat="0" applyProtection="0">
      <alignment horizontal="left" vertical="center" indent="1"/>
    </xf>
    <xf numFmtId="0" fontId="180" fillId="92" borderId="170" applyNumberFormat="0" applyProtection="0">
      <alignment horizontal="left" vertical="top" indent="1"/>
    </xf>
    <xf numFmtId="4" fontId="181" fillId="97" borderId="171" applyNumberFormat="0" applyProtection="0">
      <alignment horizontal="left" vertical="center" indent="1"/>
    </xf>
    <xf numFmtId="0" fontId="155" fillId="98" borderId="166"/>
    <xf numFmtId="4" fontId="182" fillId="44" borderId="168" applyNumberFormat="0" applyProtection="0">
      <alignment horizontal="right" vertical="center"/>
    </xf>
    <xf numFmtId="0" fontId="174" fillId="44" borderId="182" applyNumberFormat="0" applyAlignment="0" applyProtection="0"/>
    <xf numFmtId="0" fontId="175" fillId="78" borderId="183" applyNumberFormat="0" applyAlignment="0" applyProtection="0"/>
    <xf numFmtId="4" fontId="155" fillId="50" borderId="183" applyNumberFormat="0" applyProtection="0">
      <alignment vertical="center"/>
    </xf>
    <xf numFmtId="4" fontId="176" fillId="85" borderId="183" applyNumberFormat="0" applyProtection="0">
      <alignment vertical="center"/>
    </xf>
    <xf numFmtId="4" fontId="155" fillId="85" borderId="183" applyNumberFormat="0" applyProtection="0">
      <alignment horizontal="left" vertical="center" indent="1"/>
    </xf>
    <xf numFmtId="0" fontId="155" fillId="66" borderId="168" applyNumberFormat="0" applyFont="0" applyAlignment="0" applyProtection="0"/>
    <xf numFmtId="0" fontId="177" fillId="50" borderId="185" applyNumberFormat="0" applyProtection="0">
      <alignment horizontal="left" vertical="top" indent="1"/>
    </xf>
    <xf numFmtId="4" fontId="155" fillId="51" borderId="175" applyNumberFormat="0" applyProtection="0">
      <alignment horizontal="right" vertical="center"/>
    </xf>
    <xf numFmtId="4" fontId="155" fillId="86" borderId="175" applyNumberFormat="0" applyProtection="0">
      <alignment horizontal="right" vertical="center"/>
    </xf>
    <xf numFmtId="4" fontId="155" fillId="76" borderId="178" applyNumberFormat="0" applyProtection="0">
      <alignment horizontal="right" vertical="center"/>
    </xf>
    <xf numFmtId="4" fontId="155" fillId="53" borderId="175" applyNumberFormat="0" applyProtection="0">
      <alignment horizontal="right" vertical="center"/>
    </xf>
    <xf numFmtId="4" fontId="155" fillId="87" borderId="175" applyNumberFormat="0" applyProtection="0">
      <alignment horizontal="right" vertical="center"/>
    </xf>
    <xf numFmtId="4" fontId="155" fillId="52" borderId="175" applyNumberFormat="0" applyProtection="0">
      <alignment horizontal="right" vertical="center"/>
    </xf>
    <xf numFmtId="4" fontId="155" fillId="88" borderId="175" applyNumberFormat="0" applyProtection="0">
      <alignment horizontal="right" vertical="center"/>
    </xf>
    <xf numFmtId="4" fontId="155" fillId="89" borderId="175" applyNumberFormat="0" applyProtection="0">
      <alignment horizontal="right" vertical="center"/>
    </xf>
    <xf numFmtId="4" fontId="155" fillId="90" borderId="175" applyNumberFormat="0" applyProtection="0">
      <alignment horizontal="right" vertical="center"/>
    </xf>
    <xf numFmtId="4" fontId="155" fillId="91" borderId="178" applyNumberFormat="0" applyProtection="0">
      <alignment horizontal="left" vertical="center" indent="1"/>
    </xf>
    <xf numFmtId="4" fontId="178" fillId="73" borderId="178" applyNumberFormat="0" applyProtection="0">
      <alignment horizontal="left" vertical="center" indent="1"/>
    </xf>
    <xf numFmtId="4" fontId="178" fillId="73" borderId="178" applyNumberFormat="0" applyProtection="0">
      <alignment horizontal="left" vertical="center" indent="1"/>
    </xf>
    <xf numFmtId="4" fontId="155" fillId="92" borderId="175" applyNumberFormat="0" applyProtection="0">
      <alignment horizontal="right" vertical="center"/>
    </xf>
    <xf numFmtId="4" fontId="155" fillId="93" borderId="178" applyNumberFormat="0" applyProtection="0">
      <alignment horizontal="left" vertical="center" indent="1"/>
    </xf>
    <xf numFmtId="4" fontId="155" fillId="92" borderId="178" applyNumberFormat="0" applyProtection="0">
      <alignment horizontal="left" vertical="center" indent="1"/>
    </xf>
    <xf numFmtId="0" fontId="155" fillId="43" borderId="175" applyNumberFormat="0" applyProtection="0">
      <alignment horizontal="left" vertical="center" indent="1"/>
    </xf>
    <xf numFmtId="0" fontId="155" fillId="73" borderId="177" applyNumberFormat="0" applyProtection="0">
      <alignment horizontal="left" vertical="top" indent="1"/>
    </xf>
    <xf numFmtId="0" fontId="155" fillId="94" borderId="175" applyNumberFormat="0" applyProtection="0">
      <alignment horizontal="left" vertical="center" indent="1"/>
    </xf>
    <xf numFmtId="0" fontId="155" fillId="92" borderId="177" applyNumberFormat="0" applyProtection="0">
      <alignment horizontal="left" vertical="top" indent="1"/>
    </xf>
    <xf numFmtId="0" fontId="155" fillId="45" borderId="175" applyNumberFormat="0" applyProtection="0">
      <alignment horizontal="left" vertical="center" indent="1"/>
    </xf>
    <xf numFmtId="0" fontId="155" fillId="45" borderId="177" applyNumberFormat="0" applyProtection="0">
      <alignment horizontal="left" vertical="top" indent="1"/>
    </xf>
    <xf numFmtId="0" fontId="155" fillId="93" borderId="175" applyNumberFormat="0" applyProtection="0">
      <alignment horizontal="left" vertical="center" indent="1"/>
    </xf>
    <xf numFmtId="0" fontId="155" fillId="93" borderId="177" applyNumberFormat="0" applyProtection="0">
      <alignment horizontal="left" vertical="top" indent="1"/>
    </xf>
    <xf numFmtId="0" fontId="179" fillId="73" borderId="179" applyBorder="0"/>
    <xf numFmtId="4" fontId="180" fillId="47" borderId="177" applyNumberFormat="0" applyProtection="0">
      <alignment vertical="center"/>
    </xf>
    <xf numFmtId="4" fontId="176" fillId="95" borderId="173" applyNumberFormat="0" applyProtection="0">
      <alignment vertical="center"/>
    </xf>
    <xf numFmtId="4" fontId="180" fillId="43" borderId="177" applyNumberFormat="0" applyProtection="0">
      <alignment horizontal="left" vertical="center" indent="1"/>
    </xf>
    <xf numFmtId="0" fontId="180" fillId="47" borderId="177" applyNumberFormat="0" applyProtection="0">
      <alignment horizontal="left" vertical="top" indent="1"/>
    </xf>
    <xf numFmtId="4" fontId="155" fillId="0" borderId="175" applyNumberFormat="0" applyProtection="0">
      <alignment horizontal="right" vertical="center"/>
    </xf>
    <xf numFmtId="4" fontId="176" fillId="96" borderId="175" applyNumberFormat="0" applyProtection="0">
      <alignment horizontal="right" vertical="center"/>
    </xf>
    <xf numFmtId="4" fontId="155" fillId="75" borderId="175" applyNumberFormat="0" applyProtection="0">
      <alignment horizontal="left" vertical="center" indent="1"/>
    </xf>
    <xf numFmtId="0" fontId="180" fillId="92" borderId="177" applyNumberFormat="0" applyProtection="0">
      <alignment horizontal="left" vertical="top" indent="1"/>
    </xf>
    <xf numFmtId="4" fontId="181" fillId="97" borderId="178" applyNumberFormat="0" applyProtection="0">
      <alignment horizontal="left" vertical="center" indent="1"/>
    </xf>
    <xf numFmtId="0" fontId="155" fillId="98" borderId="173"/>
    <xf numFmtId="4" fontId="182" fillId="44" borderId="175" applyNumberFormat="0" applyProtection="0">
      <alignment horizontal="right" vertical="center"/>
    </xf>
    <xf numFmtId="0" fontId="174" fillId="44" borderId="190" applyNumberFormat="0" applyAlignment="0" applyProtection="0"/>
    <xf numFmtId="0" fontId="175" fillId="78" borderId="191" applyNumberFormat="0" applyAlignment="0" applyProtection="0"/>
    <xf numFmtId="4" fontId="155" fillId="50" borderId="191" applyNumberFormat="0" applyProtection="0">
      <alignment vertical="center"/>
    </xf>
    <xf numFmtId="4" fontId="176" fillId="85" borderId="191" applyNumberFormat="0" applyProtection="0">
      <alignment vertical="center"/>
    </xf>
    <xf numFmtId="4" fontId="155" fillId="85" borderId="191" applyNumberFormat="0" applyProtection="0">
      <alignment horizontal="left" vertical="center" indent="1"/>
    </xf>
    <xf numFmtId="0" fontId="42" fillId="47" borderId="180" applyNumberFormat="0" applyFont="0" applyAlignment="0" applyProtection="0"/>
    <xf numFmtId="0" fontId="155" fillId="66" borderId="175" applyNumberFormat="0" applyFont="0" applyAlignment="0" applyProtection="0"/>
    <xf numFmtId="0" fontId="177" fillId="50" borderId="193" applyNumberFormat="0" applyProtection="0">
      <alignment horizontal="left" vertical="top" indent="1"/>
    </xf>
    <xf numFmtId="4" fontId="155" fillId="75" borderId="183" applyNumberFormat="0" applyProtection="0">
      <alignment horizontal="left" vertical="center" indent="1"/>
    </xf>
    <xf numFmtId="4" fontId="155" fillId="51" borderId="183" applyNumberFormat="0" applyProtection="0">
      <alignment horizontal="right" vertical="center"/>
    </xf>
    <xf numFmtId="4" fontId="155" fillId="86" borderId="183" applyNumberFormat="0" applyProtection="0">
      <alignment horizontal="right" vertical="center"/>
    </xf>
    <xf numFmtId="4" fontId="155" fillId="76" borderId="186" applyNumberFormat="0" applyProtection="0">
      <alignment horizontal="right" vertical="center"/>
    </xf>
    <xf numFmtId="4" fontId="155" fillId="53" borderId="183" applyNumberFormat="0" applyProtection="0">
      <alignment horizontal="right" vertical="center"/>
    </xf>
    <xf numFmtId="4" fontId="155" fillId="87" borderId="183" applyNumberFormat="0" applyProtection="0">
      <alignment horizontal="right" vertical="center"/>
    </xf>
    <xf numFmtId="4" fontId="155" fillId="52" borderId="183" applyNumberFormat="0" applyProtection="0">
      <alignment horizontal="right" vertical="center"/>
    </xf>
    <xf numFmtId="4" fontId="155" fillId="88" borderId="183" applyNumberFormat="0" applyProtection="0">
      <alignment horizontal="right" vertical="center"/>
    </xf>
    <xf numFmtId="4" fontId="155" fillId="89" borderId="183" applyNumberFormat="0" applyProtection="0">
      <alignment horizontal="right" vertical="center"/>
    </xf>
    <xf numFmtId="4" fontId="155" fillId="90" borderId="183" applyNumberFormat="0" applyProtection="0">
      <alignment horizontal="right" vertical="center"/>
    </xf>
    <xf numFmtId="4" fontId="155" fillId="91" borderId="186" applyNumberFormat="0" applyProtection="0">
      <alignment horizontal="left" vertical="center" indent="1"/>
    </xf>
    <xf numFmtId="4" fontId="178" fillId="73" borderId="186" applyNumberFormat="0" applyProtection="0">
      <alignment horizontal="left" vertical="center" indent="1"/>
    </xf>
    <xf numFmtId="4" fontId="178" fillId="73" borderId="186" applyNumberFormat="0" applyProtection="0">
      <alignment horizontal="left" vertical="center" indent="1"/>
    </xf>
    <xf numFmtId="4" fontId="155" fillId="92" borderId="183" applyNumberFormat="0" applyProtection="0">
      <alignment horizontal="right" vertical="center"/>
    </xf>
    <xf numFmtId="4" fontId="155" fillId="93" borderId="186" applyNumberFormat="0" applyProtection="0">
      <alignment horizontal="left" vertical="center" indent="1"/>
    </xf>
    <xf numFmtId="4" fontId="155" fillId="92" borderId="186" applyNumberFormat="0" applyProtection="0">
      <alignment horizontal="left" vertical="center" indent="1"/>
    </xf>
    <xf numFmtId="0" fontId="155" fillId="43" borderId="183" applyNumberFormat="0" applyProtection="0">
      <alignment horizontal="left" vertical="center" indent="1"/>
    </xf>
    <xf numFmtId="0" fontId="155" fillId="73" borderId="185" applyNumberFormat="0" applyProtection="0">
      <alignment horizontal="left" vertical="top" indent="1"/>
    </xf>
    <xf numFmtId="0" fontId="155" fillId="94" borderId="183" applyNumberFormat="0" applyProtection="0">
      <alignment horizontal="left" vertical="center" indent="1"/>
    </xf>
    <xf numFmtId="0" fontId="155" fillId="92" borderId="185" applyNumberFormat="0" applyProtection="0">
      <alignment horizontal="left" vertical="top" indent="1"/>
    </xf>
    <xf numFmtId="0" fontId="155" fillId="45" borderId="183" applyNumberFormat="0" applyProtection="0">
      <alignment horizontal="left" vertical="center" indent="1"/>
    </xf>
    <xf numFmtId="0" fontId="155" fillId="45" borderId="185" applyNumberFormat="0" applyProtection="0">
      <alignment horizontal="left" vertical="top" indent="1"/>
    </xf>
    <xf numFmtId="0" fontId="155" fillId="93" borderId="183" applyNumberFormat="0" applyProtection="0">
      <alignment horizontal="left" vertical="center" indent="1"/>
    </xf>
    <xf numFmtId="0" fontId="155" fillId="93" borderId="185" applyNumberFormat="0" applyProtection="0">
      <alignment horizontal="left" vertical="top" indent="1"/>
    </xf>
    <xf numFmtId="0" fontId="179" fillId="73" borderId="187" applyBorder="0"/>
    <xf numFmtId="4" fontId="180" fillId="47" borderId="185" applyNumberFormat="0" applyProtection="0">
      <alignment vertical="center"/>
    </xf>
    <xf numFmtId="4" fontId="176" fillId="95" borderId="181" applyNumberFormat="0" applyProtection="0">
      <alignment vertical="center"/>
    </xf>
    <xf numFmtId="4" fontId="180" fillId="43" borderId="185" applyNumberFormat="0" applyProtection="0">
      <alignment horizontal="left" vertical="center" indent="1"/>
    </xf>
    <xf numFmtId="0" fontId="180" fillId="47" borderId="185" applyNumberFormat="0" applyProtection="0">
      <alignment horizontal="left" vertical="top" indent="1"/>
    </xf>
    <xf numFmtId="4" fontId="155" fillId="0" borderId="183" applyNumberFormat="0" applyProtection="0">
      <alignment horizontal="right" vertical="center"/>
    </xf>
    <xf numFmtId="4" fontId="176" fillId="96" borderId="183" applyNumberFormat="0" applyProtection="0">
      <alignment horizontal="right" vertical="center"/>
    </xf>
    <xf numFmtId="4" fontId="155" fillId="75" borderId="183" applyNumberFormat="0" applyProtection="0">
      <alignment horizontal="left" vertical="center" indent="1"/>
    </xf>
    <xf numFmtId="0" fontId="180" fillId="92" borderId="185" applyNumberFormat="0" applyProtection="0">
      <alignment horizontal="left" vertical="top" indent="1"/>
    </xf>
    <xf numFmtId="4" fontId="181" fillId="97" borderId="186" applyNumberFormat="0" applyProtection="0">
      <alignment horizontal="left" vertical="center" indent="1"/>
    </xf>
    <xf numFmtId="0" fontId="155" fillId="98" borderId="181"/>
    <xf numFmtId="4" fontId="182" fillId="44" borderId="183" applyNumberFormat="0" applyProtection="0">
      <alignment horizontal="right" vertical="center"/>
    </xf>
    <xf numFmtId="0" fontId="174" fillId="44" borderId="198" applyNumberFormat="0" applyAlignment="0" applyProtection="0"/>
    <xf numFmtId="0" fontId="175" fillId="78" borderId="199" applyNumberFormat="0" applyAlignment="0" applyProtection="0"/>
    <xf numFmtId="4" fontId="155" fillId="50" borderId="199" applyNumberFormat="0" applyProtection="0">
      <alignment vertical="center"/>
    </xf>
    <xf numFmtId="4" fontId="176" fillId="85" borderId="199" applyNumberFormat="0" applyProtection="0">
      <alignment vertical="center"/>
    </xf>
    <xf numFmtId="4" fontId="155" fillId="85" borderId="199" applyNumberFormat="0" applyProtection="0">
      <alignment horizontal="left" vertical="center" indent="1"/>
    </xf>
    <xf numFmtId="0" fontId="42" fillId="47" borderId="188" applyNumberFormat="0" applyFont="0" applyAlignment="0" applyProtection="0"/>
    <xf numFmtId="0" fontId="155" fillId="66" borderId="183" applyNumberFormat="0" applyFont="0" applyAlignment="0" applyProtection="0"/>
    <xf numFmtId="0" fontId="177" fillId="50" borderId="201" applyNumberFormat="0" applyProtection="0">
      <alignment horizontal="left" vertical="top" indent="1"/>
    </xf>
    <xf numFmtId="4" fontId="155" fillId="75" borderId="191" applyNumberFormat="0" applyProtection="0">
      <alignment horizontal="left" vertical="center" indent="1"/>
    </xf>
    <xf numFmtId="4" fontId="155" fillId="51" borderId="191" applyNumberFormat="0" applyProtection="0">
      <alignment horizontal="right" vertical="center"/>
    </xf>
    <xf numFmtId="4" fontId="155" fillId="86" borderId="191" applyNumberFormat="0" applyProtection="0">
      <alignment horizontal="right" vertical="center"/>
    </xf>
    <xf numFmtId="4" fontId="155" fillId="76" borderId="194" applyNumberFormat="0" applyProtection="0">
      <alignment horizontal="right" vertical="center"/>
    </xf>
    <xf numFmtId="4" fontId="155" fillId="53" borderId="191" applyNumberFormat="0" applyProtection="0">
      <alignment horizontal="right" vertical="center"/>
    </xf>
    <xf numFmtId="4" fontId="155" fillId="87" borderId="191" applyNumberFormat="0" applyProtection="0">
      <alignment horizontal="right" vertical="center"/>
    </xf>
    <xf numFmtId="4" fontId="155" fillId="52" borderId="191" applyNumberFormat="0" applyProtection="0">
      <alignment horizontal="right" vertical="center"/>
    </xf>
    <xf numFmtId="4" fontId="155" fillId="88" borderId="191" applyNumberFormat="0" applyProtection="0">
      <alignment horizontal="right" vertical="center"/>
    </xf>
    <xf numFmtId="4" fontId="155" fillId="89" borderId="191" applyNumberFormat="0" applyProtection="0">
      <alignment horizontal="right" vertical="center"/>
    </xf>
    <xf numFmtId="4" fontId="155" fillId="90" borderId="191" applyNumberFormat="0" applyProtection="0">
      <alignment horizontal="right" vertical="center"/>
    </xf>
    <xf numFmtId="4" fontId="155" fillId="91" borderId="194" applyNumberFormat="0" applyProtection="0">
      <alignment horizontal="left" vertical="center" indent="1"/>
    </xf>
    <xf numFmtId="4" fontId="178" fillId="73" borderId="194" applyNumberFormat="0" applyProtection="0">
      <alignment horizontal="left" vertical="center" indent="1"/>
    </xf>
    <xf numFmtId="4" fontId="178" fillId="73" borderId="194" applyNumberFormat="0" applyProtection="0">
      <alignment horizontal="left" vertical="center" indent="1"/>
    </xf>
    <xf numFmtId="4" fontId="155" fillId="92" borderId="191" applyNumberFormat="0" applyProtection="0">
      <alignment horizontal="right" vertical="center"/>
    </xf>
    <xf numFmtId="4" fontId="155" fillId="93" borderId="194" applyNumberFormat="0" applyProtection="0">
      <alignment horizontal="left" vertical="center" indent="1"/>
    </xf>
    <xf numFmtId="4" fontId="155" fillId="92" borderId="194" applyNumberFormat="0" applyProtection="0">
      <alignment horizontal="left" vertical="center" indent="1"/>
    </xf>
    <xf numFmtId="0" fontId="155" fillId="43" borderId="191" applyNumberFormat="0" applyProtection="0">
      <alignment horizontal="left" vertical="center" indent="1"/>
    </xf>
    <xf numFmtId="0" fontId="155" fillId="73" borderId="193" applyNumberFormat="0" applyProtection="0">
      <alignment horizontal="left" vertical="top" indent="1"/>
    </xf>
    <xf numFmtId="0" fontId="155" fillId="94" borderId="191" applyNumberFormat="0" applyProtection="0">
      <alignment horizontal="left" vertical="center" indent="1"/>
    </xf>
    <xf numFmtId="0" fontId="155" fillId="92" borderId="193" applyNumberFormat="0" applyProtection="0">
      <alignment horizontal="left" vertical="top" indent="1"/>
    </xf>
    <xf numFmtId="0" fontId="155" fillId="45" borderId="191" applyNumberFormat="0" applyProtection="0">
      <alignment horizontal="left" vertical="center" indent="1"/>
    </xf>
    <xf numFmtId="0" fontId="155" fillId="45" borderId="193" applyNumberFormat="0" applyProtection="0">
      <alignment horizontal="left" vertical="top" indent="1"/>
    </xf>
    <xf numFmtId="0" fontId="155" fillId="93" borderId="191" applyNumberFormat="0" applyProtection="0">
      <alignment horizontal="left" vertical="center" indent="1"/>
    </xf>
    <xf numFmtId="0" fontId="155" fillId="93" borderId="193" applyNumberFormat="0" applyProtection="0">
      <alignment horizontal="left" vertical="top" indent="1"/>
    </xf>
    <xf numFmtId="0" fontId="179" fillId="73" borderId="195" applyBorder="0"/>
    <xf numFmtId="4" fontId="180" fillId="47" borderId="193" applyNumberFormat="0" applyProtection="0">
      <alignment vertical="center"/>
    </xf>
    <xf numFmtId="4" fontId="176" fillId="95" borderId="189" applyNumberFormat="0" applyProtection="0">
      <alignment vertical="center"/>
    </xf>
    <xf numFmtId="4" fontId="180" fillId="43" borderId="193" applyNumberFormat="0" applyProtection="0">
      <alignment horizontal="left" vertical="center" indent="1"/>
    </xf>
    <xf numFmtId="0" fontId="180" fillId="47" borderId="193" applyNumberFormat="0" applyProtection="0">
      <alignment horizontal="left" vertical="top" indent="1"/>
    </xf>
    <xf numFmtId="4" fontId="155" fillId="0" borderId="191" applyNumberFormat="0" applyProtection="0">
      <alignment horizontal="right" vertical="center"/>
    </xf>
    <xf numFmtId="4" fontId="176" fillId="96" borderId="191" applyNumberFormat="0" applyProtection="0">
      <alignment horizontal="right" vertical="center"/>
    </xf>
    <xf numFmtId="4" fontId="155" fillId="75" borderId="191" applyNumberFormat="0" applyProtection="0">
      <alignment horizontal="left" vertical="center" indent="1"/>
    </xf>
    <xf numFmtId="0" fontId="180" fillId="92" borderId="193" applyNumberFormat="0" applyProtection="0">
      <alignment horizontal="left" vertical="top" indent="1"/>
    </xf>
    <xf numFmtId="4" fontId="181" fillId="97" borderId="194" applyNumberFormat="0" applyProtection="0">
      <alignment horizontal="left" vertical="center" indent="1"/>
    </xf>
    <xf numFmtId="0" fontId="155" fillId="98" borderId="189"/>
    <xf numFmtId="4" fontId="182" fillId="44" borderId="191" applyNumberFormat="0" applyProtection="0">
      <alignment horizontal="right" vertical="center"/>
    </xf>
    <xf numFmtId="0" fontId="174" fillId="44" borderId="206" applyNumberFormat="0" applyAlignment="0" applyProtection="0"/>
    <xf numFmtId="0" fontId="175" fillId="78" borderId="207" applyNumberFormat="0" applyAlignment="0" applyProtection="0"/>
    <xf numFmtId="4" fontId="155" fillId="50" borderId="207" applyNumberFormat="0" applyProtection="0">
      <alignment vertical="center"/>
    </xf>
    <xf numFmtId="4" fontId="176" fillId="85" borderId="207" applyNumberFormat="0" applyProtection="0">
      <alignment vertical="center"/>
    </xf>
    <xf numFmtId="4" fontId="155" fillId="85" borderId="207" applyNumberFormat="0" applyProtection="0">
      <alignment horizontal="left" vertical="center" indent="1"/>
    </xf>
    <xf numFmtId="0" fontId="42" fillId="47" borderId="196" applyNumberFormat="0" applyFont="0" applyAlignment="0" applyProtection="0"/>
    <xf numFmtId="0" fontId="155" fillId="66" borderId="191" applyNumberFormat="0" applyFont="0" applyAlignment="0" applyProtection="0"/>
    <xf numFmtId="0" fontId="177" fillId="50" borderId="209" applyNumberFormat="0" applyProtection="0">
      <alignment horizontal="left" vertical="top" indent="1"/>
    </xf>
    <xf numFmtId="4" fontId="155" fillId="75" borderId="199" applyNumberFormat="0" applyProtection="0">
      <alignment horizontal="left" vertical="center" indent="1"/>
    </xf>
    <xf numFmtId="4" fontId="155" fillId="51" borderId="199" applyNumberFormat="0" applyProtection="0">
      <alignment horizontal="right" vertical="center"/>
    </xf>
    <xf numFmtId="4" fontId="155" fillId="86" borderId="199" applyNumberFormat="0" applyProtection="0">
      <alignment horizontal="right" vertical="center"/>
    </xf>
    <xf numFmtId="4" fontId="155" fillId="76" borderId="202" applyNumberFormat="0" applyProtection="0">
      <alignment horizontal="right" vertical="center"/>
    </xf>
    <xf numFmtId="4" fontId="155" fillId="53" borderId="199" applyNumberFormat="0" applyProtection="0">
      <alignment horizontal="right" vertical="center"/>
    </xf>
    <xf numFmtId="4" fontId="155" fillId="87" borderId="199" applyNumberFormat="0" applyProtection="0">
      <alignment horizontal="right" vertical="center"/>
    </xf>
    <xf numFmtId="4" fontId="155" fillId="52" borderId="199" applyNumberFormat="0" applyProtection="0">
      <alignment horizontal="right" vertical="center"/>
    </xf>
    <xf numFmtId="4" fontId="155" fillId="88" borderId="199" applyNumberFormat="0" applyProtection="0">
      <alignment horizontal="right" vertical="center"/>
    </xf>
    <xf numFmtId="4" fontId="155" fillId="89" borderId="199" applyNumberFormat="0" applyProtection="0">
      <alignment horizontal="right" vertical="center"/>
    </xf>
    <xf numFmtId="4" fontId="155" fillId="90" borderId="199" applyNumberFormat="0" applyProtection="0">
      <alignment horizontal="right" vertical="center"/>
    </xf>
    <xf numFmtId="4" fontId="155" fillId="91" borderId="202" applyNumberFormat="0" applyProtection="0">
      <alignment horizontal="left" vertical="center" indent="1"/>
    </xf>
    <xf numFmtId="4" fontId="178" fillId="73" borderId="202" applyNumberFormat="0" applyProtection="0">
      <alignment horizontal="left" vertical="center" indent="1"/>
    </xf>
    <xf numFmtId="4" fontId="178" fillId="73" borderId="202" applyNumberFormat="0" applyProtection="0">
      <alignment horizontal="left" vertical="center" indent="1"/>
    </xf>
    <xf numFmtId="4" fontId="155" fillId="92" borderId="199" applyNumberFormat="0" applyProtection="0">
      <alignment horizontal="right" vertical="center"/>
    </xf>
    <xf numFmtId="4" fontId="155" fillId="93" borderId="202" applyNumberFormat="0" applyProtection="0">
      <alignment horizontal="left" vertical="center" indent="1"/>
    </xf>
    <xf numFmtId="4" fontId="155" fillId="92" borderId="202" applyNumberFormat="0" applyProtection="0">
      <alignment horizontal="left" vertical="center" indent="1"/>
    </xf>
    <xf numFmtId="0" fontId="155" fillId="43" borderId="199" applyNumberFormat="0" applyProtection="0">
      <alignment horizontal="left" vertical="center" indent="1"/>
    </xf>
    <xf numFmtId="0" fontId="155" fillId="73" borderId="201" applyNumberFormat="0" applyProtection="0">
      <alignment horizontal="left" vertical="top" indent="1"/>
    </xf>
    <xf numFmtId="0" fontId="155" fillId="94" borderId="199" applyNumberFormat="0" applyProtection="0">
      <alignment horizontal="left" vertical="center" indent="1"/>
    </xf>
    <xf numFmtId="0" fontId="155" fillId="92" borderId="201" applyNumberFormat="0" applyProtection="0">
      <alignment horizontal="left" vertical="top" indent="1"/>
    </xf>
    <xf numFmtId="0" fontId="155" fillId="45" borderId="199" applyNumberFormat="0" applyProtection="0">
      <alignment horizontal="left" vertical="center" indent="1"/>
    </xf>
    <xf numFmtId="0" fontId="155" fillId="45" borderId="201" applyNumberFormat="0" applyProtection="0">
      <alignment horizontal="left" vertical="top" indent="1"/>
    </xf>
    <xf numFmtId="0" fontId="155" fillId="93" borderId="199" applyNumberFormat="0" applyProtection="0">
      <alignment horizontal="left" vertical="center" indent="1"/>
    </xf>
    <xf numFmtId="0" fontId="155" fillId="93" borderId="201" applyNumberFormat="0" applyProtection="0">
      <alignment horizontal="left" vertical="top" indent="1"/>
    </xf>
    <xf numFmtId="0" fontId="179" fillId="73" borderId="203" applyBorder="0"/>
    <xf numFmtId="4" fontId="180" fillId="47" borderId="201" applyNumberFormat="0" applyProtection="0">
      <alignment vertical="center"/>
    </xf>
    <xf numFmtId="4" fontId="176" fillId="95" borderId="197" applyNumberFormat="0" applyProtection="0">
      <alignment vertical="center"/>
    </xf>
    <xf numFmtId="4" fontId="180" fillId="43" borderId="201" applyNumberFormat="0" applyProtection="0">
      <alignment horizontal="left" vertical="center" indent="1"/>
    </xf>
    <xf numFmtId="0" fontId="180" fillId="47" borderId="201" applyNumberFormat="0" applyProtection="0">
      <alignment horizontal="left" vertical="top" indent="1"/>
    </xf>
    <xf numFmtId="4" fontId="155" fillId="0" borderId="199" applyNumberFormat="0" applyProtection="0">
      <alignment horizontal="right" vertical="center"/>
    </xf>
    <xf numFmtId="4" fontId="176" fillId="96" borderId="199" applyNumberFormat="0" applyProtection="0">
      <alignment horizontal="right" vertical="center"/>
    </xf>
    <xf numFmtId="4" fontId="155" fillId="75" borderId="199" applyNumberFormat="0" applyProtection="0">
      <alignment horizontal="left" vertical="center" indent="1"/>
    </xf>
    <xf numFmtId="0" fontId="180" fillId="92" borderId="201" applyNumberFormat="0" applyProtection="0">
      <alignment horizontal="left" vertical="top" indent="1"/>
    </xf>
    <xf numFmtId="4" fontId="181" fillId="97" borderId="202" applyNumberFormat="0" applyProtection="0">
      <alignment horizontal="left" vertical="center" indent="1"/>
    </xf>
    <xf numFmtId="0" fontId="155" fillId="98" borderId="197"/>
    <xf numFmtId="4" fontId="182" fillId="44" borderId="199" applyNumberFormat="0" applyProtection="0">
      <alignment horizontal="right" vertical="center"/>
    </xf>
    <xf numFmtId="0" fontId="174" fillId="44" borderId="214" applyNumberFormat="0" applyAlignment="0" applyProtection="0"/>
    <xf numFmtId="0" fontId="175" fillId="78" borderId="215" applyNumberFormat="0" applyAlignment="0" applyProtection="0"/>
    <xf numFmtId="4" fontId="155" fillId="50" borderId="215" applyNumberFormat="0" applyProtection="0">
      <alignment vertical="center"/>
    </xf>
    <xf numFmtId="4" fontId="176" fillId="85" borderId="215" applyNumberFormat="0" applyProtection="0">
      <alignment vertical="center"/>
    </xf>
    <xf numFmtId="4" fontId="155" fillId="85" borderId="215" applyNumberFormat="0" applyProtection="0">
      <alignment horizontal="left" vertical="center" indent="1"/>
    </xf>
    <xf numFmtId="0" fontId="42" fillId="47" borderId="204" applyNumberFormat="0" applyFont="0" applyAlignment="0" applyProtection="0"/>
    <xf numFmtId="0" fontId="155" fillId="66" borderId="199" applyNumberFormat="0" applyFont="0" applyAlignment="0" applyProtection="0"/>
    <xf numFmtId="0" fontId="177" fillId="50" borderId="217" applyNumberFormat="0" applyProtection="0">
      <alignment horizontal="left" vertical="top" indent="1"/>
    </xf>
    <xf numFmtId="4" fontId="155" fillId="75" borderId="207" applyNumberFormat="0" applyProtection="0">
      <alignment horizontal="left" vertical="center" indent="1"/>
    </xf>
    <xf numFmtId="4" fontId="155" fillId="51" borderId="207" applyNumberFormat="0" applyProtection="0">
      <alignment horizontal="right" vertical="center"/>
    </xf>
    <xf numFmtId="4" fontId="155" fillId="86" borderId="207" applyNumberFormat="0" applyProtection="0">
      <alignment horizontal="right" vertical="center"/>
    </xf>
    <xf numFmtId="4" fontId="155" fillId="76" borderId="210" applyNumberFormat="0" applyProtection="0">
      <alignment horizontal="right" vertical="center"/>
    </xf>
    <xf numFmtId="4" fontId="155" fillId="53" borderId="207" applyNumberFormat="0" applyProtection="0">
      <alignment horizontal="right" vertical="center"/>
    </xf>
    <xf numFmtId="4" fontId="155" fillId="87" borderId="207" applyNumberFormat="0" applyProtection="0">
      <alignment horizontal="right" vertical="center"/>
    </xf>
    <xf numFmtId="4" fontId="155" fillId="52" borderId="207" applyNumberFormat="0" applyProtection="0">
      <alignment horizontal="right" vertical="center"/>
    </xf>
    <xf numFmtId="4" fontId="155" fillId="88" borderId="207" applyNumberFormat="0" applyProtection="0">
      <alignment horizontal="right" vertical="center"/>
    </xf>
    <xf numFmtId="4" fontId="155" fillId="89" borderId="207" applyNumberFormat="0" applyProtection="0">
      <alignment horizontal="right" vertical="center"/>
    </xf>
    <xf numFmtId="4" fontId="155" fillId="90" borderId="207" applyNumberFormat="0" applyProtection="0">
      <alignment horizontal="right" vertical="center"/>
    </xf>
    <xf numFmtId="4" fontId="155" fillId="91" borderId="210" applyNumberFormat="0" applyProtection="0">
      <alignment horizontal="left" vertical="center" indent="1"/>
    </xf>
    <xf numFmtId="4" fontId="178" fillId="73" borderId="210" applyNumberFormat="0" applyProtection="0">
      <alignment horizontal="left" vertical="center" indent="1"/>
    </xf>
    <xf numFmtId="4" fontId="178" fillId="73" borderId="210" applyNumberFormat="0" applyProtection="0">
      <alignment horizontal="left" vertical="center" indent="1"/>
    </xf>
    <xf numFmtId="4" fontId="155" fillId="92" borderId="207" applyNumberFormat="0" applyProtection="0">
      <alignment horizontal="right" vertical="center"/>
    </xf>
    <xf numFmtId="4" fontId="155" fillId="93" borderId="210" applyNumberFormat="0" applyProtection="0">
      <alignment horizontal="left" vertical="center" indent="1"/>
    </xf>
    <xf numFmtId="4" fontId="155" fillId="92" borderId="210" applyNumberFormat="0" applyProtection="0">
      <alignment horizontal="left" vertical="center" indent="1"/>
    </xf>
    <xf numFmtId="0" fontId="155" fillId="43" borderId="207" applyNumberFormat="0" applyProtection="0">
      <alignment horizontal="left" vertical="center" indent="1"/>
    </xf>
    <xf numFmtId="0" fontId="155" fillId="73" borderId="209" applyNumberFormat="0" applyProtection="0">
      <alignment horizontal="left" vertical="top" indent="1"/>
    </xf>
    <xf numFmtId="0" fontId="155" fillId="94" borderId="207" applyNumberFormat="0" applyProtection="0">
      <alignment horizontal="left" vertical="center" indent="1"/>
    </xf>
    <xf numFmtId="0" fontId="155" fillId="92" borderId="209" applyNumberFormat="0" applyProtection="0">
      <alignment horizontal="left" vertical="top" indent="1"/>
    </xf>
    <xf numFmtId="0" fontId="155" fillId="45" borderId="207" applyNumberFormat="0" applyProtection="0">
      <alignment horizontal="left" vertical="center" indent="1"/>
    </xf>
    <xf numFmtId="0" fontId="155" fillId="45" borderId="209" applyNumberFormat="0" applyProtection="0">
      <alignment horizontal="left" vertical="top" indent="1"/>
    </xf>
    <xf numFmtId="0" fontId="155" fillId="93" borderId="207" applyNumberFormat="0" applyProtection="0">
      <alignment horizontal="left" vertical="center" indent="1"/>
    </xf>
    <xf numFmtId="0" fontId="155" fillId="93" borderId="209" applyNumberFormat="0" applyProtection="0">
      <alignment horizontal="left" vertical="top" indent="1"/>
    </xf>
    <xf numFmtId="0" fontId="179" fillId="73" borderId="211" applyBorder="0"/>
    <xf numFmtId="4" fontId="180" fillId="47" borderId="209" applyNumberFormat="0" applyProtection="0">
      <alignment vertical="center"/>
    </xf>
    <xf numFmtId="4" fontId="176" fillId="95" borderId="205" applyNumberFormat="0" applyProtection="0">
      <alignment vertical="center"/>
    </xf>
    <xf numFmtId="4" fontId="180" fillId="43" borderId="209" applyNumberFormat="0" applyProtection="0">
      <alignment horizontal="left" vertical="center" indent="1"/>
    </xf>
    <xf numFmtId="0" fontId="180" fillId="47" borderId="209" applyNumberFormat="0" applyProtection="0">
      <alignment horizontal="left" vertical="top" indent="1"/>
    </xf>
    <xf numFmtId="4" fontId="155" fillId="0" borderId="207" applyNumberFormat="0" applyProtection="0">
      <alignment horizontal="right" vertical="center"/>
    </xf>
    <xf numFmtId="4" fontId="176" fillId="96" borderId="207" applyNumberFormat="0" applyProtection="0">
      <alignment horizontal="right" vertical="center"/>
    </xf>
    <xf numFmtId="4" fontId="155" fillId="75" borderId="207" applyNumberFormat="0" applyProtection="0">
      <alignment horizontal="left" vertical="center" indent="1"/>
    </xf>
    <xf numFmtId="0" fontId="180" fillId="92" borderId="209" applyNumberFormat="0" applyProtection="0">
      <alignment horizontal="left" vertical="top" indent="1"/>
    </xf>
    <xf numFmtId="4" fontId="181" fillId="97" borderId="210" applyNumberFormat="0" applyProtection="0">
      <alignment horizontal="left" vertical="center" indent="1"/>
    </xf>
    <xf numFmtId="0" fontId="155" fillId="98" borderId="205"/>
    <xf numFmtId="4" fontId="182" fillId="44" borderId="207" applyNumberFormat="0" applyProtection="0">
      <alignment horizontal="right" vertical="center"/>
    </xf>
    <xf numFmtId="0" fontId="174" fillId="44" borderId="221" applyNumberFormat="0" applyAlignment="0" applyProtection="0"/>
    <xf numFmtId="0" fontId="175" fillId="78" borderId="222" applyNumberFormat="0" applyAlignment="0" applyProtection="0"/>
    <xf numFmtId="4" fontId="155" fillId="50" borderId="222" applyNumberFormat="0" applyProtection="0">
      <alignment vertical="center"/>
    </xf>
    <xf numFmtId="4" fontId="176" fillId="85" borderId="222" applyNumberFormat="0" applyProtection="0">
      <alignment vertical="center"/>
    </xf>
    <xf numFmtId="4" fontId="155" fillId="85" borderId="222" applyNumberFormat="0" applyProtection="0">
      <alignment horizontal="left" vertical="center" indent="1"/>
    </xf>
    <xf numFmtId="0" fontId="177" fillId="50" borderId="224" applyNumberFormat="0" applyProtection="0">
      <alignment horizontal="left" vertical="top" indent="1"/>
    </xf>
    <xf numFmtId="0" fontId="42" fillId="47" borderId="212" applyNumberFormat="0" applyFont="0" applyAlignment="0" applyProtection="0"/>
    <xf numFmtId="0" fontId="155" fillId="66" borderId="207" applyNumberFormat="0" applyFont="0" applyAlignment="0" applyProtection="0"/>
    <xf numFmtId="4" fontId="155" fillId="75" borderId="222" applyNumberFormat="0" applyProtection="0">
      <alignment horizontal="left" vertical="center" indent="1"/>
    </xf>
    <xf numFmtId="4" fontId="155" fillId="75" borderId="215" applyNumberFormat="0" applyProtection="0">
      <alignment horizontal="left" vertical="center" indent="1"/>
    </xf>
    <xf numFmtId="4" fontId="155" fillId="51" borderId="215" applyNumberFormat="0" applyProtection="0">
      <alignment horizontal="right" vertical="center"/>
    </xf>
    <xf numFmtId="4" fontId="155" fillId="86" borderId="215" applyNumberFormat="0" applyProtection="0">
      <alignment horizontal="right" vertical="center"/>
    </xf>
    <xf numFmtId="4" fontId="155" fillId="76" borderId="218" applyNumberFormat="0" applyProtection="0">
      <alignment horizontal="right" vertical="center"/>
    </xf>
    <xf numFmtId="4" fontId="155" fillId="53" borderId="215" applyNumberFormat="0" applyProtection="0">
      <alignment horizontal="right" vertical="center"/>
    </xf>
    <xf numFmtId="4" fontId="155" fillId="87" borderId="215" applyNumberFormat="0" applyProtection="0">
      <alignment horizontal="right" vertical="center"/>
    </xf>
    <xf numFmtId="4" fontId="155" fillId="52" borderId="215" applyNumberFormat="0" applyProtection="0">
      <alignment horizontal="right" vertical="center"/>
    </xf>
    <xf numFmtId="4" fontId="155" fillId="88" borderId="215" applyNumberFormat="0" applyProtection="0">
      <alignment horizontal="right" vertical="center"/>
    </xf>
    <xf numFmtId="4" fontId="155" fillId="89" borderId="215" applyNumberFormat="0" applyProtection="0">
      <alignment horizontal="right" vertical="center"/>
    </xf>
    <xf numFmtId="4" fontId="155" fillId="90" borderId="215" applyNumberFormat="0" applyProtection="0">
      <alignment horizontal="right" vertical="center"/>
    </xf>
    <xf numFmtId="4" fontId="155" fillId="91" borderId="218" applyNumberFormat="0" applyProtection="0">
      <alignment horizontal="left" vertical="center" indent="1"/>
    </xf>
    <xf numFmtId="4" fontId="178" fillId="73" borderId="218" applyNumberFormat="0" applyProtection="0">
      <alignment horizontal="left" vertical="center" indent="1"/>
    </xf>
    <xf numFmtId="4" fontId="178" fillId="73" borderId="218" applyNumberFormat="0" applyProtection="0">
      <alignment horizontal="left" vertical="center" indent="1"/>
    </xf>
    <xf numFmtId="4" fontId="155" fillId="92" borderId="215" applyNumberFormat="0" applyProtection="0">
      <alignment horizontal="right" vertical="center"/>
    </xf>
    <xf numFmtId="4" fontId="155" fillId="93" borderId="218" applyNumberFormat="0" applyProtection="0">
      <alignment horizontal="left" vertical="center" indent="1"/>
    </xf>
    <xf numFmtId="4" fontId="155" fillId="92" borderId="218" applyNumberFormat="0" applyProtection="0">
      <alignment horizontal="left" vertical="center" indent="1"/>
    </xf>
    <xf numFmtId="0" fontId="155" fillId="43" borderId="215" applyNumberFormat="0" applyProtection="0">
      <alignment horizontal="left" vertical="center" indent="1"/>
    </xf>
    <xf numFmtId="0" fontId="155" fillId="73" borderId="217" applyNumberFormat="0" applyProtection="0">
      <alignment horizontal="left" vertical="top" indent="1"/>
    </xf>
    <xf numFmtId="0" fontId="155" fillId="94" borderId="215" applyNumberFormat="0" applyProtection="0">
      <alignment horizontal="left" vertical="center" indent="1"/>
    </xf>
    <xf numFmtId="0" fontId="155" fillId="92" borderId="217" applyNumberFormat="0" applyProtection="0">
      <alignment horizontal="left" vertical="top" indent="1"/>
    </xf>
    <xf numFmtId="0" fontId="155" fillId="45" borderId="215" applyNumberFormat="0" applyProtection="0">
      <alignment horizontal="left" vertical="center" indent="1"/>
    </xf>
    <xf numFmtId="0" fontId="155" fillId="45" borderId="217" applyNumberFormat="0" applyProtection="0">
      <alignment horizontal="left" vertical="top" indent="1"/>
    </xf>
    <xf numFmtId="0" fontId="155" fillId="93" borderId="215" applyNumberFormat="0" applyProtection="0">
      <alignment horizontal="left" vertical="center" indent="1"/>
    </xf>
    <xf numFmtId="0" fontId="155" fillId="93" borderId="217" applyNumberFormat="0" applyProtection="0">
      <alignment horizontal="left" vertical="top" indent="1"/>
    </xf>
    <xf numFmtId="0" fontId="179" fillId="73" borderId="219" applyBorder="0"/>
    <xf numFmtId="4" fontId="180" fillId="47" borderId="217" applyNumberFormat="0" applyProtection="0">
      <alignment vertical="center"/>
    </xf>
    <xf numFmtId="4" fontId="176" fillId="95" borderId="213" applyNumberFormat="0" applyProtection="0">
      <alignment vertical="center"/>
    </xf>
    <xf numFmtId="4" fontId="180" fillId="43" borderId="217" applyNumberFormat="0" applyProtection="0">
      <alignment horizontal="left" vertical="center" indent="1"/>
    </xf>
    <xf numFmtId="0" fontId="180" fillId="47" borderId="217" applyNumberFormat="0" applyProtection="0">
      <alignment horizontal="left" vertical="top" indent="1"/>
    </xf>
    <xf numFmtId="4" fontId="155" fillId="0" borderId="215" applyNumberFormat="0" applyProtection="0">
      <alignment horizontal="right" vertical="center"/>
    </xf>
    <xf numFmtId="4" fontId="176" fillId="96" borderId="215" applyNumberFormat="0" applyProtection="0">
      <alignment horizontal="right" vertical="center"/>
    </xf>
    <xf numFmtId="4" fontId="155" fillId="75" borderId="215" applyNumberFormat="0" applyProtection="0">
      <alignment horizontal="left" vertical="center" indent="1"/>
    </xf>
    <xf numFmtId="0" fontId="180" fillId="92" borderId="217" applyNumberFormat="0" applyProtection="0">
      <alignment horizontal="left" vertical="top" indent="1"/>
    </xf>
    <xf numFmtId="4" fontId="181" fillId="97" borderId="218" applyNumberFormat="0" applyProtection="0">
      <alignment horizontal="left" vertical="center" indent="1"/>
    </xf>
    <xf numFmtId="0" fontId="155" fillId="98" borderId="213"/>
    <xf numFmtId="4" fontId="182" fillId="44" borderId="215" applyNumberFormat="0" applyProtection="0">
      <alignment horizontal="right" vertical="center"/>
    </xf>
    <xf numFmtId="0" fontId="174" fillId="44" borderId="228" applyNumberFormat="0" applyAlignment="0" applyProtection="0"/>
    <xf numFmtId="0" fontId="175" fillId="78" borderId="229" applyNumberFormat="0" applyAlignment="0" applyProtection="0"/>
    <xf numFmtId="4" fontId="155" fillId="50" borderId="229" applyNumberFormat="0" applyProtection="0">
      <alignment vertical="center"/>
    </xf>
    <xf numFmtId="4" fontId="176" fillId="85" borderId="229" applyNumberFormat="0" applyProtection="0">
      <alignment vertical="center"/>
    </xf>
    <xf numFmtId="4" fontId="155" fillId="85" borderId="229" applyNumberFormat="0" applyProtection="0">
      <alignment horizontal="left" vertical="center" indent="1"/>
    </xf>
    <xf numFmtId="0" fontId="177" fillId="50" borderId="231" applyNumberFormat="0" applyProtection="0">
      <alignment horizontal="left" vertical="top" indent="1"/>
    </xf>
    <xf numFmtId="0" fontId="155" fillId="66" borderId="215" applyNumberFormat="0" applyFont="0" applyAlignment="0" applyProtection="0"/>
    <xf numFmtId="4" fontId="155" fillId="75" borderId="229" applyNumberFormat="0" applyProtection="0">
      <alignment horizontal="left" vertical="center" indent="1"/>
    </xf>
    <xf numFmtId="4" fontId="155" fillId="51" borderId="222" applyNumberFormat="0" applyProtection="0">
      <alignment horizontal="right" vertical="center"/>
    </xf>
    <xf numFmtId="4" fontId="155" fillId="86" borderId="222" applyNumberFormat="0" applyProtection="0">
      <alignment horizontal="right" vertical="center"/>
    </xf>
    <xf numFmtId="4" fontId="155" fillId="76" borderId="225" applyNumberFormat="0" applyProtection="0">
      <alignment horizontal="right" vertical="center"/>
    </xf>
    <xf numFmtId="4" fontId="155" fillId="53" borderId="222" applyNumberFormat="0" applyProtection="0">
      <alignment horizontal="right" vertical="center"/>
    </xf>
    <xf numFmtId="4" fontId="155" fillId="87" borderId="222" applyNumberFormat="0" applyProtection="0">
      <alignment horizontal="right" vertical="center"/>
    </xf>
    <xf numFmtId="4" fontId="155" fillId="52" borderId="222" applyNumberFormat="0" applyProtection="0">
      <alignment horizontal="right" vertical="center"/>
    </xf>
    <xf numFmtId="4" fontId="155" fillId="88" borderId="222" applyNumberFormat="0" applyProtection="0">
      <alignment horizontal="right" vertical="center"/>
    </xf>
    <xf numFmtId="4" fontId="155" fillId="89" borderId="222" applyNumberFormat="0" applyProtection="0">
      <alignment horizontal="right" vertical="center"/>
    </xf>
    <xf numFmtId="4" fontId="155" fillId="90" borderId="222" applyNumberFormat="0" applyProtection="0">
      <alignment horizontal="right" vertical="center"/>
    </xf>
    <xf numFmtId="4" fontId="155" fillId="91" borderId="225" applyNumberFormat="0" applyProtection="0">
      <alignment horizontal="left" vertical="center" indent="1"/>
    </xf>
    <xf numFmtId="4" fontId="178" fillId="73" borderId="225" applyNumberFormat="0" applyProtection="0">
      <alignment horizontal="left" vertical="center" indent="1"/>
    </xf>
    <xf numFmtId="4" fontId="178" fillId="73" borderId="225" applyNumberFormat="0" applyProtection="0">
      <alignment horizontal="left" vertical="center" indent="1"/>
    </xf>
    <xf numFmtId="4" fontId="155" fillId="92" borderId="222" applyNumberFormat="0" applyProtection="0">
      <alignment horizontal="right" vertical="center"/>
    </xf>
    <xf numFmtId="4" fontId="155" fillId="93" borderId="225" applyNumberFormat="0" applyProtection="0">
      <alignment horizontal="left" vertical="center" indent="1"/>
    </xf>
    <xf numFmtId="4" fontId="155" fillId="92" borderId="225" applyNumberFormat="0" applyProtection="0">
      <alignment horizontal="left" vertical="center" indent="1"/>
    </xf>
    <xf numFmtId="0" fontId="155" fillId="43" borderId="222" applyNumberFormat="0" applyProtection="0">
      <alignment horizontal="left" vertical="center" indent="1"/>
    </xf>
    <xf numFmtId="0" fontId="155" fillId="73" borderId="224" applyNumberFormat="0" applyProtection="0">
      <alignment horizontal="left" vertical="top" indent="1"/>
    </xf>
    <xf numFmtId="0" fontId="155" fillId="94" borderId="222" applyNumberFormat="0" applyProtection="0">
      <alignment horizontal="left" vertical="center" indent="1"/>
    </xf>
    <xf numFmtId="0" fontId="155" fillId="92" borderId="224" applyNumberFormat="0" applyProtection="0">
      <alignment horizontal="left" vertical="top" indent="1"/>
    </xf>
    <xf numFmtId="0" fontId="155" fillId="45" borderId="222" applyNumberFormat="0" applyProtection="0">
      <alignment horizontal="left" vertical="center" indent="1"/>
    </xf>
    <xf numFmtId="0" fontId="155" fillId="45" borderId="224" applyNumberFormat="0" applyProtection="0">
      <alignment horizontal="left" vertical="top" indent="1"/>
    </xf>
    <xf numFmtId="0" fontId="155" fillId="93" borderId="222" applyNumberFormat="0" applyProtection="0">
      <alignment horizontal="left" vertical="center" indent="1"/>
    </xf>
    <xf numFmtId="0" fontId="155" fillId="93" borderId="224" applyNumberFormat="0" applyProtection="0">
      <alignment horizontal="left" vertical="top" indent="1"/>
    </xf>
    <xf numFmtId="0" fontId="179" fillId="73" borderId="226" applyBorder="0"/>
    <xf numFmtId="4" fontId="180" fillId="47" borderId="224" applyNumberFormat="0" applyProtection="0">
      <alignment vertical="center"/>
    </xf>
    <xf numFmtId="4" fontId="176" fillId="95" borderId="220" applyNumberFormat="0" applyProtection="0">
      <alignment vertical="center"/>
    </xf>
    <xf numFmtId="4" fontId="180" fillId="43" borderId="224" applyNumberFormat="0" applyProtection="0">
      <alignment horizontal="left" vertical="center" indent="1"/>
    </xf>
    <xf numFmtId="0" fontId="180" fillId="47" borderId="224" applyNumberFormat="0" applyProtection="0">
      <alignment horizontal="left" vertical="top" indent="1"/>
    </xf>
    <xf numFmtId="4" fontId="155" fillId="0" borderId="222" applyNumberFormat="0" applyProtection="0">
      <alignment horizontal="right" vertical="center"/>
    </xf>
    <xf numFmtId="4" fontId="176" fillId="96" borderId="222" applyNumberFormat="0" applyProtection="0">
      <alignment horizontal="right" vertical="center"/>
    </xf>
    <xf numFmtId="4" fontId="155" fillId="75" borderId="222" applyNumberFormat="0" applyProtection="0">
      <alignment horizontal="left" vertical="center" indent="1"/>
    </xf>
    <xf numFmtId="0" fontId="180" fillId="92" borderId="224" applyNumberFormat="0" applyProtection="0">
      <alignment horizontal="left" vertical="top" indent="1"/>
    </xf>
    <xf numFmtId="4" fontId="181" fillId="97" borderId="225" applyNumberFormat="0" applyProtection="0">
      <alignment horizontal="left" vertical="center" indent="1"/>
    </xf>
    <xf numFmtId="0" fontId="155" fillId="98" borderId="220"/>
    <xf numFmtId="4" fontId="182" fillId="44" borderId="222" applyNumberFormat="0" applyProtection="0">
      <alignment horizontal="right" vertical="center"/>
    </xf>
    <xf numFmtId="0" fontId="174" fillId="44" borderId="235" applyNumberFormat="0" applyAlignment="0" applyProtection="0"/>
    <xf numFmtId="0" fontId="175" fillId="78" borderId="236" applyNumberFormat="0" applyAlignment="0" applyProtection="0"/>
    <xf numFmtId="4" fontId="155" fillId="50" borderId="236" applyNumberFormat="0" applyProtection="0">
      <alignment vertical="center"/>
    </xf>
    <xf numFmtId="4" fontId="176" fillId="85" borderId="236" applyNumberFormat="0" applyProtection="0">
      <alignment vertical="center"/>
    </xf>
    <xf numFmtId="4" fontId="155" fillId="85" borderId="236" applyNumberFormat="0" applyProtection="0">
      <alignment horizontal="left" vertical="center" indent="1"/>
    </xf>
    <xf numFmtId="0" fontId="177" fillId="50" borderId="238" applyNumberFormat="0" applyProtection="0">
      <alignment horizontal="left" vertical="top" indent="1"/>
    </xf>
    <xf numFmtId="0" fontId="155" fillId="66" borderId="222" applyNumberFormat="0" applyFont="0" applyAlignment="0" applyProtection="0"/>
    <xf numFmtId="4" fontId="155" fillId="75" borderId="236" applyNumberFormat="0" applyProtection="0">
      <alignment horizontal="left" vertical="center" indent="1"/>
    </xf>
    <xf numFmtId="4" fontId="155" fillId="51" borderId="229" applyNumberFormat="0" applyProtection="0">
      <alignment horizontal="right" vertical="center"/>
    </xf>
    <xf numFmtId="4" fontId="155" fillId="86" borderId="229" applyNumberFormat="0" applyProtection="0">
      <alignment horizontal="right" vertical="center"/>
    </xf>
    <xf numFmtId="4" fontId="155" fillId="76" borderId="232" applyNumberFormat="0" applyProtection="0">
      <alignment horizontal="right" vertical="center"/>
    </xf>
    <xf numFmtId="4" fontId="155" fillId="53" borderId="229" applyNumberFormat="0" applyProtection="0">
      <alignment horizontal="right" vertical="center"/>
    </xf>
    <xf numFmtId="4" fontId="155" fillId="87" borderId="229" applyNumberFormat="0" applyProtection="0">
      <alignment horizontal="right" vertical="center"/>
    </xf>
    <xf numFmtId="4" fontId="155" fillId="52" borderId="229" applyNumberFormat="0" applyProtection="0">
      <alignment horizontal="right" vertical="center"/>
    </xf>
    <xf numFmtId="4" fontId="155" fillId="88" borderId="229" applyNumberFormat="0" applyProtection="0">
      <alignment horizontal="right" vertical="center"/>
    </xf>
    <xf numFmtId="4" fontId="155" fillId="89" borderId="229" applyNumberFormat="0" applyProtection="0">
      <alignment horizontal="right" vertical="center"/>
    </xf>
    <xf numFmtId="4" fontId="155" fillId="90" borderId="229" applyNumberFormat="0" applyProtection="0">
      <alignment horizontal="right" vertical="center"/>
    </xf>
    <xf numFmtId="4" fontId="155" fillId="91" borderId="232" applyNumberFormat="0" applyProtection="0">
      <alignment horizontal="left" vertical="center" indent="1"/>
    </xf>
    <xf numFmtId="4" fontId="178" fillId="73" borderId="232" applyNumberFormat="0" applyProtection="0">
      <alignment horizontal="left" vertical="center" indent="1"/>
    </xf>
    <xf numFmtId="4" fontId="178" fillId="73" borderId="232" applyNumberFormat="0" applyProtection="0">
      <alignment horizontal="left" vertical="center" indent="1"/>
    </xf>
    <xf numFmtId="4" fontId="155" fillId="92" borderId="229" applyNumberFormat="0" applyProtection="0">
      <alignment horizontal="right" vertical="center"/>
    </xf>
    <xf numFmtId="4" fontId="155" fillId="93" borderId="232" applyNumberFormat="0" applyProtection="0">
      <alignment horizontal="left" vertical="center" indent="1"/>
    </xf>
    <xf numFmtId="4" fontId="155" fillId="92" borderId="232" applyNumberFormat="0" applyProtection="0">
      <alignment horizontal="left" vertical="center" indent="1"/>
    </xf>
    <xf numFmtId="0" fontId="155" fillId="43" borderId="229" applyNumberFormat="0" applyProtection="0">
      <alignment horizontal="left" vertical="center" indent="1"/>
    </xf>
    <xf numFmtId="0" fontId="155" fillId="73" borderId="231" applyNumberFormat="0" applyProtection="0">
      <alignment horizontal="left" vertical="top" indent="1"/>
    </xf>
    <xf numFmtId="0" fontId="155" fillId="94" borderId="229" applyNumberFormat="0" applyProtection="0">
      <alignment horizontal="left" vertical="center" indent="1"/>
    </xf>
    <xf numFmtId="0" fontId="155" fillId="92" borderId="231" applyNumberFormat="0" applyProtection="0">
      <alignment horizontal="left" vertical="top" indent="1"/>
    </xf>
    <xf numFmtId="0" fontId="155" fillId="45" borderId="229" applyNumberFormat="0" applyProtection="0">
      <alignment horizontal="left" vertical="center" indent="1"/>
    </xf>
    <xf numFmtId="0" fontId="155" fillId="45" borderId="231" applyNumberFormat="0" applyProtection="0">
      <alignment horizontal="left" vertical="top" indent="1"/>
    </xf>
    <xf numFmtId="0" fontId="155" fillId="93" borderId="229" applyNumberFormat="0" applyProtection="0">
      <alignment horizontal="left" vertical="center" indent="1"/>
    </xf>
    <xf numFmtId="0" fontId="155" fillId="93" borderId="231" applyNumberFormat="0" applyProtection="0">
      <alignment horizontal="left" vertical="top" indent="1"/>
    </xf>
    <xf numFmtId="0" fontId="179" fillId="73" borderId="233" applyBorder="0"/>
    <xf numFmtId="4" fontId="180" fillId="47" borderId="231" applyNumberFormat="0" applyProtection="0">
      <alignment vertical="center"/>
    </xf>
    <xf numFmtId="4" fontId="176" fillId="95" borderId="227" applyNumberFormat="0" applyProtection="0">
      <alignment vertical="center"/>
    </xf>
    <xf numFmtId="4" fontId="180" fillId="43" borderId="231" applyNumberFormat="0" applyProtection="0">
      <alignment horizontal="left" vertical="center" indent="1"/>
    </xf>
    <xf numFmtId="0" fontId="180" fillId="47" borderId="231" applyNumberFormat="0" applyProtection="0">
      <alignment horizontal="left" vertical="top" indent="1"/>
    </xf>
    <xf numFmtId="4" fontId="155" fillId="0" borderId="229" applyNumberFormat="0" applyProtection="0">
      <alignment horizontal="right" vertical="center"/>
    </xf>
    <xf numFmtId="4" fontId="176" fillId="96" borderId="229" applyNumberFormat="0" applyProtection="0">
      <alignment horizontal="right" vertical="center"/>
    </xf>
    <xf numFmtId="4" fontId="155" fillId="75" borderId="229" applyNumberFormat="0" applyProtection="0">
      <alignment horizontal="left" vertical="center" indent="1"/>
    </xf>
    <xf numFmtId="0" fontId="180" fillId="92" borderId="231" applyNumberFormat="0" applyProtection="0">
      <alignment horizontal="left" vertical="top" indent="1"/>
    </xf>
    <xf numFmtId="4" fontId="181" fillId="97" borderId="232" applyNumberFormat="0" applyProtection="0">
      <alignment horizontal="left" vertical="center" indent="1"/>
    </xf>
    <xf numFmtId="0" fontId="155" fillId="98" borderId="227"/>
    <xf numFmtId="4" fontId="182" fillId="44" borderId="229" applyNumberFormat="0" applyProtection="0">
      <alignment horizontal="right" vertical="center"/>
    </xf>
    <xf numFmtId="0" fontId="155" fillId="66" borderId="229" applyNumberFormat="0" applyFont="0" applyAlignment="0" applyProtection="0"/>
    <xf numFmtId="4" fontId="155" fillId="51" borderId="236" applyNumberFormat="0" applyProtection="0">
      <alignment horizontal="right" vertical="center"/>
    </xf>
    <xf numFmtId="4" fontId="155" fillId="86" borderId="236" applyNumberFormat="0" applyProtection="0">
      <alignment horizontal="right" vertical="center"/>
    </xf>
    <xf numFmtId="4" fontId="155" fillId="76" borderId="239" applyNumberFormat="0" applyProtection="0">
      <alignment horizontal="right" vertical="center"/>
    </xf>
    <xf numFmtId="4" fontId="155" fillId="53" borderId="236" applyNumberFormat="0" applyProtection="0">
      <alignment horizontal="right" vertical="center"/>
    </xf>
    <xf numFmtId="4" fontId="155" fillId="87" borderId="236" applyNumberFormat="0" applyProtection="0">
      <alignment horizontal="right" vertical="center"/>
    </xf>
    <xf numFmtId="4" fontId="155" fillId="52" borderId="236" applyNumberFormat="0" applyProtection="0">
      <alignment horizontal="right" vertical="center"/>
    </xf>
    <xf numFmtId="4" fontId="155" fillId="88" borderId="236" applyNumberFormat="0" applyProtection="0">
      <alignment horizontal="right" vertical="center"/>
    </xf>
    <xf numFmtId="4" fontId="155" fillId="89" borderId="236" applyNumberFormat="0" applyProtection="0">
      <alignment horizontal="right" vertical="center"/>
    </xf>
    <xf numFmtId="4" fontId="155" fillId="90" borderId="236" applyNumberFormat="0" applyProtection="0">
      <alignment horizontal="right" vertical="center"/>
    </xf>
    <xf numFmtId="4" fontId="155" fillId="91" borderId="239" applyNumberFormat="0" applyProtection="0">
      <alignment horizontal="left" vertical="center" indent="1"/>
    </xf>
    <xf numFmtId="4" fontId="178" fillId="73" borderId="239" applyNumberFormat="0" applyProtection="0">
      <alignment horizontal="left" vertical="center" indent="1"/>
    </xf>
    <xf numFmtId="4" fontId="178" fillId="73" borderId="239" applyNumberFormat="0" applyProtection="0">
      <alignment horizontal="left" vertical="center" indent="1"/>
    </xf>
    <xf numFmtId="4" fontId="155" fillId="92" borderId="236" applyNumberFormat="0" applyProtection="0">
      <alignment horizontal="right" vertical="center"/>
    </xf>
    <xf numFmtId="4" fontId="155" fillId="93" borderId="239" applyNumberFormat="0" applyProtection="0">
      <alignment horizontal="left" vertical="center" indent="1"/>
    </xf>
    <xf numFmtId="4" fontId="155" fillId="92" borderId="239" applyNumberFormat="0" applyProtection="0">
      <alignment horizontal="left" vertical="center" indent="1"/>
    </xf>
    <xf numFmtId="0" fontId="155" fillId="43" borderId="236" applyNumberFormat="0" applyProtection="0">
      <alignment horizontal="left" vertical="center" indent="1"/>
    </xf>
    <xf numFmtId="0" fontId="155" fillId="73" borderId="238" applyNumberFormat="0" applyProtection="0">
      <alignment horizontal="left" vertical="top" indent="1"/>
    </xf>
    <xf numFmtId="0" fontId="155" fillId="94" borderId="236" applyNumberFormat="0" applyProtection="0">
      <alignment horizontal="left" vertical="center" indent="1"/>
    </xf>
    <xf numFmtId="0" fontId="155" fillId="92" borderId="238" applyNumberFormat="0" applyProtection="0">
      <alignment horizontal="left" vertical="top" indent="1"/>
    </xf>
    <xf numFmtId="0" fontId="155" fillId="45" borderId="236" applyNumberFormat="0" applyProtection="0">
      <alignment horizontal="left" vertical="center" indent="1"/>
    </xf>
    <xf numFmtId="0" fontId="155" fillId="45" borderId="238" applyNumberFormat="0" applyProtection="0">
      <alignment horizontal="left" vertical="top" indent="1"/>
    </xf>
    <xf numFmtId="0" fontId="155" fillId="93" borderId="236" applyNumberFormat="0" applyProtection="0">
      <alignment horizontal="left" vertical="center" indent="1"/>
    </xf>
    <xf numFmtId="0" fontId="155" fillId="93" borderId="238" applyNumberFormat="0" applyProtection="0">
      <alignment horizontal="left" vertical="top" indent="1"/>
    </xf>
    <xf numFmtId="0" fontId="179" fillId="73" borderId="240" applyBorder="0"/>
    <xf numFmtId="4" fontId="180" fillId="47" borderId="238" applyNumberFormat="0" applyProtection="0">
      <alignment vertical="center"/>
    </xf>
    <xf numFmtId="4" fontId="176" fillId="95" borderId="234" applyNumberFormat="0" applyProtection="0">
      <alignment vertical="center"/>
    </xf>
    <xf numFmtId="4" fontId="180" fillId="43" borderId="238" applyNumberFormat="0" applyProtection="0">
      <alignment horizontal="left" vertical="center" indent="1"/>
    </xf>
    <xf numFmtId="0" fontId="180" fillId="47" borderId="238" applyNumberFormat="0" applyProtection="0">
      <alignment horizontal="left" vertical="top" indent="1"/>
    </xf>
    <xf numFmtId="4" fontId="155" fillId="0" borderId="236" applyNumberFormat="0" applyProtection="0">
      <alignment horizontal="right" vertical="center"/>
    </xf>
    <xf numFmtId="4" fontId="176" fillId="96" borderId="236" applyNumberFormat="0" applyProtection="0">
      <alignment horizontal="right" vertical="center"/>
    </xf>
    <xf numFmtId="4" fontId="155" fillId="75" borderId="236" applyNumberFormat="0" applyProtection="0">
      <alignment horizontal="left" vertical="center" indent="1"/>
    </xf>
    <xf numFmtId="0" fontId="180" fillId="92" borderId="238" applyNumberFormat="0" applyProtection="0">
      <alignment horizontal="left" vertical="top" indent="1"/>
    </xf>
    <xf numFmtId="4" fontId="181" fillId="97" borderId="239" applyNumberFormat="0" applyProtection="0">
      <alignment horizontal="left" vertical="center" indent="1"/>
    </xf>
    <xf numFmtId="0" fontId="155" fillId="98" borderId="234"/>
    <xf numFmtId="4" fontId="182" fillId="44" borderId="236" applyNumberFormat="0" applyProtection="0">
      <alignment horizontal="right" vertical="center"/>
    </xf>
    <xf numFmtId="0" fontId="42" fillId="47" borderId="241" applyNumberFormat="0" applyFont="0" applyAlignment="0" applyProtection="0"/>
    <xf numFmtId="0" fontId="155" fillId="66" borderId="236" applyNumberFormat="0" applyFont="0" applyAlignment="0" applyProtection="0"/>
    <xf numFmtId="0" fontId="194" fillId="0" borderId="0"/>
    <xf numFmtId="0" fontId="194" fillId="0" borderId="0" applyNumberFormat="0" applyBorder="0" applyAlignment="0"/>
    <xf numFmtId="43" fontId="37" fillId="0" borderId="0" applyFont="0" applyFill="0" applyBorder="0" applyAlignment="0" applyProtection="0"/>
    <xf numFmtId="44" fontId="37"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61" fillId="0" borderId="0" applyFont="0" applyFill="0" applyBorder="0" applyAlignment="0" applyProtection="0"/>
    <xf numFmtId="0" fontId="41" fillId="0" borderId="151"/>
    <xf numFmtId="0" fontId="41" fillId="38" borderId="151"/>
    <xf numFmtId="43" fontId="37"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61" fillId="0" borderId="0" applyFont="0" applyFill="0" applyBorder="0" applyAlignment="0" applyProtection="0"/>
    <xf numFmtId="44" fontId="37" fillId="0" borderId="0" applyFont="0" applyFill="0" applyBorder="0" applyAlignment="0" applyProtection="0"/>
    <xf numFmtId="43" fontId="37" fillId="0" borderId="0" applyFont="0" applyFill="0" applyBorder="0" applyAlignment="0" applyProtection="0"/>
    <xf numFmtId="44" fontId="37"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61" fillId="0" borderId="0" applyFont="0" applyFill="0" applyBorder="0" applyAlignment="0" applyProtection="0"/>
    <xf numFmtId="43" fontId="37"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61" fillId="0" borderId="0" applyFont="0" applyFill="0" applyBorder="0" applyAlignment="0" applyProtection="0"/>
    <xf numFmtId="44" fontId="37" fillId="0" borderId="0" applyFont="0" applyFill="0" applyBorder="0" applyAlignment="0" applyProtection="0"/>
    <xf numFmtId="0" fontId="150" fillId="0" borderId="0"/>
    <xf numFmtId="0" fontId="155" fillId="0" borderId="151"/>
    <xf numFmtId="0" fontId="156" fillId="50" borderId="235" applyNumberFormat="0" applyAlignment="0" applyProtection="0"/>
    <xf numFmtId="0" fontId="157" fillId="67" borderId="236" applyNumberFormat="0" applyAlignment="0" applyProtection="0"/>
    <xf numFmtId="0" fontId="158" fillId="44" borderId="237" applyNumberFormat="0" applyAlignment="0" applyProtection="0"/>
    <xf numFmtId="0" fontId="159" fillId="78" borderId="237" applyNumberFormat="0" applyAlignment="0" applyProtection="0"/>
    <xf numFmtId="43" fontId="42" fillId="0" borderId="0" applyFont="0" applyFill="0" applyBorder="0" applyAlignment="0" applyProtection="0"/>
    <xf numFmtId="0" fontId="174" fillId="44" borderId="235" applyNumberFormat="0" applyAlignment="0" applyProtection="0"/>
    <xf numFmtId="0" fontId="175" fillId="78" borderId="236" applyNumberFormat="0" applyAlignment="0" applyProtection="0"/>
    <xf numFmtId="0" fontId="184" fillId="0" borderId="140" applyNumberFormat="0" applyFill="0" applyAlignment="0" applyProtection="0"/>
    <xf numFmtId="0" fontId="161" fillId="0" borderId="141" applyNumberFormat="0" applyFill="0" applyAlignment="0" applyProtection="0"/>
    <xf numFmtId="0" fontId="42" fillId="47" borderId="241" applyNumberFormat="0" applyFont="0" applyAlignment="0" applyProtection="0"/>
    <xf numFmtId="0" fontId="155" fillId="66" borderId="236" applyNumberFormat="0" applyFont="0" applyAlignment="0" applyProtection="0"/>
    <xf numFmtId="44" fontId="42" fillId="0" borderId="0" applyFont="0" applyFill="0" applyBorder="0" applyAlignment="0" applyProtection="0"/>
    <xf numFmtId="4" fontId="155" fillId="75" borderId="236" applyNumberFormat="0" applyProtection="0">
      <alignment horizontal="left" vertical="center" indent="1"/>
    </xf>
    <xf numFmtId="0" fontId="177" fillId="50" borderId="238" applyNumberFormat="0" applyProtection="0">
      <alignment horizontal="left" vertical="top" indent="1"/>
    </xf>
    <xf numFmtId="4" fontId="155" fillId="85" borderId="236" applyNumberFormat="0" applyProtection="0">
      <alignment horizontal="left" vertical="center" indent="1"/>
    </xf>
    <xf numFmtId="4" fontId="176" fillId="85" borderId="236" applyNumberFormat="0" applyProtection="0">
      <alignment vertical="center"/>
    </xf>
    <xf numFmtId="4" fontId="155" fillId="50" borderId="236" applyNumberFormat="0" applyProtection="0">
      <alignment vertical="center"/>
    </xf>
    <xf numFmtId="0" fontId="175" fillId="78" borderId="236" applyNumberFormat="0" applyAlignment="0" applyProtection="0"/>
    <xf numFmtId="0" fontId="174" fillId="44" borderId="235" applyNumberFormat="0" applyAlignment="0" applyProtection="0"/>
    <xf numFmtId="0" fontId="159" fillId="78" borderId="237" applyNumberFormat="0" applyAlignment="0" applyProtection="0"/>
    <xf numFmtId="0" fontId="158" fillId="44" borderId="237" applyNumberFormat="0" applyAlignment="0" applyProtection="0"/>
    <xf numFmtId="0" fontId="157" fillId="67" borderId="236" applyNumberFormat="0" applyAlignment="0" applyProtection="0"/>
    <xf numFmtId="0" fontId="156" fillId="50" borderId="235" applyNumberFormat="0" applyAlignment="0" applyProtection="0"/>
    <xf numFmtId="0" fontId="155" fillId="0" borderId="234"/>
    <xf numFmtId="0" fontId="159" fillId="78" borderId="237" applyNumberFormat="0" applyAlignment="0" applyProtection="0"/>
    <xf numFmtId="0" fontId="158" fillId="44" borderId="237" applyNumberFormat="0" applyAlignment="0" applyProtection="0"/>
    <xf numFmtId="0" fontId="157" fillId="67" borderId="236" applyNumberFormat="0" applyAlignment="0" applyProtection="0"/>
    <xf numFmtId="0" fontId="156" fillId="50" borderId="235" applyNumberFormat="0" applyAlignment="0" applyProtection="0"/>
    <xf numFmtId="0" fontId="159" fillId="78" borderId="237" applyNumberFormat="0" applyAlignment="0" applyProtection="0"/>
    <xf numFmtId="0" fontId="158" fillId="44" borderId="237" applyNumberFormat="0" applyAlignment="0" applyProtection="0"/>
    <xf numFmtId="0" fontId="157" fillId="67" borderId="236" applyNumberFormat="0" applyAlignment="0" applyProtection="0"/>
    <xf numFmtId="0" fontId="156" fillId="50" borderId="235" applyNumberFormat="0" applyAlignment="0" applyProtection="0"/>
    <xf numFmtId="0" fontId="159" fillId="78" borderId="237" applyNumberFormat="0" applyAlignment="0" applyProtection="0"/>
    <xf numFmtId="0" fontId="158" fillId="44" borderId="237" applyNumberFormat="0" applyAlignment="0" applyProtection="0"/>
    <xf numFmtId="0" fontId="157" fillId="67" borderId="236" applyNumberFormat="0" applyAlignment="0" applyProtection="0"/>
    <xf numFmtId="0" fontId="156" fillId="50" borderId="235" applyNumberFormat="0" applyAlignment="0" applyProtection="0"/>
    <xf numFmtId="0" fontId="155" fillId="0" borderId="234"/>
    <xf numFmtId="0" fontId="156" fillId="50" borderId="235" applyNumberFormat="0" applyAlignment="0" applyProtection="0"/>
    <xf numFmtId="0" fontId="157" fillId="67" borderId="236" applyNumberFormat="0" applyAlignment="0" applyProtection="0"/>
    <xf numFmtId="0" fontId="158" fillId="44" borderId="237" applyNumberFormat="0" applyAlignment="0" applyProtection="0"/>
    <xf numFmtId="0" fontId="159" fillId="78" borderId="237" applyNumberFormat="0" applyAlignment="0" applyProtection="0"/>
    <xf numFmtId="0" fontId="156" fillId="50" borderId="235" applyNumberFormat="0" applyAlignment="0" applyProtection="0"/>
    <xf numFmtId="0" fontId="157" fillId="67" borderId="236" applyNumberFormat="0" applyAlignment="0" applyProtection="0"/>
    <xf numFmtId="0" fontId="158" fillId="44" borderId="237" applyNumberFormat="0" applyAlignment="0" applyProtection="0"/>
    <xf numFmtId="0" fontId="159" fillId="78" borderId="237" applyNumberFormat="0" applyAlignment="0" applyProtection="0"/>
    <xf numFmtId="0" fontId="156" fillId="50" borderId="235" applyNumberFormat="0" applyAlignment="0" applyProtection="0"/>
    <xf numFmtId="0" fontId="157" fillId="67" borderId="236" applyNumberFormat="0" applyAlignment="0" applyProtection="0"/>
    <xf numFmtId="0" fontId="158" fillId="44" borderId="237" applyNumberFormat="0" applyAlignment="0" applyProtection="0"/>
    <xf numFmtId="0" fontId="159" fillId="78" borderId="237" applyNumberFormat="0" applyAlignment="0" applyProtection="0"/>
    <xf numFmtId="0" fontId="156" fillId="50" borderId="235" applyNumberFormat="0" applyAlignment="0" applyProtection="0"/>
    <xf numFmtId="0" fontId="157" fillId="67" borderId="236" applyNumberFormat="0" applyAlignment="0" applyProtection="0"/>
    <xf numFmtId="0" fontId="158" fillId="44" borderId="237" applyNumberFormat="0" applyAlignment="0" applyProtection="0"/>
    <xf numFmtId="0" fontId="159" fillId="78" borderId="237" applyNumberFormat="0" applyAlignment="0" applyProtection="0"/>
    <xf numFmtId="0" fontId="174" fillId="44" borderId="235" applyNumberFormat="0" applyAlignment="0" applyProtection="0"/>
    <xf numFmtId="0" fontId="175" fillId="78" borderId="236" applyNumberFormat="0" applyAlignment="0" applyProtection="0"/>
    <xf numFmtId="4" fontId="155" fillId="50" borderId="236" applyNumberFormat="0" applyProtection="0">
      <alignment vertical="center"/>
    </xf>
    <xf numFmtId="4" fontId="176" fillId="85" borderId="236" applyNumberFormat="0" applyProtection="0">
      <alignment vertical="center"/>
    </xf>
    <xf numFmtId="4" fontId="155" fillId="85" borderId="236" applyNumberFormat="0" applyProtection="0">
      <alignment horizontal="left" vertical="center" indent="1"/>
    </xf>
    <xf numFmtId="0" fontId="177" fillId="50" borderId="238" applyNumberFormat="0" applyProtection="0">
      <alignment horizontal="left" vertical="top" indent="1"/>
    </xf>
    <xf numFmtId="4" fontId="155" fillId="75" borderId="236" applyNumberFormat="0" applyProtection="0">
      <alignment horizontal="left" vertical="center" indent="1"/>
    </xf>
    <xf numFmtId="4" fontId="155" fillId="51" borderId="236" applyNumberFormat="0" applyProtection="0">
      <alignment horizontal="right" vertical="center"/>
    </xf>
    <xf numFmtId="4" fontId="155" fillId="86" borderId="236" applyNumberFormat="0" applyProtection="0">
      <alignment horizontal="right" vertical="center"/>
    </xf>
    <xf numFmtId="4" fontId="155" fillId="76" borderId="239" applyNumberFormat="0" applyProtection="0">
      <alignment horizontal="right" vertical="center"/>
    </xf>
    <xf numFmtId="4" fontId="155" fillId="53" borderId="236" applyNumberFormat="0" applyProtection="0">
      <alignment horizontal="right" vertical="center"/>
    </xf>
    <xf numFmtId="4" fontId="155" fillId="87" borderId="236" applyNumberFormat="0" applyProtection="0">
      <alignment horizontal="right" vertical="center"/>
    </xf>
    <xf numFmtId="4" fontId="155" fillId="52" borderId="236" applyNumberFormat="0" applyProtection="0">
      <alignment horizontal="right" vertical="center"/>
    </xf>
    <xf numFmtId="4" fontId="155" fillId="88" borderId="236" applyNumberFormat="0" applyProtection="0">
      <alignment horizontal="right" vertical="center"/>
    </xf>
    <xf numFmtId="4" fontId="155" fillId="89" borderId="236" applyNumberFormat="0" applyProtection="0">
      <alignment horizontal="right" vertical="center"/>
    </xf>
    <xf numFmtId="4" fontId="155" fillId="90" borderId="236" applyNumberFormat="0" applyProtection="0">
      <alignment horizontal="right" vertical="center"/>
    </xf>
    <xf numFmtId="4" fontId="155" fillId="91" borderId="239" applyNumberFormat="0" applyProtection="0">
      <alignment horizontal="left" vertical="center" indent="1"/>
    </xf>
    <xf numFmtId="4" fontId="178" fillId="73" borderId="239" applyNumberFormat="0" applyProtection="0">
      <alignment horizontal="left" vertical="center" indent="1"/>
    </xf>
    <xf numFmtId="4" fontId="178" fillId="73" borderId="239" applyNumberFormat="0" applyProtection="0">
      <alignment horizontal="left" vertical="center" indent="1"/>
    </xf>
    <xf numFmtId="4" fontId="155" fillId="92" borderId="236" applyNumberFormat="0" applyProtection="0">
      <alignment horizontal="right" vertical="center"/>
    </xf>
    <xf numFmtId="4" fontId="155" fillId="93" borderId="239" applyNumberFormat="0" applyProtection="0">
      <alignment horizontal="left" vertical="center" indent="1"/>
    </xf>
    <xf numFmtId="4" fontId="155" fillId="92" borderId="239" applyNumberFormat="0" applyProtection="0">
      <alignment horizontal="left" vertical="center" indent="1"/>
    </xf>
    <xf numFmtId="0" fontId="155" fillId="43" borderId="236" applyNumberFormat="0" applyProtection="0">
      <alignment horizontal="left" vertical="center" indent="1"/>
    </xf>
    <xf numFmtId="0" fontId="155" fillId="73" borderId="238" applyNumberFormat="0" applyProtection="0">
      <alignment horizontal="left" vertical="top" indent="1"/>
    </xf>
    <xf numFmtId="0" fontId="155" fillId="94" borderId="236" applyNumberFormat="0" applyProtection="0">
      <alignment horizontal="left" vertical="center" indent="1"/>
    </xf>
    <xf numFmtId="0" fontId="155" fillId="92" borderId="238" applyNumberFormat="0" applyProtection="0">
      <alignment horizontal="left" vertical="top" indent="1"/>
    </xf>
    <xf numFmtId="0" fontId="155" fillId="45" borderId="236" applyNumberFormat="0" applyProtection="0">
      <alignment horizontal="left" vertical="center" indent="1"/>
    </xf>
    <xf numFmtId="0" fontId="155" fillId="45" borderId="238" applyNumberFormat="0" applyProtection="0">
      <alignment horizontal="left" vertical="top" indent="1"/>
    </xf>
    <xf numFmtId="0" fontId="155" fillId="93" borderId="236" applyNumberFormat="0" applyProtection="0">
      <alignment horizontal="left" vertical="center" indent="1"/>
    </xf>
    <xf numFmtId="0" fontId="155" fillId="93" borderId="238" applyNumberFormat="0" applyProtection="0">
      <alignment horizontal="left" vertical="top" indent="1"/>
    </xf>
    <xf numFmtId="0" fontId="179" fillId="73" borderId="240" applyBorder="0"/>
    <xf numFmtId="4" fontId="180" fillId="47" borderId="238" applyNumberFormat="0" applyProtection="0">
      <alignment vertical="center"/>
    </xf>
    <xf numFmtId="0" fontId="174" fillId="44" borderId="235" applyNumberFormat="0" applyAlignment="0" applyProtection="0"/>
    <xf numFmtId="4" fontId="180" fillId="43" borderId="238" applyNumberFormat="0" applyProtection="0">
      <alignment horizontal="left" vertical="center" indent="1"/>
    </xf>
    <xf numFmtId="0" fontId="180" fillId="47" borderId="238" applyNumberFormat="0" applyProtection="0">
      <alignment horizontal="left" vertical="top" indent="1"/>
    </xf>
    <xf numFmtId="4" fontId="155" fillId="0" borderId="236" applyNumberFormat="0" applyProtection="0">
      <alignment horizontal="right" vertical="center"/>
    </xf>
    <xf numFmtId="4" fontId="176" fillId="96" borderId="236" applyNumberFormat="0" applyProtection="0">
      <alignment horizontal="right" vertical="center"/>
    </xf>
    <xf numFmtId="4" fontId="155" fillId="75" borderId="236" applyNumberFormat="0" applyProtection="0">
      <alignment horizontal="left" vertical="center" indent="1"/>
    </xf>
    <xf numFmtId="0" fontId="180" fillId="92" borderId="238" applyNumberFormat="0" applyProtection="0">
      <alignment horizontal="left" vertical="top" indent="1"/>
    </xf>
    <xf numFmtId="4" fontId="181" fillId="97" borderId="239" applyNumberFormat="0" applyProtection="0">
      <alignment horizontal="left" vertical="center" indent="1"/>
    </xf>
    <xf numFmtId="0" fontId="175" fillId="78" borderId="236" applyNumberFormat="0" applyAlignment="0" applyProtection="0"/>
    <xf numFmtId="4" fontId="182" fillId="44" borderId="236" applyNumberFormat="0" applyProtection="0">
      <alignment horizontal="right" vertical="center"/>
    </xf>
    <xf numFmtId="4" fontId="155" fillId="50" borderId="236" applyNumberFormat="0" applyProtection="0">
      <alignment vertical="center"/>
    </xf>
    <xf numFmtId="0" fontId="184" fillId="0" borderId="140" applyNumberFormat="0" applyFill="0" applyAlignment="0" applyProtection="0"/>
    <xf numFmtId="0" fontId="161" fillId="0" borderId="141" applyNumberFormat="0" applyFill="0" applyAlignment="0" applyProtection="0"/>
    <xf numFmtId="4" fontId="176" fillId="85" borderId="236" applyNumberFormat="0" applyProtection="0">
      <alignment vertical="center"/>
    </xf>
    <xf numFmtId="4" fontId="155" fillId="85" borderId="236" applyNumberFormat="0" applyProtection="0">
      <alignment horizontal="left" vertical="center" indent="1"/>
    </xf>
    <xf numFmtId="0" fontId="177" fillId="50" borderId="238" applyNumberFormat="0" applyProtection="0">
      <alignment horizontal="left" vertical="top" indent="1"/>
    </xf>
    <xf numFmtId="0" fontId="42" fillId="47" borderId="241" applyNumberFormat="0" applyFont="0" applyAlignment="0" applyProtection="0"/>
    <xf numFmtId="0" fontId="155" fillId="66" borderId="236" applyNumberFormat="0" applyFont="0" applyAlignment="0" applyProtection="0"/>
    <xf numFmtId="4" fontId="155" fillId="75" borderId="236" applyNumberFormat="0" applyProtection="0">
      <alignment horizontal="left" vertical="center" indent="1"/>
    </xf>
    <xf numFmtId="4" fontId="155" fillId="51" borderId="236" applyNumberFormat="0" applyProtection="0">
      <alignment horizontal="right" vertical="center"/>
    </xf>
    <xf numFmtId="4" fontId="155" fillId="86" borderId="236" applyNumberFormat="0" applyProtection="0">
      <alignment horizontal="right" vertical="center"/>
    </xf>
    <xf numFmtId="4" fontId="155" fillId="76" borderId="239" applyNumberFormat="0" applyProtection="0">
      <alignment horizontal="right" vertical="center"/>
    </xf>
    <xf numFmtId="4" fontId="155" fillId="53" borderId="236" applyNumberFormat="0" applyProtection="0">
      <alignment horizontal="right" vertical="center"/>
    </xf>
    <xf numFmtId="4" fontId="155" fillId="87" borderId="236" applyNumberFormat="0" applyProtection="0">
      <alignment horizontal="right" vertical="center"/>
    </xf>
    <xf numFmtId="4" fontId="155" fillId="52" borderId="236" applyNumberFormat="0" applyProtection="0">
      <alignment horizontal="right" vertical="center"/>
    </xf>
    <xf numFmtId="4" fontId="155" fillId="88" borderId="236" applyNumberFormat="0" applyProtection="0">
      <alignment horizontal="right" vertical="center"/>
    </xf>
    <xf numFmtId="4" fontId="155" fillId="89" borderId="236" applyNumberFormat="0" applyProtection="0">
      <alignment horizontal="right" vertical="center"/>
    </xf>
    <xf numFmtId="4" fontId="155" fillId="90" borderId="236" applyNumberFormat="0" applyProtection="0">
      <alignment horizontal="right" vertical="center"/>
    </xf>
    <xf numFmtId="4" fontId="155" fillId="91" borderId="239" applyNumberFormat="0" applyProtection="0">
      <alignment horizontal="left" vertical="center" indent="1"/>
    </xf>
    <xf numFmtId="4" fontId="178" fillId="73" borderId="239" applyNumberFormat="0" applyProtection="0">
      <alignment horizontal="left" vertical="center" indent="1"/>
    </xf>
    <xf numFmtId="4" fontId="178" fillId="73" borderId="239" applyNumberFormat="0" applyProtection="0">
      <alignment horizontal="left" vertical="center" indent="1"/>
    </xf>
    <xf numFmtId="4" fontId="155" fillId="92" borderId="236" applyNumberFormat="0" applyProtection="0">
      <alignment horizontal="right" vertical="center"/>
    </xf>
    <xf numFmtId="4" fontId="155" fillId="93" borderId="239" applyNumberFormat="0" applyProtection="0">
      <alignment horizontal="left" vertical="center" indent="1"/>
    </xf>
    <xf numFmtId="4" fontId="155" fillId="92" borderId="239" applyNumberFormat="0" applyProtection="0">
      <alignment horizontal="left" vertical="center" indent="1"/>
    </xf>
    <xf numFmtId="0" fontId="155" fillId="43" borderId="236" applyNumberFormat="0" applyProtection="0">
      <alignment horizontal="left" vertical="center" indent="1"/>
    </xf>
    <xf numFmtId="0" fontId="155" fillId="73" borderId="238" applyNumberFormat="0" applyProtection="0">
      <alignment horizontal="left" vertical="top" indent="1"/>
    </xf>
    <xf numFmtId="0" fontId="155" fillId="94" borderId="236" applyNumberFormat="0" applyProtection="0">
      <alignment horizontal="left" vertical="center" indent="1"/>
    </xf>
    <xf numFmtId="0" fontId="155" fillId="92" borderId="238" applyNumberFormat="0" applyProtection="0">
      <alignment horizontal="left" vertical="top" indent="1"/>
    </xf>
    <xf numFmtId="0" fontId="155" fillId="45" borderId="236" applyNumberFormat="0" applyProtection="0">
      <alignment horizontal="left" vertical="center" indent="1"/>
    </xf>
    <xf numFmtId="0" fontId="155" fillId="45" borderId="238" applyNumberFormat="0" applyProtection="0">
      <alignment horizontal="left" vertical="top" indent="1"/>
    </xf>
    <xf numFmtId="0" fontId="155" fillId="93" borderId="236" applyNumberFormat="0" applyProtection="0">
      <alignment horizontal="left" vertical="center" indent="1"/>
    </xf>
    <xf numFmtId="0" fontId="155" fillId="93" borderId="238" applyNumberFormat="0" applyProtection="0">
      <alignment horizontal="left" vertical="top" indent="1"/>
    </xf>
    <xf numFmtId="0" fontId="179" fillId="73" borderId="240" applyBorder="0"/>
    <xf numFmtId="4" fontId="180" fillId="47" borderId="238" applyNumberFormat="0" applyProtection="0">
      <alignment vertical="center"/>
    </xf>
    <xf numFmtId="0" fontId="174" fillId="44" borderId="235" applyNumberFormat="0" applyAlignment="0" applyProtection="0"/>
    <xf numFmtId="4" fontId="180" fillId="43" borderId="238" applyNumberFormat="0" applyProtection="0">
      <alignment horizontal="left" vertical="center" indent="1"/>
    </xf>
    <xf numFmtId="0" fontId="180" fillId="47" borderId="238" applyNumberFormat="0" applyProtection="0">
      <alignment horizontal="left" vertical="top" indent="1"/>
    </xf>
    <xf numFmtId="4" fontId="155" fillId="0" borderId="236" applyNumberFormat="0" applyProtection="0">
      <alignment horizontal="right" vertical="center"/>
    </xf>
    <xf numFmtId="4" fontId="176" fillId="96" borderId="236" applyNumberFormat="0" applyProtection="0">
      <alignment horizontal="right" vertical="center"/>
    </xf>
    <xf numFmtId="4" fontId="155" fillId="75" borderId="236" applyNumberFormat="0" applyProtection="0">
      <alignment horizontal="left" vertical="center" indent="1"/>
    </xf>
    <xf numFmtId="0" fontId="180" fillId="92" borderId="238" applyNumberFormat="0" applyProtection="0">
      <alignment horizontal="left" vertical="top" indent="1"/>
    </xf>
    <xf numFmtId="4" fontId="181" fillId="97" borderId="239" applyNumberFormat="0" applyProtection="0">
      <alignment horizontal="left" vertical="center" indent="1"/>
    </xf>
    <xf numFmtId="0" fontId="175" fillId="78" borderId="236" applyNumberFormat="0" applyAlignment="0" applyProtection="0"/>
    <xf numFmtId="4" fontId="182" fillId="44" borderId="236" applyNumberFormat="0" applyProtection="0">
      <alignment horizontal="right" vertical="center"/>
    </xf>
    <xf numFmtId="4" fontId="155" fillId="50" borderId="236" applyNumberFormat="0" applyProtection="0">
      <alignment vertical="center"/>
    </xf>
    <xf numFmtId="0" fontId="184" fillId="0" borderId="140" applyNumberFormat="0" applyFill="0" applyAlignment="0" applyProtection="0"/>
    <xf numFmtId="0" fontId="161" fillId="0" borderId="141" applyNumberFormat="0" applyFill="0" applyAlignment="0" applyProtection="0"/>
    <xf numFmtId="4" fontId="176" fillId="85" borderId="236" applyNumberFormat="0" applyProtection="0">
      <alignment vertical="center"/>
    </xf>
    <xf numFmtId="4" fontId="155" fillId="85" borderId="236" applyNumberFormat="0" applyProtection="0">
      <alignment horizontal="left" vertical="center" indent="1"/>
    </xf>
    <xf numFmtId="0" fontId="177" fillId="50" borderId="238" applyNumberFormat="0" applyProtection="0">
      <alignment horizontal="left" vertical="top" indent="1"/>
    </xf>
    <xf numFmtId="0" fontId="42" fillId="47" borderId="241" applyNumberFormat="0" applyFont="0" applyAlignment="0" applyProtection="0"/>
    <xf numFmtId="0" fontId="155" fillId="66" borderId="236" applyNumberFormat="0" applyFont="0" applyAlignment="0" applyProtection="0"/>
    <xf numFmtId="4" fontId="155" fillId="75" borderId="236" applyNumberFormat="0" applyProtection="0">
      <alignment horizontal="left" vertical="center" indent="1"/>
    </xf>
    <xf numFmtId="4" fontId="155" fillId="51" borderId="236" applyNumberFormat="0" applyProtection="0">
      <alignment horizontal="right" vertical="center"/>
    </xf>
    <xf numFmtId="4" fontId="155" fillId="86" borderId="236" applyNumberFormat="0" applyProtection="0">
      <alignment horizontal="right" vertical="center"/>
    </xf>
    <xf numFmtId="4" fontId="155" fillId="76" borderId="239" applyNumberFormat="0" applyProtection="0">
      <alignment horizontal="right" vertical="center"/>
    </xf>
    <xf numFmtId="4" fontId="155" fillId="53" borderId="236" applyNumberFormat="0" applyProtection="0">
      <alignment horizontal="right" vertical="center"/>
    </xf>
    <xf numFmtId="4" fontId="155" fillId="87" borderId="236" applyNumberFormat="0" applyProtection="0">
      <alignment horizontal="right" vertical="center"/>
    </xf>
    <xf numFmtId="4" fontId="155" fillId="52" borderId="236" applyNumberFormat="0" applyProtection="0">
      <alignment horizontal="right" vertical="center"/>
    </xf>
    <xf numFmtId="4" fontId="155" fillId="88" borderId="236" applyNumberFormat="0" applyProtection="0">
      <alignment horizontal="right" vertical="center"/>
    </xf>
    <xf numFmtId="4" fontId="155" fillId="89" borderId="236" applyNumberFormat="0" applyProtection="0">
      <alignment horizontal="right" vertical="center"/>
    </xf>
    <xf numFmtId="4" fontId="155" fillId="90" borderId="236" applyNumberFormat="0" applyProtection="0">
      <alignment horizontal="right" vertical="center"/>
    </xf>
    <xf numFmtId="4" fontId="155" fillId="91" borderId="239" applyNumberFormat="0" applyProtection="0">
      <alignment horizontal="left" vertical="center" indent="1"/>
    </xf>
    <xf numFmtId="4" fontId="178" fillId="73" borderId="239" applyNumberFormat="0" applyProtection="0">
      <alignment horizontal="left" vertical="center" indent="1"/>
    </xf>
    <xf numFmtId="4" fontId="178" fillId="73" borderId="239" applyNumberFormat="0" applyProtection="0">
      <alignment horizontal="left" vertical="center" indent="1"/>
    </xf>
    <xf numFmtId="4" fontId="155" fillId="92" borderId="236" applyNumberFormat="0" applyProtection="0">
      <alignment horizontal="right" vertical="center"/>
    </xf>
    <xf numFmtId="4" fontId="155" fillId="93" borderId="239" applyNumberFormat="0" applyProtection="0">
      <alignment horizontal="left" vertical="center" indent="1"/>
    </xf>
    <xf numFmtId="4" fontId="155" fillId="92" borderId="239" applyNumberFormat="0" applyProtection="0">
      <alignment horizontal="left" vertical="center" indent="1"/>
    </xf>
    <xf numFmtId="0" fontId="155" fillId="43" borderId="236" applyNumberFormat="0" applyProtection="0">
      <alignment horizontal="left" vertical="center" indent="1"/>
    </xf>
    <xf numFmtId="0" fontId="155" fillId="73" borderId="238" applyNumberFormat="0" applyProtection="0">
      <alignment horizontal="left" vertical="top" indent="1"/>
    </xf>
    <xf numFmtId="0" fontId="155" fillId="94" borderId="236" applyNumberFormat="0" applyProtection="0">
      <alignment horizontal="left" vertical="center" indent="1"/>
    </xf>
    <xf numFmtId="0" fontId="155" fillId="92" borderId="238" applyNumberFormat="0" applyProtection="0">
      <alignment horizontal="left" vertical="top" indent="1"/>
    </xf>
    <xf numFmtId="0" fontId="155" fillId="45" borderId="236" applyNumberFormat="0" applyProtection="0">
      <alignment horizontal="left" vertical="center" indent="1"/>
    </xf>
    <xf numFmtId="0" fontId="155" fillId="45" borderId="238" applyNumberFormat="0" applyProtection="0">
      <alignment horizontal="left" vertical="top" indent="1"/>
    </xf>
    <xf numFmtId="0" fontId="155" fillId="93" borderId="236" applyNumberFormat="0" applyProtection="0">
      <alignment horizontal="left" vertical="center" indent="1"/>
    </xf>
    <xf numFmtId="0" fontId="155" fillId="93" borderId="238" applyNumberFormat="0" applyProtection="0">
      <alignment horizontal="left" vertical="top" indent="1"/>
    </xf>
    <xf numFmtId="0" fontId="179" fillId="73" borderId="240" applyBorder="0"/>
    <xf numFmtId="4" fontId="180" fillId="47" borderId="238" applyNumberFormat="0" applyProtection="0">
      <alignment vertical="center"/>
    </xf>
    <xf numFmtId="0" fontId="174" fillId="44" borderId="235" applyNumberFormat="0" applyAlignment="0" applyProtection="0"/>
    <xf numFmtId="4" fontId="180" fillId="43" borderId="238" applyNumberFormat="0" applyProtection="0">
      <alignment horizontal="left" vertical="center" indent="1"/>
    </xf>
    <xf numFmtId="0" fontId="180" fillId="47" borderId="238" applyNumberFormat="0" applyProtection="0">
      <alignment horizontal="left" vertical="top" indent="1"/>
    </xf>
    <xf numFmtId="4" fontId="155" fillId="0" borderId="236" applyNumberFormat="0" applyProtection="0">
      <alignment horizontal="right" vertical="center"/>
    </xf>
    <xf numFmtId="4" fontId="176" fillId="96" borderId="236" applyNumberFormat="0" applyProtection="0">
      <alignment horizontal="right" vertical="center"/>
    </xf>
    <xf numFmtId="4" fontId="155" fillId="75" borderId="236" applyNumberFormat="0" applyProtection="0">
      <alignment horizontal="left" vertical="center" indent="1"/>
    </xf>
    <xf numFmtId="0" fontId="180" fillId="92" borderId="238" applyNumberFormat="0" applyProtection="0">
      <alignment horizontal="left" vertical="top" indent="1"/>
    </xf>
    <xf numFmtId="4" fontId="181" fillId="97" borderId="239" applyNumberFormat="0" applyProtection="0">
      <alignment horizontal="left" vertical="center" indent="1"/>
    </xf>
    <xf numFmtId="0" fontId="175" fillId="78" borderId="236" applyNumberFormat="0" applyAlignment="0" applyProtection="0"/>
    <xf numFmtId="4" fontId="182" fillId="44" borderId="236" applyNumberFormat="0" applyProtection="0">
      <alignment horizontal="right" vertical="center"/>
    </xf>
    <xf numFmtId="4" fontId="155" fillId="50" borderId="236" applyNumberFormat="0" applyProtection="0">
      <alignment vertical="center"/>
    </xf>
    <xf numFmtId="0" fontId="184" fillId="0" borderId="140" applyNumberFormat="0" applyFill="0" applyAlignment="0" applyProtection="0"/>
    <xf numFmtId="0" fontId="161" fillId="0" borderId="141" applyNumberFormat="0" applyFill="0" applyAlignment="0" applyProtection="0"/>
    <xf numFmtId="4" fontId="176" fillId="85" borderId="236" applyNumberFormat="0" applyProtection="0">
      <alignment vertical="center"/>
    </xf>
    <xf numFmtId="4" fontId="155" fillId="85" borderId="236" applyNumberFormat="0" applyProtection="0">
      <alignment horizontal="left" vertical="center" indent="1"/>
    </xf>
    <xf numFmtId="0" fontId="177" fillId="50" borderId="238" applyNumberFormat="0" applyProtection="0">
      <alignment horizontal="left" vertical="top" indent="1"/>
    </xf>
    <xf numFmtId="0" fontId="42" fillId="47" borderId="241" applyNumberFormat="0" applyFont="0" applyAlignment="0" applyProtection="0"/>
    <xf numFmtId="0" fontId="155" fillId="66" borderId="236" applyNumberFormat="0" applyFont="0" applyAlignment="0" applyProtection="0"/>
    <xf numFmtId="4" fontId="155" fillId="75" borderId="236" applyNumberFormat="0" applyProtection="0">
      <alignment horizontal="left" vertical="center" indent="1"/>
    </xf>
    <xf numFmtId="4" fontId="155" fillId="51" borderId="236" applyNumberFormat="0" applyProtection="0">
      <alignment horizontal="right" vertical="center"/>
    </xf>
    <xf numFmtId="4" fontId="155" fillId="86" borderId="236" applyNumberFormat="0" applyProtection="0">
      <alignment horizontal="right" vertical="center"/>
    </xf>
    <xf numFmtId="4" fontId="155" fillId="76" borderId="239" applyNumberFormat="0" applyProtection="0">
      <alignment horizontal="right" vertical="center"/>
    </xf>
    <xf numFmtId="4" fontId="155" fillId="53" borderId="236" applyNumberFormat="0" applyProtection="0">
      <alignment horizontal="right" vertical="center"/>
    </xf>
    <xf numFmtId="4" fontId="155" fillId="87" borderId="236" applyNumberFormat="0" applyProtection="0">
      <alignment horizontal="right" vertical="center"/>
    </xf>
    <xf numFmtId="4" fontId="155" fillId="52" borderId="236" applyNumberFormat="0" applyProtection="0">
      <alignment horizontal="right" vertical="center"/>
    </xf>
    <xf numFmtId="4" fontId="155" fillId="88" borderId="236" applyNumberFormat="0" applyProtection="0">
      <alignment horizontal="right" vertical="center"/>
    </xf>
    <xf numFmtId="4" fontId="155" fillId="89" borderId="236" applyNumberFormat="0" applyProtection="0">
      <alignment horizontal="right" vertical="center"/>
    </xf>
    <xf numFmtId="4" fontId="155" fillId="90" borderId="236" applyNumberFormat="0" applyProtection="0">
      <alignment horizontal="right" vertical="center"/>
    </xf>
    <xf numFmtId="4" fontId="155" fillId="91" borderId="239" applyNumberFormat="0" applyProtection="0">
      <alignment horizontal="left" vertical="center" indent="1"/>
    </xf>
    <xf numFmtId="4" fontId="178" fillId="73" borderId="239" applyNumberFormat="0" applyProtection="0">
      <alignment horizontal="left" vertical="center" indent="1"/>
    </xf>
    <xf numFmtId="4" fontId="178" fillId="73" borderId="239" applyNumberFormat="0" applyProtection="0">
      <alignment horizontal="left" vertical="center" indent="1"/>
    </xf>
    <xf numFmtId="4" fontId="155" fillId="92" borderId="236" applyNumberFormat="0" applyProtection="0">
      <alignment horizontal="right" vertical="center"/>
    </xf>
    <xf numFmtId="4" fontId="155" fillId="93" borderId="239" applyNumberFormat="0" applyProtection="0">
      <alignment horizontal="left" vertical="center" indent="1"/>
    </xf>
    <xf numFmtId="4" fontId="155" fillId="92" borderId="239" applyNumberFormat="0" applyProtection="0">
      <alignment horizontal="left" vertical="center" indent="1"/>
    </xf>
    <xf numFmtId="0" fontId="155" fillId="43" borderId="236" applyNumberFormat="0" applyProtection="0">
      <alignment horizontal="left" vertical="center" indent="1"/>
    </xf>
    <xf numFmtId="0" fontId="155" fillId="73" borderId="238" applyNumberFormat="0" applyProtection="0">
      <alignment horizontal="left" vertical="top" indent="1"/>
    </xf>
    <xf numFmtId="0" fontId="155" fillId="94" borderId="236" applyNumberFormat="0" applyProtection="0">
      <alignment horizontal="left" vertical="center" indent="1"/>
    </xf>
    <xf numFmtId="0" fontId="155" fillId="92" borderId="238" applyNumberFormat="0" applyProtection="0">
      <alignment horizontal="left" vertical="top" indent="1"/>
    </xf>
    <xf numFmtId="0" fontId="155" fillId="45" borderId="236" applyNumberFormat="0" applyProtection="0">
      <alignment horizontal="left" vertical="center" indent="1"/>
    </xf>
    <xf numFmtId="0" fontId="155" fillId="45" borderId="238" applyNumberFormat="0" applyProtection="0">
      <alignment horizontal="left" vertical="top" indent="1"/>
    </xf>
    <xf numFmtId="0" fontId="155" fillId="93" borderId="236" applyNumberFormat="0" applyProtection="0">
      <alignment horizontal="left" vertical="center" indent="1"/>
    </xf>
    <xf numFmtId="0" fontId="155" fillId="93" borderId="238" applyNumberFormat="0" applyProtection="0">
      <alignment horizontal="left" vertical="top" indent="1"/>
    </xf>
    <xf numFmtId="0" fontId="179" fillId="73" borderId="240" applyBorder="0"/>
    <xf numFmtId="4" fontId="180" fillId="47" borderId="238" applyNumberFormat="0" applyProtection="0">
      <alignment vertical="center"/>
    </xf>
    <xf numFmtId="0" fontId="174" fillId="44" borderId="235" applyNumberFormat="0" applyAlignment="0" applyProtection="0"/>
    <xf numFmtId="4" fontId="180" fillId="43" borderId="238" applyNumberFormat="0" applyProtection="0">
      <alignment horizontal="left" vertical="center" indent="1"/>
    </xf>
    <xf numFmtId="0" fontId="180" fillId="47" borderId="238" applyNumberFormat="0" applyProtection="0">
      <alignment horizontal="left" vertical="top" indent="1"/>
    </xf>
    <xf numFmtId="4" fontId="155" fillId="0" borderId="236" applyNumberFormat="0" applyProtection="0">
      <alignment horizontal="right" vertical="center"/>
    </xf>
    <xf numFmtId="4" fontId="176" fillId="96" borderId="236" applyNumberFormat="0" applyProtection="0">
      <alignment horizontal="right" vertical="center"/>
    </xf>
    <xf numFmtId="4" fontId="155" fillId="75" borderId="236" applyNumberFormat="0" applyProtection="0">
      <alignment horizontal="left" vertical="center" indent="1"/>
    </xf>
    <xf numFmtId="0" fontId="180" fillId="92" borderId="238" applyNumberFormat="0" applyProtection="0">
      <alignment horizontal="left" vertical="top" indent="1"/>
    </xf>
    <xf numFmtId="4" fontId="181" fillId="97" borderId="239" applyNumberFormat="0" applyProtection="0">
      <alignment horizontal="left" vertical="center" indent="1"/>
    </xf>
    <xf numFmtId="0" fontId="175" fillId="78" borderId="236" applyNumberFormat="0" applyAlignment="0" applyProtection="0"/>
    <xf numFmtId="4" fontId="182" fillId="44" borderId="236" applyNumberFormat="0" applyProtection="0">
      <alignment horizontal="right" vertical="center"/>
    </xf>
    <xf numFmtId="4" fontId="155" fillId="50" borderId="236" applyNumberFormat="0" applyProtection="0">
      <alignment vertical="center"/>
    </xf>
    <xf numFmtId="0" fontId="184" fillId="0" borderId="140" applyNumberFormat="0" applyFill="0" applyAlignment="0" applyProtection="0"/>
    <xf numFmtId="0" fontId="161" fillId="0" borderId="141" applyNumberFormat="0" applyFill="0" applyAlignment="0" applyProtection="0"/>
    <xf numFmtId="4" fontId="176" fillId="85" borderId="236" applyNumberFormat="0" applyProtection="0">
      <alignment vertical="center"/>
    </xf>
    <xf numFmtId="4" fontId="155" fillId="85" borderId="236" applyNumberFormat="0" applyProtection="0">
      <alignment horizontal="left" vertical="center" indent="1"/>
    </xf>
    <xf numFmtId="0" fontId="177" fillId="50" borderId="238" applyNumberFormat="0" applyProtection="0">
      <alignment horizontal="left" vertical="top" indent="1"/>
    </xf>
    <xf numFmtId="0" fontId="42" fillId="47" borderId="241" applyNumberFormat="0" applyFont="0" applyAlignment="0" applyProtection="0"/>
    <xf numFmtId="0" fontId="155" fillId="66" borderId="236" applyNumberFormat="0" applyFont="0" applyAlignment="0" applyProtection="0"/>
    <xf numFmtId="4" fontId="155" fillId="75" borderId="236" applyNumberFormat="0" applyProtection="0">
      <alignment horizontal="left" vertical="center" indent="1"/>
    </xf>
    <xf numFmtId="4" fontId="155" fillId="51" borderId="236" applyNumberFormat="0" applyProtection="0">
      <alignment horizontal="right" vertical="center"/>
    </xf>
    <xf numFmtId="4" fontId="155" fillId="86" borderId="236" applyNumberFormat="0" applyProtection="0">
      <alignment horizontal="right" vertical="center"/>
    </xf>
    <xf numFmtId="4" fontId="155" fillId="76" borderId="239" applyNumberFormat="0" applyProtection="0">
      <alignment horizontal="right" vertical="center"/>
    </xf>
    <xf numFmtId="4" fontId="155" fillId="53" borderId="236" applyNumberFormat="0" applyProtection="0">
      <alignment horizontal="right" vertical="center"/>
    </xf>
    <xf numFmtId="4" fontId="155" fillId="87" borderId="236" applyNumberFormat="0" applyProtection="0">
      <alignment horizontal="right" vertical="center"/>
    </xf>
    <xf numFmtId="4" fontId="155" fillId="52" borderId="236" applyNumberFormat="0" applyProtection="0">
      <alignment horizontal="right" vertical="center"/>
    </xf>
    <xf numFmtId="4" fontId="155" fillId="88" borderId="236" applyNumberFormat="0" applyProtection="0">
      <alignment horizontal="right" vertical="center"/>
    </xf>
    <xf numFmtId="4" fontId="155" fillId="89" borderId="236" applyNumberFormat="0" applyProtection="0">
      <alignment horizontal="right" vertical="center"/>
    </xf>
    <xf numFmtId="4" fontId="155" fillId="90" borderId="236" applyNumberFormat="0" applyProtection="0">
      <alignment horizontal="right" vertical="center"/>
    </xf>
    <xf numFmtId="4" fontId="155" fillId="91" borderId="239" applyNumberFormat="0" applyProtection="0">
      <alignment horizontal="left" vertical="center" indent="1"/>
    </xf>
    <xf numFmtId="4" fontId="178" fillId="73" borderId="239" applyNumberFormat="0" applyProtection="0">
      <alignment horizontal="left" vertical="center" indent="1"/>
    </xf>
    <xf numFmtId="4" fontId="178" fillId="73" borderId="239" applyNumberFormat="0" applyProtection="0">
      <alignment horizontal="left" vertical="center" indent="1"/>
    </xf>
    <xf numFmtId="4" fontId="155" fillId="92" borderId="236" applyNumberFormat="0" applyProtection="0">
      <alignment horizontal="right" vertical="center"/>
    </xf>
    <xf numFmtId="4" fontId="155" fillId="93" borderId="239" applyNumberFormat="0" applyProtection="0">
      <alignment horizontal="left" vertical="center" indent="1"/>
    </xf>
    <xf numFmtId="4" fontId="155" fillId="92" borderId="239" applyNumberFormat="0" applyProtection="0">
      <alignment horizontal="left" vertical="center" indent="1"/>
    </xf>
    <xf numFmtId="0" fontId="155" fillId="43" borderId="236" applyNumberFormat="0" applyProtection="0">
      <alignment horizontal="left" vertical="center" indent="1"/>
    </xf>
    <xf numFmtId="0" fontId="155" fillId="73" borderId="238" applyNumberFormat="0" applyProtection="0">
      <alignment horizontal="left" vertical="top" indent="1"/>
    </xf>
    <xf numFmtId="0" fontId="155" fillId="94" borderId="236" applyNumberFormat="0" applyProtection="0">
      <alignment horizontal="left" vertical="center" indent="1"/>
    </xf>
    <xf numFmtId="0" fontId="155" fillId="92" borderId="238" applyNumberFormat="0" applyProtection="0">
      <alignment horizontal="left" vertical="top" indent="1"/>
    </xf>
    <xf numFmtId="0" fontId="155" fillId="45" borderId="236" applyNumberFormat="0" applyProtection="0">
      <alignment horizontal="left" vertical="center" indent="1"/>
    </xf>
    <xf numFmtId="0" fontId="155" fillId="45" borderId="238" applyNumberFormat="0" applyProtection="0">
      <alignment horizontal="left" vertical="top" indent="1"/>
    </xf>
    <xf numFmtId="0" fontId="155" fillId="93" borderId="236" applyNumberFormat="0" applyProtection="0">
      <alignment horizontal="left" vertical="center" indent="1"/>
    </xf>
    <xf numFmtId="0" fontId="155" fillId="93" borderId="238" applyNumberFormat="0" applyProtection="0">
      <alignment horizontal="left" vertical="top" indent="1"/>
    </xf>
    <xf numFmtId="0" fontId="179" fillId="73" borderId="240" applyBorder="0"/>
    <xf numFmtId="4" fontId="180" fillId="47" borderId="238" applyNumberFormat="0" applyProtection="0">
      <alignment vertical="center"/>
    </xf>
    <xf numFmtId="0" fontId="174" fillId="44" borderId="235" applyNumberFormat="0" applyAlignment="0" applyProtection="0"/>
    <xf numFmtId="4" fontId="180" fillId="43" borderId="238" applyNumberFormat="0" applyProtection="0">
      <alignment horizontal="left" vertical="center" indent="1"/>
    </xf>
    <xf numFmtId="0" fontId="180" fillId="47" borderId="238" applyNumberFormat="0" applyProtection="0">
      <alignment horizontal="left" vertical="top" indent="1"/>
    </xf>
    <xf numFmtId="4" fontId="155" fillId="0" borderId="236" applyNumberFormat="0" applyProtection="0">
      <alignment horizontal="right" vertical="center"/>
    </xf>
    <xf numFmtId="4" fontId="176" fillId="96" borderId="236" applyNumberFormat="0" applyProtection="0">
      <alignment horizontal="right" vertical="center"/>
    </xf>
    <xf numFmtId="4" fontId="155" fillId="75" borderId="236" applyNumberFormat="0" applyProtection="0">
      <alignment horizontal="left" vertical="center" indent="1"/>
    </xf>
    <xf numFmtId="0" fontId="180" fillId="92" borderId="238" applyNumberFormat="0" applyProtection="0">
      <alignment horizontal="left" vertical="top" indent="1"/>
    </xf>
    <xf numFmtId="4" fontId="181" fillId="97" borderId="239" applyNumberFormat="0" applyProtection="0">
      <alignment horizontal="left" vertical="center" indent="1"/>
    </xf>
    <xf numFmtId="0" fontId="175" fillId="78" borderId="236" applyNumberFormat="0" applyAlignment="0" applyProtection="0"/>
    <xf numFmtId="4" fontId="182" fillId="44" borderId="236" applyNumberFormat="0" applyProtection="0">
      <alignment horizontal="right" vertical="center"/>
    </xf>
    <xf numFmtId="4" fontId="155" fillId="50" borderId="236" applyNumberFormat="0" applyProtection="0">
      <alignment vertical="center"/>
    </xf>
    <xf numFmtId="0" fontId="184" fillId="0" borderId="140" applyNumberFormat="0" applyFill="0" applyAlignment="0" applyProtection="0"/>
    <xf numFmtId="0" fontId="161" fillId="0" borderId="141" applyNumberFormat="0" applyFill="0" applyAlignment="0" applyProtection="0"/>
    <xf numFmtId="4" fontId="176" fillId="85" borderId="236" applyNumberFormat="0" applyProtection="0">
      <alignment vertical="center"/>
    </xf>
    <xf numFmtId="4" fontId="155" fillId="85" borderId="236" applyNumberFormat="0" applyProtection="0">
      <alignment horizontal="left" vertical="center" indent="1"/>
    </xf>
    <xf numFmtId="0" fontId="177" fillId="50" borderId="238" applyNumberFormat="0" applyProtection="0">
      <alignment horizontal="left" vertical="top" indent="1"/>
    </xf>
    <xf numFmtId="0" fontId="42" fillId="47" borderId="241" applyNumberFormat="0" applyFont="0" applyAlignment="0" applyProtection="0"/>
    <xf numFmtId="0" fontId="155" fillId="66" borderId="236" applyNumberFormat="0" applyFont="0" applyAlignment="0" applyProtection="0"/>
    <xf numFmtId="4" fontId="155" fillId="75" borderId="236" applyNumberFormat="0" applyProtection="0">
      <alignment horizontal="left" vertical="center" indent="1"/>
    </xf>
    <xf numFmtId="4" fontId="155" fillId="51" borderId="236" applyNumberFormat="0" applyProtection="0">
      <alignment horizontal="right" vertical="center"/>
    </xf>
    <xf numFmtId="4" fontId="155" fillId="86" borderId="236" applyNumberFormat="0" applyProtection="0">
      <alignment horizontal="right" vertical="center"/>
    </xf>
    <xf numFmtId="4" fontId="155" fillId="76" borderId="239" applyNumberFormat="0" applyProtection="0">
      <alignment horizontal="right" vertical="center"/>
    </xf>
    <xf numFmtId="4" fontId="155" fillId="53" borderId="236" applyNumberFormat="0" applyProtection="0">
      <alignment horizontal="right" vertical="center"/>
    </xf>
    <xf numFmtId="4" fontId="155" fillId="87" borderId="236" applyNumberFormat="0" applyProtection="0">
      <alignment horizontal="right" vertical="center"/>
    </xf>
    <xf numFmtId="4" fontId="155" fillId="52" borderId="236" applyNumberFormat="0" applyProtection="0">
      <alignment horizontal="right" vertical="center"/>
    </xf>
    <xf numFmtId="4" fontId="155" fillId="88" borderId="236" applyNumberFormat="0" applyProtection="0">
      <alignment horizontal="right" vertical="center"/>
    </xf>
    <xf numFmtId="4" fontId="155" fillId="89" borderId="236" applyNumberFormat="0" applyProtection="0">
      <alignment horizontal="right" vertical="center"/>
    </xf>
    <xf numFmtId="4" fontId="155" fillId="90" borderId="236" applyNumberFormat="0" applyProtection="0">
      <alignment horizontal="right" vertical="center"/>
    </xf>
    <xf numFmtId="4" fontId="155" fillId="91" borderId="239" applyNumberFormat="0" applyProtection="0">
      <alignment horizontal="left" vertical="center" indent="1"/>
    </xf>
    <xf numFmtId="4" fontId="178" fillId="73" borderId="239" applyNumberFormat="0" applyProtection="0">
      <alignment horizontal="left" vertical="center" indent="1"/>
    </xf>
    <xf numFmtId="4" fontId="178" fillId="73" borderId="239" applyNumberFormat="0" applyProtection="0">
      <alignment horizontal="left" vertical="center" indent="1"/>
    </xf>
    <xf numFmtId="4" fontId="155" fillId="92" borderId="236" applyNumberFormat="0" applyProtection="0">
      <alignment horizontal="right" vertical="center"/>
    </xf>
    <xf numFmtId="4" fontId="155" fillId="93" borderId="239" applyNumberFormat="0" applyProtection="0">
      <alignment horizontal="left" vertical="center" indent="1"/>
    </xf>
    <xf numFmtId="4" fontId="155" fillId="92" borderId="239" applyNumberFormat="0" applyProtection="0">
      <alignment horizontal="left" vertical="center" indent="1"/>
    </xf>
    <xf numFmtId="0" fontId="155" fillId="43" borderId="236" applyNumberFormat="0" applyProtection="0">
      <alignment horizontal="left" vertical="center" indent="1"/>
    </xf>
    <xf numFmtId="0" fontId="155" fillId="73" borderId="238" applyNumberFormat="0" applyProtection="0">
      <alignment horizontal="left" vertical="top" indent="1"/>
    </xf>
    <xf numFmtId="0" fontId="155" fillId="94" borderId="236" applyNumberFormat="0" applyProtection="0">
      <alignment horizontal="left" vertical="center" indent="1"/>
    </xf>
    <xf numFmtId="0" fontId="155" fillId="92" borderId="238" applyNumberFormat="0" applyProtection="0">
      <alignment horizontal="left" vertical="top" indent="1"/>
    </xf>
    <xf numFmtId="0" fontId="155" fillId="45" borderId="236" applyNumberFormat="0" applyProtection="0">
      <alignment horizontal="left" vertical="center" indent="1"/>
    </xf>
    <xf numFmtId="0" fontId="155" fillId="45" borderId="238" applyNumberFormat="0" applyProtection="0">
      <alignment horizontal="left" vertical="top" indent="1"/>
    </xf>
    <xf numFmtId="0" fontId="155" fillId="93" borderId="236" applyNumberFormat="0" applyProtection="0">
      <alignment horizontal="left" vertical="center" indent="1"/>
    </xf>
    <xf numFmtId="0" fontId="155" fillId="93" borderId="238" applyNumberFormat="0" applyProtection="0">
      <alignment horizontal="left" vertical="top" indent="1"/>
    </xf>
    <xf numFmtId="0" fontId="179" fillId="73" borderId="240" applyBorder="0"/>
    <xf numFmtId="4" fontId="180" fillId="47" borderId="238" applyNumberFormat="0" applyProtection="0">
      <alignment vertical="center"/>
    </xf>
    <xf numFmtId="4" fontId="176" fillId="95" borderId="234" applyNumberFormat="0" applyProtection="0">
      <alignment vertical="center"/>
    </xf>
    <xf numFmtId="4" fontId="180" fillId="43" borderId="238" applyNumberFormat="0" applyProtection="0">
      <alignment horizontal="left" vertical="center" indent="1"/>
    </xf>
    <xf numFmtId="0" fontId="180" fillId="47" borderId="238" applyNumberFormat="0" applyProtection="0">
      <alignment horizontal="left" vertical="top" indent="1"/>
    </xf>
    <xf numFmtId="4" fontId="155" fillId="0" borderId="236" applyNumberFormat="0" applyProtection="0">
      <alignment horizontal="right" vertical="center"/>
    </xf>
    <xf numFmtId="4" fontId="176" fillId="96" borderId="236" applyNumberFormat="0" applyProtection="0">
      <alignment horizontal="right" vertical="center"/>
    </xf>
    <xf numFmtId="4" fontId="155" fillId="75" borderId="236" applyNumberFormat="0" applyProtection="0">
      <alignment horizontal="left" vertical="center" indent="1"/>
    </xf>
    <xf numFmtId="0" fontId="180" fillId="92" borderId="238" applyNumberFormat="0" applyProtection="0">
      <alignment horizontal="left" vertical="top" indent="1"/>
    </xf>
    <xf numFmtId="4" fontId="181" fillId="97" borderId="239" applyNumberFormat="0" applyProtection="0">
      <alignment horizontal="left" vertical="center" indent="1"/>
    </xf>
    <xf numFmtId="0" fontId="155" fillId="98" borderId="234"/>
    <xf numFmtId="4" fontId="182" fillId="44" borderId="236" applyNumberFormat="0" applyProtection="0">
      <alignment horizontal="right" vertical="center"/>
    </xf>
    <xf numFmtId="0" fontId="174" fillId="44" borderId="235" applyNumberFormat="0" applyAlignment="0" applyProtection="0"/>
    <xf numFmtId="0" fontId="175" fillId="78" borderId="236" applyNumberFormat="0" applyAlignment="0" applyProtection="0"/>
    <xf numFmtId="4" fontId="155" fillId="50" borderId="236" applyNumberFormat="0" applyProtection="0">
      <alignment vertical="center"/>
    </xf>
    <xf numFmtId="4" fontId="176" fillId="85" borderId="236" applyNumberFormat="0" applyProtection="0">
      <alignment vertical="center"/>
    </xf>
    <xf numFmtId="4" fontId="155" fillId="85" borderId="236" applyNumberFormat="0" applyProtection="0">
      <alignment horizontal="left" vertical="center" indent="1"/>
    </xf>
    <xf numFmtId="0" fontId="177" fillId="50" borderId="238" applyNumberFormat="0" applyProtection="0">
      <alignment horizontal="left" vertical="top" indent="1"/>
    </xf>
    <xf numFmtId="0" fontId="155" fillId="66" borderId="236" applyNumberFormat="0" applyFont="0" applyAlignment="0" applyProtection="0"/>
    <xf numFmtId="4" fontId="155" fillId="75" borderId="236" applyNumberFormat="0" applyProtection="0">
      <alignment horizontal="left" vertical="center" indent="1"/>
    </xf>
    <xf numFmtId="4" fontId="155" fillId="51" borderId="236" applyNumberFormat="0" applyProtection="0">
      <alignment horizontal="right" vertical="center"/>
    </xf>
    <xf numFmtId="4" fontId="155" fillId="86" borderId="236" applyNumberFormat="0" applyProtection="0">
      <alignment horizontal="right" vertical="center"/>
    </xf>
    <xf numFmtId="4" fontId="155" fillId="76" borderId="239" applyNumberFormat="0" applyProtection="0">
      <alignment horizontal="right" vertical="center"/>
    </xf>
    <xf numFmtId="4" fontId="155" fillId="53" borderId="236" applyNumberFormat="0" applyProtection="0">
      <alignment horizontal="right" vertical="center"/>
    </xf>
    <xf numFmtId="4" fontId="155" fillId="87" borderId="236" applyNumberFormat="0" applyProtection="0">
      <alignment horizontal="right" vertical="center"/>
    </xf>
    <xf numFmtId="4" fontId="155" fillId="52" borderId="236" applyNumberFormat="0" applyProtection="0">
      <alignment horizontal="right" vertical="center"/>
    </xf>
    <xf numFmtId="4" fontId="155" fillId="88" borderId="236" applyNumberFormat="0" applyProtection="0">
      <alignment horizontal="right" vertical="center"/>
    </xf>
    <xf numFmtId="4" fontId="155" fillId="89" borderId="236" applyNumberFormat="0" applyProtection="0">
      <alignment horizontal="right" vertical="center"/>
    </xf>
    <xf numFmtId="4" fontId="155" fillId="90" borderId="236" applyNumberFormat="0" applyProtection="0">
      <alignment horizontal="right" vertical="center"/>
    </xf>
    <xf numFmtId="4" fontId="155" fillId="91" borderId="239" applyNumberFormat="0" applyProtection="0">
      <alignment horizontal="left" vertical="center" indent="1"/>
    </xf>
    <xf numFmtId="4" fontId="178" fillId="73" borderId="239" applyNumberFormat="0" applyProtection="0">
      <alignment horizontal="left" vertical="center" indent="1"/>
    </xf>
    <xf numFmtId="4" fontId="178" fillId="73" borderId="239" applyNumberFormat="0" applyProtection="0">
      <alignment horizontal="left" vertical="center" indent="1"/>
    </xf>
    <xf numFmtId="4" fontId="155" fillId="92" borderId="236" applyNumberFormat="0" applyProtection="0">
      <alignment horizontal="right" vertical="center"/>
    </xf>
    <xf numFmtId="4" fontId="155" fillId="93" borderId="239" applyNumberFormat="0" applyProtection="0">
      <alignment horizontal="left" vertical="center" indent="1"/>
    </xf>
    <xf numFmtId="4" fontId="155" fillId="92" borderId="239" applyNumberFormat="0" applyProtection="0">
      <alignment horizontal="left" vertical="center" indent="1"/>
    </xf>
    <xf numFmtId="0" fontId="155" fillId="43" borderId="236" applyNumberFormat="0" applyProtection="0">
      <alignment horizontal="left" vertical="center" indent="1"/>
    </xf>
    <xf numFmtId="0" fontId="155" fillId="73" borderId="238" applyNumberFormat="0" applyProtection="0">
      <alignment horizontal="left" vertical="top" indent="1"/>
    </xf>
    <xf numFmtId="0" fontId="155" fillId="94" borderId="236" applyNumberFormat="0" applyProtection="0">
      <alignment horizontal="left" vertical="center" indent="1"/>
    </xf>
    <xf numFmtId="0" fontId="155" fillId="92" borderId="238" applyNumberFormat="0" applyProtection="0">
      <alignment horizontal="left" vertical="top" indent="1"/>
    </xf>
    <xf numFmtId="0" fontId="155" fillId="45" borderId="236" applyNumberFormat="0" applyProtection="0">
      <alignment horizontal="left" vertical="center" indent="1"/>
    </xf>
    <xf numFmtId="0" fontId="155" fillId="45" borderId="238" applyNumberFormat="0" applyProtection="0">
      <alignment horizontal="left" vertical="top" indent="1"/>
    </xf>
    <xf numFmtId="0" fontId="155" fillId="93" borderId="236" applyNumberFormat="0" applyProtection="0">
      <alignment horizontal="left" vertical="center" indent="1"/>
    </xf>
    <xf numFmtId="0" fontId="155" fillId="93" borderId="238" applyNumberFormat="0" applyProtection="0">
      <alignment horizontal="left" vertical="top" indent="1"/>
    </xf>
    <xf numFmtId="0" fontId="179" fillId="73" borderId="240" applyBorder="0"/>
    <xf numFmtId="4" fontId="180" fillId="47" borderId="238" applyNumberFormat="0" applyProtection="0">
      <alignment vertical="center"/>
    </xf>
    <xf numFmtId="4" fontId="180" fillId="43" borderId="238" applyNumberFormat="0" applyProtection="0">
      <alignment horizontal="left" vertical="center" indent="1"/>
    </xf>
    <xf numFmtId="0" fontId="180" fillId="47" borderId="238" applyNumberFormat="0" applyProtection="0">
      <alignment horizontal="left" vertical="top" indent="1"/>
    </xf>
    <xf numFmtId="4" fontId="155" fillId="0" borderId="236" applyNumberFormat="0" applyProtection="0">
      <alignment horizontal="right" vertical="center"/>
    </xf>
    <xf numFmtId="4" fontId="176" fillId="96" borderId="236" applyNumberFormat="0" applyProtection="0">
      <alignment horizontal="right" vertical="center"/>
    </xf>
    <xf numFmtId="4" fontId="155" fillId="75" borderId="236" applyNumberFormat="0" applyProtection="0">
      <alignment horizontal="left" vertical="center" indent="1"/>
    </xf>
    <xf numFmtId="0" fontId="180" fillId="92" borderId="238" applyNumberFormat="0" applyProtection="0">
      <alignment horizontal="left" vertical="top" indent="1"/>
    </xf>
    <xf numFmtId="4" fontId="181" fillId="97" borderId="239" applyNumberFormat="0" applyProtection="0">
      <alignment horizontal="left" vertical="center" indent="1"/>
    </xf>
    <xf numFmtId="4" fontId="182" fillId="44" borderId="236" applyNumberFormat="0" applyProtection="0">
      <alignment horizontal="right" vertical="center"/>
    </xf>
    <xf numFmtId="0" fontId="42" fillId="47" borderId="241" applyNumberFormat="0" applyFont="0" applyAlignment="0" applyProtection="0"/>
    <xf numFmtId="0" fontId="155" fillId="66" borderId="236" applyNumberFormat="0" applyFont="0" applyAlignment="0" applyProtection="0"/>
    <xf numFmtId="4" fontId="155" fillId="51" borderId="236" applyNumberFormat="0" applyProtection="0">
      <alignment horizontal="right" vertical="center"/>
    </xf>
    <xf numFmtId="4" fontId="155" fillId="86" borderId="236" applyNumberFormat="0" applyProtection="0">
      <alignment horizontal="right" vertical="center"/>
    </xf>
    <xf numFmtId="4" fontId="155" fillId="76" borderId="239" applyNumberFormat="0" applyProtection="0">
      <alignment horizontal="right" vertical="center"/>
    </xf>
    <xf numFmtId="4" fontId="155" fillId="53" borderId="236" applyNumberFormat="0" applyProtection="0">
      <alignment horizontal="right" vertical="center"/>
    </xf>
    <xf numFmtId="4" fontId="155" fillId="87" borderId="236" applyNumberFormat="0" applyProtection="0">
      <alignment horizontal="right" vertical="center"/>
    </xf>
    <xf numFmtId="4" fontId="155" fillId="52" borderId="236" applyNumberFormat="0" applyProtection="0">
      <alignment horizontal="right" vertical="center"/>
    </xf>
    <xf numFmtId="4" fontId="155" fillId="88" borderId="236" applyNumberFormat="0" applyProtection="0">
      <alignment horizontal="right" vertical="center"/>
    </xf>
    <xf numFmtId="4" fontId="155" fillId="89" borderId="236" applyNumberFormat="0" applyProtection="0">
      <alignment horizontal="right" vertical="center"/>
    </xf>
    <xf numFmtId="4" fontId="155" fillId="90" borderId="236" applyNumberFormat="0" applyProtection="0">
      <alignment horizontal="right" vertical="center"/>
    </xf>
    <xf numFmtId="4" fontId="155" fillId="91" borderId="239" applyNumberFormat="0" applyProtection="0">
      <alignment horizontal="left" vertical="center" indent="1"/>
    </xf>
    <xf numFmtId="4" fontId="178" fillId="73" borderId="239" applyNumberFormat="0" applyProtection="0">
      <alignment horizontal="left" vertical="center" indent="1"/>
    </xf>
    <xf numFmtId="4" fontId="178" fillId="73" borderId="239" applyNumberFormat="0" applyProtection="0">
      <alignment horizontal="left" vertical="center" indent="1"/>
    </xf>
    <xf numFmtId="4" fontId="155" fillId="92" borderId="236" applyNumberFormat="0" applyProtection="0">
      <alignment horizontal="right" vertical="center"/>
    </xf>
    <xf numFmtId="4" fontId="155" fillId="93" borderId="239" applyNumberFormat="0" applyProtection="0">
      <alignment horizontal="left" vertical="center" indent="1"/>
    </xf>
    <xf numFmtId="4" fontId="155" fillId="92" borderId="239" applyNumberFormat="0" applyProtection="0">
      <alignment horizontal="left" vertical="center" indent="1"/>
    </xf>
    <xf numFmtId="0" fontId="155" fillId="43" borderId="236" applyNumberFormat="0" applyProtection="0">
      <alignment horizontal="left" vertical="center" indent="1"/>
    </xf>
    <xf numFmtId="0" fontId="155" fillId="73" borderId="238" applyNumberFormat="0" applyProtection="0">
      <alignment horizontal="left" vertical="top" indent="1"/>
    </xf>
    <xf numFmtId="0" fontId="155" fillId="94" borderId="236" applyNumberFormat="0" applyProtection="0">
      <alignment horizontal="left" vertical="center" indent="1"/>
    </xf>
    <xf numFmtId="0" fontId="155" fillId="92" borderId="238" applyNumberFormat="0" applyProtection="0">
      <alignment horizontal="left" vertical="top" indent="1"/>
    </xf>
    <xf numFmtId="0" fontId="155" fillId="45" borderId="236" applyNumberFormat="0" applyProtection="0">
      <alignment horizontal="left" vertical="center" indent="1"/>
    </xf>
    <xf numFmtId="0" fontId="155" fillId="45" borderId="238" applyNumberFormat="0" applyProtection="0">
      <alignment horizontal="left" vertical="top" indent="1"/>
    </xf>
    <xf numFmtId="0" fontId="155" fillId="93" borderId="236" applyNumberFormat="0" applyProtection="0">
      <alignment horizontal="left" vertical="center" indent="1"/>
    </xf>
    <xf numFmtId="0" fontId="155" fillId="93" borderId="238" applyNumberFormat="0" applyProtection="0">
      <alignment horizontal="left" vertical="top" indent="1"/>
    </xf>
    <xf numFmtId="0" fontId="179" fillId="73" borderId="240" applyBorder="0"/>
    <xf numFmtId="4" fontId="180" fillId="47" borderId="238" applyNumberFormat="0" applyProtection="0">
      <alignment vertical="center"/>
    </xf>
    <xf numFmtId="4" fontId="176" fillId="95" borderId="234" applyNumberFormat="0" applyProtection="0">
      <alignment vertical="center"/>
    </xf>
    <xf numFmtId="4" fontId="180" fillId="43" borderId="238" applyNumberFormat="0" applyProtection="0">
      <alignment horizontal="left" vertical="center" indent="1"/>
    </xf>
    <xf numFmtId="0" fontId="180" fillId="47" borderId="238" applyNumberFormat="0" applyProtection="0">
      <alignment horizontal="left" vertical="top" indent="1"/>
    </xf>
    <xf numFmtId="4" fontId="155" fillId="0" borderId="236" applyNumberFormat="0" applyProtection="0">
      <alignment horizontal="right" vertical="center"/>
    </xf>
    <xf numFmtId="4" fontId="176" fillId="96" borderId="236" applyNumberFormat="0" applyProtection="0">
      <alignment horizontal="right" vertical="center"/>
    </xf>
    <xf numFmtId="4" fontId="155" fillId="75" borderId="236" applyNumberFormat="0" applyProtection="0">
      <alignment horizontal="left" vertical="center" indent="1"/>
    </xf>
    <xf numFmtId="0" fontId="180" fillId="92" borderId="238" applyNumberFormat="0" applyProtection="0">
      <alignment horizontal="left" vertical="top" indent="1"/>
    </xf>
    <xf numFmtId="4" fontId="181" fillId="97" borderId="239" applyNumberFormat="0" applyProtection="0">
      <alignment horizontal="left" vertical="center" indent="1"/>
    </xf>
    <xf numFmtId="0" fontId="155" fillId="98" borderId="234"/>
    <xf numFmtId="4" fontId="182" fillId="44" borderId="236" applyNumberFormat="0" applyProtection="0">
      <alignment horizontal="right" vertical="center"/>
    </xf>
    <xf numFmtId="0" fontId="155" fillId="66" borderId="236" applyNumberFormat="0" applyFont="0" applyAlignment="0" applyProtection="0"/>
    <xf numFmtId="0" fontId="14" fillId="0" borderId="0"/>
    <xf numFmtId="43" fontId="18" fillId="0" borderId="0" applyFont="0" applyFill="0" applyBorder="0" applyAlignment="0" applyProtection="0"/>
    <xf numFmtId="0" fontId="14" fillId="0" borderId="0" applyNumberFormat="0" applyBorder="0" applyAlignment="0"/>
    <xf numFmtId="44" fontId="37" fillId="0" borderId="0" applyFont="0" applyFill="0" applyBorder="0" applyAlignment="0" applyProtection="0"/>
    <xf numFmtId="0" fontId="175" fillId="78" borderId="236" applyNumberFormat="0" applyAlignment="0" applyProtection="0"/>
    <xf numFmtId="0" fontId="150" fillId="0" borderId="0"/>
    <xf numFmtId="0" fontId="174" fillId="44" borderId="235" applyNumberFormat="0" applyAlignment="0" applyProtection="0"/>
    <xf numFmtId="4" fontId="182" fillId="44" borderId="236" applyNumberFormat="0" applyProtection="0">
      <alignment horizontal="right" vertical="center"/>
    </xf>
    <xf numFmtId="4" fontId="181" fillId="97" borderId="239" applyNumberFormat="0" applyProtection="0">
      <alignment horizontal="left" vertical="center" indent="1"/>
    </xf>
    <xf numFmtId="0" fontId="180" fillId="92" borderId="238" applyNumberFormat="0" applyProtection="0">
      <alignment horizontal="left" vertical="top" indent="1"/>
    </xf>
    <xf numFmtId="4" fontId="155" fillId="75" borderId="236" applyNumberFormat="0" applyProtection="0">
      <alignment horizontal="left" vertical="center" indent="1"/>
    </xf>
    <xf numFmtId="4" fontId="176" fillId="96" borderId="236" applyNumberFormat="0" applyProtection="0">
      <alignment horizontal="right" vertical="center"/>
    </xf>
    <xf numFmtId="4" fontId="155" fillId="0" borderId="236" applyNumberFormat="0" applyProtection="0">
      <alignment horizontal="right" vertical="center"/>
    </xf>
    <xf numFmtId="0" fontId="180" fillId="47" borderId="238" applyNumberFormat="0" applyProtection="0">
      <alignment horizontal="left" vertical="top" indent="1"/>
    </xf>
    <xf numFmtId="4" fontId="180" fillId="43" borderId="238" applyNumberFormat="0" applyProtection="0">
      <alignment horizontal="left" vertical="center" indent="1"/>
    </xf>
    <xf numFmtId="4" fontId="180" fillId="47" borderId="238" applyNumberFormat="0" applyProtection="0">
      <alignment vertical="center"/>
    </xf>
    <xf numFmtId="0" fontId="179" fillId="73" borderId="240" applyBorder="0"/>
    <xf numFmtId="0" fontId="155" fillId="93" borderId="238" applyNumberFormat="0" applyProtection="0">
      <alignment horizontal="left" vertical="top" indent="1"/>
    </xf>
    <xf numFmtId="0" fontId="155" fillId="93" borderId="236" applyNumberFormat="0" applyProtection="0">
      <alignment horizontal="left" vertical="center" indent="1"/>
    </xf>
    <xf numFmtId="0" fontId="155" fillId="45" borderId="238" applyNumberFormat="0" applyProtection="0">
      <alignment horizontal="left" vertical="top" indent="1"/>
    </xf>
    <xf numFmtId="0" fontId="155" fillId="45" borderId="236" applyNumberFormat="0" applyProtection="0">
      <alignment horizontal="left" vertical="center" indent="1"/>
    </xf>
    <xf numFmtId="0" fontId="155" fillId="92" borderId="238" applyNumberFormat="0" applyProtection="0">
      <alignment horizontal="left" vertical="top" indent="1"/>
    </xf>
    <xf numFmtId="0" fontId="155" fillId="94" borderId="236" applyNumberFormat="0" applyProtection="0">
      <alignment horizontal="left" vertical="center" indent="1"/>
    </xf>
    <xf numFmtId="0" fontId="155" fillId="73" borderId="238" applyNumberFormat="0" applyProtection="0">
      <alignment horizontal="left" vertical="top" indent="1"/>
    </xf>
    <xf numFmtId="0" fontId="155" fillId="43" borderId="236" applyNumberFormat="0" applyProtection="0">
      <alignment horizontal="left" vertical="center" indent="1"/>
    </xf>
    <xf numFmtId="4" fontId="155" fillId="92" borderId="239" applyNumberFormat="0" applyProtection="0">
      <alignment horizontal="left" vertical="center" indent="1"/>
    </xf>
    <xf numFmtId="4" fontId="155" fillId="93" borderId="239" applyNumberFormat="0" applyProtection="0">
      <alignment horizontal="left" vertical="center" indent="1"/>
    </xf>
    <xf numFmtId="4" fontId="155" fillId="92" borderId="236" applyNumberFormat="0" applyProtection="0">
      <alignment horizontal="right" vertical="center"/>
    </xf>
    <xf numFmtId="4" fontId="178" fillId="73" borderId="239" applyNumberFormat="0" applyProtection="0">
      <alignment horizontal="left" vertical="center" indent="1"/>
    </xf>
    <xf numFmtId="4" fontId="178" fillId="73" borderId="239" applyNumberFormat="0" applyProtection="0">
      <alignment horizontal="left" vertical="center" indent="1"/>
    </xf>
    <xf numFmtId="4" fontId="155" fillId="91" borderId="239" applyNumberFormat="0" applyProtection="0">
      <alignment horizontal="left" vertical="center" indent="1"/>
    </xf>
    <xf numFmtId="4" fontId="155" fillId="90" borderId="236" applyNumberFormat="0" applyProtection="0">
      <alignment horizontal="right" vertical="center"/>
    </xf>
    <xf numFmtId="4" fontId="155" fillId="89" borderId="236" applyNumberFormat="0" applyProtection="0">
      <alignment horizontal="right" vertical="center"/>
    </xf>
    <xf numFmtId="4" fontId="155" fillId="88" borderId="236" applyNumberFormat="0" applyProtection="0">
      <alignment horizontal="right" vertical="center"/>
    </xf>
    <xf numFmtId="4" fontId="155" fillId="52" borderId="236" applyNumberFormat="0" applyProtection="0">
      <alignment horizontal="right" vertical="center"/>
    </xf>
    <xf numFmtId="4" fontId="155" fillId="87" borderId="236" applyNumberFormat="0" applyProtection="0">
      <alignment horizontal="right" vertical="center"/>
    </xf>
    <xf numFmtId="4" fontId="155" fillId="53" borderId="236" applyNumberFormat="0" applyProtection="0">
      <alignment horizontal="right" vertical="center"/>
    </xf>
    <xf numFmtId="4" fontId="155" fillId="76" borderId="239" applyNumberFormat="0" applyProtection="0">
      <alignment horizontal="right" vertical="center"/>
    </xf>
    <xf numFmtId="4" fontId="155" fillId="86" borderId="236" applyNumberFormat="0" applyProtection="0">
      <alignment horizontal="right" vertical="center"/>
    </xf>
    <xf numFmtId="4" fontId="155" fillId="51" borderId="236" applyNumberFormat="0" applyProtection="0">
      <alignment horizontal="right" vertical="center"/>
    </xf>
    <xf numFmtId="4" fontId="155" fillId="75" borderId="236" applyNumberFormat="0" applyProtection="0">
      <alignment horizontal="left" vertical="center" indent="1"/>
    </xf>
    <xf numFmtId="0" fontId="177" fillId="50" borderId="238" applyNumberFormat="0" applyProtection="0">
      <alignment horizontal="left" vertical="top" indent="1"/>
    </xf>
    <xf numFmtId="4" fontId="155" fillId="85" borderId="236" applyNumberFormat="0" applyProtection="0">
      <alignment horizontal="left" vertical="center" indent="1"/>
    </xf>
    <xf numFmtId="4" fontId="176" fillId="85" borderId="236" applyNumberFormat="0" applyProtection="0">
      <alignment vertical="center"/>
    </xf>
    <xf numFmtId="4" fontId="155" fillId="50" borderId="236" applyNumberFormat="0" applyProtection="0">
      <alignment vertical="center"/>
    </xf>
    <xf numFmtId="0" fontId="175" fillId="78" borderId="236" applyNumberFormat="0" applyAlignment="0" applyProtection="0"/>
    <xf numFmtId="0" fontId="174" fillId="44" borderId="235" applyNumberFormat="0" applyAlignment="0" applyProtection="0"/>
    <xf numFmtId="0" fontId="159" fillId="78" borderId="237" applyNumberFormat="0" applyAlignment="0" applyProtection="0"/>
    <xf numFmtId="0" fontId="158" fillId="44" borderId="237" applyNumberFormat="0" applyAlignment="0" applyProtection="0"/>
    <xf numFmtId="0" fontId="157" fillId="67" borderId="236" applyNumberFormat="0" applyAlignment="0" applyProtection="0"/>
    <xf numFmtId="0" fontId="156" fillId="50" borderId="235" applyNumberFormat="0" applyAlignment="0" applyProtection="0"/>
    <xf numFmtId="0" fontId="155" fillId="0" borderId="234"/>
    <xf numFmtId="0" fontId="159" fillId="78" borderId="237" applyNumberFormat="0" applyAlignment="0" applyProtection="0"/>
    <xf numFmtId="0" fontId="156" fillId="50" borderId="235" applyNumberFormat="0" applyAlignment="0" applyProtection="0"/>
    <xf numFmtId="0" fontId="155" fillId="0" borderId="234"/>
    <xf numFmtId="0" fontId="159" fillId="78" borderId="237" applyNumberFormat="0" applyAlignment="0" applyProtection="0"/>
    <xf numFmtId="0" fontId="158" fillId="44" borderId="237" applyNumberFormat="0" applyAlignment="0" applyProtection="0"/>
    <xf numFmtId="43" fontId="42" fillId="0" borderId="0" applyFont="0" applyFill="0" applyBorder="0" applyAlignment="0" applyProtection="0"/>
    <xf numFmtId="0" fontId="157" fillId="67" borderId="236" applyNumberFormat="0" applyAlignment="0" applyProtection="0"/>
    <xf numFmtId="0" fontId="156" fillId="50" borderId="235" applyNumberFormat="0" applyAlignment="0" applyProtection="0"/>
    <xf numFmtId="0" fontId="155" fillId="0" borderId="234"/>
    <xf numFmtId="0" fontId="159" fillId="78" borderId="237" applyNumberFormat="0" applyAlignment="0" applyProtection="0"/>
    <xf numFmtId="0" fontId="158" fillId="44" borderId="237" applyNumberFormat="0" applyAlignment="0" applyProtection="0"/>
    <xf numFmtId="0" fontId="157" fillId="67" borderId="236" applyNumberFormat="0" applyAlignment="0" applyProtection="0"/>
    <xf numFmtId="0" fontId="156" fillId="50" borderId="235" applyNumberFormat="0" applyAlignment="0" applyProtection="0"/>
    <xf numFmtId="0" fontId="155" fillId="0" borderId="234"/>
    <xf numFmtId="0" fontId="159" fillId="78" borderId="237" applyNumberFormat="0" applyAlignment="0" applyProtection="0"/>
    <xf numFmtId="0" fontId="158" fillId="44" borderId="237" applyNumberFormat="0" applyAlignment="0" applyProtection="0"/>
    <xf numFmtId="0" fontId="157" fillId="67" borderId="236" applyNumberFormat="0" applyAlignment="0" applyProtection="0"/>
    <xf numFmtId="0" fontId="156" fillId="50" borderId="235" applyNumberFormat="0" applyAlignment="0" applyProtection="0"/>
    <xf numFmtId="0" fontId="155" fillId="0" borderId="234"/>
    <xf numFmtId="0" fontId="159" fillId="78" borderId="237" applyNumberFormat="0" applyAlignment="0" applyProtection="0"/>
    <xf numFmtId="0" fontId="158" fillId="44" borderId="237" applyNumberFormat="0" applyAlignment="0" applyProtection="0"/>
    <xf numFmtId="0" fontId="157" fillId="67" borderId="236" applyNumberFormat="0" applyAlignment="0" applyProtection="0"/>
    <xf numFmtId="0" fontId="156" fillId="50" borderId="235" applyNumberFormat="0" applyAlignment="0" applyProtection="0"/>
    <xf numFmtId="0" fontId="155" fillId="0" borderId="234"/>
    <xf numFmtId="0" fontId="155" fillId="0" borderId="234"/>
    <xf numFmtId="0" fontId="155" fillId="0" borderId="234"/>
    <xf numFmtId="0" fontId="156" fillId="50" borderId="235" applyNumberFormat="0" applyAlignment="0" applyProtection="0"/>
    <xf numFmtId="0" fontId="157" fillId="67" borderId="236" applyNumberFormat="0" applyAlignment="0" applyProtection="0"/>
    <xf numFmtId="0" fontId="158" fillId="44" borderId="237" applyNumberFormat="0" applyAlignment="0" applyProtection="0"/>
    <xf numFmtId="0" fontId="159" fillId="78" borderId="237" applyNumberFormat="0" applyAlignment="0" applyProtection="0"/>
    <xf numFmtId="0" fontId="156" fillId="50" borderId="235" applyNumberFormat="0" applyAlignment="0" applyProtection="0"/>
    <xf numFmtId="0" fontId="157" fillId="67" borderId="236" applyNumberFormat="0" applyAlignment="0" applyProtection="0"/>
    <xf numFmtId="0" fontId="158" fillId="44" borderId="237" applyNumberFormat="0" applyAlignment="0" applyProtection="0"/>
    <xf numFmtId="0" fontId="159" fillId="78" borderId="237" applyNumberFormat="0" applyAlignment="0" applyProtection="0"/>
    <xf numFmtId="0" fontId="155" fillId="0" borderId="234"/>
    <xf numFmtId="0" fontId="156" fillId="50" borderId="235" applyNumberFormat="0" applyAlignment="0" applyProtection="0"/>
    <xf numFmtId="0" fontId="157" fillId="67" borderId="236" applyNumberFormat="0" applyAlignment="0" applyProtection="0"/>
    <xf numFmtId="0" fontId="158" fillId="44" borderId="237" applyNumberFormat="0" applyAlignment="0" applyProtection="0"/>
    <xf numFmtId="0" fontId="159" fillId="78" borderId="237" applyNumberFormat="0" applyAlignment="0" applyProtection="0"/>
    <xf numFmtId="0" fontId="155" fillId="0" borderId="234"/>
    <xf numFmtId="0" fontId="156" fillId="50" borderId="235" applyNumberFormat="0" applyAlignment="0" applyProtection="0"/>
    <xf numFmtId="0" fontId="157" fillId="67" borderId="236" applyNumberFormat="0" applyAlignment="0" applyProtection="0"/>
    <xf numFmtId="0" fontId="158" fillId="44" borderId="237" applyNumberFormat="0" applyAlignment="0" applyProtection="0"/>
    <xf numFmtId="0" fontId="159" fillId="78" borderId="237" applyNumberFormat="0" applyAlignment="0" applyProtection="0"/>
    <xf numFmtId="0" fontId="156" fillId="50" borderId="235" applyNumberFormat="0" applyAlignment="0" applyProtection="0"/>
    <xf numFmtId="0" fontId="157" fillId="67" borderId="236" applyNumberFormat="0" applyAlignment="0" applyProtection="0"/>
    <xf numFmtId="0" fontId="158" fillId="44" borderId="237" applyNumberFormat="0" applyAlignment="0" applyProtection="0"/>
    <xf numFmtId="0" fontId="159" fillId="78" borderId="237" applyNumberFormat="0" applyAlignment="0" applyProtection="0"/>
    <xf numFmtId="0" fontId="174" fillId="44" borderId="235" applyNumberFormat="0" applyAlignment="0" applyProtection="0"/>
    <xf numFmtId="0" fontId="175" fillId="78" borderId="236" applyNumberFormat="0" applyAlignment="0" applyProtection="0"/>
    <xf numFmtId="4" fontId="155" fillId="50" borderId="236" applyNumberFormat="0" applyProtection="0">
      <alignment vertical="center"/>
    </xf>
    <xf numFmtId="4" fontId="176" fillId="85" borderId="236" applyNumberFormat="0" applyProtection="0">
      <alignment vertical="center"/>
    </xf>
    <xf numFmtId="4" fontId="155" fillId="85" borderId="236" applyNumberFormat="0" applyProtection="0">
      <alignment horizontal="left" vertical="center" indent="1"/>
    </xf>
    <xf numFmtId="0" fontId="177" fillId="50" borderId="238" applyNumberFormat="0" applyProtection="0">
      <alignment horizontal="left" vertical="top" indent="1"/>
    </xf>
    <xf numFmtId="4" fontId="155" fillId="75" borderId="236" applyNumberFormat="0" applyProtection="0">
      <alignment horizontal="left" vertical="center" indent="1"/>
    </xf>
    <xf numFmtId="4" fontId="155" fillId="51" borderId="236" applyNumberFormat="0" applyProtection="0">
      <alignment horizontal="right" vertical="center"/>
    </xf>
    <xf numFmtId="4" fontId="155" fillId="86" borderId="236" applyNumberFormat="0" applyProtection="0">
      <alignment horizontal="right" vertical="center"/>
    </xf>
    <xf numFmtId="4" fontId="155" fillId="76" borderId="239" applyNumberFormat="0" applyProtection="0">
      <alignment horizontal="right" vertical="center"/>
    </xf>
    <xf numFmtId="44" fontId="42" fillId="0" borderId="0" applyFont="0" applyFill="0" applyBorder="0" applyAlignment="0" applyProtection="0"/>
    <xf numFmtId="0" fontId="158" fillId="44" borderId="237" applyNumberFormat="0" applyAlignment="0" applyProtection="0"/>
    <xf numFmtId="0" fontId="157" fillId="67" borderId="236" applyNumberFormat="0" applyAlignment="0" applyProtection="0"/>
    <xf numFmtId="4" fontId="155" fillId="50" borderId="236" applyNumberFormat="0" applyProtection="0">
      <alignment vertical="center"/>
    </xf>
    <xf numFmtId="4" fontId="176" fillId="85" borderId="236" applyNumberFormat="0" applyProtection="0">
      <alignment vertical="center"/>
    </xf>
    <xf numFmtId="4" fontId="155" fillId="85" borderId="236" applyNumberFormat="0" applyProtection="0">
      <alignment horizontal="left" vertical="center" indent="1"/>
    </xf>
    <xf numFmtId="0" fontId="155" fillId="66" borderId="236" applyNumberFormat="0" applyFont="0" applyAlignment="0" applyProtection="0"/>
    <xf numFmtId="0" fontId="177" fillId="50" borderId="238" applyNumberFormat="0" applyProtection="0">
      <alignment horizontal="left" vertical="top" indent="1"/>
    </xf>
    <xf numFmtId="4" fontId="155" fillId="53" borderId="236" applyNumberFormat="0" applyProtection="0">
      <alignment horizontal="right" vertical="center"/>
    </xf>
    <xf numFmtId="4" fontId="155" fillId="87" borderId="236" applyNumberFormat="0" applyProtection="0">
      <alignment horizontal="right" vertical="center"/>
    </xf>
    <xf numFmtId="4" fontId="155" fillId="52" borderId="236" applyNumberFormat="0" applyProtection="0">
      <alignment horizontal="right" vertical="center"/>
    </xf>
    <xf numFmtId="4" fontId="155" fillId="88" borderId="236" applyNumberFormat="0" applyProtection="0">
      <alignment horizontal="right" vertical="center"/>
    </xf>
    <xf numFmtId="4" fontId="155" fillId="89" borderId="236" applyNumberFormat="0" applyProtection="0">
      <alignment horizontal="right" vertical="center"/>
    </xf>
    <xf numFmtId="4" fontId="155" fillId="90" borderId="236" applyNumberFormat="0" applyProtection="0">
      <alignment horizontal="right" vertical="center"/>
    </xf>
    <xf numFmtId="4" fontId="155" fillId="91" borderId="239" applyNumberFormat="0" applyProtection="0">
      <alignment horizontal="left" vertical="center" indent="1"/>
    </xf>
    <xf numFmtId="4" fontId="178" fillId="73" borderId="239" applyNumberFormat="0" applyProtection="0">
      <alignment horizontal="left" vertical="center" indent="1"/>
    </xf>
    <xf numFmtId="4" fontId="178" fillId="73" borderId="239" applyNumberFormat="0" applyProtection="0">
      <alignment horizontal="left" vertical="center" indent="1"/>
    </xf>
    <xf numFmtId="4" fontId="155" fillId="92" borderId="236" applyNumberFormat="0" applyProtection="0">
      <alignment horizontal="right" vertical="center"/>
    </xf>
    <xf numFmtId="4" fontId="155" fillId="93" borderId="239" applyNumberFormat="0" applyProtection="0">
      <alignment horizontal="left" vertical="center" indent="1"/>
    </xf>
    <xf numFmtId="4" fontId="155" fillId="92" borderId="239" applyNumberFormat="0" applyProtection="0">
      <alignment horizontal="left" vertical="center" indent="1"/>
    </xf>
    <xf numFmtId="0" fontId="155" fillId="43" borderId="236" applyNumberFormat="0" applyProtection="0">
      <alignment horizontal="left" vertical="center" indent="1"/>
    </xf>
    <xf numFmtId="0" fontId="155" fillId="73" borderId="238" applyNumberFormat="0" applyProtection="0">
      <alignment horizontal="left" vertical="top" indent="1"/>
    </xf>
    <xf numFmtId="0" fontId="155" fillId="94" borderId="236" applyNumberFormat="0" applyProtection="0">
      <alignment horizontal="left" vertical="center" indent="1"/>
    </xf>
    <xf numFmtId="0" fontId="155" fillId="92" borderId="238" applyNumberFormat="0" applyProtection="0">
      <alignment horizontal="left" vertical="top" indent="1"/>
    </xf>
    <xf numFmtId="0" fontId="155" fillId="45" borderId="236" applyNumberFormat="0" applyProtection="0">
      <alignment horizontal="left" vertical="center" indent="1"/>
    </xf>
    <xf numFmtId="0" fontId="155" fillId="45" borderId="238" applyNumberFormat="0" applyProtection="0">
      <alignment horizontal="left" vertical="top" indent="1"/>
    </xf>
    <xf numFmtId="0" fontId="155" fillId="93" borderId="236" applyNumberFormat="0" applyProtection="0">
      <alignment horizontal="left" vertical="center" indent="1"/>
    </xf>
    <xf numFmtId="0" fontId="155" fillId="93" borderId="238" applyNumberFormat="0" applyProtection="0">
      <alignment horizontal="left" vertical="top" indent="1"/>
    </xf>
    <xf numFmtId="0" fontId="179" fillId="73" borderId="240" applyBorder="0"/>
    <xf numFmtId="4" fontId="180" fillId="47" borderId="238" applyNumberFormat="0" applyProtection="0">
      <alignment vertical="center"/>
    </xf>
    <xf numFmtId="4" fontId="176" fillId="95" borderId="234" applyNumberFormat="0" applyProtection="0">
      <alignment vertical="center"/>
    </xf>
    <xf numFmtId="4" fontId="180" fillId="43" borderId="238" applyNumberFormat="0" applyProtection="0">
      <alignment horizontal="left" vertical="center" indent="1"/>
    </xf>
    <xf numFmtId="0" fontId="180" fillId="47" borderId="238" applyNumberFormat="0" applyProtection="0">
      <alignment horizontal="left" vertical="top" indent="1"/>
    </xf>
    <xf numFmtId="4" fontId="155" fillId="0" borderId="236" applyNumberFormat="0" applyProtection="0">
      <alignment horizontal="right" vertical="center"/>
    </xf>
    <xf numFmtId="4" fontId="176" fillId="96" borderId="236" applyNumberFormat="0" applyProtection="0">
      <alignment horizontal="right" vertical="center"/>
    </xf>
    <xf numFmtId="4" fontId="155" fillId="75" borderId="236" applyNumberFormat="0" applyProtection="0">
      <alignment horizontal="left" vertical="center" indent="1"/>
    </xf>
    <xf numFmtId="0" fontId="180" fillId="92" borderId="238" applyNumberFormat="0" applyProtection="0">
      <alignment horizontal="left" vertical="top" indent="1"/>
    </xf>
    <xf numFmtId="4" fontId="181" fillId="97" borderId="239" applyNumberFormat="0" applyProtection="0">
      <alignment horizontal="left" vertical="center" indent="1"/>
    </xf>
    <xf numFmtId="0" fontId="155" fillId="98" borderId="234"/>
    <xf numFmtId="4" fontId="182" fillId="44" borderId="236" applyNumberFormat="0" applyProtection="0">
      <alignment horizontal="right" vertical="center"/>
    </xf>
    <xf numFmtId="0" fontId="174" fillId="44" borderId="235" applyNumberFormat="0" applyAlignment="0" applyProtection="0"/>
    <xf numFmtId="0" fontId="175" fillId="78" borderId="236" applyNumberFormat="0" applyAlignment="0" applyProtection="0"/>
    <xf numFmtId="4" fontId="155" fillId="50" borderId="236" applyNumberFormat="0" applyProtection="0">
      <alignment vertical="center"/>
    </xf>
    <xf numFmtId="4" fontId="176" fillId="85" borderId="236" applyNumberFormat="0" applyProtection="0">
      <alignment vertical="center"/>
    </xf>
    <xf numFmtId="4" fontId="155" fillId="85" borderId="236" applyNumberFormat="0" applyProtection="0">
      <alignment horizontal="left" vertical="center" indent="1"/>
    </xf>
    <xf numFmtId="0" fontId="177" fillId="50" borderId="238" applyNumberFormat="0" applyProtection="0">
      <alignment horizontal="left" vertical="top" indent="1"/>
    </xf>
    <xf numFmtId="0" fontId="42" fillId="47" borderId="241" applyNumberFormat="0" applyFont="0" applyAlignment="0" applyProtection="0"/>
    <xf numFmtId="0" fontId="155" fillId="66" borderId="236" applyNumberFormat="0" applyFont="0" applyAlignment="0" applyProtection="0"/>
    <xf numFmtId="4" fontId="155" fillId="75" borderId="236" applyNumberFormat="0" applyProtection="0">
      <alignment horizontal="left" vertical="center" indent="1"/>
    </xf>
    <xf numFmtId="4" fontId="155" fillId="75" borderId="236" applyNumberFormat="0" applyProtection="0">
      <alignment horizontal="left" vertical="center" indent="1"/>
    </xf>
    <xf numFmtId="4" fontId="155" fillId="51" borderId="236" applyNumberFormat="0" applyProtection="0">
      <alignment horizontal="right" vertical="center"/>
    </xf>
    <xf numFmtId="4" fontId="155" fillId="86" borderId="236" applyNumberFormat="0" applyProtection="0">
      <alignment horizontal="right" vertical="center"/>
    </xf>
    <xf numFmtId="4" fontId="155" fillId="76" borderId="239" applyNumberFormat="0" applyProtection="0">
      <alignment horizontal="right" vertical="center"/>
    </xf>
    <xf numFmtId="4" fontId="155" fillId="53" borderId="236" applyNumberFormat="0" applyProtection="0">
      <alignment horizontal="right" vertical="center"/>
    </xf>
    <xf numFmtId="4" fontId="155" fillId="87" borderId="236" applyNumberFormat="0" applyProtection="0">
      <alignment horizontal="right" vertical="center"/>
    </xf>
    <xf numFmtId="4" fontId="155" fillId="52" borderId="236" applyNumberFormat="0" applyProtection="0">
      <alignment horizontal="right" vertical="center"/>
    </xf>
    <xf numFmtId="4" fontId="155" fillId="88" borderId="236" applyNumberFormat="0" applyProtection="0">
      <alignment horizontal="right" vertical="center"/>
    </xf>
    <xf numFmtId="4" fontId="155" fillId="89" borderId="236" applyNumberFormat="0" applyProtection="0">
      <alignment horizontal="right" vertical="center"/>
    </xf>
    <xf numFmtId="4" fontId="155" fillId="90" borderId="236" applyNumberFormat="0" applyProtection="0">
      <alignment horizontal="right" vertical="center"/>
    </xf>
    <xf numFmtId="4" fontId="155" fillId="91" borderId="239" applyNumberFormat="0" applyProtection="0">
      <alignment horizontal="left" vertical="center" indent="1"/>
    </xf>
    <xf numFmtId="4" fontId="178" fillId="73" borderId="239" applyNumberFormat="0" applyProtection="0">
      <alignment horizontal="left" vertical="center" indent="1"/>
    </xf>
    <xf numFmtId="4" fontId="178" fillId="73" borderId="239" applyNumberFormat="0" applyProtection="0">
      <alignment horizontal="left" vertical="center" indent="1"/>
    </xf>
    <xf numFmtId="4" fontId="155" fillId="92" borderId="236" applyNumberFormat="0" applyProtection="0">
      <alignment horizontal="right" vertical="center"/>
    </xf>
    <xf numFmtId="4" fontId="155" fillId="93" borderId="239" applyNumberFormat="0" applyProtection="0">
      <alignment horizontal="left" vertical="center" indent="1"/>
    </xf>
    <xf numFmtId="4" fontId="155" fillId="92" borderId="239" applyNumberFormat="0" applyProtection="0">
      <alignment horizontal="left" vertical="center" indent="1"/>
    </xf>
    <xf numFmtId="0" fontId="155" fillId="43" borderId="236" applyNumberFormat="0" applyProtection="0">
      <alignment horizontal="left" vertical="center" indent="1"/>
    </xf>
    <xf numFmtId="0" fontId="155" fillId="73" borderId="238" applyNumberFormat="0" applyProtection="0">
      <alignment horizontal="left" vertical="top" indent="1"/>
    </xf>
    <xf numFmtId="0" fontId="155" fillId="94" borderId="236" applyNumberFormat="0" applyProtection="0">
      <alignment horizontal="left" vertical="center" indent="1"/>
    </xf>
    <xf numFmtId="0" fontId="155" fillId="92" borderId="238" applyNumberFormat="0" applyProtection="0">
      <alignment horizontal="left" vertical="top" indent="1"/>
    </xf>
    <xf numFmtId="0" fontId="155" fillId="45" borderId="236" applyNumberFormat="0" applyProtection="0">
      <alignment horizontal="left" vertical="center" indent="1"/>
    </xf>
    <xf numFmtId="0" fontId="155" fillId="45" borderId="238" applyNumberFormat="0" applyProtection="0">
      <alignment horizontal="left" vertical="top" indent="1"/>
    </xf>
    <xf numFmtId="0" fontId="155" fillId="93" borderId="236" applyNumberFormat="0" applyProtection="0">
      <alignment horizontal="left" vertical="center" indent="1"/>
    </xf>
    <xf numFmtId="0" fontId="155" fillId="93" borderId="238" applyNumberFormat="0" applyProtection="0">
      <alignment horizontal="left" vertical="top" indent="1"/>
    </xf>
    <xf numFmtId="0" fontId="179" fillId="73" borderId="240" applyBorder="0"/>
    <xf numFmtId="4" fontId="180" fillId="47" borderId="238" applyNumberFormat="0" applyProtection="0">
      <alignment vertical="center"/>
    </xf>
    <xf numFmtId="4" fontId="176" fillId="95" borderId="234" applyNumberFormat="0" applyProtection="0">
      <alignment vertical="center"/>
    </xf>
    <xf numFmtId="4" fontId="180" fillId="43" borderId="238" applyNumberFormat="0" applyProtection="0">
      <alignment horizontal="left" vertical="center" indent="1"/>
    </xf>
    <xf numFmtId="0" fontId="180" fillId="47" borderId="238" applyNumberFormat="0" applyProtection="0">
      <alignment horizontal="left" vertical="top" indent="1"/>
    </xf>
    <xf numFmtId="4" fontId="155" fillId="0" borderId="236" applyNumberFormat="0" applyProtection="0">
      <alignment horizontal="right" vertical="center"/>
    </xf>
    <xf numFmtId="4" fontId="176" fillId="96" borderId="236" applyNumberFormat="0" applyProtection="0">
      <alignment horizontal="right" vertical="center"/>
    </xf>
    <xf numFmtId="4" fontId="155" fillId="75" borderId="236" applyNumberFormat="0" applyProtection="0">
      <alignment horizontal="left" vertical="center" indent="1"/>
    </xf>
    <xf numFmtId="0" fontId="180" fillId="92" borderId="238" applyNumberFormat="0" applyProtection="0">
      <alignment horizontal="left" vertical="top" indent="1"/>
    </xf>
    <xf numFmtId="4" fontId="181" fillId="97" borderId="239" applyNumberFormat="0" applyProtection="0">
      <alignment horizontal="left" vertical="center" indent="1"/>
    </xf>
    <xf numFmtId="0" fontId="155" fillId="98" borderId="234"/>
    <xf numFmtId="4" fontId="182" fillId="44" borderId="236" applyNumberFormat="0" applyProtection="0">
      <alignment horizontal="right" vertical="center"/>
    </xf>
    <xf numFmtId="0" fontId="174" fillId="44" borderId="235" applyNumberFormat="0" applyAlignment="0" applyProtection="0"/>
    <xf numFmtId="0" fontId="175" fillId="78" borderId="236" applyNumberFormat="0" applyAlignment="0" applyProtection="0"/>
    <xf numFmtId="4" fontId="155" fillId="50" borderId="236" applyNumberFormat="0" applyProtection="0">
      <alignment vertical="center"/>
    </xf>
    <xf numFmtId="4" fontId="176" fillId="85" borderId="236" applyNumberFormat="0" applyProtection="0">
      <alignment vertical="center"/>
    </xf>
    <xf numFmtId="4" fontId="155" fillId="85" borderId="236" applyNumberFormat="0" applyProtection="0">
      <alignment horizontal="left" vertical="center" indent="1"/>
    </xf>
    <xf numFmtId="0" fontId="155" fillId="66" borderId="236" applyNumberFormat="0" applyFont="0" applyAlignment="0" applyProtection="0"/>
    <xf numFmtId="0" fontId="177" fillId="50" borderId="238" applyNumberFormat="0" applyProtection="0">
      <alignment horizontal="left" vertical="top" indent="1"/>
    </xf>
    <xf numFmtId="4" fontId="155" fillId="51" borderId="236" applyNumberFormat="0" applyProtection="0">
      <alignment horizontal="right" vertical="center"/>
    </xf>
    <xf numFmtId="4" fontId="155" fillId="86" borderId="236" applyNumberFormat="0" applyProtection="0">
      <alignment horizontal="right" vertical="center"/>
    </xf>
    <xf numFmtId="4" fontId="155" fillId="76" borderId="239" applyNumberFormat="0" applyProtection="0">
      <alignment horizontal="right" vertical="center"/>
    </xf>
    <xf numFmtId="4" fontId="155" fillId="53" borderId="236" applyNumberFormat="0" applyProtection="0">
      <alignment horizontal="right" vertical="center"/>
    </xf>
    <xf numFmtId="4" fontId="155" fillId="87" borderId="236" applyNumberFormat="0" applyProtection="0">
      <alignment horizontal="right" vertical="center"/>
    </xf>
    <xf numFmtId="4" fontId="155" fillId="52" borderId="236" applyNumberFormat="0" applyProtection="0">
      <alignment horizontal="right" vertical="center"/>
    </xf>
    <xf numFmtId="4" fontId="155" fillId="88" borderId="236" applyNumberFormat="0" applyProtection="0">
      <alignment horizontal="right" vertical="center"/>
    </xf>
    <xf numFmtId="4" fontId="155" fillId="89" borderId="236" applyNumberFormat="0" applyProtection="0">
      <alignment horizontal="right" vertical="center"/>
    </xf>
    <xf numFmtId="4" fontId="155" fillId="90" borderId="236" applyNumberFormat="0" applyProtection="0">
      <alignment horizontal="right" vertical="center"/>
    </xf>
    <xf numFmtId="4" fontId="155" fillId="91" borderId="239" applyNumberFormat="0" applyProtection="0">
      <alignment horizontal="left" vertical="center" indent="1"/>
    </xf>
    <xf numFmtId="4" fontId="178" fillId="73" borderId="239" applyNumberFormat="0" applyProtection="0">
      <alignment horizontal="left" vertical="center" indent="1"/>
    </xf>
    <xf numFmtId="4" fontId="178" fillId="73" borderId="239" applyNumberFormat="0" applyProtection="0">
      <alignment horizontal="left" vertical="center" indent="1"/>
    </xf>
    <xf numFmtId="4" fontId="155" fillId="92" borderId="236" applyNumberFormat="0" applyProtection="0">
      <alignment horizontal="right" vertical="center"/>
    </xf>
    <xf numFmtId="4" fontId="155" fillId="93" borderId="239" applyNumberFormat="0" applyProtection="0">
      <alignment horizontal="left" vertical="center" indent="1"/>
    </xf>
    <xf numFmtId="4" fontId="155" fillId="92" borderId="239" applyNumberFormat="0" applyProtection="0">
      <alignment horizontal="left" vertical="center" indent="1"/>
    </xf>
    <xf numFmtId="0" fontId="155" fillId="43" borderId="236" applyNumberFormat="0" applyProtection="0">
      <alignment horizontal="left" vertical="center" indent="1"/>
    </xf>
    <xf numFmtId="0" fontId="155" fillId="73" borderId="238" applyNumberFormat="0" applyProtection="0">
      <alignment horizontal="left" vertical="top" indent="1"/>
    </xf>
    <xf numFmtId="0" fontId="155" fillId="94" borderId="236" applyNumberFormat="0" applyProtection="0">
      <alignment horizontal="left" vertical="center" indent="1"/>
    </xf>
    <xf numFmtId="0" fontId="155" fillId="92" borderId="238" applyNumberFormat="0" applyProtection="0">
      <alignment horizontal="left" vertical="top" indent="1"/>
    </xf>
    <xf numFmtId="0" fontId="155" fillId="45" borderId="236" applyNumberFormat="0" applyProtection="0">
      <alignment horizontal="left" vertical="center" indent="1"/>
    </xf>
    <xf numFmtId="0" fontId="155" fillId="45" borderId="238" applyNumberFormat="0" applyProtection="0">
      <alignment horizontal="left" vertical="top" indent="1"/>
    </xf>
    <xf numFmtId="0" fontId="155" fillId="93" borderId="236" applyNumberFormat="0" applyProtection="0">
      <alignment horizontal="left" vertical="center" indent="1"/>
    </xf>
    <xf numFmtId="0" fontId="155" fillId="93" borderId="238" applyNumberFormat="0" applyProtection="0">
      <alignment horizontal="left" vertical="top" indent="1"/>
    </xf>
    <xf numFmtId="0" fontId="179" fillId="73" borderId="240" applyBorder="0"/>
    <xf numFmtId="4" fontId="180" fillId="47" borderId="238" applyNumberFormat="0" applyProtection="0">
      <alignment vertical="center"/>
    </xf>
    <xf numFmtId="4" fontId="176" fillId="95" borderId="234" applyNumberFormat="0" applyProtection="0">
      <alignment vertical="center"/>
    </xf>
    <xf numFmtId="4" fontId="180" fillId="43" borderId="238" applyNumberFormat="0" applyProtection="0">
      <alignment horizontal="left" vertical="center" indent="1"/>
    </xf>
    <xf numFmtId="0" fontId="180" fillId="47" borderId="238" applyNumberFormat="0" applyProtection="0">
      <alignment horizontal="left" vertical="top" indent="1"/>
    </xf>
    <xf numFmtId="4" fontId="155" fillId="0" borderId="236" applyNumberFormat="0" applyProtection="0">
      <alignment horizontal="right" vertical="center"/>
    </xf>
    <xf numFmtId="4" fontId="176" fillId="96" borderId="236" applyNumberFormat="0" applyProtection="0">
      <alignment horizontal="right" vertical="center"/>
    </xf>
    <xf numFmtId="4" fontId="155" fillId="75" borderId="236" applyNumberFormat="0" applyProtection="0">
      <alignment horizontal="left" vertical="center" indent="1"/>
    </xf>
    <xf numFmtId="0" fontId="180" fillId="92" borderId="238" applyNumberFormat="0" applyProtection="0">
      <alignment horizontal="left" vertical="top" indent="1"/>
    </xf>
    <xf numFmtId="4" fontId="181" fillId="97" borderId="239" applyNumberFormat="0" applyProtection="0">
      <alignment horizontal="left" vertical="center" indent="1"/>
    </xf>
    <xf numFmtId="0" fontId="155" fillId="98" borderId="234"/>
    <xf numFmtId="4" fontId="182" fillId="44" borderId="236" applyNumberFormat="0" applyProtection="0">
      <alignment horizontal="right" vertical="center"/>
    </xf>
    <xf numFmtId="0" fontId="174" fillId="44" borderId="235" applyNumberFormat="0" applyAlignment="0" applyProtection="0"/>
    <xf numFmtId="0" fontId="175" fillId="78" borderId="236" applyNumberFormat="0" applyAlignment="0" applyProtection="0"/>
    <xf numFmtId="4" fontId="155" fillId="50" borderId="236" applyNumberFormat="0" applyProtection="0">
      <alignment vertical="center"/>
    </xf>
    <xf numFmtId="4" fontId="176" fillId="85" borderId="236" applyNumberFormat="0" applyProtection="0">
      <alignment vertical="center"/>
    </xf>
    <xf numFmtId="4" fontId="155" fillId="85" borderId="236" applyNumberFormat="0" applyProtection="0">
      <alignment horizontal="left" vertical="center" indent="1"/>
    </xf>
    <xf numFmtId="0" fontId="42" fillId="47" borderId="241" applyNumberFormat="0" applyFont="0" applyAlignment="0" applyProtection="0"/>
    <xf numFmtId="0" fontId="155" fillId="66" borderId="236" applyNumberFormat="0" applyFont="0" applyAlignment="0" applyProtection="0"/>
    <xf numFmtId="0" fontId="177" fillId="50" borderId="238" applyNumberFormat="0" applyProtection="0">
      <alignment horizontal="left" vertical="top" indent="1"/>
    </xf>
    <xf numFmtId="4" fontId="155" fillId="75" borderId="236" applyNumberFormat="0" applyProtection="0">
      <alignment horizontal="left" vertical="center" indent="1"/>
    </xf>
    <xf numFmtId="4" fontId="155" fillId="51" borderId="236" applyNumberFormat="0" applyProtection="0">
      <alignment horizontal="right" vertical="center"/>
    </xf>
    <xf numFmtId="4" fontId="155" fillId="86" borderId="236" applyNumberFormat="0" applyProtection="0">
      <alignment horizontal="right" vertical="center"/>
    </xf>
    <xf numFmtId="4" fontId="155" fillId="76" borderId="239" applyNumberFormat="0" applyProtection="0">
      <alignment horizontal="right" vertical="center"/>
    </xf>
    <xf numFmtId="4" fontId="155" fillId="53" borderId="236" applyNumberFormat="0" applyProtection="0">
      <alignment horizontal="right" vertical="center"/>
    </xf>
    <xf numFmtId="4" fontId="155" fillId="87" borderId="236" applyNumberFormat="0" applyProtection="0">
      <alignment horizontal="right" vertical="center"/>
    </xf>
    <xf numFmtId="4" fontId="155" fillId="52" borderId="236" applyNumberFormat="0" applyProtection="0">
      <alignment horizontal="right" vertical="center"/>
    </xf>
    <xf numFmtId="4" fontId="155" fillId="88" borderId="236" applyNumberFormat="0" applyProtection="0">
      <alignment horizontal="right" vertical="center"/>
    </xf>
    <xf numFmtId="4" fontId="155" fillId="89" borderId="236" applyNumberFormat="0" applyProtection="0">
      <alignment horizontal="right" vertical="center"/>
    </xf>
    <xf numFmtId="4" fontId="155" fillId="90" borderId="236" applyNumberFormat="0" applyProtection="0">
      <alignment horizontal="right" vertical="center"/>
    </xf>
    <xf numFmtId="4" fontId="155" fillId="91" borderId="239" applyNumberFormat="0" applyProtection="0">
      <alignment horizontal="left" vertical="center" indent="1"/>
    </xf>
    <xf numFmtId="4" fontId="178" fillId="73" borderId="239" applyNumberFormat="0" applyProtection="0">
      <alignment horizontal="left" vertical="center" indent="1"/>
    </xf>
    <xf numFmtId="4" fontId="178" fillId="73" borderId="239" applyNumberFormat="0" applyProtection="0">
      <alignment horizontal="left" vertical="center" indent="1"/>
    </xf>
    <xf numFmtId="4" fontId="155" fillId="92" borderId="236" applyNumberFormat="0" applyProtection="0">
      <alignment horizontal="right" vertical="center"/>
    </xf>
    <xf numFmtId="4" fontId="155" fillId="93" borderId="239" applyNumberFormat="0" applyProtection="0">
      <alignment horizontal="left" vertical="center" indent="1"/>
    </xf>
    <xf numFmtId="4" fontId="155" fillId="92" borderId="239" applyNumberFormat="0" applyProtection="0">
      <alignment horizontal="left" vertical="center" indent="1"/>
    </xf>
    <xf numFmtId="0" fontId="155" fillId="43" borderId="236" applyNumberFormat="0" applyProtection="0">
      <alignment horizontal="left" vertical="center" indent="1"/>
    </xf>
    <xf numFmtId="0" fontId="155" fillId="73" borderId="238" applyNumberFormat="0" applyProtection="0">
      <alignment horizontal="left" vertical="top" indent="1"/>
    </xf>
    <xf numFmtId="0" fontId="155" fillId="94" borderId="236" applyNumberFormat="0" applyProtection="0">
      <alignment horizontal="left" vertical="center" indent="1"/>
    </xf>
    <xf numFmtId="0" fontId="155" fillId="92" borderId="238" applyNumberFormat="0" applyProtection="0">
      <alignment horizontal="left" vertical="top" indent="1"/>
    </xf>
    <xf numFmtId="0" fontId="155" fillId="45" borderId="236" applyNumberFormat="0" applyProtection="0">
      <alignment horizontal="left" vertical="center" indent="1"/>
    </xf>
    <xf numFmtId="0" fontId="155" fillId="45" borderId="238" applyNumberFormat="0" applyProtection="0">
      <alignment horizontal="left" vertical="top" indent="1"/>
    </xf>
    <xf numFmtId="0" fontId="155" fillId="93" borderId="236" applyNumberFormat="0" applyProtection="0">
      <alignment horizontal="left" vertical="center" indent="1"/>
    </xf>
    <xf numFmtId="0" fontId="155" fillId="93" borderId="238" applyNumberFormat="0" applyProtection="0">
      <alignment horizontal="left" vertical="top" indent="1"/>
    </xf>
    <xf numFmtId="0" fontId="179" fillId="73" borderId="240" applyBorder="0"/>
    <xf numFmtId="4" fontId="180" fillId="47" borderId="238" applyNumberFormat="0" applyProtection="0">
      <alignment vertical="center"/>
    </xf>
    <xf numFmtId="4" fontId="176" fillId="95" borderId="234" applyNumberFormat="0" applyProtection="0">
      <alignment vertical="center"/>
    </xf>
    <xf numFmtId="4" fontId="180" fillId="43" borderId="238" applyNumberFormat="0" applyProtection="0">
      <alignment horizontal="left" vertical="center" indent="1"/>
    </xf>
    <xf numFmtId="0" fontId="180" fillId="47" borderId="238" applyNumberFormat="0" applyProtection="0">
      <alignment horizontal="left" vertical="top" indent="1"/>
    </xf>
    <xf numFmtId="4" fontId="155" fillId="0" borderId="236" applyNumberFormat="0" applyProtection="0">
      <alignment horizontal="right" vertical="center"/>
    </xf>
    <xf numFmtId="4" fontId="176" fillId="96" borderId="236" applyNumberFormat="0" applyProtection="0">
      <alignment horizontal="right" vertical="center"/>
    </xf>
    <xf numFmtId="4" fontId="155" fillId="75" borderId="236" applyNumberFormat="0" applyProtection="0">
      <alignment horizontal="left" vertical="center" indent="1"/>
    </xf>
    <xf numFmtId="0" fontId="180" fillId="92" borderId="238" applyNumberFormat="0" applyProtection="0">
      <alignment horizontal="left" vertical="top" indent="1"/>
    </xf>
    <xf numFmtId="4" fontId="181" fillId="97" borderId="239" applyNumberFormat="0" applyProtection="0">
      <alignment horizontal="left" vertical="center" indent="1"/>
    </xf>
    <xf numFmtId="0" fontId="155" fillId="98" borderId="234"/>
    <xf numFmtId="4" fontId="182" fillId="44" borderId="236" applyNumberFormat="0" applyProtection="0">
      <alignment horizontal="right" vertical="center"/>
    </xf>
    <xf numFmtId="0" fontId="174" fillId="44" borderId="235" applyNumberFormat="0" applyAlignment="0" applyProtection="0"/>
    <xf numFmtId="0" fontId="175" fillId="78" borderId="236" applyNumberFormat="0" applyAlignment="0" applyProtection="0"/>
    <xf numFmtId="4" fontId="155" fillId="50" borderId="236" applyNumberFormat="0" applyProtection="0">
      <alignment vertical="center"/>
    </xf>
    <xf numFmtId="4" fontId="176" fillId="85" borderId="236" applyNumberFormat="0" applyProtection="0">
      <alignment vertical="center"/>
    </xf>
    <xf numFmtId="4" fontId="155" fillId="85" borderId="236" applyNumberFormat="0" applyProtection="0">
      <alignment horizontal="left" vertical="center" indent="1"/>
    </xf>
    <xf numFmtId="0" fontId="42" fillId="47" borderId="241" applyNumberFormat="0" applyFont="0" applyAlignment="0" applyProtection="0"/>
    <xf numFmtId="0" fontId="155" fillId="66" borderId="236" applyNumberFormat="0" applyFont="0" applyAlignment="0" applyProtection="0"/>
    <xf numFmtId="0" fontId="177" fillId="50" borderId="238" applyNumberFormat="0" applyProtection="0">
      <alignment horizontal="left" vertical="top" indent="1"/>
    </xf>
    <xf numFmtId="4" fontId="155" fillId="75" borderId="236" applyNumberFormat="0" applyProtection="0">
      <alignment horizontal="left" vertical="center" indent="1"/>
    </xf>
    <xf numFmtId="4" fontId="155" fillId="51" borderId="236" applyNumberFormat="0" applyProtection="0">
      <alignment horizontal="right" vertical="center"/>
    </xf>
    <xf numFmtId="4" fontId="155" fillId="86" borderId="236" applyNumberFormat="0" applyProtection="0">
      <alignment horizontal="right" vertical="center"/>
    </xf>
    <xf numFmtId="4" fontId="155" fillId="76" borderId="239" applyNumberFormat="0" applyProtection="0">
      <alignment horizontal="right" vertical="center"/>
    </xf>
    <xf numFmtId="4" fontId="155" fillId="53" borderId="236" applyNumberFormat="0" applyProtection="0">
      <alignment horizontal="right" vertical="center"/>
    </xf>
    <xf numFmtId="4" fontId="155" fillId="87" borderId="236" applyNumberFormat="0" applyProtection="0">
      <alignment horizontal="right" vertical="center"/>
    </xf>
    <xf numFmtId="4" fontId="155" fillId="52" borderId="236" applyNumberFormat="0" applyProtection="0">
      <alignment horizontal="right" vertical="center"/>
    </xf>
    <xf numFmtId="4" fontId="155" fillId="88" borderId="236" applyNumberFormat="0" applyProtection="0">
      <alignment horizontal="right" vertical="center"/>
    </xf>
    <xf numFmtId="4" fontId="155" fillId="89" borderId="236" applyNumberFormat="0" applyProtection="0">
      <alignment horizontal="right" vertical="center"/>
    </xf>
    <xf numFmtId="4" fontId="155" fillId="90" borderId="236" applyNumberFormat="0" applyProtection="0">
      <alignment horizontal="right" vertical="center"/>
    </xf>
    <xf numFmtId="4" fontId="155" fillId="91" borderId="239" applyNumberFormat="0" applyProtection="0">
      <alignment horizontal="left" vertical="center" indent="1"/>
    </xf>
    <xf numFmtId="4" fontId="178" fillId="73" borderId="239" applyNumberFormat="0" applyProtection="0">
      <alignment horizontal="left" vertical="center" indent="1"/>
    </xf>
    <xf numFmtId="4" fontId="178" fillId="73" borderId="239" applyNumberFormat="0" applyProtection="0">
      <alignment horizontal="left" vertical="center" indent="1"/>
    </xf>
    <xf numFmtId="4" fontId="155" fillId="92" borderId="236" applyNumberFormat="0" applyProtection="0">
      <alignment horizontal="right" vertical="center"/>
    </xf>
    <xf numFmtId="4" fontId="155" fillId="93" borderId="239" applyNumberFormat="0" applyProtection="0">
      <alignment horizontal="left" vertical="center" indent="1"/>
    </xf>
    <xf numFmtId="4" fontId="155" fillId="92" borderId="239" applyNumberFormat="0" applyProtection="0">
      <alignment horizontal="left" vertical="center" indent="1"/>
    </xf>
    <xf numFmtId="0" fontId="155" fillId="43" borderId="236" applyNumberFormat="0" applyProtection="0">
      <alignment horizontal="left" vertical="center" indent="1"/>
    </xf>
    <xf numFmtId="0" fontId="155" fillId="73" borderId="238" applyNumberFormat="0" applyProtection="0">
      <alignment horizontal="left" vertical="top" indent="1"/>
    </xf>
    <xf numFmtId="0" fontId="155" fillId="94" borderId="236" applyNumberFormat="0" applyProtection="0">
      <alignment horizontal="left" vertical="center" indent="1"/>
    </xf>
    <xf numFmtId="0" fontId="155" fillId="92" borderId="238" applyNumberFormat="0" applyProtection="0">
      <alignment horizontal="left" vertical="top" indent="1"/>
    </xf>
    <xf numFmtId="0" fontId="155" fillId="45" borderId="236" applyNumberFormat="0" applyProtection="0">
      <alignment horizontal="left" vertical="center" indent="1"/>
    </xf>
    <xf numFmtId="0" fontId="155" fillId="45" borderId="238" applyNumberFormat="0" applyProtection="0">
      <alignment horizontal="left" vertical="top" indent="1"/>
    </xf>
    <xf numFmtId="0" fontId="155" fillId="93" borderId="236" applyNumberFormat="0" applyProtection="0">
      <alignment horizontal="left" vertical="center" indent="1"/>
    </xf>
    <xf numFmtId="0" fontId="155" fillId="93" borderId="238" applyNumberFormat="0" applyProtection="0">
      <alignment horizontal="left" vertical="top" indent="1"/>
    </xf>
    <xf numFmtId="0" fontId="179" fillId="73" borderId="240" applyBorder="0"/>
    <xf numFmtId="4" fontId="180" fillId="47" borderId="238" applyNumberFormat="0" applyProtection="0">
      <alignment vertical="center"/>
    </xf>
    <xf numFmtId="4" fontId="176" fillId="95" borderId="234" applyNumberFormat="0" applyProtection="0">
      <alignment vertical="center"/>
    </xf>
    <xf numFmtId="4" fontId="180" fillId="43" borderId="238" applyNumberFormat="0" applyProtection="0">
      <alignment horizontal="left" vertical="center" indent="1"/>
    </xf>
    <xf numFmtId="0" fontId="180" fillId="47" borderId="238" applyNumberFormat="0" applyProtection="0">
      <alignment horizontal="left" vertical="top" indent="1"/>
    </xf>
    <xf numFmtId="4" fontId="155" fillId="0" borderId="236" applyNumberFormat="0" applyProtection="0">
      <alignment horizontal="right" vertical="center"/>
    </xf>
    <xf numFmtId="4" fontId="176" fillId="96" borderId="236" applyNumberFormat="0" applyProtection="0">
      <alignment horizontal="right" vertical="center"/>
    </xf>
    <xf numFmtId="4" fontId="155" fillId="75" borderId="236" applyNumberFormat="0" applyProtection="0">
      <alignment horizontal="left" vertical="center" indent="1"/>
    </xf>
    <xf numFmtId="0" fontId="180" fillId="92" borderId="238" applyNumberFormat="0" applyProtection="0">
      <alignment horizontal="left" vertical="top" indent="1"/>
    </xf>
    <xf numFmtId="4" fontId="181" fillId="97" borderId="239" applyNumberFormat="0" applyProtection="0">
      <alignment horizontal="left" vertical="center" indent="1"/>
    </xf>
    <xf numFmtId="0" fontId="155" fillId="98" borderId="234"/>
    <xf numFmtId="4" fontId="182" fillId="44" borderId="236" applyNumberFormat="0" applyProtection="0">
      <alignment horizontal="right" vertical="center"/>
    </xf>
    <xf numFmtId="0" fontId="174" fillId="44" borderId="235" applyNumberFormat="0" applyAlignment="0" applyProtection="0"/>
    <xf numFmtId="0" fontId="175" fillId="78" borderId="236" applyNumberFormat="0" applyAlignment="0" applyProtection="0"/>
    <xf numFmtId="4" fontId="155" fillId="50" borderId="236" applyNumberFormat="0" applyProtection="0">
      <alignment vertical="center"/>
    </xf>
    <xf numFmtId="4" fontId="176" fillId="85" borderId="236" applyNumberFormat="0" applyProtection="0">
      <alignment vertical="center"/>
    </xf>
    <xf numFmtId="4" fontId="155" fillId="85" borderId="236" applyNumberFormat="0" applyProtection="0">
      <alignment horizontal="left" vertical="center" indent="1"/>
    </xf>
    <xf numFmtId="0" fontId="42" fillId="47" borderId="241" applyNumberFormat="0" applyFont="0" applyAlignment="0" applyProtection="0"/>
    <xf numFmtId="0" fontId="155" fillId="66" borderId="236" applyNumberFormat="0" applyFont="0" applyAlignment="0" applyProtection="0"/>
    <xf numFmtId="0" fontId="177" fillId="50" borderId="238" applyNumberFormat="0" applyProtection="0">
      <alignment horizontal="left" vertical="top" indent="1"/>
    </xf>
    <xf numFmtId="4" fontId="155" fillId="75" borderId="236" applyNumberFormat="0" applyProtection="0">
      <alignment horizontal="left" vertical="center" indent="1"/>
    </xf>
    <xf numFmtId="4" fontId="155" fillId="51" borderId="236" applyNumberFormat="0" applyProtection="0">
      <alignment horizontal="right" vertical="center"/>
    </xf>
    <xf numFmtId="4" fontId="155" fillId="86" borderId="236" applyNumberFormat="0" applyProtection="0">
      <alignment horizontal="right" vertical="center"/>
    </xf>
    <xf numFmtId="4" fontId="155" fillId="76" borderId="239" applyNumberFormat="0" applyProtection="0">
      <alignment horizontal="right" vertical="center"/>
    </xf>
    <xf numFmtId="4" fontId="155" fillId="53" borderId="236" applyNumberFormat="0" applyProtection="0">
      <alignment horizontal="right" vertical="center"/>
    </xf>
    <xf numFmtId="4" fontId="155" fillId="87" borderId="236" applyNumberFormat="0" applyProtection="0">
      <alignment horizontal="right" vertical="center"/>
    </xf>
    <xf numFmtId="4" fontId="155" fillId="52" borderId="236" applyNumberFormat="0" applyProtection="0">
      <alignment horizontal="right" vertical="center"/>
    </xf>
    <xf numFmtId="4" fontId="155" fillId="88" borderId="236" applyNumberFormat="0" applyProtection="0">
      <alignment horizontal="right" vertical="center"/>
    </xf>
    <xf numFmtId="4" fontId="155" fillId="89" borderId="236" applyNumberFormat="0" applyProtection="0">
      <alignment horizontal="right" vertical="center"/>
    </xf>
    <xf numFmtId="4" fontId="155" fillId="90" borderId="236" applyNumberFormat="0" applyProtection="0">
      <alignment horizontal="right" vertical="center"/>
    </xf>
    <xf numFmtId="4" fontId="155" fillId="91" borderId="239" applyNumberFormat="0" applyProtection="0">
      <alignment horizontal="left" vertical="center" indent="1"/>
    </xf>
    <xf numFmtId="4" fontId="178" fillId="73" borderId="239" applyNumberFormat="0" applyProtection="0">
      <alignment horizontal="left" vertical="center" indent="1"/>
    </xf>
    <xf numFmtId="4" fontId="178" fillId="73" borderId="239" applyNumberFormat="0" applyProtection="0">
      <alignment horizontal="left" vertical="center" indent="1"/>
    </xf>
    <xf numFmtId="4" fontId="155" fillId="92" borderId="236" applyNumberFormat="0" applyProtection="0">
      <alignment horizontal="right" vertical="center"/>
    </xf>
    <xf numFmtId="4" fontId="155" fillId="93" borderId="239" applyNumberFormat="0" applyProtection="0">
      <alignment horizontal="left" vertical="center" indent="1"/>
    </xf>
    <xf numFmtId="4" fontId="155" fillId="92" borderId="239" applyNumberFormat="0" applyProtection="0">
      <alignment horizontal="left" vertical="center" indent="1"/>
    </xf>
    <xf numFmtId="0" fontId="155" fillId="43" borderId="236" applyNumberFormat="0" applyProtection="0">
      <alignment horizontal="left" vertical="center" indent="1"/>
    </xf>
    <xf numFmtId="0" fontId="155" fillId="73" borderId="238" applyNumberFormat="0" applyProtection="0">
      <alignment horizontal="left" vertical="top" indent="1"/>
    </xf>
    <xf numFmtId="0" fontId="155" fillId="94" borderId="236" applyNumberFormat="0" applyProtection="0">
      <alignment horizontal="left" vertical="center" indent="1"/>
    </xf>
    <xf numFmtId="0" fontId="155" fillId="92" borderId="238" applyNumberFormat="0" applyProtection="0">
      <alignment horizontal="left" vertical="top" indent="1"/>
    </xf>
    <xf numFmtId="0" fontId="155" fillId="45" borderId="236" applyNumberFormat="0" applyProtection="0">
      <alignment horizontal="left" vertical="center" indent="1"/>
    </xf>
    <xf numFmtId="0" fontId="155" fillId="45" borderId="238" applyNumberFormat="0" applyProtection="0">
      <alignment horizontal="left" vertical="top" indent="1"/>
    </xf>
    <xf numFmtId="0" fontId="155" fillId="93" borderId="236" applyNumberFormat="0" applyProtection="0">
      <alignment horizontal="left" vertical="center" indent="1"/>
    </xf>
    <xf numFmtId="0" fontId="155" fillId="93" borderId="238" applyNumberFormat="0" applyProtection="0">
      <alignment horizontal="left" vertical="top" indent="1"/>
    </xf>
    <xf numFmtId="0" fontId="179" fillId="73" borderId="240" applyBorder="0"/>
    <xf numFmtId="4" fontId="180" fillId="47" borderId="238" applyNumberFormat="0" applyProtection="0">
      <alignment vertical="center"/>
    </xf>
    <xf numFmtId="4" fontId="176" fillId="95" borderId="234" applyNumberFormat="0" applyProtection="0">
      <alignment vertical="center"/>
    </xf>
    <xf numFmtId="4" fontId="180" fillId="43" borderId="238" applyNumberFormat="0" applyProtection="0">
      <alignment horizontal="left" vertical="center" indent="1"/>
    </xf>
    <xf numFmtId="0" fontId="180" fillId="47" borderId="238" applyNumberFormat="0" applyProtection="0">
      <alignment horizontal="left" vertical="top" indent="1"/>
    </xf>
    <xf numFmtId="4" fontId="155" fillId="0" borderId="236" applyNumberFormat="0" applyProtection="0">
      <alignment horizontal="right" vertical="center"/>
    </xf>
    <xf numFmtId="4" fontId="176" fillId="96" borderId="236" applyNumberFormat="0" applyProtection="0">
      <alignment horizontal="right" vertical="center"/>
    </xf>
    <xf numFmtId="4" fontId="155" fillId="75" borderId="236" applyNumberFormat="0" applyProtection="0">
      <alignment horizontal="left" vertical="center" indent="1"/>
    </xf>
    <xf numFmtId="0" fontId="180" fillId="92" borderId="238" applyNumberFormat="0" applyProtection="0">
      <alignment horizontal="left" vertical="top" indent="1"/>
    </xf>
    <xf numFmtId="4" fontId="181" fillId="97" borderId="239" applyNumberFormat="0" applyProtection="0">
      <alignment horizontal="left" vertical="center" indent="1"/>
    </xf>
    <xf numFmtId="0" fontId="155" fillId="98" borderId="234"/>
    <xf numFmtId="4" fontId="182" fillId="44" borderId="236" applyNumberFormat="0" applyProtection="0">
      <alignment horizontal="right" vertical="center"/>
    </xf>
    <xf numFmtId="0" fontId="174" fillId="44" borderId="235" applyNumberFormat="0" applyAlignment="0" applyProtection="0"/>
    <xf numFmtId="0" fontId="175" fillId="78" borderId="236" applyNumberFormat="0" applyAlignment="0" applyProtection="0"/>
    <xf numFmtId="4" fontId="155" fillId="50" borderId="236" applyNumberFormat="0" applyProtection="0">
      <alignment vertical="center"/>
    </xf>
    <xf numFmtId="4" fontId="176" fillId="85" borderId="236" applyNumberFormat="0" applyProtection="0">
      <alignment vertical="center"/>
    </xf>
    <xf numFmtId="4" fontId="155" fillId="85" borderId="236" applyNumberFormat="0" applyProtection="0">
      <alignment horizontal="left" vertical="center" indent="1"/>
    </xf>
    <xf numFmtId="0" fontId="42" fillId="47" borderId="241" applyNumberFormat="0" applyFont="0" applyAlignment="0" applyProtection="0"/>
    <xf numFmtId="0" fontId="155" fillId="66" borderId="236" applyNumberFormat="0" applyFont="0" applyAlignment="0" applyProtection="0"/>
    <xf numFmtId="0" fontId="177" fillId="50" borderId="238" applyNumberFormat="0" applyProtection="0">
      <alignment horizontal="left" vertical="top" indent="1"/>
    </xf>
    <xf numFmtId="4" fontId="155" fillId="75" borderId="236" applyNumberFormat="0" applyProtection="0">
      <alignment horizontal="left" vertical="center" indent="1"/>
    </xf>
    <xf numFmtId="4" fontId="155" fillId="51" borderId="236" applyNumberFormat="0" applyProtection="0">
      <alignment horizontal="right" vertical="center"/>
    </xf>
    <xf numFmtId="4" fontId="155" fillId="86" borderId="236" applyNumberFormat="0" applyProtection="0">
      <alignment horizontal="right" vertical="center"/>
    </xf>
    <xf numFmtId="4" fontId="155" fillId="76" borderId="239" applyNumberFormat="0" applyProtection="0">
      <alignment horizontal="right" vertical="center"/>
    </xf>
    <xf numFmtId="4" fontId="155" fillId="53" borderId="236" applyNumberFormat="0" applyProtection="0">
      <alignment horizontal="right" vertical="center"/>
    </xf>
    <xf numFmtId="4" fontId="155" fillId="87" borderId="236" applyNumberFormat="0" applyProtection="0">
      <alignment horizontal="right" vertical="center"/>
    </xf>
    <xf numFmtId="4" fontId="155" fillId="52" borderId="236" applyNumberFormat="0" applyProtection="0">
      <alignment horizontal="right" vertical="center"/>
    </xf>
    <xf numFmtId="4" fontId="155" fillId="88" borderId="236" applyNumberFormat="0" applyProtection="0">
      <alignment horizontal="right" vertical="center"/>
    </xf>
    <xf numFmtId="4" fontId="155" fillId="89" borderId="236" applyNumberFormat="0" applyProtection="0">
      <alignment horizontal="right" vertical="center"/>
    </xf>
    <xf numFmtId="4" fontId="155" fillId="90" borderId="236" applyNumberFormat="0" applyProtection="0">
      <alignment horizontal="right" vertical="center"/>
    </xf>
    <xf numFmtId="4" fontId="155" fillId="91" borderId="239" applyNumberFormat="0" applyProtection="0">
      <alignment horizontal="left" vertical="center" indent="1"/>
    </xf>
    <xf numFmtId="4" fontId="178" fillId="73" borderId="239" applyNumberFormat="0" applyProtection="0">
      <alignment horizontal="left" vertical="center" indent="1"/>
    </xf>
    <xf numFmtId="4" fontId="178" fillId="73" borderId="239" applyNumberFormat="0" applyProtection="0">
      <alignment horizontal="left" vertical="center" indent="1"/>
    </xf>
    <xf numFmtId="4" fontId="155" fillId="92" borderId="236" applyNumberFormat="0" applyProtection="0">
      <alignment horizontal="right" vertical="center"/>
    </xf>
    <xf numFmtId="4" fontId="155" fillId="93" borderId="239" applyNumberFormat="0" applyProtection="0">
      <alignment horizontal="left" vertical="center" indent="1"/>
    </xf>
    <xf numFmtId="4" fontId="155" fillId="92" borderId="239" applyNumberFormat="0" applyProtection="0">
      <alignment horizontal="left" vertical="center" indent="1"/>
    </xf>
    <xf numFmtId="0" fontId="155" fillId="43" borderId="236" applyNumberFormat="0" applyProtection="0">
      <alignment horizontal="left" vertical="center" indent="1"/>
    </xf>
    <xf numFmtId="0" fontId="155" fillId="73" borderId="238" applyNumberFormat="0" applyProtection="0">
      <alignment horizontal="left" vertical="top" indent="1"/>
    </xf>
    <xf numFmtId="0" fontId="155" fillId="94" borderId="236" applyNumberFormat="0" applyProtection="0">
      <alignment horizontal="left" vertical="center" indent="1"/>
    </xf>
    <xf numFmtId="0" fontId="155" fillId="92" borderId="238" applyNumberFormat="0" applyProtection="0">
      <alignment horizontal="left" vertical="top" indent="1"/>
    </xf>
    <xf numFmtId="0" fontId="155" fillId="45" borderId="236" applyNumberFormat="0" applyProtection="0">
      <alignment horizontal="left" vertical="center" indent="1"/>
    </xf>
    <xf numFmtId="0" fontId="155" fillId="45" borderId="238" applyNumberFormat="0" applyProtection="0">
      <alignment horizontal="left" vertical="top" indent="1"/>
    </xf>
    <xf numFmtId="0" fontId="155" fillId="93" borderId="236" applyNumberFormat="0" applyProtection="0">
      <alignment horizontal="left" vertical="center" indent="1"/>
    </xf>
    <xf numFmtId="0" fontId="155" fillId="93" borderId="238" applyNumberFormat="0" applyProtection="0">
      <alignment horizontal="left" vertical="top" indent="1"/>
    </xf>
    <xf numFmtId="0" fontId="179" fillId="73" borderId="240" applyBorder="0"/>
    <xf numFmtId="4" fontId="180" fillId="47" borderId="238" applyNumberFormat="0" applyProtection="0">
      <alignment vertical="center"/>
    </xf>
    <xf numFmtId="4" fontId="176" fillId="95" borderId="234" applyNumberFormat="0" applyProtection="0">
      <alignment vertical="center"/>
    </xf>
    <xf numFmtId="4" fontId="180" fillId="43" borderId="238" applyNumberFormat="0" applyProtection="0">
      <alignment horizontal="left" vertical="center" indent="1"/>
    </xf>
    <xf numFmtId="0" fontId="180" fillId="47" borderId="238" applyNumberFormat="0" applyProtection="0">
      <alignment horizontal="left" vertical="top" indent="1"/>
    </xf>
    <xf numFmtId="4" fontId="155" fillId="0" borderId="236" applyNumberFormat="0" applyProtection="0">
      <alignment horizontal="right" vertical="center"/>
    </xf>
    <xf numFmtId="4" fontId="176" fillId="96" borderId="236" applyNumberFormat="0" applyProtection="0">
      <alignment horizontal="right" vertical="center"/>
    </xf>
    <xf numFmtId="4" fontId="155" fillId="75" borderId="236" applyNumberFormat="0" applyProtection="0">
      <alignment horizontal="left" vertical="center" indent="1"/>
    </xf>
    <xf numFmtId="0" fontId="180" fillId="92" borderId="238" applyNumberFormat="0" applyProtection="0">
      <alignment horizontal="left" vertical="top" indent="1"/>
    </xf>
    <xf numFmtId="4" fontId="181" fillId="97" borderId="239" applyNumberFormat="0" applyProtection="0">
      <alignment horizontal="left" vertical="center" indent="1"/>
    </xf>
    <xf numFmtId="0" fontId="155" fillId="98" borderId="234"/>
    <xf numFmtId="4" fontId="182" fillId="44" borderId="236" applyNumberFormat="0" applyProtection="0">
      <alignment horizontal="right" vertical="center"/>
    </xf>
    <xf numFmtId="0" fontId="174" fillId="44" borderId="235" applyNumberFormat="0" applyAlignment="0" applyProtection="0"/>
    <xf numFmtId="0" fontId="175" fillId="78" borderId="236" applyNumberFormat="0" applyAlignment="0" applyProtection="0"/>
    <xf numFmtId="4" fontId="155" fillId="50" borderId="236" applyNumberFormat="0" applyProtection="0">
      <alignment vertical="center"/>
    </xf>
    <xf numFmtId="4" fontId="176" fillId="85" borderId="236" applyNumberFormat="0" applyProtection="0">
      <alignment vertical="center"/>
    </xf>
    <xf numFmtId="4" fontId="155" fillId="85" borderId="236" applyNumberFormat="0" applyProtection="0">
      <alignment horizontal="left" vertical="center" indent="1"/>
    </xf>
    <xf numFmtId="0" fontId="177" fillId="50" borderId="238" applyNumberFormat="0" applyProtection="0">
      <alignment horizontal="left" vertical="top" indent="1"/>
    </xf>
    <xf numFmtId="0" fontId="42" fillId="47" borderId="241" applyNumberFormat="0" applyFont="0" applyAlignment="0" applyProtection="0"/>
    <xf numFmtId="0" fontId="155" fillId="66" borderId="236" applyNumberFormat="0" applyFont="0" applyAlignment="0" applyProtection="0"/>
    <xf numFmtId="4" fontId="155" fillId="75" borderId="236" applyNumberFormat="0" applyProtection="0">
      <alignment horizontal="left" vertical="center" indent="1"/>
    </xf>
    <xf numFmtId="4" fontId="155" fillId="75" borderId="236" applyNumberFormat="0" applyProtection="0">
      <alignment horizontal="left" vertical="center" indent="1"/>
    </xf>
    <xf numFmtId="4" fontId="155" fillId="51" borderId="236" applyNumberFormat="0" applyProtection="0">
      <alignment horizontal="right" vertical="center"/>
    </xf>
    <xf numFmtId="4" fontId="155" fillId="86" borderId="236" applyNumberFormat="0" applyProtection="0">
      <alignment horizontal="right" vertical="center"/>
    </xf>
    <xf numFmtId="4" fontId="155" fillId="76" borderId="239" applyNumberFormat="0" applyProtection="0">
      <alignment horizontal="right" vertical="center"/>
    </xf>
    <xf numFmtId="4" fontId="155" fillId="53" borderId="236" applyNumberFormat="0" applyProtection="0">
      <alignment horizontal="right" vertical="center"/>
    </xf>
    <xf numFmtId="4" fontId="155" fillId="87" borderId="236" applyNumberFormat="0" applyProtection="0">
      <alignment horizontal="right" vertical="center"/>
    </xf>
    <xf numFmtId="4" fontId="155" fillId="52" borderId="236" applyNumberFormat="0" applyProtection="0">
      <alignment horizontal="right" vertical="center"/>
    </xf>
    <xf numFmtId="4" fontId="155" fillId="88" borderId="236" applyNumberFormat="0" applyProtection="0">
      <alignment horizontal="right" vertical="center"/>
    </xf>
    <xf numFmtId="4" fontId="155" fillId="89" borderId="236" applyNumberFormat="0" applyProtection="0">
      <alignment horizontal="right" vertical="center"/>
    </xf>
    <xf numFmtId="4" fontId="155" fillId="90" borderId="236" applyNumberFormat="0" applyProtection="0">
      <alignment horizontal="right" vertical="center"/>
    </xf>
    <xf numFmtId="4" fontId="155" fillId="91" borderId="239" applyNumberFormat="0" applyProtection="0">
      <alignment horizontal="left" vertical="center" indent="1"/>
    </xf>
    <xf numFmtId="4" fontId="178" fillId="73" borderId="239" applyNumberFormat="0" applyProtection="0">
      <alignment horizontal="left" vertical="center" indent="1"/>
    </xf>
    <xf numFmtId="4" fontId="178" fillId="73" borderId="239" applyNumberFormat="0" applyProtection="0">
      <alignment horizontal="left" vertical="center" indent="1"/>
    </xf>
    <xf numFmtId="4" fontId="155" fillId="92" borderId="236" applyNumberFormat="0" applyProtection="0">
      <alignment horizontal="right" vertical="center"/>
    </xf>
    <xf numFmtId="4" fontId="155" fillId="93" borderId="239" applyNumberFormat="0" applyProtection="0">
      <alignment horizontal="left" vertical="center" indent="1"/>
    </xf>
    <xf numFmtId="4" fontId="155" fillId="92" borderId="239" applyNumberFormat="0" applyProtection="0">
      <alignment horizontal="left" vertical="center" indent="1"/>
    </xf>
    <xf numFmtId="0" fontId="155" fillId="43" borderId="236" applyNumberFormat="0" applyProtection="0">
      <alignment horizontal="left" vertical="center" indent="1"/>
    </xf>
    <xf numFmtId="0" fontId="155" fillId="73" borderId="238" applyNumberFormat="0" applyProtection="0">
      <alignment horizontal="left" vertical="top" indent="1"/>
    </xf>
    <xf numFmtId="0" fontId="155" fillId="94" borderId="236" applyNumberFormat="0" applyProtection="0">
      <alignment horizontal="left" vertical="center" indent="1"/>
    </xf>
    <xf numFmtId="0" fontId="155" fillId="92" borderId="238" applyNumberFormat="0" applyProtection="0">
      <alignment horizontal="left" vertical="top" indent="1"/>
    </xf>
    <xf numFmtId="0" fontId="155" fillId="45" borderId="236" applyNumberFormat="0" applyProtection="0">
      <alignment horizontal="left" vertical="center" indent="1"/>
    </xf>
    <xf numFmtId="0" fontId="155" fillId="45" borderId="238" applyNumberFormat="0" applyProtection="0">
      <alignment horizontal="left" vertical="top" indent="1"/>
    </xf>
    <xf numFmtId="0" fontId="155" fillId="93" borderId="236" applyNumberFormat="0" applyProtection="0">
      <alignment horizontal="left" vertical="center" indent="1"/>
    </xf>
    <xf numFmtId="0" fontId="155" fillId="93" borderId="238" applyNumberFormat="0" applyProtection="0">
      <alignment horizontal="left" vertical="top" indent="1"/>
    </xf>
    <xf numFmtId="0" fontId="179" fillId="73" borderId="240" applyBorder="0"/>
    <xf numFmtId="4" fontId="180" fillId="47" borderId="238" applyNumberFormat="0" applyProtection="0">
      <alignment vertical="center"/>
    </xf>
    <xf numFmtId="4" fontId="176" fillId="95" borderId="234" applyNumberFormat="0" applyProtection="0">
      <alignment vertical="center"/>
    </xf>
    <xf numFmtId="4" fontId="180" fillId="43" borderId="238" applyNumberFormat="0" applyProtection="0">
      <alignment horizontal="left" vertical="center" indent="1"/>
    </xf>
    <xf numFmtId="0" fontId="180" fillId="47" borderId="238" applyNumberFormat="0" applyProtection="0">
      <alignment horizontal="left" vertical="top" indent="1"/>
    </xf>
    <xf numFmtId="4" fontId="155" fillId="0" borderId="236" applyNumberFormat="0" applyProtection="0">
      <alignment horizontal="right" vertical="center"/>
    </xf>
    <xf numFmtId="4" fontId="176" fillId="96" borderId="236" applyNumberFormat="0" applyProtection="0">
      <alignment horizontal="right" vertical="center"/>
    </xf>
    <xf numFmtId="4" fontId="155" fillId="75" borderId="236" applyNumberFormat="0" applyProtection="0">
      <alignment horizontal="left" vertical="center" indent="1"/>
    </xf>
    <xf numFmtId="0" fontId="180" fillId="92" borderId="238" applyNumberFormat="0" applyProtection="0">
      <alignment horizontal="left" vertical="top" indent="1"/>
    </xf>
    <xf numFmtId="4" fontId="181" fillId="97" borderId="239" applyNumberFormat="0" applyProtection="0">
      <alignment horizontal="left" vertical="center" indent="1"/>
    </xf>
    <xf numFmtId="0" fontId="155" fillId="98" borderId="234"/>
    <xf numFmtId="4" fontId="182" fillId="44" borderId="236" applyNumberFormat="0" applyProtection="0">
      <alignment horizontal="right" vertical="center"/>
    </xf>
    <xf numFmtId="0" fontId="174" fillId="44" borderId="235" applyNumberFormat="0" applyAlignment="0" applyProtection="0"/>
    <xf numFmtId="0" fontId="175" fillId="78" borderId="236" applyNumberFormat="0" applyAlignment="0" applyProtection="0"/>
    <xf numFmtId="4" fontId="155" fillId="50" borderId="236" applyNumberFormat="0" applyProtection="0">
      <alignment vertical="center"/>
    </xf>
    <xf numFmtId="4" fontId="176" fillId="85" borderId="236" applyNumberFormat="0" applyProtection="0">
      <alignment vertical="center"/>
    </xf>
    <xf numFmtId="4" fontId="155" fillId="85" borderId="236" applyNumberFormat="0" applyProtection="0">
      <alignment horizontal="left" vertical="center" indent="1"/>
    </xf>
    <xf numFmtId="0" fontId="177" fillId="50" borderId="238" applyNumberFormat="0" applyProtection="0">
      <alignment horizontal="left" vertical="top" indent="1"/>
    </xf>
    <xf numFmtId="0" fontId="155" fillId="66" borderId="236" applyNumberFormat="0" applyFont="0" applyAlignment="0" applyProtection="0"/>
    <xf numFmtId="4" fontId="155" fillId="75" borderId="236" applyNumberFormat="0" applyProtection="0">
      <alignment horizontal="left" vertical="center" indent="1"/>
    </xf>
    <xf numFmtId="4" fontId="155" fillId="51" borderId="236" applyNumberFormat="0" applyProtection="0">
      <alignment horizontal="right" vertical="center"/>
    </xf>
    <xf numFmtId="4" fontId="155" fillId="86" borderId="236" applyNumberFormat="0" applyProtection="0">
      <alignment horizontal="right" vertical="center"/>
    </xf>
    <xf numFmtId="4" fontId="155" fillId="76" borderId="239" applyNumberFormat="0" applyProtection="0">
      <alignment horizontal="right" vertical="center"/>
    </xf>
    <xf numFmtId="4" fontId="155" fillId="53" borderId="236" applyNumberFormat="0" applyProtection="0">
      <alignment horizontal="right" vertical="center"/>
    </xf>
    <xf numFmtId="4" fontId="155" fillId="87" borderId="236" applyNumberFormat="0" applyProtection="0">
      <alignment horizontal="right" vertical="center"/>
    </xf>
    <xf numFmtId="4" fontId="155" fillId="52" borderId="236" applyNumberFormat="0" applyProtection="0">
      <alignment horizontal="right" vertical="center"/>
    </xf>
    <xf numFmtId="4" fontId="155" fillId="88" borderId="236" applyNumberFormat="0" applyProtection="0">
      <alignment horizontal="right" vertical="center"/>
    </xf>
    <xf numFmtId="4" fontId="155" fillId="89" borderId="236" applyNumberFormat="0" applyProtection="0">
      <alignment horizontal="right" vertical="center"/>
    </xf>
    <xf numFmtId="4" fontId="155" fillId="90" borderId="236" applyNumberFormat="0" applyProtection="0">
      <alignment horizontal="right" vertical="center"/>
    </xf>
    <xf numFmtId="4" fontId="155" fillId="91" borderId="239" applyNumberFormat="0" applyProtection="0">
      <alignment horizontal="left" vertical="center" indent="1"/>
    </xf>
    <xf numFmtId="4" fontId="178" fillId="73" borderId="239" applyNumberFormat="0" applyProtection="0">
      <alignment horizontal="left" vertical="center" indent="1"/>
    </xf>
    <xf numFmtId="4" fontId="178" fillId="73" borderId="239" applyNumberFormat="0" applyProtection="0">
      <alignment horizontal="left" vertical="center" indent="1"/>
    </xf>
    <xf numFmtId="4" fontId="155" fillId="92" borderId="236" applyNumberFormat="0" applyProtection="0">
      <alignment horizontal="right" vertical="center"/>
    </xf>
    <xf numFmtId="4" fontId="155" fillId="93" borderId="239" applyNumberFormat="0" applyProtection="0">
      <alignment horizontal="left" vertical="center" indent="1"/>
    </xf>
    <xf numFmtId="4" fontId="155" fillId="92" borderId="239" applyNumberFormat="0" applyProtection="0">
      <alignment horizontal="left" vertical="center" indent="1"/>
    </xf>
    <xf numFmtId="0" fontId="155" fillId="43" borderId="236" applyNumberFormat="0" applyProtection="0">
      <alignment horizontal="left" vertical="center" indent="1"/>
    </xf>
    <xf numFmtId="0" fontId="155" fillId="73" borderId="238" applyNumberFormat="0" applyProtection="0">
      <alignment horizontal="left" vertical="top" indent="1"/>
    </xf>
    <xf numFmtId="0" fontId="155" fillId="94" borderId="236" applyNumberFormat="0" applyProtection="0">
      <alignment horizontal="left" vertical="center" indent="1"/>
    </xf>
    <xf numFmtId="0" fontId="155" fillId="92" borderId="238" applyNumberFormat="0" applyProtection="0">
      <alignment horizontal="left" vertical="top" indent="1"/>
    </xf>
    <xf numFmtId="0" fontId="155" fillId="45" borderId="236" applyNumberFormat="0" applyProtection="0">
      <alignment horizontal="left" vertical="center" indent="1"/>
    </xf>
    <xf numFmtId="0" fontId="155" fillId="45" borderId="238" applyNumberFormat="0" applyProtection="0">
      <alignment horizontal="left" vertical="top" indent="1"/>
    </xf>
    <xf numFmtId="0" fontId="155" fillId="93" borderId="236" applyNumberFormat="0" applyProtection="0">
      <alignment horizontal="left" vertical="center" indent="1"/>
    </xf>
    <xf numFmtId="0" fontId="155" fillId="93" borderId="238" applyNumberFormat="0" applyProtection="0">
      <alignment horizontal="left" vertical="top" indent="1"/>
    </xf>
    <xf numFmtId="0" fontId="179" fillId="73" borderId="240" applyBorder="0"/>
    <xf numFmtId="4" fontId="180" fillId="47" borderId="238" applyNumberFormat="0" applyProtection="0">
      <alignment vertical="center"/>
    </xf>
    <xf numFmtId="4" fontId="176" fillId="95" borderId="234" applyNumberFormat="0" applyProtection="0">
      <alignment vertical="center"/>
    </xf>
    <xf numFmtId="4" fontId="180" fillId="43" borderId="238" applyNumberFormat="0" applyProtection="0">
      <alignment horizontal="left" vertical="center" indent="1"/>
    </xf>
    <xf numFmtId="0" fontId="180" fillId="47" borderId="238" applyNumberFormat="0" applyProtection="0">
      <alignment horizontal="left" vertical="top" indent="1"/>
    </xf>
    <xf numFmtId="4" fontId="155" fillId="0" borderId="236" applyNumberFormat="0" applyProtection="0">
      <alignment horizontal="right" vertical="center"/>
    </xf>
    <xf numFmtId="4" fontId="176" fillId="96" borderId="236" applyNumberFormat="0" applyProtection="0">
      <alignment horizontal="right" vertical="center"/>
    </xf>
    <xf numFmtId="4" fontId="155" fillId="75" borderId="236" applyNumberFormat="0" applyProtection="0">
      <alignment horizontal="left" vertical="center" indent="1"/>
    </xf>
    <xf numFmtId="0" fontId="180" fillId="92" borderId="238" applyNumberFormat="0" applyProtection="0">
      <alignment horizontal="left" vertical="top" indent="1"/>
    </xf>
    <xf numFmtId="4" fontId="181" fillId="97" borderId="239" applyNumberFormat="0" applyProtection="0">
      <alignment horizontal="left" vertical="center" indent="1"/>
    </xf>
    <xf numFmtId="0" fontId="155" fillId="98" borderId="234"/>
    <xf numFmtId="4" fontId="182" fillId="44" borderId="236" applyNumberFormat="0" applyProtection="0">
      <alignment horizontal="right" vertical="center"/>
    </xf>
    <xf numFmtId="0" fontId="155" fillId="66" borderId="236" applyNumberFormat="0" applyFont="0" applyAlignment="0" applyProtection="0"/>
    <xf numFmtId="4" fontId="155" fillId="51" borderId="236" applyNumberFormat="0" applyProtection="0">
      <alignment horizontal="right" vertical="center"/>
    </xf>
    <xf numFmtId="4" fontId="155" fillId="86" borderId="236" applyNumberFormat="0" applyProtection="0">
      <alignment horizontal="right" vertical="center"/>
    </xf>
    <xf numFmtId="4" fontId="155" fillId="76" borderId="239" applyNumberFormat="0" applyProtection="0">
      <alignment horizontal="right" vertical="center"/>
    </xf>
    <xf numFmtId="4" fontId="155" fillId="53" borderId="236" applyNumberFormat="0" applyProtection="0">
      <alignment horizontal="right" vertical="center"/>
    </xf>
    <xf numFmtId="4" fontId="155" fillId="87" borderId="236" applyNumberFormat="0" applyProtection="0">
      <alignment horizontal="right" vertical="center"/>
    </xf>
    <xf numFmtId="4" fontId="155" fillId="52" borderId="236" applyNumberFormat="0" applyProtection="0">
      <alignment horizontal="right" vertical="center"/>
    </xf>
    <xf numFmtId="4" fontId="155" fillId="88" borderId="236" applyNumberFormat="0" applyProtection="0">
      <alignment horizontal="right" vertical="center"/>
    </xf>
    <xf numFmtId="4" fontId="155" fillId="89" borderId="236" applyNumberFormat="0" applyProtection="0">
      <alignment horizontal="right" vertical="center"/>
    </xf>
    <xf numFmtId="4" fontId="155" fillId="90" borderId="236" applyNumberFormat="0" applyProtection="0">
      <alignment horizontal="right" vertical="center"/>
    </xf>
    <xf numFmtId="4" fontId="155" fillId="91" borderId="239" applyNumberFormat="0" applyProtection="0">
      <alignment horizontal="left" vertical="center" indent="1"/>
    </xf>
    <xf numFmtId="4" fontId="178" fillId="73" borderId="239" applyNumberFormat="0" applyProtection="0">
      <alignment horizontal="left" vertical="center" indent="1"/>
    </xf>
    <xf numFmtId="4" fontId="178" fillId="73" borderId="239" applyNumberFormat="0" applyProtection="0">
      <alignment horizontal="left" vertical="center" indent="1"/>
    </xf>
    <xf numFmtId="4" fontId="155" fillId="92" borderId="236" applyNumberFormat="0" applyProtection="0">
      <alignment horizontal="right" vertical="center"/>
    </xf>
    <xf numFmtId="4" fontId="155" fillId="93" borderId="239" applyNumberFormat="0" applyProtection="0">
      <alignment horizontal="left" vertical="center" indent="1"/>
    </xf>
    <xf numFmtId="4" fontId="155" fillId="92" borderId="239" applyNumberFormat="0" applyProtection="0">
      <alignment horizontal="left" vertical="center" indent="1"/>
    </xf>
    <xf numFmtId="0" fontId="155" fillId="43" borderId="236" applyNumberFormat="0" applyProtection="0">
      <alignment horizontal="left" vertical="center" indent="1"/>
    </xf>
    <xf numFmtId="0" fontId="155" fillId="73" borderId="238" applyNumberFormat="0" applyProtection="0">
      <alignment horizontal="left" vertical="top" indent="1"/>
    </xf>
    <xf numFmtId="0" fontId="155" fillId="94" borderId="236" applyNumberFormat="0" applyProtection="0">
      <alignment horizontal="left" vertical="center" indent="1"/>
    </xf>
    <xf numFmtId="0" fontId="155" fillId="92" borderId="238" applyNumberFormat="0" applyProtection="0">
      <alignment horizontal="left" vertical="top" indent="1"/>
    </xf>
    <xf numFmtId="0" fontId="155" fillId="45" borderId="236" applyNumberFormat="0" applyProtection="0">
      <alignment horizontal="left" vertical="center" indent="1"/>
    </xf>
    <xf numFmtId="0" fontId="155" fillId="45" borderId="238" applyNumberFormat="0" applyProtection="0">
      <alignment horizontal="left" vertical="top" indent="1"/>
    </xf>
    <xf numFmtId="0" fontId="155" fillId="93" borderId="236" applyNumberFormat="0" applyProtection="0">
      <alignment horizontal="left" vertical="center" indent="1"/>
    </xf>
    <xf numFmtId="0" fontId="155" fillId="93" borderId="238" applyNumberFormat="0" applyProtection="0">
      <alignment horizontal="left" vertical="top" indent="1"/>
    </xf>
    <xf numFmtId="0" fontId="179" fillId="73" borderId="240" applyBorder="0"/>
    <xf numFmtId="4" fontId="180" fillId="47" borderId="238" applyNumberFormat="0" applyProtection="0">
      <alignment vertical="center"/>
    </xf>
    <xf numFmtId="4" fontId="176" fillId="95" borderId="234" applyNumberFormat="0" applyProtection="0">
      <alignment vertical="center"/>
    </xf>
    <xf numFmtId="4" fontId="180" fillId="43" borderId="238" applyNumberFormat="0" applyProtection="0">
      <alignment horizontal="left" vertical="center" indent="1"/>
    </xf>
    <xf numFmtId="0" fontId="180" fillId="47" borderId="238" applyNumberFormat="0" applyProtection="0">
      <alignment horizontal="left" vertical="top" indent="1"/>
    </xf>
    <xf numFmtId="4" fontId="155" fillId="0" borderId="236" applyNumberFormat="0" applyProtection="0">
      <alignment horizontal="right" vertical="center"/>
    </xf>
    <xf numFmtId="4" fontId="176" fillId="96" borderId="236" applyNumberFormat="0" applyProtection="0">
      <alignment horizontal="right" vertical="center"/>
    </xf>
    <xf numFmtId="4" fontId="155" fillId="75" borderId="236" applyNumberFormat="0" applyProtection="0">
      <alignment horizontal="left" vertical="center" indent="1"/>
    </xf>
    <xf numFmtId="0" fontId="180" fillId="92" borderId="238" applyNumberFormat="0" applyProtection="0">
      <alignment horizontal="left" vertical="top" indent="1"/>
    </xf>
    <xf numFmtId="4" fontId="181" fillId="97" borderId="239" applyNumberFormat="0" applyProtection="0">
      <alignment horizontal="left" vertical="center" indent="1"/>
    </xf>
    <xf numFmtId="0" fontId="155" fillId="98" borderId="234"/>
    <xf numFmtId="4" fontId="182" fillId="44" borderId="236" applyNumberFormat="0" applyProtection="0">
      <alignment horizontal="right" vertical="center"/>
    </xf>
    <xf numFmtId="0" fontId="155" fillId="66" borderId="236" applyNumberFormat="0" applyFont="0" applyAlignment="0" applyProtection="0"/>
    <xf numFmtId="0" fontId="14" fillId="0" borderId="0"/>
    <xf numFmtId="0" fontId="14" fillId="0" borderId="0" applyNumberFormat="0" applyBorder="0" applyAlignment="0"/>
    <xf numFmtId="167" fontId="18" fillId="0" borderId="0" applyFont="0" applyFill="0" applyBorder="0" applyAlignment="0" applyProtection="0"/>
    <xf numFmtId="0" fontId="195" fillId="0" borderId="0"/>
    <xf numFmtId="43" fontId="18" fillId="0" borderId="0" applyFont="0" applyFill="0" applyBorder="0" applyAlignment="0" applyProtection="0"/>
    <xf numFmtId="0" fontId="197" fillId="0" borderId="0"/>
    <xf numFmtId="0" fontId="200" fillId="0" borderId="0"/>
    <xf numFmtId="0" fontId="201" fillId="0" borderId="0">
      <alignment vertical="top"/>
      <protection locked="0"/>
    </xf>
    <xf numFmtId="0" fontId="201" fillId="0" borderId="0"/>
    <xf numFmtId="0" fontId="202" fillId="0" borderId="0"/>
    <xf numFmtId="0" fontId="202" fillId="0" borderId="0" applyNumberFormat="0" applyBorder="0" applyAlignment="0"/>
    <xf numFmtId="0" fontId="205" fillId="0" borderId="0"/>
    <xf numFmtId="0" fontId="201" fillId="0" borderId="0"/>
    <xf numFmtId="0" fontId="207" fillId="0" borderId="0"/>
    <xf numFmtId="0" fontId="157" fillId="67" borderId="263" applyNumberFormat="0" applyAlignment="0" applyProtection="0"/>
    <xf numFmtId="4" fontId="155" fillId="86" borderId="263" applyNumberFormat="0" applyProtection="0">
      <alignment horizontal="right" vertical="center"/>
    </xf>
    <xf numFmtId="4" fontId="155" fillId="51" borderId="263" applyNumberFormat="0" applyProtection="0">
      <alignment horizontal="right" vertical="center"/>
    </xf>
    <xf numFmtId="4" fontId="155" fillId="75" borderId="263" applyNumberFormat="0" applyProtection="0">
      <alignment horizontal="left" vertical="center" indent="1"/>
    </xf>
    <xf numFmtId="0" fontId="177" fillId="50" borderId="265" applyNumberFormat="0" applyProtection="0">
      <alignment horizontal="left" vertical="top" indent="1"/>
    </xf>
    <xf numFmtId="4" fontId="155" fillId="85" borderId="263" applyNumberFormat="0" applyProtection="0">
      <alignment horizontal="left" vertical="center" indent="1"/>
    </xf>
    <xf numFmtId="4" fontId="176" fillId="85" borderId="263" applyNumberFormat="0" applyProtection="0">
      <alignment vertical="center"/>
    </xf>
    <xf numFmtId="4" fontId="155" fillId="50" borderId="263" applyNumberFormat="0" applyProtection="0">
      <alignment vertical="center"/>
    </xf>
    <xf numFmtId="4" fontId="182" fillId="44" borderId="251" applyNumberFormat="0" applyProtection="0">
      <alignment horizontal="right" vertical="center"/>
    </xf>
    <xf numFmtId="0" fontId="175" fillId="78" borderId="263" applyNumberFormat="0" applyAlignment="0" applyProtection="0"/>
    <xf numFmtId="4" fontId="181" fillId="97" borderId="254" applyNumberFormat="0" applyProtection="0">
      <alignment horizontal="left" vertical="center" indent="1"/>
    </xf>
    <xf numFmtId="0" fontId="180" fillId="92" borderId="253" applyNumberFormat="0" applyProtection="0">
      <alignment horizontal="left" vertical="top" indent="1"/>
    </xf>
    <xf numFmtId="4" fontId="155" fillId="75" borderId="251" applyNumberFormat="0" applyProtection="0">
      <alignment horizontal="left" vertical="center" indent="1"/>
    </xf>
    <xf numFmtId="4" fontId="176" fillId="96" borderId="251" applyNumberFormat="0" applyProtection="0">
      <alignment horizontal="right" vertical="center"/>
    </xf>
    <xf numFmtId="4" fontId="155" fillId="0" borderId="251" applyNumberFormat="0" applyProtection="0">
      <alignment horizontal="right" vertical="center"/>
    </xf>
    <xf numFmtId="0" fontId="180" fillId="47" borderId="253" applyNumberFormat="0" applyProtection="0">
      <alignment horizontal="left" vertical="top" indent="1"/>
    </xf>
    <xf numFmtId="4" fontId="180" fillId="43" borderId="253" applyNumberFormat="0" applyProtection="0">
      <alignment horizontal="left" vertical="center" indent="1"/>
    </xf>
    <xf numFmtId="0" fontId="174" fillId="44" borderId="262" applyNumberFormat="0" applyAlignment="0" applyProtection="0"/>
    <xf numFmtId="4" fontId="180" fillId="47" borderId="253" applyNumberFormat="0" applyProtection="0">
      <alignment vertical="center"/>
    </xf>
    <xf numFmtId="0" fontId="179" fillId="73" borderId="255" applyBorder="0"/>
    <xf numFmtId="0" fontId="155" fillId="93" borderId="253" applyNumberFormat="0" applyProtection="0">
      <alignment horizontal="left" vertical="top" indent="1"/>
    </xf>
    <xf numFmtId="0" fontId="155" fillId="93" borderId="251" applyNumberFormat="0" applyProtection="0">
      <alignment horizontal="left" vertical="center" indent="1"/>
    </xf>
    <xf numFmtId="0" fontId="155" fillId="45" borderId="253" applyNumberFormat="0" applyProtection="0">
      <alignment horizontal="left" vertical="top" indent="1"/>
    </xf>
    <xf numFmtId="0" fontId="155" fillId="45" borderId="251" applyNumberFormat="0" applyProtection="0">
      <alignment horizontal="left" vertical="center" indent="1"/>
    </xf>
    <xf numFmtId="0" fontId="155" fillId="92" borderId="253" applyNumberFormat="0" applyProtection="0">
      <alignment horizontal="left" vertical="top" indent="1"/>
    </xf>
    <xf numFmtId="0" fontId="155" fillId="94" borderId="251" applyNumberFormat="0" applyProtection="0">
      <alignment horizontal="left" vertical="center" indent="1"/>
    </xf>
    <xf numFmtId="0" fontId="155" fillId="73" borderId="253" applyNumberFormat="0" applyProtection="0">
      <alignment horizontal="left" vertical="top" indent="1"/>
    </xf>
    <xf numFmtId="0" fontId="155" fillId="43" borderId="251" applyNumberFormat="0" applyProtection="0">
      <alignment horizontal="left" vertical="center" indent="1"/>
    </xf>
    <xf numFmtId="4" fontId="155" fillId="92" borderId="254" applyNumberFormat="0" applyProtection="0">
      <alignment horizontal="left" vertical="center" indent="1"/>
    </xf>
    <xf numFmtId="4" fontId="155" fillId="93" borderId="254" applyNumberFormat="0" applyProtection="0">
      <alignment horizontal="left" vertical="center" indent="1"/>
    </xf>
    <xf numFmtId="4" fontId="155" fillId="92" borderId="251" applyNumberFormat="0" applyProtection="0">
      <alignment horizontal="right" vertical="center"/>
    </xf>
    <xf numFmtId="4" fontId="178" fillId="73" borderId="254" applyNumberFormat="0" applyProtection="0">
      <alignment horizontal="left" vertical="center" indent="1"/>
    </xf>
    <xf numFmtId="4" fontId="178" fillId="73" borderId="254" applyNumberFormat="0" applyProtection="0">
      <alignment horizontal="left" vertical="center" indent="1"/>
    </xf>
    <xf numFmtId="4" fontId="155" fillId="91" borderId="254" applyNumberFormat="0" applyProtection="0">
      <alignment horizontal="left" vertical="center" indent="1"/>
    </xf>
    <xf numFmtId="4" fontId="155" fillId="90" borderId="251" applyNumberFormat="0" applyProtection="0">
      <alignment horizontal="right" vertical="center"/>
    </xf>
    <xf numFmtId="4" fontId="155" fillId="89" borderId="251" applyNumberFormat="0" applyProtection="0">
      <alignment horizontal="right" vertical="center"/>
    </xf>
    <xf numFmtId="4" fontId="155" fillId="88" borderId="251" applyNumberFormat="0" applyProtection="0">
      <alignment horizontal="right" vertical="center"/>
    </xf>
    <xf numFmtId="4" fontId="155" fillId="52" borderId="251" applyNumberFormat="0" applyProtection="0">
      <alignment horizontal="right" vertical="center"/>
    </xf>
    <xf numFmtId="4" fontId="155" fillId="87" borderId="251" applyNumberFormat="0" applyProtection="0">
      <alignment horizontal="right" vertical="center"/>
    </xf>
    <xf numFmtId="4" fontId="155" fillId="53" borderId="251" applyNumberFormat="0" applyProtection="0">
      <alignment horizontal="right" vertical="center"/>
    </xf>
    <xf numFmtId="4" fontId="155" fillId="76" borderId="254" applyNumberFormat="0" applyProtection="0">
      <alignment horizontal="right" vertical="center"/>
    </xf>
    <xf numFmtId="4" fontId="155" fillId="86" borderId="251" applyNumberFormat="0" applyProtection="0">
      <alignment horizontal="right" vertical="center"/>
    </xf>
    <xf numFmtId="4" fontId="155" fillId="51" borderId="251" applyNumberFormat="0" applyProtection="0">
      <alignment horizontal="right" vertical="center"/>
    </xf>
    <xf numFmtId="4" fontId="155" fillId="75" borderId="251" applyNumberFormat="0" applyProtection="0">
      <alignment horizontal="left" vertical="center" indent="1"/>
    </xf>
    <xf numFmtId="0" fontId="177" fillId="50" borderId="253" applyNumberFormat="0" applyProtection="0">
      <alignment horizontal="left" vertical="top" indent="1"/>
    </xf>
    <xf numFmtId="4" fontId="155" fillId="85" borderId="251" applyNumberFormat="0" applyProtection="0">
      <alignment horizontal="left" vertical="center" indent="1"/>
    </xf>
    <xf numFmtId="4" fontId="176" fillId="85" borderId="251" applyNumberFormat="0" applyProtection="0">
      <alignment vertical="center"/>
    </xf>
    <xf numFmtId="4" fontId="155" fillId="50" borderId="251" applyNumberFormat="0" applyProtection="0">
      <alignment vertical="center"/>
    </xf>
    <xf numFmtId="0" fontId="175" fillId="78" borderId="251" applyNumberFormat="0" applyAlignment="0" applyProtection="0"/>
    <xf numFmtId="0" fontId="174" fillId="44" borderId="250" applyNumberFormat="0" applyAlignment="0" applyProtection="0"/>
    <xf numFmtId="0" fontId="159" fillId="78" borderId="342" applyNumberFormat="0" applyAlignment="0" applyProtection="0"/>
    <xf numFmtId="0" fontId="158" fillId="44" borderId="342" applyNumberFormat="0" applyAlignment="0" applyProtection="0"/>
    <xf numFmtId="0" fontId="157" fillId="67" borderId="341" applyNumberFormat="0" applyAlignment="0" applyProtection="0"/>
    <xf numFmtId="0" fontId="157" fillId="67" borderId="327" applyNumberFormat="0" applyAlignment="0" applyProtection="0"/>
    <xf numFmtId="43" fontId="42" fillId="0" borderId="0" applyFont="0" applyFill="0" applyBorder="0" applyAlignment="0" applyProtection="0"/>
    <xf numFmtId="0" fontId="156" fillId="50" borderId="326" applyNumberFormat="0" applyAlignment="0" applyProtection="0"/>
    <xf numFmtId="0" fontId="159" fillId="78" borderId="315" applyNumberFormat="0" applyAlignment="0" applyProtection="0"/>
    <xf numFmtId="0" fontId="158" fillId="44" borderId="315" applyNumberFormat="0" applyAlignment="0" applyProtection="0"/>
    <xf numFmtId="0" fontId="157" fillId="67" borderId="314" applyNumberFormat="0" applyAlignment="0" applyProtection="0"/>
    <xf numFmtId="0" fontId="156" fillId="50" borderId="313" applyNumberFormat="0" applyAlignment="0" applyProtection="0"/>
    <xf numFmtId="0" fontId="159" fillId="78" borderId="302" applyNumberFormat="0" applyAlignment="0" applyProtection="0"/>
    <xf numFmtId="0" fontId="158" fillId="44" borderId="302" applyNumberFormat="0" applyAlignment="0" applyProtection="0"/>
    <xf numFmtId="0" fontId="159" fillId="78" borderId="290" applyNumberFormat="0" applyAlignment="0" applyProtection="0"/>
    <xf numFmtId="0" fontId="158" fillId="44" borderId="290" applyNumberFormat="0" applyAlignment="0" applyProtection="0"/>
    <xf numFmtId="0" fontId="157" fillId="67" borderId="289" applyNumberFormat="0" applyAlignment="0" applyProtection="0"/>
    <xf numFmtId="0" fontId="159" fillId="78" borderId="277" applyNumberFormat="0" applyAlignment="0" applyProtection="0"/>
    <xf numFmtId="0" fontId="158" fillId="44" borderId="277" applyNumberFormat="0" applyAlignment="0" applyProtection="0"/>
    <xf numFmtId="0" fontId="157" fillId="67" borderId="276" applyNumberFormat="0" applyAlignment="0" applyProtection="0"/>
    <xf numFmtId="0" fontId="156" fillId="50" borderId="275" applyNumberFormat="0" applyAlignment="0" applyProtection="0"/>
    <xf numFmtId="0" fontId="156" fillId="50" borderId="288" applyNumberFormat="0" applyAlignment="0" applyProtection="0"/>
    <xf numFmtId="0" fontId="159" fillId="78" borderId="264" applyNumberFormat="0" applyAlignment="0" applyProtection="0"/>
    <xf numFmtId="0" fontId="158" fillId="44" borderId="264" applyNumberFormat="0" applyAlignment="0" applyProtection="0"/>
    <xf numFmtId="0" fontId="156" fillId="50" borderId="262" applyNumberFormat="0" applyAlignment="0" applyProtection="0"/>
    <xf numFmtId="0" fontId="159" fillId="78" borderId="252" applyNumberFormat="0" applyAlignment="0" applyProtection="0"/>
    <xf numFmtId="0" fontId="158" fillId="44" borderId="252" applyNumberFormat="0" applyAlignment="0" applyProtection="0"/>
    <xf numFmtId="0" fontId="157" fillId="67" borderId="251" applyNumberFormat="0" applyAlignment="0" applyProtection="0"/>
    <xf numFmtId="0" fontId="156" fillId="50" borderId="250" applyNumberFormat="0" applyAlignment="0" applyProtection="0"/>
    <xf numFmtId="0" fontId="155" fillId="0" borderId="287"/>
    <xf numFmtId="0" fontId="157" fillId="67" borderId="301" applyNumberFormat="0" applyAlignment="0" applyProtection="0"/>
    <xf numFmtId="0" fontId="156" fillId="50" borderId="300" applyNumberFormat="0" applyAlignment="0" applyProtection="0"/>
    <xf numFmtId="0" fontId="155" fillId="0" borderId="312"/>
    <xf numFmtId="0" fontId="155" fillId="0" borderId="268"/>
    <xf numFmtId="0" fontId="156" fillId="50" borderId="256" applyNumberFormat="0" applyAlignment="0" applyProtection="0"/>
    <xf numFmtId="0" fontId="157" fillId="67" borderId="257" applyNumberFormat="0" applyAlignment="0" applyProtection="0"/>
    <xf numFmtId="0" fontId="158" fillId="44" borderId="258" applyNumberFormat="0" applyAlignment="0" applyProtection="0"/>
    <xf numFmtId="0" fontId="159" fillId="78" borderId="258" applyNumberFormat="0" applyAlignment="0" applyProtection="0"/>
    <xf numFmtId="0" fontId="156" fillId="50" borderId="269" applyNumberFormat="0" applyAlignment="0" applyProtection="0"/>
    <xf numFmtId="0" fontId="157" fillId="67" borderId="270" applyNumberFormat="0" applyAlignment="0" applyProtection="0"/>
    <xf numFmtId="0" fontId="158" fillId="44" borderId="271" applyNumberFormat="0" applyAlignment="0" applyProtection="0"/>
    <xf numFmtId="0" fontId="159" fillId="78" borderId="271" applyNumberFormat="0" applyAlignment="0" applyProtection="0"/>
    <xf numFmtId="0" fontId="156" fillId="50" borderId="281" applyNumberFormat="0" applyAlignment="0" applyProtection="0"/>
    <xf numFmtId="0" fontId="157" fillId="67" borderId="282" applyNumberFormat="0" applyAlignment="0" applyProtection="0"/>
    <xf numFmtId="0" fontId="158" fillId="44" borderId="283" applyNumberFormat="0" applyAlignment="0" applyProtection="0"/>
    <xf numFmtId="0" fontId="159" fillId="78" borderId="283" applyNumberFormat="0" applyAlignment="0" applyProtection="0"/>
    <xf numFmtId="0" fontId="155" fillId="0" borderId="332"/>
    <xf numFmtId="0" fontId="156" fillId="50" borderId="294" applyNumberFormat="0" applyAlignment="0" applyProtection="0"/>
    <xf numFmtId="0" fontId="157" fillId="67" borderId="295" applyNumberFormat="0" applyAlignment="0" applyProtection="0"/>
    <xf numFmtId="0" fontId="158" fillId="44" borderId="296" applyNumberFormat="0" applyAlignment="0" applyProtection="0"/>
    <xf numFmtId="0" fontId="159" fillId="78" borderId="296" applyNumberFormat="0" applyAlignment="0" applyProtection="0"/>
    <xf numFmtId="0" fontId="156" fillId="50" borderId="306" applyNumberFormat="0" applyAlignment="0" applyProtection="0"/>
    <xf numFmtId="0" fontId="157" fillId="67" borderId="307" applyNumberFormat="0" applyAlignment="0" applyProtection="0"/>
    <xf numFmtId="0" fontId="158" fillId="44" borderId="308" applyNumberFormat="0" applyAlignment="0" applyProtection="0"/>
    <xf numFmtId="0" fontId="159" fillId="78" borderId="308" applyNumberFormat="0" applyAlignment="0" applyProtection="0"/>
    <xf numFmtId="0" fontId="156" fillId="50" borderId="333" applyNumberFormat="0" applyAlignment="0" applyProtection="0"/>
    <xf numFmtId="0" fontId="156" fillId="50" borderId="320" applyNumberFormat="0" applyAlignment="0" applyProtection="0"/>
    <xf numFmtId="0" fontId="157" fillId="67" borderId="321" applyNumberFormat="0" applyAlignment="0" applyProtection="0"/>
    <xf numFmtId="0" fontId="158" fillId="44" borderId="335" applyNumberFormat="0" applyAlignment="0" applyProtection="0"/>
    <xf numFmtId="0" fontId="159" fillId="78" borderId="335" applyNumberFormat="0" applyAlignment="0" applyProtection="0"/>
    <xf numFmtId="0" fontId="155" fillId="0" borderId="346"/>
    <xf numFmtId="0" fontId="158" fillId="44" borderId="349" applyNumberFormat="0" applyAlignment="0" applyProtection="0"/>
    <xf numFmtId="0" fontId="159" fillId="78" borderId="349" applyNumberFormat="0" applyAlignment="0" applyProtection="0"/>
    <xf numFmtId="0" fontId="174" fillId="44" borderId="256" applyNumberFormat="0" applyAlignment="0" applyProtection="0"/>
    <xf numFmtId="0" fontId="175" fillId="78" borderId="257" applyNumberFormat="0" applyAlignment="0" applyProtection="0"/>
    <xf numFmtId="4" fontId="155" fillId="50" borderId="257" applyNumberFormat="0" applyProtection="0">
      <alignment vertical="center"/>
    </xf>
    <xf numFmtId="4" fontId="176" fillId="85" borderId="257" applyNumberFormat="0" applyProtection="0">
      <alignment vertical="center"/>
    </xf>
    <xf numFmtId="4" fontId="155" fillId="85" borderId="257" applyNumberFormat="0" applyProtection="0">
      <alignment horizontal="left" vertical="center" indent="1"/>
    </xf>
    <xf numFmtId="0" fontId="177" fillId="50" borderId="259" applyNumberFormat="0" applyProtection="0">
      <alignment horizontal="left" vertical="top" indent="1"/>
    </xf>
    <xf numFmtId="4" fontId="155" fillId="75" borderId="257" applyNumberFormat="0" applyProtection="0">
      <alignment horizontal="left" vertical="center" indent="1"/>
    </xf>
    <xf numFmtId="4" fontId="155" fillId="51" borderId="257" applyNumberFormat="0" applyProtection="0">
      <alignment horizontal="right" vertical="center"/>
    </xf>
    <xf numFmtId="4" fontId="155" fillId="86" borderId="257" applyNumberFormat="0" applyProtection="0">
      <alignment horizontal="right" vertical="center"/>
    </xf>
    <xf numFmtId="4" fontId="155" fillId="76" borderId="260" applyNumberFormat="0" applyProtection="0">
      <alignment horizontal="right" vertical="center"/>
    </xf>
    <xf numFmtId="44" fontId="42" fillId="0" borderId="0" applyFont="0" applyFill="0" applyBorder="0" applyAlignment="0" applyProtection="0"/>
    <xf numFmtId="0" fontId="159" fillId="78" borderId="328" applyNumberFormat="0" applyAlignment="0" applyProtection="0"/>
    <xf numFmtId="0" fontId="158" fillId="44" borderId="328" applyNumberFormat="0" applyAlignment="0" applyProtection="0"/>
    <xf numFmtId="0" fontId="155" fillId="66" borderId="251" applyNumberFormat="0" applyFont="0" applyAlignment="0" applyProtection="0"/>
    <xf numFmtId="4" fontId="155" fillId="76" borderId="266" applyNumberFormat="0" applyProtection="0">
      <alignment horizontal="right" vertical="center"/>
    </xf>
    <xf numFmtId="0" fontId="155" fillId="0" borderId="319"/>
    <xf numFmtId="0" fontId="157" fillId="67" borderId="334" applyNumberFormat="0" applyAlignment="0" applyProtection="0"/>
    <xf numFmtId="4" fontId="155" fillId="53" borderId="257" applyNumberFormat="0" applyProtection="0">
      <alignment horizontal="right" vertical="center"/>
    </xf>
    <xf numFmtId="4" fontId="155" fillId="87" borderId="257" applyNumberFormat="0" applyProtection="0">
      <alignment horizontal="right" vertical="center"/>
    </xf>
    <xf numFmtId="4" fontId="155" fillId="52" borderId="257" applyNumberFormat="0" applyProtection="0">
      <alignment horizontal="right" vertical="center"/>
    </xf>
    <xf numFmtId="4" fontId="155" fillId="88" borderId="257" applyNumberFormat="0" applyProtection="0">
      <alignment horizontal="right" vertical="center"/>
    </xf>
    <xf numFmtId="4" fontId="155" fillId="89" borderId="257" applyNumberFormat="0" applyProtection="0">
      <alignment horizontal="right" vertical="center"/>
    </xf>
    <xf numFmtId="4" fontId="155" fillId="90" borderId="257" applyNumberFormat="0" applyProtection="0">
      <alignment horizontal="right" vertical="center"/>
    </xf>
    <xf numFmtId="4" fontId="155" fillId="91" borderId="260" applyNumberFormat="0" applyProtection="0">
      <alignment horizontal="left" vertical="center" indent="1"/>
    </xf>
    <xf numFmtId="4" fontId="178" fillId="73" borderId="260" applyNumberFormat="0" applyProtection="0">
      <alignment horizontal="left" vertical="center" indent="1"/>
    </xf>
    <xf numFmtId="4" fontId="178" fillId="73" borderId="260" applyNumberFormat="0" applyProtection="0">
      <alignment horizontal="left" vertical="center" indent="1"/>
    </xf>
    <xf numFmtId="4" fontId="155" fillId="92" borderId="257" applyNumberFormat="0" applyProtection="0">
      <alignment horizontal="right" vertical="center"/>
    </xf>
    <xf numFmtId="4" fontId="155" fillId="93" borderId="260" applyNumberFormat="0" applyProtection="0">
      <alignment horizontal="left" vertical="center" indent="1"/>
    </xf>
    <xf numFmtId="4" fontId="155" fillId="92" borderId="260" applyNumberFormat="0" applyProtection="0">
      <alignment horizontal="left" vertical="center" indent="1"/>
    </xf>
    <xf numFmtId="0" fontId="155" fillId="43" borderId="257" applyNumberFormat="0" applyProtection="0">
      <alignment horizontal="left" vertical="center" indent="1"/>
    </xf>
    <xf numFmtId="0" fontId="155" fillId="73" borderId="259" applyNumberFormat="0" applyProtection="0">
      <alignment horizontal="left" vertical="top" indent="1"/>
    </xf>
    <xf numFmtId="0" fontId="155" fillId="94" borderId="257" applyNumberFormat="0" applyProtection="0">
      <alignment horizontal="left" vertical="center" indent="1"/>
    </xf>
    <xf numFmtId="0" fontId="155" fillId="92" borderId="259" applyNumberFormat="0" applyProtection="0">
      <alignment horizontal="left" vertical="top" indent="1"/>
    </xf>
    <xf numFmtId="0" fontId="155" fillId="45" borderId="257" applyNumberFormat="0" applyProtection="0">
      <alignment horizontal="left" vertical="center" indent="1"/>
    </xf>
    <xf numFmtId="0" fontId="155" fillId="45" borderId="259" applyNumberFormat="0" applyProtection="0">
      <alignment horizontal="left" vertical="top" indent="1"/>
    </xf>
    <xf numFmtId="0" fontId="155" fillId="93" borderId="257" applyNumberFormat="0" applyProtection="0">
      <alignment horizontal="left" vertical="center" indent="1"/>
    </xf>
    <xf numFmtId="0" fontId="155" fillId="93" borderId="259" applyNumberFormat="0" applyProtection="0">
      <alignment horizontal="left" vertical="top" indent="1"/>
    </xf>
    <xf numFmtId="0" fontId="179" fillId="73" borderId="261" applyBorder="0"/>
    <xf numFmtId="4" fontId="180" fillId="47" borderId="259" applyNumberFormat="0" applyProtection="0">
      <alignment vertical="center"/>
    </xf>
    <xf numFmtId="0" fontId="174" fillId="44" borderId="269" applyNumberFormat="0" applyAlignment="0" applyProtection="0"/>
    <xf numFmtId="4" fontId="180" fillId="43" borderId="259" applyNumberFormat="0" applyProtection="0">
      <alignment horizontal="left" vertical="center" indent="1"/>
    </xf>
    <xf numFmtId="0" fontId="180" fillId="47" borderId="259" applyNumberFormat="0" applyProtection="0">
      <alignment horizontal="left" vertical="top" indent="1"/>
    </xf>
    <xf numFmtId="4" fontId="155" fillId="0" borderId="257" applyNumberFormat="0" applyProtection="0">
      <alignment horizontal="right" vertical="center"/>
    </xf>
    <xf numFmtId="4" fontId="176" fillId="96" borderId="257" applyNumberFormat="0" applyProtection="0">
      <alignment horizontal="right" vertical="center"/>
    </xf>
    <xf numFmtId="4" fontId="155" fillId="75" borderId="257" applyNumberFormat="0" applyProtection="0">
      <alignment horizontal="left" vertical="center" indent="1"/>
    </xf>
    <xf numFmtId="0" fontId="180" fillId="92" borderId="259" applyNumberFormat="0" applyProtection="0">
      <alignment horizontal="left" vertical="top" indent="1"/>
    </xf>
    <xf numFmtId="4" fontId="181" fillId="97" borderId="260" applyNumberFormat="0" applyProtection="0">
      <alignment horizontal="left" vertical="center" indent="1"/>
    </xf>
    <xf numFmtId="0" fontId="175" fillId="78" borderId="270" applyNumberFormat="0" applyAlignment="0" applyProtection="0"/>
    <xf numFmtId="4" fontId="182" fillId="44" borderId="257" applyNumberFormat="0" applyProtection="0">
      <alignment horizontal="right" vertical="center"/>
    </xf>
    <xf numFmtId="4" fontId="155" fillId="50" borderId="270" applyNumberFormat="0" applyProtection="0">
      <alignment vertical="center"/>
    </xf>
    <xf numFmtId="4" fontId="176" fillId="85" borderId="270" applyNumberFormat="0" applyProtection="0">
      <alignment vertical="center"/>
    </xf>
    <xf numFmtId="4" fontId="155" fillId="85" borderId="270" applyNumberFormat="0" applyProtection="0">
      <alignment horizontal="left" vertical="center" indent="1"/>
    </xf>
    <xf numFmtId="0" fontId="177" fillId="50" borderId="272" applyNumberFormat="0" applyProtection="0">
      <alignment horizontal="left" vertical="top" indent="1"/>
    </xf>
    <xf numFmtId="4" fontId="155" fillId="75" borderId="270" applyNumberFormat="0" applyProtection="0">
      <alignment horizontal="left" vertical="center" indent="1"/>
    </xf>
    <xf numFmtId="4" fontId="155" fillId="51" borderId="270" applyNumberFormat="0" applyProtection="0">
      <alignment horizontal="right" vertical="center"/>
    </xf>
    <xf numFmtId="4" fontId="155" fillId="86" borderId="270" applyNumberFormat="0" applyProtection="0">
      <alignment horizontal="right" vertical="center"/>
    </xf>
    <xf numFmtId="0" fontId="155" fillId="66" borderId="257" applyNumberFormat="0" applyFont="0" applyAlignment="0" applyProtection="0"/>
    <xf numFmtId="4" fontId="155" fillId="76" borderId="273" applyNumberFormat="0" applyProtection="0">
      <alignment horizontal="right" vertical="center"/>
    </xf>
    <xf numFmtId="0" fontId="156" fillId="50" borderId="340" applyNumberFormat="0" applyAlignment="0" applyProtection="0"/>
    <xf numFmtId="0" fontId="155" fillId="0" borderId="339"/>
    <xf numFmtId="4" fontId="155" fillId="53" borderId="263" applyNumberFormat="0" applyProtection="0">
      <alignment horizontal="right" vertical="center"/>
    </xf>
    <xf numFmtId="4" fontId="155" fillId="87" borderId="263" applyNumberFormat="0" applyProtection="0">
      <alignment horizontal="right" vertical="center"/>
    </xf>
    <xf numFmtId="4" fontId="155" fillId="52" borderId="263" applyNumberFormat="0" applyProtection="0">
      <alignment horizontal="right" vertical="center"/>
    </xf>
    <xf numFmtId="4" fontId="155" fillId="88" borderId="263" applyNumberFormat="0" applyProtection="0">
      <alignment horizontal="right" vertical="center"/>
    </xf>
    <xf numFmtId="4" fontId="155" fillId="89" borderId="263" applyNumberFormat="0" applyProtection="0">
      <alignment horizontal="right" vertical="center"/>
    </xf>
    <xf numFmtId="4" fontId="155" fillId="90" borderId="263" applyNumberFormat="0" applyProtection="0">
      <alignment horizontal="right" vertical="center"/>
    </xf>
    <xf numFmtId="4" fontId="155" fillId="91" borderId="266" applyNumberFormat="0" applyProtection="0">
      <alignment horizontal="left" vertical="center" indent="1"/>
    </xf>
    <xf numFmtId="4" fontId="178" fillId="73" borderId="266" applyNumberFormat="0" applyProtection="0">
      <alignment horizontal="left" vertical="center" indent="1"/>
    </xf>
    <xf numFmtId="4" fontId="178" fillId="73" borderId="266" applyNumberFormat="0" applyProtection="0">
      <alignment horizontal="left" vertical="center" indent="1"/>
    </xf>
    <xf numFmtId="4" fontId="155" fillId="92" borderId="263" applyNumberFormat="0" applyProtection="0">
      <alignment horizontal="right" vertical="center"/>
    </xf>
    <xf numFmtId="4" fontId="155" fillId="93" borderId="266" applyNumberFormat="0" applyProtection="0">
      <alignment horizontal="left" vertical="center" indent="1"/>
    </xf>
    <xf numFmtId="4" fontId="155" fillId="92" borderId="266" applyNumberFormat="0" applyProtection="0">
      <alignment horizontal="left" vertical="center" indent="1"/>
    </xf>
    <xf numFmtId="0" fontId="155" fillId="43" borderId="263" applyNumberFormat="0" applyProtection="0">
      <alignment horizontal="left" vertical="center" indent="1"/>
    </xf>
    <xf numFmtId="0" fontId="155" fillId="73" borderId="265" applyNumberFormat="0" applyProtection="0">
      <alignment horizontal="left" vertical="top" indent="1"/>
    </xf>
    <xf numFmtId="0" fontId="155" fillId="94" borderId="263" applyNumberFormat="0" applyProtection="0">
      <alignment horizontal="left" vertical="center" indent="1"/>
    </xf>
    <xf numFmtId="0" fontId="155" fillId="92" borderId="265" applyNumberFormat="0" applyProtection="0">
      <alignment horizontal="left" vertical="top" indent="1"/>
    </xf>
    <xf numFmtId="0" fontId="155" fillId="45" borderId="263" applyNumberFormat="0" applyProtection="0">
      <alignment horizontal="left" vertical="center" indent="1"/>
    </xf>
    <xf numFmtId="0" fontId="155" fillId="45" borderId="265" applyNumberFormat="0" applyProtection="0">
      <alignment horizontal="left" vertical="top" indent="1"/>
    </xf>
    <xf numFmtId="0" fontId="155" fillId="93" borderId="263" applyNumberFormat="0" applyProtection="0">
      <alignment horizontal="left" vertical="center" indent="1"/>
    </xf>
    <xf numFmtId="0" fontId="155" fillId="93" borderId="265" applyNumberFormat="0" applyProtection="0">
      <alignment horizontal="left" vertical="top" indent="1"/>
    </xf>
    <xf numFmtId="0" fontId="179" fillId="73" borderId="267" applyBorder="0"/>
    <xf numFmtId="4" fontId="180" fillId="47" borderId="265" applyNumberFormat="0" applyProtection="0">
      <alignment vertical="center"/>
    </xf>
    <xf numFmtId="4" fontId="180" fillId="43" borderId="265" applyNumberFormat="0" applyProtection="0">
      <alignment horizontal="left" vertical="center" indent="1"/>
    </xf>
    <xf numFmtId="0" fontId="180" fillId="47" borderId="265" applyNumberFormat="0" applyProtection="0">
      <alignment horizontal="left" vertical="top" indent="1"/>
    </xf>
    <xf numFmtId="4" fontId="155" fillId="0" borderId="263" applyNumberFormat="0" applyProtection="0">
      <alignment horizontal="right" vertical="center"/>
    </xf>
    <xf numFmtId="4" fontId="176" fillId="96" borderId="263" applyNumberFormat="0" applyProtection="0">
      <alignment horizontal="right" vertical="center"/>
    </xf>
    <xf numFmtId="4" fontId="155" fillId="75" borderId="263" applyNumberFormat="0" applyProtection="0">
      <alignment horizontal="left" vertical="center" indent="1"/>
    </xf>
    <xf numFmtId="0" fontId="180" fillId="92" borderId="265" applyNumberFormat="0" applyProtection="0">
      <alignment horizontal="left" vertical="top" indent="1"/>
    </xf>
    <xf numFmtId="4" fontId="181" fillId="97" borderId="266" applyNumberFormat="0" applyProtection="0">
      <alignment horizontal="left" vertical="center" indent="1"/>
    </xf>
    <xf numFmtId="0" fontId="174" fillId="44" borderId="275" applyNumberFormat="0" applyAlignment="0" applyProtection="0"/>
    <xf numFmtId="4" fontId="182" fillId="44" borderId="263" applyNumberFormat="0" applyProtection="0">
      <alignment horizontal="right" vertical="center"/>
    </xf>
    <xf numFmtId="0" fontId="175" fillId="78" borderId="276" applyNumberFormat="0" applyAlignment="0" applyProtection="0"/>
    <xf numFmtId="4" fontId="155" fillId="50" borderId="276" applyNumberFormat="0" applyProtection="0">
      <alignment vertical="center"/>
    </xf>
    <xf numFmtId="4" fontId="176" fillId="85" borderId="276" applyNumberFormat="0" applyProtection="0">
      <alignment vertical="center"/>
    </xf>
    <xf numFmtId="4" fontId="155" fillId="85" borderId="276" applyNumberFormat="0" applyProtection="0">
      <alignment horizontal="left" vertical="center" indent="1"/>
    </xf>
    <xf numFmtId="0" fontId="177" fillId="50" borderId="278" applyNumberFormat="0" applyProtection="0">
      <alignment horizontal="left" vertical="top" indent="1"/>
    </xf>
    <xf numFmtId="4" fontId="155" fillId="75" borderId="276" applyNumberFormat="0" applyProtection="0">
      <alignment horizontal="left" vertical="center" indent="1"/>
    </xf>
    <xf numFmtId="4" fontId="155" fillId="51" borderId="276" applyNumberFormat="0" applyProtection="0">
      <alignment horizontal="right" vertical="center"/>
    </xf>
    <xf numFmtId="0" fontId="155" fillId="66" borderId="263" applyNumberFormat="0" applyFont="0" applyAlignment="0" applyProtection="0"/>
    <xf numFmtId="4" fontId="155" fillId="86" borderId="276" applyNumberFormat="0" applyProtection="0">
      <alignment horizontal="right" vertical="center"/>
    </xf>
    <xf numFmtId="0" fontId="159" fillId="78" borderId="322" applyNumberFormat="0" applyAlignment="0" applyProtection="0"/>
    <xf numFmtId="0" fontId="158" fillId="44" borderId="322" applyNumberFormat="0" applyAlignment="0" applyProtection="0"/>
    <xf numFmtId="4" fontId="155" fillId="53" borderId="270" applyNumberFormat="0" applyProtection="0">
      <alignment horizontal="right" vertical="center"/>
    </xf>
    <xf numFmtId="4" fontId="155" fillId="87" borderId="270" applyNumberFormat="0" applyProtection="0">
      <alignment horizontal="right" vertical="center"/>
    </xf>
    <xf numFmtId="4" fontId="155" fillId="52" borderId="270" applyNumberFormat="0" applyProtection="0">
      <alignment horizontal="right" vertical="center"/>
    </xf>
    <xf numFmtId="4" fontId="155" fillId="88" borderId="270" applyNumberFormat="0" applyProtection="0">
      <alignment horizontal="right" vertical="center"/>
    </xf>
    <xf numFmtId="4" fontId="155" fillId="89" borderId="270" applyNumberFormat="0" applyProtection="0">
      <alignment horizontal="right" vertical="center"/>
    </xf>
    <xf numFmtId="4" fontId="155" fillId="90" borderId="270" applyNumberFormat="0" applyProtection="0">
      <alignment horizontal="right" vertical="center"/>
    </xf>
    <xf numFmtId="4" fontId="155" fillId="91" borderId="273" applyNumberFormat="0" applyProtection="0">
      <alignment horizontal="left" vertical="center" indent="1"/>
    </xf>
    <xf numFmtId="4" fontId="178" fillId="73" borderId="273" applyNumberFormat="0" applyProtection="0">
      <alignment horizontal="left" vertical="center" indent="1"/>
    </xf>
    <xf numFmtId="4" fontId="178" fillId="73" borderId="273" applyNumberFormat="0" applyProtection="0">
      <alignment horizontal="left" vertical="center" indent="1"/>
    </xf>
    <xf numFmtId="4" fontId="155" fillId="92" borderId="270" applyNumberFormat="0" applyProtection="0">
      <alignment horizontal="right" vertical="center"/>
    </xf>
    <xf numFmtId="4" fontId="155" fillId="93" borderId="273" applyNumberFormat="0" applyProtection="0">
      <alignment horizontal="left" vertical="center" indent="1"/>
    </xf>
    <xf numFmtId="4" fontId="155" fillId="92" borderId="273" applyNumberFormat="0" applyProtection="0">
      <alignment horizontal="left" vertical="center" indent="1"/>
    </xf>
    <xf numFmtId="0" fontId="155" fillId="43" borderId="270" applyNumberFormat="0" applyProtection="0">
      <alignment horizontal="left" vertical="center" indent="1"/>
    </xf>
    <xf numFmtId="0" fontId="155" fillId="73" borderId="272" applyNumberFormat="0" applyProtection="0">
      <alignment horizontal="left" vertical="top" indent="1"/>
    </xf>
    <xf numFmtId="0" fontId="155" fillId="94" borderId="270" applyNumberFormat="0" applyProtection="0">
      <alignment horizontal="left" vertical="center" indent="1"/>
    </xf>
    <xf numFmtId="0" fontId="155" fillId="92" borderId="272" applyNumberFormat="0" applyProtection="0">
      <alignment horizontal="left" vertical="top" indent="1"/>
    </xf>
    <xf numFmtId="0" fontId="155" fillId="45" borderId="270" applyNumberFormat="0" applyProtection="0">
      <alignment horizontal="left" vertical="center" indent="1"/>
    </xf>
    <xf numFmtId="0" fontId="155" fillId="45" borderId="272" applyNumberFormat="0" applyProtection="0">
      <alignment horizontal="left" vertical="top" indent="1"/>
    </xf>
    <xf numFmtId="0" fontId="155" fillId="93" borderId="270" applyNumberFormat="0" applyProtection="0">
      <alignment horizontal="left" vertical="center" indent="1"/>
    </xf>
    <xf numFmtId="0" fontId="155" fillId="93" borderId="272" applyNumberFormat="0" applyProtection="0">
      <alignment horizontal="left" vertical="top" indent="1"/>
    </xf>
    <xf numFmtId="0" fontId="179" fillId="73" borderId="274" applyBorder="0"/>
    <xf numFmtId="4" fontId="180" fillId="47" borderId="272" applyNumberFormat="0" applyProtection="0">
      <alignment vertical="center"/>
    </xf>
    <xf numFmtId="4" fontId="180" fillId="43" borderId="272" applyNumberFormat="0" applyProtection="0">
      <alignment horizontal="left" vertical="center" indent="1"/>
    </xf>
    <xf numFmtId="0" fontId="180" fillId="47" borderId="272" applyNumberFormat="0" applyProtection="0">
      <alignment horizontal="left" vertical="top" indent="1"/>
    </xf>
    <xf numFmtId="4" fontId="155" fillId="0" borderId="270" applyNumberFormat="0" applyProtection="0">
      <alignment horizontal="right" vertical="center"/>
    </xf>
    <xf numFmtId="4" fontId="176" fillId="96" borderId="270" applyNumberFormat="0" applyProtection="0">
      <alignment horizontal="right" vertical="center"/>
    </xf>
    <xf numFmtId="4" fontId="155" fillId="75" borderId="270" applyNumberFormat="0" applyProtection="0">
      <alignment horizontal="left" vertical="center" indent="1"/>
    </xf>
    <xf numFmtId="0" fontId="180" fillId="92" borderId="272" applyNumberFormat="0" applyProtection="0">
      <alignment horizontal="left" vertical="top" indent="1"/>
    </xf>
    <xf numFmtId="4" fontId="181" fillId="97" borderId="273" applyNumberFormat="0" applyProtection="0">
      <alignment horizontal="left" vertical="center" indent="1"/>
    </xf>
    <xf numFmtId="0" fontId="174" fillId="44" borderId="281" applyNumberFormat="0" applyAlignment="0" applyProtection="0"/>
    <xf numFmtId="4" fontId="182" fillId="44" borderId="270" applyNumberFormat="0" applyProtection="0">
      <alignment horizontal="right" vertical="center"/>
    </xf>
    <xf numFmtId="0" fontId="175" fillId="78" borderId="282" applyNumberFormat="0" applyAlignment="0" applyProtection="0"/>
    <xf numFmtId="4" fontId="155" fillId="50" borderId="282" applyNumberFormat="0" applyProtection="0">
      <alignment vertical="center"/>
    </xf>
    <xf numFmtId="4" fontId="176" fillId="85" borderId="282" applyNumberFormat="0" applyProtection="0">
      <alignment vertical="center"/>
    </xf>
    <xf numFmtId="4" fontId="155" fillId="85" borderId="282" applyNumberFormat="0" applyProtection="0">
      <alignment horizontal="left" vertical="center" indent="1"/>
    </xf>
    <xf numFmtId="0" fontId="177" fillId="50" borderId="284" applyNumberFormat="0" applyProtection="0">
      <alignment horizontal="left" vertical="top" indent="1"/>
    </xf>
    <xf numFmtId="4" fontId="155" fillId="75" borderId="282" applyNumberFormat="0" applyProtection="0">
      <alignment horizontal="left" vertical="center" indent="1"/>
    </xf>
    <xf numFmtId="4" fontId="155" fillId="51" borderId="282" applyNumberFormat="0" applyProtection="0">
      <alignment horizontal="right" vertical="center"/>
    </xf>
    <xf numFmtId="0" fontId="155" fillId="66" borderId="270" applyNumberFormat="0" applyFont="0" applyAlignment="0" applyProtection="0"/>
    <xf numFmtId="4" fontId="155" fillId="86" borderId="282" applyNumberFormat="0" applyProtection="0">
      <alignment horizontal="right" vertical="center"/>
    </xf>
    <xf numFmtId="4" fontId="155" fillId="76" borderId="279" applyNumberFormat="0" applyProtection="0">
      <alignment horizontal="right" vertical="center"/>
    </xf>
    <xf numFmtId="4" fontId="155" fillId="53" borderId="276" applyNumberFormat="0" applyProtection="0">
      <alignment horizontal="right" vertical="center"/>
    </xf>
    <xf numFmtId="4" fontId="155" fillId="87" borderId="276" applyNumberFormat="0" applyProtection="0">
      <alignment horizontal="right" vertical="center"/>
    </xf>
    <xf numFmtId="4" fontId="155" fillId="52" borderId="276" applyNumberFormat="0" applyProtection="0">
      <alignment horizontal="right" vertical="center"/>
    </xf>
    <xf numFmtId="4" fontId="155" fillId="88" borderId="276" applyNumberFormat="0" applyProtection="0">
      <alignment horizontal="right" vertical="center"/>
    </xf>
    <xf numFmtId="4" fontId="155" fillId="89" borderId="276" applyNumberFormat="0" applyProtection="0">
      <alignment horizontal="right" vertical="center"/>
    </xf>
    <xf numFmtId="4" fontId="155" fillId="90" borderId="276" applyNumberFormat="0" applyProtection="0">
      <alignment horizontal="right" vertical="center"/>
    </xf>
    <xf numFmtId="4" fontId="155" fillId="91" borderId="279" applyNumberFormat="0" applyProtection="0">
      <alignment horizontal="left" vertical="center" indent="1"/>
    </xf>
    <xf numFmtId="4" fontId="178" fillId="73" borderId="279" applyNumberFormat="0" applyProtection="0">
      <alignment horizontal="left" vertical="center" indent="1"/>
    </xf>
    <xf numFmtId="4" fontId="178" fillId="73" borderId="279" applyNumberFormat="0" applyProtection="0">
      <alignment horizontal="left" vertical="center" indent="1"/>
    </xf>
    <xf numFmtId="4" fontId="155" fillId="92" borderId="276" applyNumberFormat="0" applyProtection="0">
      <alignment horizontal="right" vertical="center"/>
    </xf>
    <xf numFmtId="4" fontId="155" fillId="93" borderId="279" applyNumberFormat="0" applyProtection="0">
      <alignment horizontal="left" vertical="center" indent="1"/>
    </xf>
    <xf numFmtId="4" fontId="155" fillId="92" borderId="279" applyNumberFormat="0" applyProtection="0">
      <alignment horizontal="left" vertical="center" indent="1"/>
    </xf>
    <xf numFmtId="0" fontId="155" fillId="43" borderId="276" applyNumberFormat="0" applyProtection="0">
      <alignment horizontal="left" vertical="center" indent="1"/>
    </xf>
    <xf numFmtId="0" fontId="155" fillId="73" borderId="278" applyNumberFormat="0" applyProtection="0">
      <alignment horizontal="left" vertical="top" indent="1"/>
    </xf>
    <xf numFmtId="0" fontId="155" fillId="94" borderId="276" applyNumberFormat="0" applyProtection="0">
      <alignment horizontal="left" vertical="center" indent="1"/>
    </xf>
    <xf numFmtId="0" fontId="155" fillId="92" borderId="278" applyNumberFormat="0" applyProtection="0">
      <alignment horizontal="left" vertical="top" indent="1"/>
    </xf>
    <xf numFmtId="0" fontId="155" fillId="45" borderId="276" applyNumberFormat="0" applyProtection="0">
      <alignment horizontal="left" vertical="center" indent="1"/>
    </xf>
    <xf numFmtId="0" fontId="155" fillId="45" borderId="278" applyNumberFormat="0" applyProtection="0">
      <alignment horizontal="left" vertical="top" indent="1"/>
    </xf>
    <xf numFmtId="0" fontId="155" fillId="93" borderId="276" applyNumberFormat="0" applyProtection="0">
      <alignment horizontal="left" vertical="center" indent="1"/>
    </xf>
    <xf numFmtId="0" fontId="155" fillId="93" borderId="278" applyNumberFormat="0" applyProtection="0">
      <alignment horizontal="left" vertical="top" indent="1"/>
    </xf>
    <xf numFmtId="0" fontId="174" fillId="44" borderId="288" applyNumberFormat="0" applyAlignment="0" applyProtection="0"/>
    <xf numFmtId="0" fontId="179" fillId="73" borderId="280" applyBorder="0"/>
    <xf numFmtId="4" fontId="180" fillId="47" borderId="278" applyNumberFormat="0" applyProtection="0">
      <alignment vertical="center"/>
    </xf>
    <xf numFmtId="0" fontId="175" fillId="78" borderId="289" applyNumberFormat="0" applyAlignment="0" applyProtection="0"/>
    <xf numFmtId="4" fontId="180" fillId="43" borderId="278" applyNumberFormat="0" applyProtection="0">
      <alignment horizontal="left" vertical="center" indent="1"/>
    </xf>
    <xf numFmtId="0" fontId="180" fillId="47" borderId="278" applyNumberFormat="0" applyProtection="0">
      <alignment horizontal="left" vertical="top" indent="1"/>
    </xf>
    <xf numFmtId="4" fontId="155" fillId="0" borderId="276" applyNumberFormat="0" applyProtection="0">
      <alignment horizontal="right" vertical="center"/>
    </xf>
    <xf numFmtId="4" fontId="176" fillId="96" borderId="276" applyNumberFormat="0" applyProtection="0">
      <alignment horizontal="right" vertical="center"/>
    </xf>
    <xf numFmtId="4" fontId="155" fillId="75" borderId="276" applyNumberFormat="0" applyProtection="0">
      <alignment horizontal="left" vertical="center" indent="1"/>
    </xf>
    <xf numFmtId="0" fontId="180" fillId="92" borderId="278" applyNumberFormat="0" applyProtection="0">
      <alignment horizontal="left" vertical="top" indent="1"/>
    </xf>
    <xf numFmtId="4" fontId="181" fillId="97" borderId="279" applyNumberFormat="0" applyProtection="0">
      <alignment horizontal="left" vertical="center" indent="1"/>
    </xf>
    <xf numFmtId="4" fontId="155" fillId="50" borderId="289" applyNumberFormat="0" applyProtection="0">
      <alignment vertical="center"/>
    </xf>
    <xf numFmtId="4" fontId="182" fillId="44" borderId="276" applyNumberFormat="0" applyProtection="0">
      <alignment horizontal="right" vertical="center"/>
    </xf>
    <xf numFmtId="4" fontId="176" fillId="85" borderId="289" applyNumberFormat="0" applyProtection="0">
      <alignment vertical="center"/>
    </xf>
    <xf numFmtId="4" fontId="155" fillId="85" borderId="289" applyNumberFormat="0" applyProtection="0">
      <alignment horizontal="left" vertical="center" indent="1"/>
    </xf>
    <xf numFmtId="0" fontId="177" fillId="50" borderId="291" applyNumberFormat="0" applyProtection="0">
      <alignment horizontal="left" vertical="top" indent="1"/>
    </xf>
    <xf numFmtId="4" fontId="155" fillId="75" borderId="289" applyNumberFormat="0" applyProtection="0">
      <alignment horizontal="left" vertical="center" indent="1"/>
    </xf>
    <xf numFmtId="4" fontId="155" fillId="51" borderId="289" applyNumberFormat="0" applyProtection="0">
      <alignment horizontal="right" vertical="center"/>
    </xf>
    <xf numFmtId="4" fontId="155" fillId="86" borderId="289" applyNumberFormat="0" applyProtection="0">
      <alignment horizontal="right" vertical="center"/>
    </xf>
    <xf numFmtId="4" fontId="155" fillId="76" borderId="292" applyNumberFormat="0" applyProtection="0">
      <alignment horizontal="right" vertical="center"/>
    </xf>
    <xf numFmtId="0" fontId="155" fillId="66" borderId="276" applyNumberFormat="0" applyFont="0" applyAlignment="0" applyProtection="0"/>
    <xf numFmtId="0" fontId="157" fillId="67" borderId="348" applyNumberFormat="0" applyAlignment="0" applyProtection="0"/>
    <xf numFmtId="0" fontId="156" fillId="50" borderId="347" applyNumberFormat="0" applyAlignment="0" applyProtection="0"/>
    <xf numFmtId="4" fontId="155" fillId="76" borderId="285" applyNumberFormat="0" applyProtection="0">
      <alignment horizontal="right" vertical="center"/>
    </xf>
    <xf numFmtId="4" fontId="155" fillId="53" borderId="282" applyNumberFormat="0" applyProtection="0">
      <alignment horizontal="right" vertical="center"/>
    </xf>
    <xf numFmtId="4" fontId="155" fillId="87" borderId="282" applyNumberFormat="0" applyProtection="0">
      <alignment horizontal="right" vertical="center"/>
    </xf>
    <xf numFmtId="4" fontId="155" fillId="52" borderId="282" applyNumberFormat="0" applyProtection="0">
      <alignment horizontal="right" vertical="center"/>
    </xf>
    <xf numFmtId="4" fontId="155" fillId="88" borderId="282" applyNumberFormat="0" applyProtection="0">
      <alignment horizontal="right" vertical="center"/>
    </xf>
    <xf numFmtId="4" fontId="155" fillId="89" borderId="282" applyNumberFormat="0" applyProtection="0">
      <alignment horizontal="right" vertical="center"/>
    </xf>
    <xf numFmtId="4" fontId="155" fillId="90" borderId="282" applyNumberFormat="0" applyProtection="0">
      <alignment horizontal="right" vertical="center"/>
    </xf>
    <xf numFmtId="4" fontId="155" fillId="91" borderId="285" applyNumberFormat="0" applyProtection="0">
      <alignment horizontal="left" vertical="center" indent="1"/>
    </xf>
    <xf numFmtId="4" fontId="178" fillId="73" borderId="285" applyNumberFormat="0" applyProtection="0">
      <alignment horizontal="left" vertical="center" indent="1"/>
    </xf>
    <xf numFmtId="4" fontId="178" fillId="73" borderId="285" applyNumberFormat="0" applyProtection="0">
      <alignment horizontal="left" vertical="center" indent="1"/>
    </xf>
    <xf numFmtId="4" fontId="155" fillId="92" borderId="282" applyNumberFormat="0" applyProtection="0">
      <alignment horizontal="right" vertical="center"/>
    </xf>
    <xf numFmtId="4" fontId="155" fillId="93" borderId="285" applyNumberFormat="0" applyProtection="0">
      <alignment horizontal="left" vertical="center" indent="1"/>
    </xf>
    <xf numFmtId="4" fontId="155" fillId="92" borderId="285" applyNumberFormat="0" applyProtection="0">
      <alignment horizontal="left" vertical="center" indent="1"/>
    </xf>
    <xf numFmtId="0" fontId="155" fillId="43" borderId="282" applyNumberFormat="0" applyProtection="0">
      <alignment horizontal="left" vertical="center" indent="1"/>
    </xf>
    <xf numFmtId="0" fontId="155" fillId="73" borderId="284" applyNumberFormat="0" applyProtection="0">
      <alignment horizontal="left" vertical="top" indent="1"/>
    </xf>
    <xf numFmtId="0" fontId="155" fillId="94" borderId="282" applyNumberFormat="0" applyProtection="0">
      <alignment horizontal="left" vertical="center" indent="1"/>
    </xf>
    <xf numFmtId="0" fontId="155" fillId="92" borderId="284" applyNumberFormat="0" applyProtection="0">
      <alignment horizontal="left" vertical="top" indent="1"/>
    </xf>
    <xf numFmtId="0" fontId="155" fillId="45" borderId="282" applyNumberFormat="0" applyProtection="0">
      <alignment horizontal="left" vertical="center" indent="1"/>
    </xf>
    <xf numFmtId="0" fontId="155" fillId="45" borderId="284" applyNumberFormat="0" applyProtection="0">
      <alignment horizontal="left" vertical="top" indent="1"/>
    </xf>
    <xf numFmtId="0" fontId="155" fillId="93" borderId="282" applyNumberFormat="0" applyProtection="0">
      <alignment horizontal="left" vertical="center" indent="1"/>
    </xf>
    <xf numFmtId="0" fontId="155" fillId="93" borderId="284" applyNumberFormat="0" applyProtection="0">
      <alignment horizontal="left" vertical="top" indent="1"/>
    </xf>
    <xf numFmtId="0" fontId="179" fillId="73" borderId="286" applyBorder="0"/>
    <xf numFmtId="4" fontId="180" fillId="47" borderId="284" applyNumberFormat="0" applyProtection="0">
      <alignment vertical="center"/>
    </xf>
    <xf numFmtId="4" fontId="180" fillId="43" borderId="284" applyNumberFormat="0" applyProtection="0">
      <alignment horizontal="left" vertical="center" indent="1"/>
    </xf>
    <xf numFmtId="0" fontId="180" fillId="47" borderId="284" applyNumberFormat="0" applyProtection="0">
      <alignment horizontal="left" vertical="top" indent="1"/>
    </xf>
    <xf numFmtId="4" fontId="155" fillId="0" borderId="282" applyNumberFormat="0" applyProtection="0">
      <alignment horizontal="right" vertical="center"/>
    </xf>
    <xf numFmtId="4" fontId="176" fillId="96" borderId="282" applyNumberFormat="0" applyProtection="0">
      <alignment horizontal="right" vertical="center"/>
    </xf>
    <xf numFmtId="4" fontId="155" fillId="75" borderId="282" applyNumberFormat="0" applyProtection="0">
      <alignment horizontal="left" vertical="center" indent="1"/>
    </xf>
    <xf numFmtId="0" fontId="180" fillId="92" borderId="284" applyNumberFormat="0" applyProtection="0">
      <alignment horizontal="left" vertical="top" indent="1"/>
    </xf>
    <xf numFmtId="4" fontId="181" fillId="97" borderId="285" applyNumberFormat="0" applyProtection="0">
      <alignment horizontal="left" vertical="center" indent="1"/>
    </xf>
    <xf numFmtId="4" fontId="182" fillId="44" borderId="282" applyNumberFormat="0" applyProtection="0">
      <alignment horizontal="right" vertical="center"/>
    </xf>
    <xf numFmtId="0" fontId="174" fillId="44" borderId="294" applyNumberFormat="0" applyAlignment="0" applyProtection="0"/>
    <xf numFmtId="0" fontId="175" fillId="78" borderId="295" applyNumberFormat="0" applyAlignment="0" applyProtection="0"/>
    <xf numFmtId="4" fontId="155" fillId="50" borderId="295" applyNumberFormat="0" applyProtection="0">
      <alignment vertical="center"/>
    </xf>
    <xf numFmtId="4" fontId="176" fillId="85" borderId="295" applyNumberFormat="0" applyProtection="0">
      <alignment vertical="center"/>
    </xf>
    <xf numFmtId="4" fontId="155" fillId="85" borderId="295" applyNumberFormat="0" applyProtection="0">
      <alignment horizontal="left" vertical="center" indent="1"/>
    </xf>
    <xf numFmtId="0" fontId="177" fillId="50" borderId="297" applyNumberFormat="0" applyProtection="0">
      <alignment horizontal="left" vertical="top" indent="1"/>
    </xf>
    <xf numFmtId="0" fontId="174" fillId="44" borderId="300" applyNumberFormat="0" applyAlignment="0" applyProtection="0"/>
    <xf numFmtId="0" fontId="155" fillId="66" borderId="282" applyNumberFormat="0" applyFont="0" applyAlignment="0" applyProtection="0"/>
    <xf numFmtId="4" fontId="155" fillId="75" borderId="295" applyNumberFormat="0" applyProtection="0">
      <alignment horizontal="left" vertical="center" indent="1"/>
    </xf>
    <xf numFmtId="4" fontId="155" fillId="53" borderId="289" applyNumberFormat="0" applyProtection="0">
      <alignment horizontal="right" vertical="center"/>
    </xf>
    <xf numFmtId="4" fontId="155" fillId="87" borderId="289" applyNumberFormat="0" applyProtection="0">
      <alignment horizontal="right" vertical="center"/>
    </xf>
    <xf numFmtId="4" fontId="155" fillId="52" borderId="289" applyNumberFormat="0" applyProtection="0">
      <alignment horizontal="right" vertical="center"/>
    </xf>
    <xf numFmtId="4" fontId="155" fillId="88" borderId="289" applyNumberFormat="0" applyProtection="0">
      <alignment horizontal="right" vertical="center"/>
    </xf>
    <xf numFmtId="4" fontId="155" fillId="89" borderId="289" applyNumberFormat="0" applyProtection="0">
      <alignment horizontal="right" vertical="center"/>
    </xf>
    <xf numFmtId="4" fontId="155" fillId="90" borderId="289" applyNumberFormat="0" applyProtection="0">
      <alignment horizontal="right" vertical="center"/>
    </xf>
    <xf numFmtId="4" fontId="155" fillId="91" borderId="292" applyNumberFormat="0" applyProtection="0">
      <alignment horizontal="left" vertical="center" indent="1"/>
    </xf>
    <xf numFmtId="4" fontId="178" fillId="73" borderId="292" applyNumberFormat="0" applyProtection="0">
      <alignment horizontal="left" vertical="center" indent="1"/>
    </xf>
    <xf numFmtId="4" fontId="178" fillId="73" borderId="292" applyNumberFormat="0" applyProtection="0">
      <alignment horizontal="left" vertical="center" indent="1"/>
    </xf>
    <xf numFmtId="4" fontId="155" fillId="92" borderId="289" applyNumberFormat="0" applyProtection="0">
      <alignment horizontal="right" vertical="center"/>
    </xf>
    <xf numFmtId="4" fontId="155" fillId="93" borderId="292" applyNumberFormat="0" applyProtection="0">
      <alignment horizontal="left" vertical="center" indent="1"/>
    </xf>
    <xf numFmtId="4" fontId="155" fillId="92" borderId="292" applyNumberFormat="0" applyProtection="0">
      <alignment horizontal="left" vertical="center" indent="1"/>
    </xf>
    <xf numFmtId="0" fontId="155" fillId="43" borderId="289" applyNumberFormat="0" applyProtection="0">
      <alignment horizontal="left" vertical="center" indent="1"/>
    </xf>
    <xf numFmtId="0" fontId="155" fillId="73" borderId="291" applyNumberFormat="0" applyProtection="0">
      <alignment horizontal="left" vertical="top" indent="1"/>
    </xf>
    <xf numFmtId="0" fontId="155" fillId="94" borderId="289" applyNumberFormat="0" applyProtection="0">
      <alignment horizontal="left" vertical="center" indent="1"/>
    </xf>
    <xf numFmtId="0" fontId="155" fillId="92" borderId="291" applyNumberFormat="0" applyProtection="0">
      <alignment horizontal="left" vertical="top" indent="1"/>
    </xf>
    <xf numFmtId="0" fontId="155" fillId="45" borderId="289" applyNumberFormat="0" applyProtection="0">
      <alignment horizontal="left" vertical="center" indent="1"/>
    </xf>
    <xf numFmtId="0" fontId="155" fillId="45" borderId="291" applyNumberFormat="0" applyProtection="0">
      <alignment horizontal="left" vertical="top" indent="1"/>
    </xf>
    <xf numFmtId="0" fontId="155" fillId="93" borderId="289" applyNumberFormat="0" applyProtection="0">
      <alignment horizontal="left" vertical="center" indent="1"/>
    </xf>
    <xf numFmtId="0" fontId="155" fillId="93" borderId="291" applyNumberFormat="0" applyProtection="0">
      <alignment horizontal="left" vertical="top" indent="1"/>
    </xf>
    <xf numFmtId="0" fontId="175" fillId="78" borderId="301" applyNumberFormat="0" applyAlignment="0" applyProtection="0"/>
    <xf numFmtId="0" fontId="179" fillId="73" borderId="293" applyBorder="0"/>
    <xf numFmtId="4" fontId="180" fillId="47" borderId="291" applyNumberFormat="0" applyProtection="0">
      <alignment vertical="center"/>
    </xf>
    <xf numFmtId="4" fontId="176" fillId="95" borderId="287" applyNumberFormat="0" applyProtection="0">
      <alignment vertical="center"/>
    </xf>
    <xf numFmtId="4" fontId="180" fillId="43" borderId="291" applyNumberFormat="0" applyProtection="0">
      <alignment horizontal="left" vertical="center" indent="1"/>
    </xf>
    <xf numFmtId="0" fontId="180" fillId="47" borderId="291" applyNumberFormat="0" applyProtection="0">
      <alignment horizontal="left" vertical="top" indent="1"/>
    </xf>
    <xf numFmtId="4" fontId="155" fillId="0" borderId="289" applyNumberFormat="0" applyProtection="0">
      <alignment horizontal="right" vertical="center"/>
    </xf>
    <xf numFmtId="4" fontId="176" fillId="96" borderId="289" applyNumberFormat="0" applyProtection="0">
      <alignment horizontal="right" vertical="center"/>
    </xf>
    <xf numFmtId="4" fontId="155" fillId="75" borderId="289" applyNumberFormat="0" applyProtection="0">
      <alignment horizontal="left" vertical="center" indent="1"/>
    </xf>
    <xf numFmtId="0" fontId="180" fillId="92" borderId="291" applyNumberFormat="0" applyProtection="0">
      <alignment horizontal="left" vertical="top" indent="1"/>
    </xf>
    <xf numFmtId="4" fontId="181" fillId="97" borderId="292" applyNumberFormat="0" applyProtection="0">
      <alignment horizontal="left" vertical="center" indent="1"/>
    </xf>
    <xf numFmtId="0" fontId="155" fillId="98" borderId="287"/>
    <xf numFmtId="4" fontId="182" fillId="44" borderId="289" applyNumberFormat="0" applyProtection="0">
      <alignment horizontal="right" vertical="center"/>
    </xf>
    <xf numFmtId="4" fontId="155" fillId="50" borderId="301" applyNumberFormat="0" applyProtection="0">
      <alignment vertical="center"/>
    </xf>
    <xf numFmtId="4" fontId="176" fillId="85" borderId="301" applyNumberFormat="0" applyProtection="0">
      <alignment vertical="center"/>
    </xf>
    <xf numFmtId="4" fontId="155" fillId="85" borderId="301" applyNumberFormat="0" applyProtection="0">
      <alignment horizontal="left" vertical="center" indent="1"/>
    </xf>
    <xf numFmtId="0" fontId="177" fillId="50" borderId="303" applyNumberFormat="0" applyProtection="0">
      <alignment horizontal="left" vertical="top" indent="1"/>
    </xf>
    <xf numFmtId="4" fontId="155" fillId="75" borderId="301" applyNumberFormat="0" applyProtection="0">
      <alignment horizontal="left" vertical="center" indent="1"/>
    </xf>
    <xf numFmtId="4" fontId="155" fillId="51" borderId="301" applyNumberFormat="0" applyProtection="0">
      <alignment horizontal="right" vertical="center"/>
    </xf>
    <xf numFmtId="4" fontId="155" fillId="86" borderId="301" applyNumberFormat="0" applyProtection="0">
      <alignment horizontal="right" vertical="center"/>
    </xf>
    <xf numFmtId="0" fontId="155" fillId="66" borderId="289" applyNumberFormat="0" applyFont="0" applyAlignment="0" applyProtection="0"/>
    <xf numFmtId="4" fontId="155" fillId="76" borderId="304" applyNumberFormat="0" applyProtection="0">
      <alignment horizontal="right" vertical="center"/>
    </xf>
    <xf numFmtId="4" fontId="155" fillId="51" borderId="295" applyNumberFormat="0" applyProtection="0">
      <alignment horizontal="right" vertical="center"/>
    </xf>
    <xf numFmtId="4" fontId="155" fillId="86" borderId="295" applyNumberFormat="0" applyProtection="0">
      <alignment horizontal="right" vertical="center"/>
    </xf>
    <xf numFmtId="4" fontId="155" fillId="76" borderId="298" applyNumberFormat="0" applyProtection="0">
      <alignment horizontal="right" vertical="center"/>
    </xf>
    <xf numFmtId="4" fontId="155" fillId="53" borderId="295" applyNumberFormat="0" applyProtection="0">
      <alignment horizontal="right" vertical="center"/>
    </xf>
    <xf numFmtId="4" fontId="155" fillId="87" borderId="295" applyNumberFormat="0" applyProtection="0">
      <alignment horizontal="right" vertical="center"/>
    </xf>
    <xf numFmtId="4" fontId="155" fillId="52" borderId="295" applyNumberFormat="0" applyProtection="0">
      <alignment horizontal="right" vertical="center"/>
    </xf>
    <xf numFmtId="4" fontId="155" fillId="88" borderId="295" applyNumberFormat="0" applyProtection="0">
      <alignment horizontal="right" vertical="center"/>
    </xf>
    <xf numFmtId="4" fontId="155" fillId="89" borderId="295" applyNumberFormat="0" applyProtection="0">
      <alignment horizontal="right" vertical="center"/>
    </xf>
    <xf numFmtId="4" fontId="155" fillId="90" borderId="295" applyNumberFormat="0" applyProtection="0">
      <alignment horizontal="right" vertical="center"/>
    </xf>
    <xf numFmtId="4" fontId="155" fillId="91" borderId="298" applyNumberFormat="0" applyProtection="0">
      <alignment horizontal="left" vertical="center" indent="1"/>
    </xf>
    <xf numFmtId="4" fontId="178" fillId="73" borderId="298" applyNumberFormat="0" applyProtection="0">
      <alignment horizontal="left" vertical="center" indent="1"/>
    </xf>
    <xf numFmtId="4" fontId="178" fillId="73" borderId="298" applyNumberFormat="0" applyProtection="0">
      <alignment horizontal="left" vertical="center" indent="1"/>
    </xf>
    <xf numFmtId="4" fontId="155" fillId="92" borderId="295" applyNumberFormat="0" applyProtection="0">
      <alignment horizontal="right" vertical="center"/>
    </xf>
    <xf numFmtId="4" fontId="155" fillId="93" borderId="298" applyNumberFormat="0" applyProtection="0">
      <alignment horizontal="left" vertical="center" indent="1"/>
    </xf>
    <xf numFmtId="4" fontId="155" fillId="92" borderId="298" applyNumberFormat="0" applyProtection="0">
      <alignment horizontal="left" vertical="center" indent="1"/>
    </xf>
    <xf numFmtId="0" fontId="155" fillId="43" borderId="295" applyNumberFormat="0" applyProtection="0">
      <alignment horizontal="left" vertical="center" indent="1"/>
    </xf>
    <xf numFmtId="0" fontId="155" fillId="73" borderId="297" applyNumberFormat="0" applyProtection="0">
      <alignment horizontal="left" vertical="top" indent="1"/>
    </xf>
    <xf numFmtId="0" fontId="155" fillId="94" borderId="295" applyNumberFormat="0" applyProtection="0">
      <alignment horizontal="left" vertical="center" indent="1"/>
    </xf>
    <xf numFmtId="0" fontId="155" fillId="92" borderId="297" applyNumberFormat="0" applyProtection="0">
      <alignment horizontal="left" vertical="top" indent="1"/>
    </xf>
    <xf numFmtId="0" fontId="155" fillId="45" borderId="295" applyNumberFormat="0" applyProtection="0">
      <alignment horizontal="left" vertical="center" indent="1"/>
    </xf>
    <xf numFmtId="0" fontId="155" fillId="45" borderId="297" applyNumberFormat="0" applyProtection="0">
      <alignment horizontal="left" vertical="top" indent="1"/>
    </xf>
    <xf numFmtId="0" fontId="155" fillId="93" borderId="295" applyNumberFormat="0" applyProtection="0">
      <alignment horizontal="left" vertical="center" indent="1"/>
    </xf>
    <xf numFmtId="0" fontId="155" fillId="93" borderId="297" applyNumberFormat="0" applyProtection="0">
      <alignment horizontal="left" vertical="top" indent="1"/>
    </xf>
    <xf numFmtId="0" fontId="179" fillId="73" borderId="299" applyBorder="0"/>
    <xf numFmtId="4" fontId="180" fillId="47" borderId="297" applyNumberFormat="0" applyProtection="0">
      <alignment vertical="center"/>
    </xf>
    <xf numFmtId="0" fontId="174" fillId="44" borderId="306" applyNumberFormat="0" applyAlignment="0" applyProtection="0"/>
    <xf numFmtId="4" fontId="180" fillId="43" borderId="297" applyNumberFormat="0" applyProtection="0">
      <alignment horizontal="left" vertical="center" indent="1"/>
    </xf>
    <xf numFmtId="0" fontId="180" fillId="47" borderId="297" applyNumberFormat="0" applyProtection="0">
      <alignment horizontal="left" vertical="top" indent="1"/>
    </xf>
    <xf numFmtId="4" fontId="155" fillId="0" borderId="295" applyNumberFormat="0" applyProtection="0">
      <alignment horizontal="right" vertical="center"/>
    </xf>
    <xf numFmtId="4" fontId="176" fillId="96" borderId="295" applyNumberFormat="0" applyProtection="0">
      <alignment horizontal="right" vertical="center"/>
    </xf>
    <xf numFmtId="4" fontId="155" fillId="75" borderId="295" applyNumberFormat="0" applyProtection="0">
      <alignment horizontal="left" vertical="center" indent="1"/>
    </xf>
    <xf numFmtId="0" fontId="180" fillId="92" borderId="297" applyNumberFormat="0" applyProtection="0">
      <alignment horizontal="left" vertical="top" indent="1"/>
    </xf>
    <xf numFmtId="4" fontId="181" fillId="97" borderId="298" applyNumberFormat="0" applyProtection="0">
      <alignment horizontal="left" vertical="center" indent="1"/>
    </xf>
    <xf numFmtId="0" fontId="175" fillId="78" borderId="307" applyNumberFormat="0" applyAlignment="0" applyProtection="0"/>
    <xf numFmtId="4" fontId="182" fillId="44" borderId="295" applyNumberFormat="0" applyProtection="0">
      <alignment horizontal="right" vertical="center"/>
    </xf>
    <xf numFmtId="4" fontId="155" fillId="50" borderId="307" applyNumberFormat="0" applyProtection="0">
      <alignment vertical="center"/>
    </xf>
    <xf numFmtId="4" fontId="176" fillId="85" borderId="307" applyNumberFormat="0" applyProtection="0">
      <alignment vertical="center"/>
    </xf>
    <xf numFmtId="4" fontId="155" fillId="85" borderId="307" applyNumberFormat="0" applyProtection="0">
      <alignment horizontal="left" vertical="center" indent="1"/>
    </xf>
    <xf numFmtId="0" fontId="177" fillId="50" borderId="309" applyNumberFormat="0" applyProtection="0">
      <alignment horizontal="left" vertical="top" indent="1"/>
    </xf>
    <xf numFmtId="4" fontId="155" fillId="75" borderId="307" applyNumberFormat="0" applyProtection="0">
      <alignment horizontal="left" vertical="center" indent="1"/>
    </xf>
    <xf numFmtId="4" fontId="155" fillId="51" borderId="307" applyNumberFormat="0" applyProtection="0">
      <alignment horizontal="right" vertical="center"/>
    </xf>
    <xf numFmtId="4" fontId="155" fillId="86" borderId="307" applyNumberFormat="0" applyProtection="0">
      <alignment horizontal="right" vertical="center"/>
    </xf>
    <xf numFmtId="0" fontId="155" fillId="66" borderId="295" applyNumberFormat="0" applyFont="0" applyAlignment="0" applyProtection="0"/>
    <xf numFmtId="4" fontId="155" fillId="76" borderId="310" applyNumberFormat="0" applyProtection="0">
      <alignment horizontal="right" vertical="center"/>
    </xf>
    <xf numFmtId="4" fontId="155" fillId="53" borderId="301" applyNumberFormat="0" applyProtection="0">
      <alignment horizontal="right" vertical="center"/>
    </xf>
    <xf numFmtId="4" fontId="155" fillId="87" borderId="301" applyNumberFormat="0" applyProtection="0">
      <alignment horizontal="right" vertical="center"/>
    </xf>
    <xf numFmtId="4" fontId="155" fillId="52" borderId="301" applyNumberFormat="0" applyProtection="0">
      <alignment horizontal="right" vertical="center"/>
    </xf>
    <xf numFmtId="4" fontId="155" fillId="88" borderId="301" applyNumberFormat="0" applyProtection="0">
      <alignment horizontal="right" vertical="center"/>
    </xf>
    <xf numFmtId="4" fontId="155" fillId="89" borderId="301" applyNumberFormat="0" applyProtection="0">
      <alignment horizontal="right" vertical="center"/>
    </xf>
    <xf numFmtId="4" fontId="155" fillId="90" borderId="301" applyNumberFormat="0" applyProtection="0">
      <alignment horizontal="right" vertical="center"/>
    </xf>
    <xf numFmtId="4" fontId="155" fillId="91" borderId="304" applyNumberFormat="0" applyProtection="0">
      <alignment horizontal="left" vertical="center" indent="1"/>
    </xf>
    <xf numFmtId="4" fontId="178" fillId="73" borderId="304" applyNumberFormat="0" applyProtection="0">
      <alignment horizontal="left" vertical="center" indent="1"/>
    </xf>
    <xf numFmtId="4" fontId="178" fillId="73" borderId="304" applyNumberFormat="0" applyProtection="0">
      <alignment horizontal="left" vertical="center" indent="1"/>
    </xf>
    <xf numFmtId="4" fontId="155" fillId="92" borderId="301" applyNumberFormat="0" applyProtection="0">
      <alignment horizontal="right" vertical="center"/>
    </xf>
    <xf numFmtId="4" fontId="155" fillId="93" borderId="304" applyNumberFormat="0" applyProtection="0">
      <alignment horizontal="left" vertical="center" indent="1"/>
    </xf>
    <xf numFmtId="4" fontId="155" fillId="92" borderId="304" applyNumberFormat="0" applyProtection="0">
      <alignment horizontal="left" vertical="center" indent="1"/>
    </xf>
    <xf numFmtId="0" fontId="155" fillId="43" borderId="301" applyNumberFormat="0" applyProtection="0">
      <alignment horizontal="left" vertical="center" indent="1"/>
    </xf>
    <xf numFmtId="0" fontId="155" fillId="73" borderId="303" applyNumberFormat="0" applyProtection="0">
      <alignment horizontal="left" vertical="top" indent="1"/>
    </xf>
    <xf numFmtId="0" fontId="155" fillId="94" borderId="301" applyNumberFormat="0" applyProtection="0">
      <alignment horizontal="left" vertical="center" indent="1"/>
    </xf>
    <xf numFmtId="0" fontId="155" fillId="92" borderId="303" applyNumberFormat="0" applyProtection="0">
      <alignment horizontal="left" vertical="top" indent="1"/>
    </xf>
    <xf numFmtId="0" fontId="155" fillId="45" borderId="301" applyNumberFormat="0" applyProtection="0">
      <alignment horizontal="left" vertical="center" indent="1"/>
    </xf>
    <xf numFmtId="0" fontId="155" fillId="45" borderId="303" applyNumberFormat="0" applyProtection="0">
      <alignment horizontal="left" vertical="top" indent="1"/>
    </xf>
    <xf numFmtId="0" fontId="155" fillId="93" borderId="301" applyNumberFormat="0" applyProtection="0">
      <alignment horizontal="left" vertical="center" indent="1"/>
    </xf>
    <xf numFmtId="0" fontId="155" fillId="93" borderId="303" applyNumberFormat="0" applyProtection="0">
      <alignment horizontal="left" vertical="top" indent="1"/>
    </xf>
    <xf numFmtId="0" fontId="179" fillId="73" borderId="305" applyBorder="0"/>
    <xf numFmtId="4" fontId="180" fillId="47" borderId="303" applyNumberFormat="0" applyProtection="0">
      <alignment vertical="center"/>
    </xf>
    <xf numFmtId="0" fontId="174" fillId="44" borderId="313" applyNumberFormat="0" applyAlignment="0" applyProtection="0"/>
    <xf numFmtId="4" fontId="180" fillId="43" borderId="303" applyNumberFormat="0" applyProtection="0">
      <alignment horizontal="left" vertical="center" indent="1"/>
    </xf>
    <xf numFmtId="0" fontId="180" fillId="47" borderId="303" applyNumberFormat="0" applyProtection="0">
      <alignment horizontal="left" vertical="top" indent="1"/>
    </xf>
    <xf numFmtId="4" fontId="155" fillId="0" borderId="301" applyNumberFormat="0" applyProtection="0">
      <alignment horizontal="right" vertical="center"/>
    </xf>
    <xf numFmtId="4" fontId="176" fillId="96" borderId="301" applyNumberFormat="0" applyProtection="0">
      <alignment horizontal="right" vertical="center"/>
    </xf>
    <xf numFmtId="4" fontId="155" fillId="75" borderId="301" applyNumberFormat="0" applyProtection="0">
      <alignment horizontal="left" vertical="center" indent="1"/>
    </xf>
    <xf numFmtId="0" fontId="180" fillId="92" borderId="303" applyNumberFormat="0" applyProtection="0">
      <alignment horizontal="left" vertical="top" indent="1"/>
    </xf>
    <xf numFmtId="4" fontId="181" fillId="97" borderId="304" applyNumberFormat="0" applyProtection="0">
      <alignment horizontal="left" vertical="center" indent="1"/>
    </xf>
    <xf numFmtId="0" fontId="175" fillId="78" borderId="314" applyNumberFormat="0" applyAlignment="0" applyProtection="0"/>
    <xf numFmtId="4" fontId="182" fillId="44" borderId="301" applyNumberFormat="0" applyProtection="0">
      <alignment horizontal="right" vertical="center"/>
    </xf>
    <xf numFmtId="4" fontId="155" fillId="50" borderId="314" applyNumberFormat="0" applyProtection="0">
      <alignment vertical="center"/>
    </xf>
    <xf numFmtId="4" fontId="176" fillId="85" borderId="314" applyNumberFormat="0" applyProtection="0">
      <alignment vertical="center"/>
    </xf>
    <xf numFmtId="4" fontId="155" fillId="85" borderId="314" applyNumberFormat="0" applyProtection="0">
      <alignment horizontal="left" vertical="center" indent="1"/>
    </xf>
    <xf numFmtId="0" fontId="177" fillId="50" borderId="316" applyNumberFormat="0" applyProtection="0">
      <alignment horizontal="left" vertical="top" indent="1"/>
    </xf>
    <xf numFmtId="4" fontId="155" fillId="75" borderId="314" applyNumberFormat="0" applyProtection="0">
      <alignment horizontal="left" vertical="center" indent="1"/>
    </xf>
    <xf numFmtId="4" fontId="155" fillId="51" borderId="314" applyNumberFormat="0" applyProtection="0">
      <alignment horizontal="right" vertical="center"/>
    </xf>
    <xf numFmtId="4" fontId="155" fillId="86" borderId="314" applyNumberFormat="0" applyProtection="0">
      <alignment horizontal="right" vertical="center"/>
    </xf>
    <xf numFmtId="0" fontId="155" fillId="66" borderId="301" applyNumberFormat="0" applyFont="0" applyAlignment="0" applyProtection="0"/>
    <xf numFmtId="4" fontId="155" fillId="76" borderId="317" applyNumberFormat="0" applyProtection="0">
      <alignment horizontal="right" vertical="center"/>
    </xf>
    <xf numFmtId="4" fontId="155" fillId="53" borderId="307" applyNumberFormat="0" applyProtection="0">
      <alignment horizontal="right" vertical="center"/>
    </xf>
    <xf numFmtId="4" fontId="155" fillId="87" borderId="307" applyNumberFormat="0" applyProtection="0">
      <alignment horizontal="right" vertical="center"/>
    </xf>
    <xf numFmtId="4" fontId="155" fillId="52" borderId="307" applyNumberFormat="0" applyProtection="0">
      <alignment horizontal="right" vertical="center"/>
    </xf>
    <xf numFmtId="4" fontId="155" fillId="88" borderId="307" applyNumberFormat="0" applyProtection="0">
      <alignment horizontal="right" vertical="center"/>
    </xf>
    <xf numFmtId="4" fontId="155" fillId="89" borderId="307" applyNumberFormat="0" applyProtection="0">
      <alignment horizontal="right" vertical="center"/>
    </xf>
    <xf numFmtId="4" fontId="155" fillId="90" borderId="307" applyNumberFormat="0" applyProtection="0">
      <alignment horizontal="right" vertical="center"/>
    </xf>
    <xf numFmtId="4" fontId="155" fillId="91" borderId="310" applyNumberFormat="0" applyProtection="0">
      <alignment horizontal="left" vertical="center" indent="1"/>
    </xf>
    <xf numFmtId="4" fontId="178" fillId="73" borderId="310" applyNumberFormat="0" applyProtection="0">
      <alignment horizontal="left" vertical="center" indent="1"/>
    </xf>
    <xf numFmtId="4" fontId="178" fillId="73" borderId="310" applyNumberFormat="0" applyProtection="0">
      <alignment horizontal="left" vertical="center" indent="1"/>
    </xf>
    <xf numFmtId="4" fontId="155" fillId="92" borderId="307" applyNumberFormat="0" applyProtection="0">
      <alignment horizontal="right" vertical="center"/>
    </xf>
    <xf numFmtId="4" fontId="155" fillId="93" borderId="310" applyNumberFormat="0" applyProtection="0">
      <alignment horizontal="left" vertical="center" indent="1"/>
    </xf>
    <xf numFmtId="4" fontId="155" fillId="92" borderId="310" applyNumberFormat="0" applyProtection="0">
      <alignment horizontal="left" vertical="center" indent="1"/>
    </xf>
    <xf numFmtId="0" fontId="155" fillId="43" borderId="307" applyNumberFormat="0" applyProtection="0">
      <alignment horizontal="left" vertical="center" indent="1"/>
    </xf>
    <xf numFmtId="0" fontId="155" fillId="73" borderId="309" applyNumberFormat="0" applyProtection="0">
      <alignment horizontal="left" vertical="top" indent="1"/>
    </xf>
    <xf numFmtId="0" fontId="155" fillId="94" borderId="307" applyNumberFormat="0" applyProtection="0">
      <alignment horizontal="left" vertical="center" indent="1"/>
    </xf>
    <xf numFmtId="0" fontId="155" fillId="92" borderId="309" applyNumberFormat="0" applyProtection="0">
      <alignment horizontal="left" vertical="top" indent="1"/>
    </xf>
    <xf numFmtId="0" fontId="155" fillId="45" borderId="307" applyNumberFormat="0" applyProtection="0">
      <alignment horizontal="left" vertical="center" indent="1"/>
    </xf>
    <xf numFmtId="0" fontId="155" fillId="45" borderId="309" applyNumberFormat="0" applyProtection="0">
      <alignment horizontal="left" vertical="top" indent="1"/>
    </xf>
    <xf numFmtId="0" fontId="155" fillId="93" borderId="307" applyNumberFormat="0" applyProtection="0">
      <alignment horizontal="left" vertical="center" indent="1"/>
    </xf>
    <xf numFmtId="0" fontId="155" fillId="93" borderId="309" applyNumberFormat="0" applyProtection="0">
      <alignment horizontal="left" vertical="top" indent="1"/>
    </xf>
    <xf numFmtId="0" fontId="179" fillId="73" borderId="311" applyBorder="0"/>
    <xf numFmtId="4" fontId="180" fillId="47" borderId="309" applyNumberFormat="0" applyProtection="0">
      <alignment vertical="center"/>
    </xf>
    <xf numFmtId="4" fontId="180" fillId="43" borderId="309" applyNumberFormat="0" applyProtection="0">
      <alignment horizontal="left" vertical="center" indent="1"/>
    </xf>
    <xf numFmtId="0" fontId="180" fillId="47" borderId="309" applyNumberFormat="0" applyProtection="0">
      <alignment horizontal="left" vertical="top" indent="1"/>
    </xf>
    <xf numFmtId="4" fontId="155" fillId="0" borderId="307" applyNumberFormat="0" applyProtection="0">
      <alignment horizontal="right" vertical="center"/>
    </xf>
    <xf numFmtId="4" fontId="176" fillId="96" borderId="307" applyNumberFormat="0" applyProtection="0">
      <alignment horizontal="right" vertical="center"/>
    </xf>
    <xf numFmtId="4" fontId="155" fillId="75" borderId="307" applyNumberFormat="0" applyProtection="0">
      <alignment horizontal="left" vertical="center" indent="1"/>
    </xf>
    <xf numFmtId="0" fontId="180" fillId="92" borderId="309" applyNumberFormat="0" applyProtection="0">
      <alignment horizontal="left" vertical="top" indent="1"/>
    </xf>
    <xf numFmtId="4" fontId="181" fillId="97" borderId="310" applyNumberFormat="0" applyProtection="0">
      <alignment horizontal="left" vertical="center" indent="1"/>
    </xf>
    <xf numFmtId="4" fontId="182" fillId="44" borderId="307" applyNumberFormat="0" applyProtection="0">
      <alignment horizontal="right" vertical="center"/>
    </xf>
    <xf numFmtId="0" fontId="174" fillId="44" borderId="320" applyNumberFormat="0" applyAlignment="0" applyProtection="0"/>
    <xf numFmtId="0" fontId="175" fillId="78" borderId="321" applyNumberFormat="0" applyAlignment="0" applyProtection="0"/>
    <xf numFmtId="4" fontId="155" fillId="50" borderId="321" applyNumberFormat="0" applyProtection="0">
      <alignment vertical="center"/>
    </xf>
    <xf numFmtId="4" fontId="176" fillId="85" borderId="321" applyNumberFormat="0" applyProtection="0">
      <alignment vertical="center"/>
    </xf>
    <xf numFmtId="4" fontId="155" fillId="85" borderId="321" applyNumberFormat="0" applyProtection="0">
      <alignment horizontal="left" vertical="center" indent="1"/>
    </xf>
    <xf numFmtId="0" fontId="177" fillId="50" borderId="323" applyNumberFormat="0" applyProtection="0">
      <alignment horizontal="left" vertical="top" indent="1"/>
    </xf>
    <xf numFmtId="0" fontId="155" fillId="66" borderId="307" applyNumberFormat="0" applyFont="0" applyAlignment="0" applyProtection="0"/>
    <xf numFmtId="4" fontId="155" fillId="75" borderId="321" applyNumberFormat="0" applyProtection="0">
      <alignment horizontal="left" vertical="center" indent="1"/>
    </xf>
    <xf numFmtId="4" fontId="155" fillId="53" borderId="314" applyNumberFormat="0" applyProtection="0">
      <alignment horizontal="right" vertical="center"/>
    </xf>
    <xf numFmtId="4" fontId="155" fillId="87" borderId="314" applyNumberFormat="0" applyProtection="0">
      <alignment horizontal="right" vertical="center"/>
    </xf>
    <xf numFmtId="4" fontId="155" fillId="52" borderId="314" applyNumberFormat="0" applyProtection="0">
      <alignment horizontal="right" vertical="center"/>
    </xf>
    <xf numFmtId="4" fontId="155" fillId="88" borderId="314" applyNumberFormat="0" applyProtection="0">
      <alignment horizontal="right" vertical="center"/>
    </xf>
    <xf numFmtId="4" fontId="155" fillId="89" borderId="314" applyNumberFormat="0" applyProtection="0">
      <alignment horizontal="right" vertical="center"/>
    </xf>
    <xf numFmtId="4" fontId="155" fillId="90" borderId="314" applyNumberFormat="0" applyProtection="0">
      <alignment horizontal="right" vertical="center"/>
    </xf>
    <xf numFmtId="4" fontId="155" fillId="91" borderId="317" applyNumberFormat="0" applyProtection="0">
      <alignment horizontal="left" vertical="center" indent="1"/>
    </xf>
    <xf numFmtId="4" fontId="178" fillId="73" borderId="317" applyNumberFormat="0" applyProtection="0">
      <alignment horizontal="left" vertical="center" indent="1"/>
    </xf>
    <xf numFmtId="4" fontId="178" fillId="73" borderId="317" applyNumberFormat="0" applyProtection="0">
      <alignment horizontal="left" vertical="center" indent="1"/>
    </xf>
    <xf numFmtId="4" fontId="155" fillId="92" borderId="314" applyNumberFormat="0" applyProtection="0">
      <alignment horizontal="right" vertical="center"/>
    </xf>
    <xf numFmtId="4" fontId="155" fillId="93" borderId="317" applyNumberFormat="0" applyProtection="0">
      <alignment horizontal="left" vertical="center" indent="1"/>
    </xf>
    <xf numFmtId="4" fontId="155" fillId="92" borderId="317" applyNumberFormat="0" applyProtection="0">
      <alignment horizontal="left" vertical="center" indent="1"/>
    </xf>
    <xf numFmtId="0" fontId="155" fillId="43" borderId="314" applyNumberFormat="0" applyProtection="0">
      <alignment horizontal="left" vertical="center" indent="1"/>
    </xf>
    <xf numFmtId="0" fontId="155" fillId="73" borderId="316" applyNumberFormat="0" applyProtection="0">
      <alignment horizontal="left" vertical="top" indent="1"/>
    </xf>
    <xf numFmtId="0" fontId="155" fillId="94" borderId="314" applyNumberFormat="0" applyProtection="0">
      <alignment horizontal="left" vertical="center" indent="1"/>
    </xf>
    <xf numFmtId="0" fontId="155" fillId="92" borderId="316" applyNumberFormat="0" applyProtection="0">
      <alignment horizontal="left" vertical="top" indent="1"/>
    </xf>
    <xf numFmtId="0" fontId="155" fillId="45" borderId="314" applyNumberFormat="0" applyProtection="0">
      <alignment horizontal="left" vertical="center" indent="1"/>
    </xf>
    <xf numFmtId="0" fontId="155" fillId="45" borderId="316" applyNumberFormat="0" applyProtection="0">
      <alignment horizontal="left" vertical="top" indent="1"/>
    </xf>
    <xf numFmtId="0" fontId="155" fillId="93" borderId="314" applyNumberFormat="0" applyProtection="0">
      <alignment horizontal="left" vertical="center" indent="1"/>
    </xf>
    <xf numFmtId="0" fontId="155" fillId="93" borderId="316" applyNumberFormat="0" applyProtection="0">
      <alignment horizontal="left" vertical="top" indent="1"/>
    </xf>
    <xf numFmtId="0" fontId="179" fillId="73" borderId="318" applyBorder="0"/>
    <xf numFmtId="4" fontId="180" fillId="47" borderId="316" applyNumberFormat="0" applyProtection="0">
      <alignment vertical="center"/>
    </xf>
    <xf numFmtId="4" fontId="176" fillId="95" borderId="312" applyNumberFormat="0" applyProtection="0">
      <alignment vertical="center"/>
    </xf>
    <xf numFmtId="4" fontId="180" fillId="43" borderId="316" applyNumberFormat="0" applyProtection="0">
      <alignment horizontal="left" vertical="center" indent="1"/>
    </xf>
    <xf numFmtId="0" fontId="180" fillId="47" borderId="316" applyNumberFormat="0" applyProtection="0">
      <alignment horizontal="left" vertical="top" indent="1"/>
    </xf>
    <xf numFmtId="4" fontId="155" fillId="0" borderId="314" applyNumberFormat="0" applyProtection="0">
      <alignment horizontal="right" vertical="center"/>
    </xf>
    <xf numFmtId="4" fontId="176" fillId="96" borderId="314" applyNumberFormat="0" applyProtection="0">
      <alignment horizontal="right" vertical="center"/>
    </xf>
    <xf numFmtId="4" fontId="155" fillId="75" borderId="314" applyNumberFormat="0" applyProtection="0">
      <alignment horizontal="left" vertical="center" indent="1"/>
    </xf>
    <xf numFmtId="0" fontId="180" fillId="92" borderId="316" applyNumberFormat="0" applyProtection="0">
      <alignment horizontal="left" vertical="top" indent="1"/>
    </xf>
    <xf numFmtId="4" fontId="181" fillId="97" borderId="317" applyNumberFormat="0" applyProtection="0">
      <alignment horizontal="left" vertical="center" indent="1"/>
    </xf>
    <xf numFmtId="0" fontId="155" fillId="98" borderId="312"/>
    <xf numFmtId="4" fontId="182" fillId="44" borderId="314" applyNumberFormat="0" applyProtection="0">
      <alignment horizontal="right" vertical="center"/>
    </xf>
    <xf numFmtId="0" fontId="174" fillId="44" borderId="326" applyNumberFormat="0" applyAlignment="0" applyProtection="0"/>
    <xf numFmtId="0" fontId="175" fillId="78" borderId="327" applyNumberFormat="0" applyAlignment="0" applyProtection="0"/>
    <xf numFmtId="4" fontId="155" fillId="50" borderId="327" applyNumberFormat="0" applyProtection="0">
      <alignment vertical="center"/>
    </xf>
    <xf numFmtId="4" fontId="176" fillId="85" borderId="327" applyNumberFormat="0" applyProtection="0">
      <alignment vertical="center"/>
    </xf>
    <xf numFmtId="4" fontId="155" fillId="85" borderId="327" applyNumberFormat="0" applyProtection="0">
      <alignment horizontal="left" vertical="center" indent="1"/>
    </xf>
    <xf numFmtId="0" fontId="177" fillId="50" borderId="329" applyNumberFormat="0" applyProtection="0">
      <alignment horizontal="left" vertical="top" indent="1"/>
    </xf>
    <xf numFmtId="0" fontId="174" fillId="44" borderId="333" applyNumberFormat="0" applyAlignment="0" applyProtection="0"/>
    <xf numFmtId="0" fontId="155" fillId="66" borderId="314" applyNumberFormat="0" applyFont="0" applyAlignment="0" applyProtection="0"/>
    <xf numFmtId="4" fontId="155" fillId="75" borderId="327" applyNumberFormat="0" applyProtection="0">
      <alignment horizontal="left" vertical="center" indent="1"/>
    </xf>
    <xf numFmtId="4" fontId="155" fillId="51" borderId="321" applyNumberFormat="0" applyProtection="0">
      <alignment horizontal="right" vertical="center"/>
    </xf>
    <xf numFmtId="4" fontId="155" fillId="86" borderId="321" applyNumberFormat="0" applyProtection="0">
      <alignment horizontal="right" vertical="center"/>
    </xf>
    <xf numFmtId="4" fontId="155" fillId="76" borderId="324" applyNumberFormat="0" applyProtection="0">
      <alignment horizontal="right" vertical="center"/>
    </xf>
    <xf numFmtId="4" fontId="155" fillId="53" borderId="321" applyNumberFormat="0" applyProtection="0">
      <alignment horizontal="right" vertical="center"/>
    </xf>
    <xf numFmtId="4" fontId="155" fillId="87" borderId="321" applyNumberFormat="0" applyProtection="0">
      <alignment horizontal="right" vertical="center"/>
    </xf>
    <xf numFmtId="4" fontId="155" fillId="52" borderId="321" applyNumberFormat="0" applyProtection="0">
      <alignment horizontal="right" vertical="center"/>
    </xf>
    <xf numFmtId="4" fontId="155" fillId="88" borderId="321" applyNumberFormat="0" applyProtection="0">
      <alignment horizontal="right" vertical="center"/>
    </xf>
    <xf numFmtId="4" fontId="155" fillId="89" borderId="321" applyNumberFormat="0" applyProtection="0">
      <alignment horizontal="right" vertical="center"/>
    </xf>
    <xf numFmtId="4" fontId="155" fillId="90" borderId="321" applyNumberFormat="0" applyProtection="0">
      <alignment horizontal="right" vertical="center"/>
    </xf>
    <xf numFmtId="4" fontId="155" fillId="91" borderId="324" applyNumberFormat="0" applyProtection="0">
      <alignment horizontal="left" vertical="center" indent="1"/>
    </xf>
    <xf numFmtId="4" fontId="178" fillId="73" borderId="324" applyNumberFormat="0" applyProtection="0">
      <alignment horizontal="left" vertical="center" indent="1"/>
    </xf>
    <xf numFmtId="4" fontId="178" fillId="73" borderId="324" applyNumberFormat="0" applyProtection="0">
      <alignment horizontal="left" vertical="center" indent="1"/>
    </xf>
    <xf numFmtId="4" fontId="155" fillId="92" borderId="321" applyNumberFormat="0" applyProtection="0">
      <alignment horizontal="right" vertical="center"/>
    </xf>
    <xf numFmtId="4" fontId="155" fillId="93" borderId="324" applyNumberFormat="0" applyProtection="0">
      <alignment horizontal="left" vertical="center" indent="1"/>
    </xf>
    <xf numFmtId="4" fontId="155" fillId="92" borderId="324" applyNumberFormat="0" applyProtection="0">
      <alignment horizontal="left" vertical="center" indent="1"/>
    </xf>
    <xf numFmtId="0" fontId="155" fillId="43" borderId="321" applyNumberFormat="0" applyProtection="0">
      <alignment horizontal="left" vertical="center" indent="1"/>
    </xf>
    <xf numFmtId="0" fontId="155" fillId="73" borderId="323" applyNumberFormat="0" applyProtection="0">
      <alignment horizontal="left" vertical="top" indent="1"/>
    </xf>
    <xf numFmtId="0" fontId="155" fillId="94" borderId="321" applyNumberFormat="0" applyProtection="0">
      <alignment horizontal="left" vertical="center" indent="1"/>
    </xf>
    <xf numFmtId="0" fontId="155" fillId="92" borderId="323" applyNumberFormat="0" applyProtection="0">
      <alignment horizontal="left" vertical="top" indent="1"/>
    </xf>
    <xf numFmtId="0" fontId="155" fillId="45" borderId="321" applyNumberFormat="0" applyProtection="0">
      <alignment horizontal="left" vertical="center" indent="1"/>
    </xf>
    <xf numFmtId="0" fontId="155" fillId="45" borderId="323" applyNumberFormat="0" applyProtection="0">
      <alignment horizontal="left" vertical="top" indent="1"/>
    </xf>
    <xf numFmtId="0" fontId="155" fillId="93" borderId="321" applyNumberFormat="0" applyProtection="0">
      <alignment horizontal="left" vertical="center" indent="1"/>
    </xf>
    <xf numFmtId="0" fontId="155" fillId="93" borderId="323" applyNumberFormat="0" applyProtection="0">
      <alignment horizontal="left" vertical="top" indent="1"/>
    </xf>
    <xf numFmtId="0" fontId="175" fillId="78" borderId="334" applyNumberFormat="0" applyAlignment="0" applyProtection="0"/>
    <xf numFmtId="0" fontId="179" fillId="73" borderId="325" applyBorder="0"/>
    <xf numFmtId="4" fontId="180" fillId="47" borderId="323" applyNumberFormat="0" applyProtection="0">
      <alignment vertical="center"/>
    </xf>
    <xf numFmtId="4" fontId="176" fillId="95" borderId="319" applyNumberFormat="0" applyProtection="0">
      <alignment vertical="center"/>
    </xf>
    <xf numFmtId="4" fontId="180" fillId="43" borderId="323" applyNumberFormat="0" applyProtection="0">
      <alignment horizontal="left" vertical="center" indent="1"/>
    </xf>
    <xf numFmtId="0" fontId="180" fillId="47" borderId="323" applyNumberFormat="0" applyProtection="0">
      <alignment horizontal="left" vertical="top" indent="1"/>
    </xf>
    <xf numFmtId="4" fontId="155" fillId="0" borderId="321" applyNumberFormat="0" applyProtection="0">
      <alignment horizontal="right" vertical="center"/>
    </xf>
    <xf numFmtId="4" fontId="176" fillId="96" borderId="321" applyNumberFormat="0" applyProtection="0">
      <alignment horizontal="right" vertical="center"/>
    </xf>
    <xf numFmtId="4" fontId="155" fillId="75" borderId="321" applyNumberFormat="0" applyProtection="0">
      <alignment horizontal="left" vertical="center" indent="1"/>
    </xf>
    <xf numFmtId="0" fontId="180" fillId="92" borderId="323" applyNumberFormat="0" applyProtection="0">
      <alignment horizontal="left" vertical="top" indent="1"/>
    </xf>
    <xf numFmtId="4" fontId="181" fillId="97" borderId="324" applyNumberFormat="0" applyProtection="0">
      <alignment horizontal="left" vertical="center" indent="1"/>
    </xf>
    <xf numFmtId="0" fontId="155" fillId="98" borderId="319"/>
    <xf numFmtId="4" fontId="182" fillId="44" borderId="321" applyNumberFormat="0" applyProtection="0">
      <alignment horizontal="right" vertical="center"/>
    </xf>
    <xf numFmtId="4" fontId="155" fillId="50" borderId="334" applyNumberFormat="0" applyProtection="0">
      <alignment vertical="center"/>
    </xf>
    <xf numFmtId="4" fontId="176" fillId="85" borderId="334" applyNumberFormat="0" applyProtection="0">
      <alignment vertical="center"/>
    </xf>
    <xf numFmtId="4" fontId="155" fillId="85" borderId="334" applyNumberFormat="0" applyProtection="0">
      <alignment horizontal="left" vertical="center" indent="1"/>
    </xf>
    <xf numFmtId="0" fontId="177" fillId="50" borderId="336" applyNumberFormat="0" applyProtection="0">
      <alignment horizontal="left" vertical="top" indent="1"/>
    </xf>
    <xf numFmtId="4" fontId="155" fillId="75" borderId="334" applyNumberFormat="0" applyProtection="0">
      <alignment horizontal="left" vertical="center" indent="1"/>
    </xf>
    <xf numFmtId="4" fontId="155" fillId="51" borderId="334" applyNumberFormat="0" applyProtection="0">
      <alignment horizontal="right" vertical="center"/>
    </xf>
    <xf numFmtId="4" fontId="155" fillId="86" borderId="334" applyNumberFormat="0" applyProtection="0">
      <alignment horizontal="right" vertical="center"/>
    </xf>
    <xf numFmtId="0" fontId="155" fillId="66" borderId="321" applyNumberFormat="0" applyFont="0" applyAlignment="0" applyProtection="0"/>
    <xf numFmtId="4" fontId="155" fillId="76" borderId="337" applyNumberFormat="0" applyProtection="0">
      <alignment horizontal="right" vertical="center"/>
    </xf>
    <xf numFmtId="4" fontId="155" fillId="51" borderId="327" applyNumberFormat="0" applyProtection="0">
      <alignment horizontal="right" vertical="center"/>
    </xf>
    <xf numFmtId="4" fontId="155" fillId="86" borderId="327" applyNumberFormat="0" applyProtection="0">
      <alignment horizontal="right" vertical="center"/>
    </xf>
    <xf numFmtId="4" fontId="155" fillId="76" borderId="330" applyNumberFormat="0" applyProtection="0">
      <alignment horizontal="right" vertical="center"/>
    </xf>
    <xf numFmtId="4" fontId="155" fillId="53" borderId="327" applyNumberFormat="0" applyProtection="0">
      <alignment horizontal="right" vertical="center"/>
    </xf>
    <xf numFmtId="4" fontId="155" fillId="87" borderId="327" applyNumberFormat="0" applyProtection="0">
      <alignment horizontal="right" vertical="center"/>
    </xf>
    <xf numFmtId="4" fontId="155" fillId="52" borderId="327" applyNumberFormat="0" applyProtection="0">
      <alignment horizontal="right" vertical="center"/>
    </xf>
    <xf numFmtId="4" fontId="155" fillId="88" borderId="327" applyNumberFormat="0" applyProtection="0">
      <alignment horizontal="right" vertical="center"/>
    </xf>
    <xf numFmtId="4" fontId="155" fillId="89" borderId="327" applyNumberFormat="0" applyProtection="0">
      <alignment horizontal="right" vertical="center"/>
    </xf>
    <xf numFmtId="4" fontId="155" fillId="90" borderId="327" applyNumberFormat="0" applyProtection="0">
      <alignment horizontal="right" vertical="center"/>
    </xf>
    <xf numFmtId="4" fontId="155" fillId="91" borderId="330" applyNumberFormat="0" applyProtection="0">
      <alignment horizontal="left" vertical="center" indent="1"/>
    </xf>
    <xf numFmtId="4" fontId="178" fillId="73" borderId="330" applyNumberFormat="0" applyProtection="0">
      <alignment horizontal="left" vertical="center" indent="1"/>
    </xf>
    <xf numFmtId="4" fontId="178" fillId="73" borderId="330" applyNumberFormat="0" applyProtection="0">
      <alignment horizontal="left" vertical="center" indent="1"/>
    </xf>
    <xf numFmtId="4" fontId="155" fillId="92" borderId="327" applyNumberFormat="0" applyProtection="0">
      <alignment horizontal="right" vertical="center"/>
    </xf>
    <xf numFmtId="4" fontId="155" fillId="93" borderId="330" applyNumberFormat="0" applyProtection="0">
      <alignment horizontal="left" vertical="center" indent="1"/>
    </xf>
    <xf numFmtId="4" fontId="155" fillId="92" borderId="330" applyNumberFormat="0" applyProtection="0">
      <alignment horizontal="left" vertical="center" indent="1"/>
    </xf>
    <xf numFmtId="0" fontId="155" fillId="43" borderId="327" applyNumberFormat="0" applyProtection="0">
      <alignment horizontal="left" vertical="center" indent="1"/>
    </xf>
    <xf numFmtId="0" fontId="155" fillId="73" borderId="329" applyNumberFormat="0" applyProtection="0">
      <alignment horizontal="left" vertical="top" indent="1"/>
    </xf>
    <xf numFmtId="0" fontId="155" fillId="94" borderId="327" applyNumberFormat="0" applyProtection="0">
      <alignment horizontal="left" vertical="center" indent="1"/>
    </xf>
    <xf numFmtId="0" fontId="155" fillId="92" borderId="329" applyNumberFormat="0" applyProtection="0">
      <alignment horizontal="left" vertical="top" indent="1"/>
    </xf>
    <xf numFmtId="0" fontId="155" fillId="45" borderId="327" applyNumberFormat="0" applyProtection="0">
      <alignment horizontal="left" vertical="center" indent="1"/>
    </xf>
    <xf numFmtId="0" fontId="155" fillId="45" borderId="329" applyNumberFormat="0" applyProtection="0">
      <alignment horizontal="left" vertical="top" indent="1"/>
    </xf>
    <xf numFmtId="0" fontId="155" fillId="93" borderId="327" applyNumberFormat="0" applyProtection="0">
      <alignment horizontal="left" vertical="center" indent="1"/>
    </xf>
    <xf numFmtId="0" fontId="155" fillId="93" borderId="329" applyNumberFormat="0" applyProtection="0">
      <alignment horizontal="left" vertical="top" indent="1"/>
    </xf>
    <xf numFmtId="0" fontId="179" fillId="73" borderId="331" applyBorder="0"/>
    <xf numFmtId="4" fontId="180" fillId="47" borderId="329" applyNumberFormat="0" applyProtection="0">
      <alignment vertical="center"/>
    </xf>
    <xf numFmtId="4" fontId="180" fillId="43" borderId="329" applyNumberFormat="0" applyProtection="0">
      <alignment horizontal="left" vertical="center" indent="1"/>
    </xf>
    <xf numFmtId="0" fontId="180" fillId="47" borderId="329" applyNumberFormat="0" applyProtection="0">
      <alignment horizontal="left" vertical="top" indent="1"/>
    </xf>
    <xf numFmtId="4" fontId="155" fillId="0" borderId="327" applyNumberFormat="0" applyProtection="0">
      <alignment horizontal="right" vertical="center"/>
    </xf>
    <xf numFmtId="4" fontId="176" fillId="96" borderId="327" applyNumberFormat="0" applyProtection="0">
      <alignment horizontal="right" vertical="center"/>
    </xf>
    <xf numFmtId="4" fontId="155" fillId="75" borderId="327" applyNumberFormat="0" applyProtection="0">
      <alignment horizontal="left" vertical="center" indent="1"/>
    </xf>
    <xf numFmtId="0" fontId="180" fillId="92" borderId="329" applyNumberFormat="0" applyProtection="0">
      <alignment horizontal="left" vertical="top" indent="1"/>
    </xf>
    <xf numFmtId="4" fontId="181" fillId="97" borderId="330" applyNumberFormat="0" applyProtection="0">
      <alignment horizontal="left" vertical="center" indent="1"/>
    </xf>
    <xf numFmtId="4" fontId="182" fillId="44" borderId="327" applyNumberFormat="0" applyProtection="0">
      <alignment horizontal="right" vertical="center"/>
    </xf>
    <xf numFmtId="0" fontId="174" fillId="44" borderId="340" applyNumberFormat="0" applyAlignment="0" applyProtection="0"/>
    <xf numFmtId="0" fontId="175" fillId="78" borderId="341" applyNumberFormat="0" applyAlignment="0" applyProtection="0"/>
    <xf numFmtId="4" fontId="155" fillId="50" borderId="341" applyNumberFormat="0" applyProtection="0">
      <alignment vertical="center"/>
    </xf>
    <xf numFmtId="4" fontId="176" fillId="85" borderId="341" applyNumberFormat="0" applyProtection="0">
      <alignment vertical="center"/>
    </xf>
    <xf numFmtId="4" fontId="155" fillId="85" borderId="341" applyNumberFormat="0" applyProtection="0">
      <alignment horizontal="left" vertical="center" indent="1"/>
    </xf>
    <xf numFmtId="0" fontId="177" fillId="50" borderId="343" applyNumberFormat="0" applyProtection="0">
      <alignment horizontal="left" vertical="top" indent="1"/>
    </xf>
    <xf numFmtId="0" fontId="155" fillId="66" borderId="327" applyNumberFormat="0" applyFont="0" applyAlignment="0" applyProtection="0"/>
    <xf numFmtId="4" fontId="155" fillId="75" borderId="341" applyNumberFormat="0" applyProtection="0">
      <alignment horizontal="left" vertical="center" indent="1"/>
    </xf>
    <xf numFmtId="4" fontId="155" fillId="53" borderId="334" applyNumberFormat="0" applyProtection="0">
      <alignment horizontal="right" vertical="center"/>
    </xf>
    <xf numFmtId="4" fontId="155" fillId="87" borderId="334" applyNumberFormat="0" applyProtection="0">
      <alignment horizontal="right" vertical="center"/>
    </xf>
    <xf numFmtId="4" fontId="155" fillId="52" borderId="334" applyNumberFormat="0" applyProtection="0">
      <alignment horizontal="right" vertical="center"/>
    </xf>
    <xf numFmtId="4" fontId="155" fillId="88" borderId="334" applyNumberFormat="0" applyProtection="0">
      <alignment horizontal="right" vertical="center"/>
    </xf>
    <xf numFmtId="4" fontId="155" fillId="89" borderId="334" applyNumberFormat="0" applyProtection="0">
      <alignment horizontal="right" vertical="center"/>
    </xf>
    <xf numFmtId="4" fontId="155" fillId="90" borderId="334" applyNumberFormat="0" applyProtection="0">
      <alignment horizontal="right" vertical="center"/>
    </xf>
    <xf numFmtId="4" fontId="155" fillId="91" borderId="337" applyNumberFormat="0" applyProtection="0">
      <alignment horizontal="left" vertical="center" indent="1"/>
    </xf>
    <xf numFmtId="4" fontId="178" fillId="73" borderId="337" applyNumberFormat="0" applyProtection="0">
      <alignment horizontal="left" vertical="center" indent="1"/>
    </xf>
    <xf numFmtId="4" fontId="178" fillId="73" borderId="337" applyNumberFormat="0" applyProtection="0">
      <alignment horizontal="left" vertical="center" indent="1"/>
    </xf>
    <xf numFmtId="4" fontId="155" fillId="92" borderId="334" applyNumberFormat="0" applyProtection="0">
      <alignment horizontal="right" vertical="center"/>
    </xf>
    <xf numFmtId="4" fontId="155" fillId="93" borderId="337" applyNumberFormat="0" applyProtection="0">
      <alignment horizontal="left" vertical="center" indent="1"/>
    </xf>
    <xf numFmtId="4" fontId="155" fillId="92" borderId="337" applyNumberFormat="0" applyProtection="0">
      <alignment horizontal="left" vertical="center" indent="1"/>
    </xf>
    <xf numFmtId="0" fontId="155" fillId="43" borderId="334" applyNumberFormat="0" applyProtection="0">
      <alignment horizontal="left" vertical="center" indent="1"/>
    </xf>
    <xf numFmtId="0" fontId="155" fillId="73" borderId="336" applyNumberFormat="0" applyProtection="0">
      <alignment horizontal="left" vertical="top" indent="1"/>
    </xf>
    <xf numFmtId="0" fontId="155" fillId="94" borderId="334" applyNumberFormat="0" applyProtection="0">
      <alignment horizontal="left" vertical="center" indent="1"/>
    </xf>
    <xf numFmtId="0" fontId="155" fillId="92" borderId="336" applyNumberFormat="0" applyProtection="0">
      <alignment horizontal="left" vertical="top" indent="1"/>
    </xf>
    <xf numFmtId="0" fontId="155" fillId="45" borderId="334" applyNumberFormat="0" applyProtection="0">
      <alignment horizontal="left" vertical="center" indent="1"/>
    </xf>
    <xf numFmtId="0" fontId="155" fillId="45" borderId="336" applyNumberFormat="0" applyProtection="0">
      <alignment horizontal="left" vertical="top" indent="1"/>
    </xf>
    <xf numFmtId="0" fontId="155" fillId="93" borderId="334" applyNumberFormat="0" applyProtection="0">
      <alignment horizontal="left" vertical="center" indent="1"/>
    </xf>
    <xf numFmtId="0" fontId="155" fillId="93" borderId="336" applyNumberFormat="0" applyProtection="0">
      <alignment horizontal="left" vertical="top" indent="1"/>
    </xf>
    <xf numFmtId="0" fontId="179" fillId="73" borderId="338" applyBorder="0"/>
    <xf numFmtId="4" fontId="180" fillId="47" borderId="336" applyNumberFormat="0" applyProtection="0">
      <alignment vertical="center"/>
    </xf>
    <xf numFmtId="4" fontId="176" fillId="95" borderId="332" applyNumberFormat="0" applyProtection="0">
      <alignment vertical="center"/>
    </xf>
    <xf numFmtId="4" fontId="180" fillId="43" borderId="336" applyNumberFormat="0" applyProtection="0">
      <alignment horizontal="left" vertical="center" indent="1"/>
    </xf>
    <xf numFmtId="0" fontId="180" fillId="47" borderId="336" applyNumberFormat="0" applyProtection="0">
      <alignment horizontal="left" vertical="top" indent="1"/>
    </xf>
    <xf numFmtId="4" fontId="155" fillId="0" borderId="334" applyNumberFormat="0" applyProtection="0">
      <alignment horizontal="right" vertical="center"/>
    </xf>
    <xf numFmtId="4" fontId="176" fillId="96" borderId="334" applyNumberFormat="0" applyProtection="0">
      <alignment horizontal="right" vertical="center"/>
    </xf>
    <xf numFmtId="4" fontId="155" fillId="75" borderId="334" applyNumberFormat="0" applyProtection="0">
      <alignment horizontal="left" vertical="center" indent="1"/>
    </xf>
    <xf numFmtId="0" fontId="180" fillId="92" borderId="336" applyNumberFormat="0" applyProtection="0">
      <alignment horizontal="left" vertical="top" indent="1"/>
    </xf>
    <xf numFmtId="4" fontId="181" fillId="97" borderId="337" applyNumberFormat="0" applyProtection="0">
      <alignment horizontal="left" vertical="center" indent="1"/>
    </xf>
    <xf numFmtId="0" fontId="155" fillId="98" borderId="332"/>
    <xf numFmtId="4" fontId="182" fillId="44" borderId="334" applyNumberFormat="0" applyProtection="0">
      <alignment horizontal="right" vertical="center"/>
    </xf>
    <xf numFmtId="0" fontId="174" fillId="44" borderId="347" applyNumberFormat="0" applyAlignment="0" applyProtection="0"/>
    <xf numFmtId="0" fontId="175" fillId="78" borderId="348" applyNumberFormat="0" applyAlignment="0" applyProtection="0"/>
    <xf numFmtId="4" fontId="155" fillId="50" borderId="348" applyNumberFormat="0" applyProtection="0">
      <alignment vertical="center"/>
    </xf>
    <xf numFmtId="4" fontId="176" fillId="85" borderId="348" applyNumberFormat="0" applyProtection="0">
      <alignment vertical="center"/>
    </xf>
    <xf numFmtId="4" fontId="155" fillId="85" borderId="348" applyNumberFormat="0" applyProtection="0">
      <alignment horizontal="left" vertical="center" indent="1"/>
    </xf>
    <xf numFmtId="0" fontId="177" fillId="50" borderId="350" applyNumberFormat="0" applyProtection="0">
      <alignment horizontal="left" vertical="top" indent="1"/>
    </xf>
    <xf numFmtId="0" fontId="155" fillId="66" borderId="334" applyNumberFormat="0" applyFont="0" applyAlignment="0" applyProtection="0"/>
    <xf numFmtId="4" fontId="155" fillId="75" borderId="348" applyNumberFormat="0" applyProtection="0">
      <alignment horizontal="left" vertical="center" indent="1"/>
    </xf>
    <xf numFmtId="4" fontId="155" fillId="51" borderId="341" applyNumberFormat="0" applyProtection="0">
      <alignment horizontal="right" vertical="center"/>
    </xf>
    <xf numFmtId="4" fontId="155" fillId="86" borderId="341" applyNumberFormat="0" applyProtection="0">
      <alignment horizontal="right" vertical="center"/>
    </xf>
    <xf numFmtId="4" fontId="155" fillId="76" borderId="344" applyNumberFormat="0" applyProtection="0">
      <alignment horizontal="right" vertical="center"/>
    </xf>
    <xf numFmtId="4" fontId="155" fillId="53" borderId="341" applyNumberFormat="0" applyProtection="0">
      <alignment horizontal="right" vertical="center"/>
    </xf>
    <xf numFmtId="4" fontId="155" fillId="87" borderId="341" applyNumberFormat="0" applyProtection="0">
      <alignment horizontal="right" vertical="center"/>
    </xf>
    <xf numFmtId="4" fontId="155" fillId="52" borderId="341" applyNumberFormat="0" applyProtection="0">
      <alignment horizontal="right" vertical="center"/>
    </xf>
    <xf numFmtId="4" fontId="155" fillId="88" borderId="341" applyNumberFormat="0" applyProtection="0">
      <alignment horizontal="right" vertical="center"/>
    </xf>
    <xf numFmtId="4" fontId="155" fillId="89" borderId="341" applyNumberFormat="0" applyProtection="0">
      <alignment horizontal="right" vertical="center"/>
    </xf>
    <xf numFmtId="4" fontId="155" fillId="90" borderId="341" applyNumberFormat="0" applyProtection="0">
      <alignment horizontal="right" vertical="center"/>
    </xf>
    <xf numFmtId="4" fontId="155" fillId="91" borderId="344" applyNumberFormat="0" applyProtection="0">
      <alignment horizontal="left" vertical="center" indent="1"/>
    </xf>
    <xf numFmtId="4" fontId="178" fillId="73" borderId="344" applyNumberFormat="0" applyProtection="0">
      <alignment horizontal="left" vertical="center" indent="1"/>
    </xf>
    <xf numFmtId="4" fontId="178" fillId="73" borderId="344" applyNumberFormat="0" applyProtection="0">
      <alignment horizontal="left" vertical="center" indent="1"/>
    </xf>
    <xf numFmtId="4" fontId="155" fillId="92" borderId="341" applyNumberFormat="0" applyProtection="0">
      <alignment horizontal="right" vertical="center"/>
    </xf>
    <xf numFmtId="4" fontId="155" fillId="93" borderId="344" applyNumberFormat="0" applyProtection="0">
      <alignment horizontal="left" vertical="center" indent="1"/>
    </xf>
    <xf numFmtId="4" fontId="155" fillId="92" borderId="344" applyNumberFormat="0" applyProtection="0">
      <alignment horizontal="left" vertical="center" indent="1"/>
    </xf>
    <xf numFmtId="0" fontId="155" fillId="43" borderId="341" applyNumberFormat="0" applyProtection="0">
      <alignment horizontal="left" vertical="center" indent="1"/>
    </xf>
    <xf numFmtId="0" fontId="155" fillId="73" borderId="343" applyNumberFormat="0" applyProtection="0">
      <alignment horizontal="left" vertical="top" indent="1"/>
    </xf>
    <xf numFmtId="0" fontId="155" fillId="94" borderId="341" applyNumberFormat="0" applyProtection="0">
      <alignment horizontal="left" vertical="center" indent="1"/>
    </xf>
    <xf numFmtId="0" fontId="155" fillId="92" borderId="343" applyNumberFormat="0" applyProtection="0">
      <alignment horizontal="left" vertical="top" indent="1"/>
    </xf>
    <xf numFmtId="0" fontId="155" fillId="45" borderId="341" applyNumberFormat="0" applyProtection="0">
      <alignment horizontal="left" vertical="center" indent="1"/>
    </xf>
    <xf numFmtId="0" fontId="155" fillId="45" borderId="343" applyNumberFormat="0" applyProtection="0">
      <alignment horizontal="left" vertical="top" indent="1"/>
    </xf>
    <xf numFmtId="0" fontId="155" fillId="93" borderId="341" applyNumberFormat="0" applyProtection="0">
      <alignment horizontal="left" vertical="center" indent="1"/>
    </xf>
    <xf numFmtId="0" fontId="155" fillId="93" borderId="343" applyNumberFormat="0" applyProtection="0">
      <alignment horizontal="left" vertical="top" indent="1"/>
    </xf>
    <xf numFmtId="0" fontId="179" fillId="73" borderId="345" applyBorder="0"/>
    <xf numFmtId="4" fontId="180" fillId="47" borderId="343" applyNumberFormat="0" applyProtection="0">
      <alignment vertical="center"/>
    </xf>
    <xf numFmtId="4" fontId="176" fillId="95" borderId="339" applyNumberFormat="0" applyProtection="0">
      <alignment vertical="center"/>
    </xf>
    <xf numFmtId="4" fontId="180" fillId="43" borderId="343" applyNumberFormat="0" applyProtection="0">
      <alignment horizontal="left" vertical="center" indent="1"/>
    </xf>
    <xf numFmtId="0" fontId="180" fillId="47" borderId="343" applyNumberFormat="0" applyProtection="0">
      <alignment horizontal="left" vertical="top" indent="1"/>
    </xf>
    <xf numFmtId="4" fontId="155" fillId="0" borderId="341" applyNumberFormat="0" applyProtection="0">
      <alignment horizontal="right" vertical="center"/>
    </xf>
    <xf numFmtId="4" fontId="176" fillId="96" borderId="341" applyNumberFormat="0" applyProtection="0">
      <alignment horizontal="right" vertical="center"/>
    </xf>
    <xf numFmtId="4" fontId="155" fillId="75" borderId="341" applyNumberFormat="0" applyProtection="0">
      <alignment horizontal="left" vertical="center" indent="1"/>
    </xf>
    <xf numFmtId="0" fontId="180" fillId="92" borderId="343" applyNumberFormat="0" applyProtection="0">
      <alignment horizontal="left" vertical="top" indent="1"/>
    </xf>
    <xf numFmtId="4" fontId="181" fillId="97" borderId="344" applyNumberFormat="0" applyProtection="0">
      <alignment horizontal="left" vertical="center" indent="1"/>
    </xf>
    <xf numFmtId="0" fontId="155" fillId="98" borderId="339"/>
    <xf numFmtId="4" fontId="182" fillId="44" borderId="341" applyNumberFormat="0" applyProtection="0">
      <alignment horizontal="right" vertical="center"/>
    </xf>
    <xf numFmtId="0" fontId="155" fillId="66" borderId="341" applyNumberFormat="0" applyFont="0" applyAlignment="0" applyProtection="0"/>
    <xf numFmtId="4" fontId="155" fillId="51" borderId="348" applyNumberFormat="0" applyProtection="0">
      <alignment horizontal="right" vertical="center"/>
    </xf>
    <xf numFmtId="4" fontId="155" fillId="86" borderId="348" applyNumberFormat="0" applyProtection="0">
      <alignment horizontal="right" vertical="center"/>
    </xf>
    <xf numFmtId="4" fontId="155" fillId="76" borderId="351" applyNumberFormat="0" applyProtection="0">
      <alignment horizontal="right" vertical="center"/>
    </xf>
    <xf numFmtId="4" fontId="155" fillId="53" borderId="348" applyNumberFormat="0" applyProtection="0">
      <alignment horizontal="right" vertical="center"/>
    </xf>
    <xf numFmtId="4" fontId="155" fillId="87" borderId="348" applyNumberFormat="0" applyProtection="0">
      <alignment horizontal="right" vertical="center"/>
    </xf>
    <xf numFmtId="4" fontId="155" fillId="52" borderId="348" applyNumberFormat="0" applyProtection="0">
      <alignment horizontal="right" vertical="center"/>
    </xf>
    <xf numFmtId="4" fontId="155" fillId="88" borderId="348" applyNumberFormat="0" applyProtection="0">
      <alignment horizontal="right" vertical="center"/>
    </xf>
    <xf numFmtId="4" fontId="155" fillId="89" borderId="348" applyNumberFormat="0" applyProtection="0">
      <alignment horizontal="right" vertical="center"/>
    </xf>
    <xf numFmtId="4" fontId="155" fillId="90" borderId="348" applyNumberFormat="0" applyProtection="0">
      <alignment horizontal="right" vertical="center"/>
    </xf>
    <xf numFmtId="4" fontId="155" fillId="91" borderId="351" applyNumberFormat="0" applyProtection="0">
      <alignment horizontal="left" vertical="center" indent="1"/>
    </xf>
    <xf numFmtId="4" fontId="178" fillId="73" borderId="351" applyNumberFormat="0" applyProtection="0">
      <alignment horizontal="left" vertical="center" indent="1"/>
    </xf>
    <xf numFmtId="4" fontId="178" fillId="73" borderId="351" applyNumberFormat="0" applyProtection="0">
      <alignment horizontal="left" vertical="center" indent="1"/>
    </xf>
    <xf numFmtId="4" fontId="155" fillId="92" borderId="348" applyNumberFormat="0" applyProtection="0">
      <alignment horizontal="right" vertical="center"/>
    </xf>
    <xf numFmtId="4" fontId="155" fillId="93" borderId="351" applyNumberFormat="0" applyProtection="0">
      <alignment horizontal="left" vertical="center" indent="1"/>
    </xf>
    <xf numFmtId="4" fontId="155" fillId="92" borderId="351" applyNumberFormat="0" applyProtection="0">
      <alignment horizontal="left" vertical="center" indent="1"/>
    </xf>
    <xf numFmtId="0" fontId="155" fillId="43" borderId="348" applyNumberFormat="0" applyProtection="0">
      <alignment horizontal="left" vertical="center" indent="1"/>
    </xf>
    <xf numFmtId="0" fontId="155" fillId="73" borderId="350" applyNumberFormat="0" applyProtection="0">
      <alignment horizontal="left" vertical="top" indent="1"/>
    </xf>
    <xf numFmtId="0" fontId="155" fillId="94" borderId="348" applyNumberFormat="0" applyProtection="0">
      <alignment horizontal="left" vertical="center" indent="1"/>
    </xf>
    <xf numFmtId="0" fontId="155" fillId="92" borderId="350" applyNumberFormat="0" applyProtection="0">
      <alignment horizontal="left" vertical="top" indent="1"/>
    </xf>
    <xf numFmtId="0" fontId="155" fillId="45" borderId="348" applyNumberFormat="0" applyProtection="0">
      <alignment horizontal="left" vertical="center" indent="1"/>
    </xf>
    <xf numFmtId="0" fontId="155" fillId="45" borderId="350" applyNumberFormat="0" applyProtection="0">
      <alignment horizontal="left" vertical="top" indent="1"/>
    </xf>
    <xf numFmtId="0" fontId="155" fillId="93" borderId="348" applyNumberFormat="0" applyProtection="0">
      <alignment horizontal="left" vertical="center" indent="1"/>
    </xf>
    <xf numFmtId="0" fontId="155" fillId="93" borderId="350" applyNumberFormat="0" applyProtection="0">
      <alignment horizontal="left" vertical="top" indent="1"/>
    </xf>
    <xf numFmtId="0" fontId="179" fillId="73" borderId="352" applyBorder="0"/>
    <xf numFmtId="4" fontId="180" fillId="47" borderId="350" applyNumberFormat="0" applyProtection="0">
      <alignment vertical="center"/>
    </xf>
    <xf numFmtId="4" fontId="176" fillId="95" borderId="346" applyNumberFormat="0" applyProtection="0">
      <alignment vertical="center"/>
    </xf>
    <xf numFmtId="4" fontId="180" fillId="43" borderId="350" applyNumberFormat="0" applyProtection="0">
      <alignment horizontal="left" vertical="center" indent="1"/>
    </xf>
    <xf numFmtId="0" fontId="180" fillId="47" borderId="350" applyNumberFormat="0" applyProtection="0">
      <alignment horizontal="left" vertical="top" indent="1"/>
    </xf>
    <xf numFmtId="4" fontId="155" fillId="0" borderId="348" applyNumberFormat="0" applyProtection="0">
      <alignment horizontal="right" vertical="center"/>
    </xf>
    <xf numFmtId="4" fontId="176" fillId="96" borderId="348" applyNumberFormat="0" applyProtection="0">
      <alignment horizontal="right" vertical="center"/>
    </xf>
    <xf numFmtId="4" fontId="155" fillId="75" borderId="348" applyNumberFormat="0" applyProtection="0">
      <alignment horizontal="left" vertical="center" indent="1"/>
    </xf>
    <xf numFmtId="0" fontId="180" fillId="92" borderId="350" applyNumberFormat="0" applyProtection="0">
      <alignment horizontal="left" vertical="top" indent="1"/>
    </xf>
    <xf numFmtId="4" fontId="181" fillId="97" borderId="351" applyNumberFormat="0" applyProtection="0">
      <alignment horizontal="left" vertical="center" indent="1"/>
    </xf>
    <xf numFmtId="0" fontId="155" fillId="98" borderId="346"/>
    <xf numFmtId="4" fontId="182" fillId="44" borderId="348" applyNumberFormat="0" applyProtection="0">
      <alignment horizontal="right" vertical="center"/>
    </xf>
    <xf numFmtId="0" fontId="155" fillId="66" borderId="348" applyNumberFormat="0" applyFont="0" applyAlignment="0" applyProtection="0"/>
    <xf numFmtId="0" fontId="209" fillId="0" borderId="0"/>
    <xf numFmtId="0" fontId="68" fillId="2" borderId="0" applyNumberFormat="0" applyBorder="0" applyAlignment="0" applyProtection="0"/>
    <xf numFmtId="0" fontId="79" fillId="3" borderId="0" applyNumberFormat="0" applyBorder="0" applyAlignment="0" applyProtection="0"/>
    <xf numFmtId="0" fontId="74" fillId="4"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65" fillId="12"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65" fillId="16"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65" fillId="20" borderId="0" applyNumberFormat="0" applyBorder="0" applyAlignment="0" applyProtection="0"/>
    <xf numFmtId="0" fontId="34" fillId="23" borderId="0" applyNumberFormat="0" applyBorder="0" applyAlignment="0" applyProtection="0"/>
    <xf numFmtId="0" fontId="65" fillId="24"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65" fillId="28"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65" fillId="32" borderId="0" applyNumberFormat="0" applyBorder="0" applyAlignment="0" applyProtection="0"/>
    <xf numFmtId="0" fontId="18" fillId="0" borderId="0"/>
    <xf numFmtId="0" fontId="34" fillId="22" borderId="0" applyNumberFormat="0" applyBorder="0" applyAlignment="0" applyProtection="0"/>
    <xf numFmtId="0" fontId="34" fillId="23"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34" fillId="8" borderId="36" applyNumberFormat="0" applyFont="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34" fillId="0" borderId="0"/>
    <xf numFmtId="0" fontId="34" fillId="22"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34" fillId="0" borderId="0"/>
    <xf numFmtId="0" fontId="34" fillId="0" borderId="0"/>
    <xf numFmtId="0" fontId="34" fillId="22" borderId="0" applyNumberFormat="0" applyBorder="0" applyAlignment="0" applyProtection="0"/>
    <xf numFmtId="0" fontId="34" fillId="23" borderId="0" applyNumberFormat="0" applyBorder="0" applyAlignment="0" applyProtection="0"/>
    <xf numFmtId="0" fontId="34" fillId="27" borderId="0" applyNumberFormat="0" applyBorder="0" applyAlignment="0" applyProtection="0"/>
    <xf numFmtId="0" fontId="18" fillId="0" borderId="0"/>
    <xf numFmtId="0" fontId="34" fillId="0" borderId="0"/>
    <xf numFmtId="0" fontId="34" fillId="8" borderId="36" applyNumberFormat="0" applyFont="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34" fillId="8" borderId="36" applyNumberFormat="0" applyFont="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34" fillId="23" borderId="0" applyNumberFormat="0" applyBorder="0" applyAlignment="0" applyProtection="0"/>
    <xf numFmtId="0" fontId="18" fillId="30" borderId="0" applyNumberFormat="0" applyBorder="0" applyAlignment="0" applyProtection="0"/>
    <xf numFmtId="0" fontId="34" fillId="0" borderId="0"/>
    <xf numFmtId="0" fontId="34" fillId="15"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34" fillId="0" borderId="0"/>
    <xf numFmtId="0" fontId="34" fillId="8" borderId="36" applyNumberFormat="0" applyFont="0" applyAlignment="0" applyProtection="0"/>
    <xf numFmtId="0" fontId="34" fillId="22" borderId="0" applyNumberFormat="0" applyBorder="0" applyAlignment="0" applyProtection="0"/>
    <xf numFmtId="0" fontId="34" fillId="23" borderId="0" applyNumberFormat="0" applyBorder="0" applyAlignment="0" applyProtection="0"/>
    <xf numFmtId="0" fontId="34" fillId="8" borderId="36" applyNumberFormat="0" applyFont="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34" fillId="8" borderId="36" applyNumberFormat="0" applyFont="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34" fillId="0" borderId="0"/>
    <xf numFmtId="0" fontId="34" fillId="8" borderId="36" applyNumberFormat="0" applyFont="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34" fillId="23" borderId="0" applyNumberFormat="0" applyBorder="0" applyAlignment="0" applyProtection="0"/>
    <xf numFmtId="0" fontId="34" fillId="0" borderId="0"/>
    <xf numFmtId="0" fontId="34" fillId="27" borderId="0" applyNumberFormat="0" applyBorder="0" applyAlignment="0" applyProtection="0"/>
    <xf numFmtId="0" fontId="34" fillId="15" borderId="0" applyNumberFormat="0" applyBorder="0" applyAlignment="0" applyProtection="0"/>
    <xf numFmtId="0" fontId="34" fillId="8" borderId="36" applyNumberFormat="0" applyFont="0" applyAlignment="0" applyProtection="0"/>
    <xf numFmtId="0" fontId="34" fillId="22" borderId="0" applyNumberFormat="0" applyBorder="0" applyAlignment="0" applyProtection="0"/>
    <xf numFmtId="0" fontId="34" fillId="23" borderId="0" applyNumberFormat="0" applyBorder="0" applyAlignment="0" applyProtection="0"/>
    <xf numFmtId="0" fontId="34" fillId="8" borderId="36" applyNumberFormat="0" applyFont="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2"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212" fillId="0" borderId="0"/>
    <xf numFmtId="0" fontId="215" fillId="0" borderId="0"/>
    <xf numFmtId="0" fontId="214" fillId="82" borderId="65">
      <alignment horizontal="left" vertical="center" wrapText="1"/>
    </xf>
    <xf numFmtId="0" fontId="216" fillId="0" borderId="0"/>
    <xf numFmtId="0" fontId="217" fillId="0" borderId="0"/>
    <xf numFmtId="0" fontId="34" fillId="10" borderId="0" applyNumberFormat="0" applyBorder="0" applyAlignment="0" applyProtection="0"/>
    <xf numFmtId="0" fontId="34" fillId="11" borderId="0" applyNumberFormat="0" applyBorder="0" applyAlignment="0" applyProtection="0"/>
    <xf numFmtId="0" fontId="65" fillId="12"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65" fillId="16"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65" fillId="20" borderId="0" applyNumberFormat="0" applyBorder="0" applyAlignment="0" applyProtection="0"/>
    <xf numFmtId="0" fontId="34" fillId="23" borderId="0" applyNumberFormat="0" applyBorder="0" applyAlignment="0" applyProtection="0"/>
    <xf numFmtId="0" fontId="65" fillId="24"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65" fillId="28"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65" fillId="32" borderId="0" applyNumberFormat="0" applyBorder="0" applyAlignment="0" applyProtection="0"/>
    <xf numFmtId="0" fontId="34" fillId="23"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195" fillId="0" borderId="0"/>
  </cellStyleXfs>
  <cellXfs count="722">
    <xf numFmtId="0" fontId="0" fillId="0" borderId="0" xfId="0"/>
    <xf numFmtId="0" fontId="10" fillId="0" borderId="0" xfId="0" applyFont="1" applyFill="1" applyBorder="1" applyAlignment="1">
      <alignment horizontal="center" vertical="center" wrapText="1"/>
    </xf>
    <xf numFmtId="0" fontId="15" fillId="0" borderId="0" xfId="0" applyFont="1"/>
    <xf numFmtId="0" fontId="60" fillId="0" borderId="0" xfId="0" applyFont="1"/>
    <xf numFmtId="0" fontId="10" fillId="0" borderId="0" xfId="0" applyFont="1"/>
    <xf numFmtId="164" fontId="12" fillId="0" borderId="0" xfId="0" applyNumberFormat="1" applyFont="1" applyFill="1" applyBorder="1"/>
    <xf numFmtId="0" fontId="10" fillId="0" borderId="0" xfId="0" applyFont="1" applyFill="1" applyBorder="1"/>
    <xf numFmtId="164" fontId="12" fillId="0" borderId="0" xfId="0" applyNumberFormat="1" applyFont="1" applyFill="1" applyBorder="1" applyAlignment="1">
      <alignment horizontal="right"/>
    </xf>
    <xf numFmtId="0" fontId="17" fillId="0" borderId="0" xfId="0" applyFont="1" applyBorder="1" applyAlignment="1">
      <alignment horizontal="left" vertical="center" wrapText="1" indent="1"/>
    </xf>
    <xf numFmtId="0" fontId="60" fillId="0" borderId="0" xfId="0" applyFont="1" applyBorder="1"/>
    <xf numFmtId="0" fontId="60" fillId="0" borderId="0" xfId="0" applyFont="1" applyAlignment="1">
      <alignment horizontal="center" wrapText="1"/>
    </xf>
    <xf numFmtId="0" fontId="99" fillId="0" borderId="0" xfId="0" applyFont="1"/>
    <xf numFmtId="1" fontId="60" fillId="0" borderId="0" xfId="0" applyNumberFormat="1" applyFont="1"/>
    <xf numFmtId="164" fontId="60" fillId="0" borderId="0" xfId="0" applyNumberFormat="1" applyFont="1" applyBorder="1"/>
    <xf numFmtId="0" fontId="60" fillId="0" borderId="0" xfId="0" applyFont="1" applyFill="1"/>
    <xf numFmtId="164" fontId="60" fillId="0" borderId="0" xfId="0" applyNumberFormat="1" applyFont="1" applyFill="1"/>
    <xf numFmtId="0" fontId="15" fillId="0" borderId="0" xfId="0" applyFont="1" applyAlignment="1"/>
    <xf numFmtId="0" fontId="104" fillId="0" borderId="12" xfId="0" applyFont="1" applyBorder="1" applyAlignment="1">
      <alignment wrapText="1"/>
    </xf>
    <xf numFmtId="0" fontId="15" fillId="0" borderId="0" xfId="0" applyFont="1" applyBorder="1"/>
    <xf numFmtId="0" fontId="15" fillId="0" borderId="15" xfId="0" applyFont="1" applyBorder="1"/>
    <xf numFmtId="0" fontId="15" fillId="0" borderId="7" xfId="0" applyFont="1" applyBorder="1"/>
    <xf numFmtId="0" fontId="15" fillId="0" borderId="44" xfId="0" applyFont="1" applyBorder="1"/>
    <xf numFmtId="164" fontId="15" fillId="0" borderId="45" xfId="0" applyNumberFormat="1" applyFont="1" applyBorder="1"/>
    <xf numFmtId="2" fontId="104" fillId="0" borderId="39" xfId="0" applyNumberFormat="1" applyFont="1" applyFill="1" applyBorder="1" applyAlignment="1">
      <alignment wrapText="1"/>
    </xf>
    <xf numFmtId="164" fontId="104" fillId="0" borderId="39" xfId="0" applyNumberFormat="1" applyFont="1" applyFill="1" applyBorder="1" applyAlignment="1">
      <alignment wrapText="1"/>
    </xf>
    <xf numFmtId="2" fontId="15" fillId="0" borderId="39" xfId="0" applyNumberFormat="1" applyFont="1" applyFill="1" applyBorder="1" applyAlignment="1">
      <alignment wrapText="1"/>
    </xf>
    <xf numFmtId="164" fontId="15" fillId="0" borderId="39" xfId="0" applyNumberFormat="1" applyFont="1" applyFill="1" applyBorder="1" applyAlignment="1">
      <alignment wrapText="1"/>
    </xf>
    <xf numFmtId="164" fontId="15" fillId="0" borderId="45" xfId="0" applyNumberFormat="1" applyFont="1" applyBorder="1" applyAlignment="1">
      <alignment horizontal="right"/>
    </xf>
    <xf numFmtId="0" fontId="15" fillId="0" borderId="7" xfId="0" applyFont="1" applyBorder="1" applyAlignment="1">
      <alignment horizontal="left" wrapText="1" indent="1"/>
    </xf>
    <xf numFmtId="0" fontId="113" fillId="0" borderId="0" xfId="0" applyFont="1"/>
    <xf numFmtId="0" fontId="15" fillId="0" borderId="22" xfId="0" applyFont="1" applyFill="1" applyBorder="1" applyAlignment="1">
      <alignment horizontal="center" vertical="center" wrapText="1"/>
    </xf>
    <xf numFmtId="0" fontId="15" fillId="0" borderId="7" xfId="0" applyFont="1" applyBorder="1" applyAlignment="1">
      <alignment horizontal="right"/>
    </xf>
    <xf numFmtId="0" fontId="113" fillId="0" borderId="0" xfId="0" applyFont="1" applyBorder="1"/>
    <xf numFmtId="0" fontId="15" fillId="0" borderId="0" xfId="0" applyFont="1" applyFill="1" applyBorder="1"/>
    <xf numFmtId="0" fontId="15" fillId="0" borderId="0" xfId="0" applyFont="1" applyAlignment="1">
      <alignment wrapText="1"/>
    </xf>
    <xf numFmtId="0" fontId="15" fillId="0" borderId="0" xfId="0" applyFont="1" applyAlignment="1">
      <alignment horizontal="left" indent="2"/>
    </xf>
    <xf numFmtId="0" fontId="15" fillId="0" borderId="0" xfId="0" applyFont="1" applyFill="1"/>
    <xf numFmtId="0" fontId="15" fillId="0" borderId="19" xfId="0" quotePrefix="1" applyFont="1" applyFill="1" applyBorder="1" applyAlignment="1">
      <alignment horizontal="center" vertical="center" wrapText="1"/>
    </xf>
    <xf numFmtId="0" fontId="104" fillId="0" borderId="0" xfId="0" applyFont="1" applyBorder="1" applyAlignment="1">
      <alignment horizontal="left" wrapText="1"/>
    </xf>
    <xf numFmtId="0" fontId="41" fillId="0" borderId="0" xfId="0" applyFont="1" applyBorder="1"/>
    <xf numFmtId="0" fontId="41" fillId="0" borderId="0" xfId="0" applyFont="1" applyBorder="1" applyAlignment="1">
      <alignment horizontal="left" wrapText="1" indent="1"/>
    </xf>
    <xf numFmtId="164" fontId="41" fillId="0" borderId="44" xfId="0" applyNumberFormat="1" applyFont="1" applyBorder="1" applyAlignment="1">
      <alignment horizontal="right" wrapText="1"/>
    </xf>
    <xf numFmtId="164" fontId="41" fillId="0" borderId="7" xfId="0" applyNumberFormat="1" applyFont="1" applyBorder="1" applyAlignment="1">
      <alignment horizontal="right" wrapText="1"/>
    </xf>
    <xf numFmtId="164" fontId="41" fillId="0" borderId="0" xfId="0" applyNumberFormat="1" applyFont="1" applyBorder="1" applyAlignment="1">
      <alignment horizontal="right" wrapText="1"/>
    </xf>
    <xf numFmtId="0" fontId="121" fillId="0" borderId="0" xfId="0" applyFont="1"/>
    <xf numFmtId="0" fontId="41" fillId="0" borderId="17" xfId="0" applyFont="1" applyFill="1" applyBorder="1" applyAlignment="1">
      <alignment horizontal="center" vertical="center" wrapText="1"/>
    </xf>
    <xf numFmtId="0" fontId="41" fillId="0" borderId="22" xfId="0" applyFont="1" applyFill="1" applyBorder="1" applyAlignment="1">
      <alignment horizontal="center" vertical="center" wrapText="1"/>
    </xf>
    <xf numFmtId="16" fontId="41" fillId="0" borderId="22" xfId="0" quotePrefix="1" applyNumberFormat="1" applyFont="1" applyFill="1" applyBorder="1" applyAlignment="1">
      <alignment horizontal="center" vertical="center" wrapText="1"/>
    </xf>
    <xf numFmtId="164" fontId="41" fillId="0" borderId="44" xfId="0" applyNumberFormat="1" applyFont="1" applyBorder="1" applyAlignment="1">
      <alignment wrapText="1"/>
    </xf>
    <xf numFmtId="164" fontId="41" fillId="0" borderId="45" xfId="0" applyNumberFormat="1" applyFont="1" applyBorder="1" applyAlignment="1">
      <alignment horizontal="right" wrapText="1"/>
    </xf>
    <xf numFmtId="0" fontId="41" fillId="0" borderId="0" xfId="0" applyFont="1" applyFill="1"/>
    <xf numFmtId="0" fontId="41" fillId="0" borderId="0" xfId="0" applyFont="1"/>
    <xf numFmtId="0" fontId="41" fillId="0" borderId="0" xfId="0" applyFont="1" applyBorder="1" applyAlignment="1">
      <alignment horizontal="left" vertical="center" wrapText="1" indent="1"/>
    </xf>
    <xf numFmtId="164" fontId="41" fillId="0" borderId="44" xfId="0" applyNumberFormat="1" applyFont="1" applyBorder="1"/>
    <xf numFmtId="164" fontId="41" fillId="0" borderId="45" xfId="0" applyNumberFormat="1" applyFont="1" applyBorder="1"/>
    <xf numFmtId="164" fontId="41" fillId="0" borderId="0" xfId="0" applyNumberFormat="1" applyFont="1"/>
    <xf numFmtId="164" fontId="15" fillId="0" borderId="0" xfId="0" applyNumberFormat="1" applyFont="1"/>
    <xf numFmtId="49" fontId="15" fillId="0" borderId="0" xfId="0" applyNumberFormat="1" applyFont="1" applyAlignment="1">
      <alignment wrapText="1"/>
    </xf>
    <xf numFmtId="49" fontId="41" fillId="0" borderId="0" xfId="0" applyNumberFormat="1" applyFont="1" applyAlignment="1">
      <alignment wrapText="1"/>
    </xf>
    <xf numFmtId="0" fontId="41" fillId="0" borderId="5" xfId="0" quotePrefix="1" applyFont="1" applyFill="1" applyBorder="1" applyAlignment="1">
      <alignment horizontal="center" vertical="center" wrapText="1"/>
    </xf>
    <xf numFmtId="0" fontId="15" fillId="0" borderId="0" xfId="0" applyFont="1" applyBorder="1" applyAlignment="1">
      <alignment vertical="center" wrapText="1"/>
    </xf>
    <xf numFmtId="0" fontId="113" fillId="0" borderId="0" xfId="0" applyFont="1" applyFill="1"/>
    <xf numFmtId="0" fontId="104" fillId="0" borderId="21" xfId="0" applyFont="1" applyBorder="1" applyAlignment="1">
      <alignment wrapText="1"/>
    </xf>
    <xf numFmtId="0" fontId="15" fillId="0" borderId="0" xfId="0" applyFont="1" applyBorder="1" applyAlignment="1">
      <alignment wrapText="1"/>
    </xf>
    <xf numFmtId="0" fontId="113" fillId="0" borderId="0" xfId="0" applyFont="1" applyFill="1" applyBorder="1"/>
    <xf numFmtId="164" fontId="15" fillId="0" borderId="45" xfId="0" applyNumberFormat="1" applyFont="1" applyFill="1" applyBorder="1" applyAlignment="1">
      <alignment wrapText="1"/>
    </xf>
    <xf numFmtId="0" fontId="104" fillId="0" borderId="45" xfId="0" applyFont="1" applyFill="1" applyBorder="1" applyAlignment="1"/>
    <xf numFmtId="0" fontId="15" fillId="0" borderId="7" xfId="0" applyFont="1" applyBorder="1" applyAlignment="1">
      <alignment wrapText="1"/>
    </xf>
    <xf numFmtId="0" fontId="113" fillId="0" borderId="0" xfId="0" applyFont="1" applyBorder="1" applyAlignment="1"/>
    <xf numFmtId="0" fontId="15" fillId="34" borderId="7" xfId="0" applyFont="1" applyFill="1" applyBorder="1"/>
    <xf numFmtId="0" fontId="15" fillId="0" borderId="7" xfId="0" applyFont="1" applyFill="1" applyBorder="1"/>
    <xf numFmtId="0" fontId="104" fillId="41" borderId="7" xfId="0" applyFont="1" applyFill="1" applyBorder="1"/>
    <xf numFmtId="0" fontId="104" fillId="41" borderId="0" xfId="0" applyFont="1" applyFill="1"/>
    <xf numFmtId="0" fontId="104" fillId="41" borderId="15" xfId="0" applyFont="1" applyFill="1" applyBorder="1"/>
    <xf numFmtId="164" fontId="104" fillId="0" borderId="15" xfId="0" applyNumberFormat="1" applyFont="1" applyFill="1" applyBorder="1" applyAlignment="1">
      <alignment horizontal="right" wrapText="1"/>
    </xf>
    <xf numFmtId="0" fontId="104" fillId="0" borderId="0" xfId="0" applyFont="1" applyFill="1" applyBorder="1"/>
    <xf numFmtId="0" fontId="96" fillId="0" borderId="0" xfId="6" quotePrefix="1" applyFont="1" applyFill="1"/>
    <xf numFmtId="0" fontId="96" fillId="0" borderId="0" xfId="6" applyFont="1" applyFill="1"/>
    <xf numFmtId="0" fontId="96" fillId="0" borderId="0" xfId="0" applyFont="1" applyFill="1"/>
    <xf numFmtId="0" fontId="96" fillId="0" borderId="0" xfId="0" quotePrefix="1" applyFont="1"/>
    <xf numFmtId="0" fontId="96" fillId="0" borderId="0" xfId="0" applyFont="1"/>
    <xf numFmtId="0" fontId="1" fillId="0" borderId="0" xfId="0" applyFont="1" applyFill="1"/>
    <xf numFmtId="0" fontId="1" fillId="0" borderId="0" xfId="0" applyFont="1"/>
    <xf numFmtId="0" fontId="13" fillId="0" borderId="0" xfId="3" applyFont="1" applyFill="1" applyBorder="1">
      <alignment horizontal="center" vertical="center"/>
    </xf>
    <xf numFmtId="0" fontId="124" fillId="0" borderId="0" xfId="0" applyFont="1"/>
    <xf numFmtId="0" fontId="54" fillId="0" borderId="0" xfId="0" applyFont="1" applyFill="1"/>
    <xf numFmtId="0" fontId="124" fillId="0" borderId="0" xfId="0" applyFont="1" applyFill="1"/>
    <xf numFmtId="0" fontId="133" fillId="0" borderId="0" xfId="6" quotePrefix="1" applyFont="1" applyFill="1"/>
    <xf numFmtId="0" fontId="133" fillId="0" borderId="0" xfId="6" applyFont="1" applyFill="1"/>
    <xf numFmtId="0" fontId="41" fillId="0" borderId="0" xfId="214" applyFont="1" applyBorder="1"/>
    <xf numFmtId="0" fontId="1" fillId="0" borderId="0" xfId="0" applyFont="1" applyFill="1" applyBorder="1"/>
    <xf numFmtId="164" fontId="41" fillId="0" borderId="0" xfId="0" applyNumberFormat="1" applyFont="1" applyBorder="1"/>
    <xf numFmtId="0" fontId="15" fillId="0" borderId="0" xfId="0" applyFont="1" applyBorder="1" applyAlignment="1">
      <alignment horizontal="left" wrapText="1" indent="2"/>
    </xf>
    <xf numFmtId="0" fontId="131" fillId="0" borderId="0" xfId="0" applyFont="1" applyFill="1" applyAlignment="1">
      <alignment horizontal="left"/>
    </xf>
    <xf numFmtId="0" fontId="15" fillId="0" borderId="25" xfId="0" applyFont="1" applyFill="1" applyBorder="1" applyAlignment="1">
      <alignment horizontal="center" vertical="center" wrapText="1"/>
    </xf>
    <xf numFmtId="0" fontId="103" fillId="0" borderId="0" xfId="0" applyFont="1" applyAlignment="1">
      <alignment horizontal="left" wrapText="1" indent="2"/>
    </xf>
    <xf numFmtId="0" fontId="103" fillId="0" borderId="0" xfId="0" applyFont="1" applyAlignment="1">
      <alignment horizontal="left" indent="2"/>
    </xf>
    <xf numFmtId="0" fontId="15" fillId="0" borderId="0" xfId="0" applyFont="1" applyFill="1" applyBorder="1" applyAlignment="1"/>
    <xf numFmtId="0" fontId="15" fillId="0" borderId="45" xfId="0" applyFont="1" applyFill="1" applyBorder="1" applyAlignment="1"/>
    <xf numFmtId="0" fontId="104" fillId="0" borderId="7" xfId="0" applyFont="1" applyFill="1" applyBorder="1" applyAlignment="1">
      <alignment horizontal="right" wrapText="1" indent="1"/>
    </xf>
    <xf numFmtId="0" fontId="104" fillId="0" borderId="0" xfId="0" applyFont="1" applyFill="1" applyBorder="1" applyAlignment="1">
      <alignment horizontal="right" vertical="center" wrapText="1" indent="1"/>
    </xf>
    <xf numFmtId="0" fontId="15" fillId="0" borderId="15" xfId="0" applyFont="1" applyFill="1" applyBorder="1" applyAlignment="1"/>
    <xf numFmtId="0" fontId="15" fillId="0" borderId="8" xfId="0" applyFont="1" applyFill="1" applyBorder="1" applyAlignment="1"/>
    <xf numFmtId="164" fontId="104" fillId="0" borderId="38" xfId="0" applyNumberFormat="1" applyFont="1" applyFill="1" applyBorder="1" applyAlignment="1">
      <alignment wrapText="1"/>
    </xf>
    <xf numFmtId="164" fontId="15" fillId="0" borderId="15" xfId="0" applyNumberFormat="1" applyFont="1" applyFill="1" applyBorder="1" applyAlignment="1"/>
    <xf numFmtId="164" fontId="15" fillId="0" borderId="8" xfId="0" applyNumberFormat="1" applyFont="1" applyFill="1" applyBorder="1" applyAlignment="1"/>
    <xf numFmtId="0" fontId="15" fillId="0" borderId="0" xfId="0" applyFont="1" applyFill="1" applyAlignment="1"/>
    <xf numFmtId="0" fontId="104" fillId="0" borderId="0" xfId="0" applyFont="1" applyFill="1" applyAlignment="1"/>
    <xf numFmtId="0" fontId="15" fillId="0" borderId="7" xfId="0" applyFont="1" applyFill="1" applyBorder="1" applyAlignment="1"/>
    <xf numFmtId="0" fontId="10" fillId="0" borderId="0" xfId="0" applyFont="1" applyFill="1"/>
    <xf numFmtId="0" fontId="12" fillId="0" borderId="7" xfId="0" applyFont="1" applyFill="1" applyBorder="1" applyAlignment="1">
      <alignment horizontal="right" indent="1"/>
    </xf>
    <xf numFmtId="0" fontId="10" fillId="0" borderId="0" xfId="0" applyFont="1" applyFill="1" applyBorder="1" applyAlignment="1">
      <alignment horizontal="left" indent="1"/>
    </xf>
    <xf numFmtId="164" fontId="104" fillId="0" borderId="44" xfId="0" applyNumberFormat="1" applyFont="1" applyFill="1" applyBorder="1"/>
    <xf numFmtId="164" fontId="104" fillId="0" borderId="44" xfId="0" applyNumberFormat="1" applyFont="1" applyFill="1" applyBorder="1" applyAlignment="1">
      <alignment horizontal="right"/>
    </xf>
    <xf numFmtId="0" fontId="104" fillId="0" borderId="0" xfId="0" applyFont="1" applyFill="1"/>
    <xf numFmtId="0" fontId="15" fillId="0" borderId="0" xfId="0" applyFont="1" applyFill="1" applyAlignment="1">
      <alignment vertical="top"/>
    </xf>
    <xf numFmtId="0" fontId="104" fillId="0" borderId="38" xfId="0" applyFont="1" applyFill="1" applyBorder="1" applyAlignment="1">
      <alignment wrapText="1"/>
    </xf>
    <xf numFmtId="0" fontId="104" fillId="0" borderId="44" xfId="0" applyFont="1" applyFill="1" applyBorder="1" applyAlignment="1"/>
    <xf numFmtId="0" fontId="15" fillId="0" borderId="44" xfId="0" applyFont="1" applyFill="1" applyBorder="1" applyAlignment="1"/>
    <xf numFmtId="0" fontId="15" fillId="0" borderId="38" xfId="0" applyFont="1" applyFill="1" applyBorder="1" applyAlignment="1">
      <alignment wrapText="1"/>
    </xf>
    <xf numFmtId="164" fontId="15" fillId="0" borderId="38" xfId="0" applyNumberFormat="1" applyFont="1" applyFill="1" applyBorder="1" applyAlignment="1">
      <alignment wrapText="1"/>
    </xf>
    <xf numFmtId="1" fontId="15" fillId="0" borderId="38" xfId="0" applyNumberFormat="1" applyFont="1" applyFill="1" applyBorder="1" applyAlignment="1">
      <alignment wrapText="1"/>
    </xf>
    <xf numFmtId="0" fontId="113" fillId="0" borderId="0" xfId="0" applyFont="1" applyFill="1" applyAlignment="1">
      <alignment vertical="top"/>
    </xf>
    <xf numFmtId="0" fontId="113" fillId="0" borderId="0" xfId="0" applyFont="1" applyFill="1" applyAlignment="1"/>
    <xf numFmtId="0" fontId="104" fillId="0" borderId="0" xfId="0" applyFont="1" applyFill="1" applyBorder="1" applyAlignment="1"/>
    <xf numFmtId="164" fontId="104" fillId="0" borderId="44" xfId="0" applyNumberFormat="1" applyFont="1" applyFill="1" applyBorder="1" applyAlignment="1"/>
    <xf numFmtId="164" fontId="104" fillId="0" borderId="0" xfId="0" applyNumberFormat="1" applyFont="1" applyFill="1" applyBorder="1" applyAlignment="1"/>
    <xf numFmtId="164" fontId="113" fillId="0" borderId="0" xfId="0" applyNumberFormat="1" applyFont="1" applyFill="1"/>
    <xf numFmtId="0" fontId="15" fillId="0" borderId="7" xfId="0" applyFont="1" applyFill="1" applyBorder="1" applyAlignment="1">
      <alignment horizontal="right"/>
    </xf>
    <xf numFmtId="164" fontId="104" fillId="0" borderId="0" xfId="0" applyNumberFormat="1" applyFont="1" applyFill="1" applyBorder="1"/>
    <xf numFmtId="164" fontId="104" fillId="0" borderId="0" xfId="0" applyNumberFormat="1" applyFont="1" applyFill="1" applyBorder="1" applyAlignment="1">
      <alignment horizontal="right"/>
    </xf>
    <xf numFmtId="0" fontId="12" fillId="0" borderId="0" xfId="0" applyFont="1" applyFill="1" applyBorder="1" applyAlignment="1">
      <alignment horizontal="right" indent="1"/>
    </xf>
    <xf numFmtId="164" fontId="12" fillId="0" borderId="0" xfId="0" applyNumberFormat="1" applyFont="1" applyFill="1" applyBorder="1" applyAlignment="1">
      <alignment horizontal="right" wrapText="1"/>
    </xf>
    <xf numFmtId="0" fontId="104" fillId="0" borderId="0" xfId="0" applyFont="1" applyFill="1" applyBorder="1" applyAlignment="1">
      <alignment horizontal="right" wrapText="1" indent="1"/>
    </xf>
    <xf numFmtId="164" fontId="15" fillId="0" borderId="0" xfId="0" applyNumberFormat="1" applyFont="1" applyFill="1" applyBorder="1" applyAlignment="1"/>
    <xf numFmtId="164" fontId="63" fillId="0" borderId="0" xfId="0" applyNumberFormat="1" applyFont="1" applyFill="1" applyBorder="1" applyAlignment="1">
      <alignment vertical="center" wrapText="1"/>
    </xf>
    <xf numFmtId="0" fontId="41" fillId="0" borderId="0" xfId="0" applyFont="1" applyFill="1" applyAlignment="1">
      <alignment vertical="center"/>
    </xf>
    <xf numFmtId="164" fontId="41" fillId="0" borderId="0" xfId="0" applyNumberFormat="1" applyFont="1" applyBorder="1" applyAlignment="1">
      <alignment wrapText="1"/>
    </xf>
    <xf numFmtId="0" fontId="41" fillId="0" borderId="0" xfId="0" applyFont="1" applyAlignment="1"/>
    <xf numFmtId="0" fontId="104" fillId="0" borderId="0" xfId="0" applyFont="1" applyAlignment="1"/>
    <xf numFmtId="164" fontId="15" fillId="0" borderId="0" xfId="0" applyNumberFormat="1" applyFont="1" applyBorder="1"/>
    <xf numFmtId="0" fontId="63" fillId="0" borderId="0" xfId="0" applyFont="1" applyAlignment="1"/>
    <xf numFmtId="0" fontId="1" fillId="0" borderId="0" xfId="0" applyFont="1" applyBorder="1"/>
    <xf numFmtId="0" fontId="31" fillId="0" borderId="0" xfId="0" applyFont="1" applyFill="1" applyBorder="1"/>
    <xf numFmtId="0" fontId="31" fillId="0" borderId="0" xfId="0" applyFont="1" applyFill="1"/>
    <xf numFmtId="164" fontId="95" fillId="0" borderId="0" xfId="402" applyNumberFormat="1" applyFont="1" applyFill="1" applyBorder="1" applyAlignment="1">
      <alignment vertical="top" wrapText="1" readingOrder="1"/>
    </xf>
    <xf numFmtId="164" fontId="60" fillId="0" borderId="0" xfId="0" applyNumberFormat="1" applyFont="1"/>
    <xf numFmtId="0" fontId="31" fillId="0" borderId="0" xfId="0" applyFont="1"/>
    <xf numFmtId="0" fontId="31" fillId="0" borderId="0" xfId="0" applyFont="1" applyAlignment="1">
      <alignment horizontal="left"/>
    </xf>
    <xf numFmtId="1" fontId="15" fillId="0" borderId="45" xfId="0" applyNumberFormat="1" applyFont="1" applyFill="1" applyBorder="1" applyAlignment="1">
      <alignment wrapText="1"/>
    </xf>
    <xf numFmtId="1" fontId="15" fillId="0" borderId="44" xfId="0" applyNumberFormat="1" applyFont="1" applyBorder="1"/>
    <xf numFmtId="0" fontId="120" fillId="0" borderId="0" xfId="0" applyFont="1" applyFill="1" applyAlignment="1"/>
    <xf numFmtId="0" fontId="120" fillId="0" borderId="0" xfId="0" applyFont="1" applyFill="1" applyAlignment="1">
      <alignment vertical="center"/>
    </xf>
    <xf numFmtId="0" fontId="0" fillId="0" borderId="0" xfId="0" applyFont="1"/>
    <xf numFmtId="0" fontId="0" fillId="0" borderId="0" xfId="0" applyFont="1" applyBorder="1"/>
    <xf numFmtId="0" fontId="120" fillId="0" borderId="0" xfId="0" applyFont="1" applyFill="1" applyAlignment="1">
      <alignment horizontal="left" vertical="center"/>
    </xf>
    <xf numFmtId="0" fontId="138" fillId="0" borderId="0" xfId="0" applyFont="1" applyFill="1"/>
    <xf numFmtId="0" fontId="139" fillId="0" borderId="0" xfId="163" applyFont="1" applyFill="1" applyAlignment="1" applyProtection="1"/>
    <xf numFmtId="0" fontId="138" fillId="0" borderId="0" xfId="0" applyFont="1" applyFill="1" applyAlignment="1">
      <alignment vertical="center"/>
    </xf>
    <xf numFmtId="0" fontId="128" fillId="0" borderId="0" xfId="0" applyFont="1" applyFill="1" applyBorder="1" applyAlignment="1">
      <alignment horizontal="left"/>
    </xf>
    <xf numFmtId="0" fontId="128" fillId="0" borderId="0" xfId="0" applyFont="1" applyFill="1" applyBorder="1"/>
    <xf numFmtId="164" fontId="15" fillId="0" borderId="44" xfId="0" applyNumberFormat="1" applyFont="1" applyFill="1" applyBorder="1" applyAlignment="1"/>
    <xf numFmtId="164" fontId="128" fillId="0" borderId="54" xfId="0" applyNumberFormat="1" applyFont="1" applyFill="1" applyBorder="1" applyAlignment="1">
      <alignment horizontal="right"/>
    </xf>
    <xf numFmtId="164" fontId="129" fillId="41" borderId="54" xfId="0" applyNumberFormat="1" applyFont="1" applyFill="1" applyBorder="1" applyAlignment="1">
      <alignment horizontal="right"/>
    </xf>
    <xf numFmtId="164" fontId="15" fillId="0" borderId="52" xfId="0" applyNumberFormat="1" applyFont="1" applyBorder="1"/>
    <xf numFmtId="0" fontId="15" fillId="0" borderId="52" xfId="0" applyFont="1" applyBorder="1"/>
    <xf numFmtId="1" fontId="41" fillId="0" borderId="44" xfId="0" applyNumberFormat="1" applyFont="1" applyBorder="1" applyAlignment="1">
      <alignment horizontal="right" wrapText="1"/>
    </xf>
    <xf numFmtId="1" fontId="41" fillId="0" borderId="45" xfId="0" applyNumberFormat="1" applyFont="1" applyBorder="1" applyAlignment="1">
      <alignment horizontal="right" wrapText="1"/>
    </xf>
    <xf numFmtId="1" fontId="41" fillId="0" borderId="0" xfId="0" applyNumberFormat="1" applyFont="1" applyAlignment="1">
      <alignment horizontal="right"/>
    </xf>
    <xf numFmtId="0" fontId="41" fillId="0" borderId="0" xfId="0" applyFont="1" applyFill="1" applyBorder="1"/>
    <xf numFmtId="1" fontId="15" fillId="0" borderId="15" xfId="0" applyNumberFormat="1" applyFont="1" applyFill="1" applyBorder="1" applyAlignment="1"/>
    <xf numFmtId="0" fontId="15" fillId="0" borderId="10" xfId="0" applyFont="1" applyFill="1" applyBorder="1" applyAlignment="1">
      <alignment horizontal="center" vertical="center" wrapText="1"/>
    </xf>
    <xf numFmtId="0" fontId="15" fillId="0" borderId="20" xfId="0" applyFont="1" applyFill="1" applyBorder="1" applyAlignment="1">
      <alignment horizontal="center" vertical="center" wrapText="1"/>
    </xf>
    <xf numFmtId="0" fontId="114" fillId="0" borderId="0" xfId="0" applyFont="1" applyFill="1" applyBorder="1" applyAlignment="1"/>
    <xf numFmtId="0" fontId="15" fillId="0" borderId="16" xfId="0" applyFont="1" applyFill="1" applyBorder="1" applyAlignment="1">
      <alignment horizontal="center" vertical="center" wrapText="1"/>
    </xf>
    <xf numFmtId="164" fontId="15" fillId="0" borderId="52" xfId="0" applyNumberFormat="1" applyFont="1" applyFill="1" applyBorder="1" applyAlignment="1">
      <alignment horizontal="right"/>
    </xf>
    <xf numFmtId="0" fontId="15" fillId="0" borderId="52" xfId="0" applyFont="1" applyFill="1" applyBorder="1" applyAlignment="1">
      <alignment horizontal="right"/>
    </xf>
    <xf numFmtId="0" fontId="15" fillId="0" borderId="52" xfId="0" applyFont="1" applyFill="1" applyBorder="1" applyAlignment="1">
      <alignment horizontal="right" wrapText="1"/>
    </xf>
    <xf numFmtId="0" fontId="15" fillId="0" borderId="52" xfId="0" applyFont="1" applyBorder="1" applyAlignment="1">
      <alignment horizontal="right"/>
    </xf>
    <xf numFmtId="0" fontId="15" fillId="0" borderId="54" xfId="0" applyFont="1" applyBorder="1"/>
    <xf numFmtId="0" fontId="104" fillId="41" borderId="54" xfId="0" applyFont="1" applyFill="1" applyBorder="1"/>
    <xf numFmtId="0" fontId="0" fillId="0" borderId="0" xfId="0" applyFont="1" applyFill="1" applyAlignment="1">
      <alignment horizontal="left"/>
    </xf>
    <xf numFmtId="0" fontId="0" fillId="0" borderId="0" xfId="0" applyFont="1" applyFill="1"/>
    <xf numFmtId="164" fontId="0" fillId="0" borderId="0" xfId="0" applyNumberFormat="1" applyFont="1" applyFill="1"/>
    <xf numFmtId="0" fontId="103" fillId="0" borderId="0" xfId="0" applyFont="1" applyFill="1" applyAlignment="1">
      <alignment vertical="top"/>
    </xf>
    <xf numFmtId="0" fontId="103" fillId="0" borderId="0" xfId="0" applyFont="1" applyFill="1"/>
    <xf numFmtId="0" fontId="103" fillId="0" borderId="0" xfId="0" applyFont="1" applyFill="1" applyAlignment="1"/>
    <xf numFmtId="0" fontId="15" fillId="0" borderId="0" xfId="0" applyFont="1" applyFill="1" applyAlignment="1">
      <alignment vertical="top" wrapText="1"/>
    </xf>
    <xf numFmtId="0" fontId="0" fillId="0" borderId="0" xfId="0" applyFont="1" applyFill="1" applyBorder="1"/>
    <xf numFmtId="1" fontId="0" fillId="0" borderId="0" xfId="0" applyNumberFormat="1" applyFont="1" applyFill="1"/>
    <xf numFmtId="0" fontId="15" fillId="0" borderId="5" xfId="0" applyFont="1" applyFill="1" applyBorder="1" applyAlignment="1">
      <alignment horizontal="center" wrapText="1"/>
    </xf>
    <xf numFmtId="0" fontId="15" fillId="0" borderId="6" xfId="0" applyFont="1" applyFill="1" applyBorder="1" applyAlignment="1">
      <alignment horizontal="center" wrapText="1"/>
    </xf>
    <xf numFmtId="0" fontId="15" fillId="0" borderId="1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20" xfId="0" applyFont="1" applyFill="1" applyBorder="1" applyAlignment="1">
      <alignment horizontal="center" vertical="center" wrapText="1"/>
    </xf>
    <xf numFmtId="0" fontId="15" fillId="0" borderId="4" xfId="0" applyFont="1" applyFill="1" applyBorder="1" applyAlignment="1">
      <alignment horizontal="center" wrapText="1"/>
    </xf>
    <xf numFmtId="0" fontId="15" fillId="0" borderId="0" xfId="0" applyFont="1" applyFill="1" applyBorder="1" applyAlignment="1">
      <alignment horizontal="left"/>
    </xf>
    <xf numFmtId="0" fontId="15" fillId="0" borderId="17" xfId="0" applyFont="1" applyFill="1" applyBorder="1" applyAlignment="1">
      <alignment horizontal="center" vertical="center" wrapText="1"/>
    </xf>
    <xf numFmtId="0" fontId="41" fillId="0" borderId="46" xfId="0" applyFont="1" applyFill="1" applyBorder="1" applyAlignment="1">
      <alignment horizontal="center" vertical="center" wrapText="1"/>
    </xf>
    <xf numFmtId="0" fontId="41" fillId="0" borderId="0" xfId="0" applyFont="1" applyFill="1" applyBorder="1" applyAlignment="1">
      <alignment horizontal="center" vertical="center" wrapText="1"/>
    </xf>
    <xf numFmtId="0" fontId="41" fillId="0" borderId="47" xfId="0" applyFont="1" applyFill="1" applyBorder="1" applyAlignment="1">
      <alignment horizontal="center" vertical="center" wrapText="1"/>
    </xf>
    <xf numFmtId="0" fontId="103" fillId="0" borderId="0" xfId="0" applyFont="1" applyAlignment="1">
      <alignment horizontal="left" vertical="top"/>
    </xf>
    <xf numFmtId="0" fontId="41" fillId="0" borderId="6" xfId="0" applyFont="1" applyFill="1" applyBorder="1" applyAlignment="1">
      <alignment horizontal="center" vertical="center" wrapText="1"/>
    </xf>
    <xf numFmtId="0" fontId="41" fillId="0" borderId="16" xfId="0" applyFont="1" applyFill="1" applyBorder="1" applyAlignment="1">
      <alignment horizontal="center" vertical="center" wrapText="1"/>
    </xf>
    <xf numFmtId="0" fontId="15" fillId="0" borderId="16" xfId="0" applyFont="1" applyFill="1" applyBorder="1" applyAlignment="1">
      <alignment horizontal="center" vertical="center" wrapText="1"/>
    </xf>
    <xf numFmtId="164" fontId="15" fillId="0" borderId="54" xfId="0" applyNumberFormat="1" applyFont="1" applyBorder="1" applyAlignment="1">
      <alignment horizontal="right"/>
    </xf>
    <xf numFmtId="164" fontId="104" fillId="41" borderId="54" xfId="0" applyNumberFormat="1" applyFont="1" applyFill="1" applyBorder="1" applyAlignment="1">
      <alignment horizontal="right"/>
    </xf>
    <xf numFmtId="164" fontId="104" fillId="0" borderId="0" xfId="0" applyNumberFormat="1" applyFont="1" applyBorder="1" applyAlignment="1"/>
    <xf numFmtId="165" fontId="104" fillId="0" borderId="52" xfId="0" applyNumberFormat="1" applyFont="1" applyBorder="1" applyAlignment="1"/>
    <xf numFmtId="165" fontId="128" fillId="0" borderId="52" xfId="0" applyNumberFormat="1" applyFont="1" applyFill="1" applyBorder="1" applyAlignment="1">
      <alignment horizontal="right" vertical="top"/>
    </xf>
    <xf numFmtId="2" fontId="15" fillId="0" borderId="52" xfId="0" applyNumberFormat="1" applyFont="1" applyFill="1" applyBorder="1" applyAlignment="1">
      <alignment horizontal="right" wrapText="1"/>
    </xf>
    <xf numFmtId="164" fontId="104" fillId="0" borderId="52" xfId="0" applyNumberFormat="1" applyFont="1" applyFill="1" applyBorder="1" applyAlignment="1">
      <alignment horizontal="right" wrapText="1"/>
    </xf>
    <xf numFmtId="0" fontId="103" fillId="0" borderId="0" xfId="0" applyFont="1" applyBorder="1" applyAlignment="1">
      <alignment vertical="top" wrapText="1"/>
    </xf>
    <xf numFmtId="0" fontId="103" fillId="0" borderId="0" xfId="0" applyFont="1" applyBorder="1" applyAlignment="1">
      <alignment horizontal="left" vertical="top" wrapText="1" indent="2"/>
    </xf>
    <xf numFmtId="0" fontId="103" fillId="0" borderId="0" xfId="0" applyFont="1" applyAlignment="1">
      <alignment vertical="top"/>
    </xf>
    <xf numFmtId="0" fontId="103" fillId="0" borderId="0" xfId="0" applyFont="1" applyAlignment="1">
      <alignment horizontal="left" vertical="top" indent="2"/>
    </xf>
    <xf numFmtId="0" fontId="124" fillId="0" borderId="0" xfId="0" applyFont="1" applyFill="1" applyAlignment="1">
      <alignment horizontal="left" vertical="top" indent="6"/>
    </xf>
    <xf numFmtId="0" fontId="119" fillId="0" borderId="0" xfId="0" applyFont="1" applyFill="1" applyAlignment="1">
      <alignment vertical="center"/>
    </xf>
    <xf numFmtId="0" fontId="144" fillId="0" borderId="0" xfId="0" applyFont="1"/>
    <xf numFmtId="0" fontId="145" fillId="0" borderId="0" xfId="0" applyFont="1"/>
    <xf numFmtId="164" fontId="0" fillId="0" borderId="0" xfId="0" applyNumberFormat="1" applyFont="1"/>
    <xf numFmtId="164" fontId="0" fillId="0" borderId="0" xfId="0" applyNumberFormat="1" applyFont="1" applyBorder="1"/>
    <xf numFmtId="0" fontId="103" fillId="0" borderId="0" xfId="0" applyFont="1" applyBorder="1" applyAlignment="1">
      <alignment horizontal="left" vertical="top" wrapText="1"/>
    </xf>
    <xf numFmtId="0" fontId="103" fillId="0" borderId="0" xfId="0" applyFont="1" applyAlignment="1"/>
    <xf numFmtId="0" fontId="103" fillId="0" borderId="0" xfId="0" applyFont="1" applyAlignment="1">
      <alignment wrapText="1"/>
    </xf>
    <xf numFmtId="164" fontId="104" fillId="0" borderId="40" xfId="0" applyNumberFormat="1" applyFont="1" applyFill="1" applyBorder="1" applyAlignment="1">
      <alignment wrapText="1"/>
    </xf>
    <xf numFmtId="1" fontId="0" fillId="0" borderId="44" xfId="0" applyNumberFormat="1" applyFont="1" applyBorder="1"/>
    <xf numFmtId="164" fontId="0" fillId="0" borderId="45" xfId="0" applyNumberFormat="1" applyFont="1" applyBorder="1"/>
    <xf numFmtId="0" fontId="103" fillId="0" borderId="7" xfId="0" applyFont="1" applyBorder="1" applyAlignment="1">
      <alignment vertical="top" wrapText="1"/>
    </xf>
    <xf numFmtId="0" fontId="103" fillId="0" borderId="7" xfId="0" applyFont="1" applyBorder="1" applyAlignment="1">
      <alignment horizontal="left" vertical="top" wrapText="1" indent="1"/>
    </xf>
    <xf numFmtId="0" fontId="103" fillId="0" borderId="7" xfId="0" applyFont="1" applyBorder="1" applyAlignment="1">
      <alignment vertical="top"/>
    </xf>
    <xf numFmtId="0" fontId="103" fillId="0" borderId="0" xfId="0" applyFont="1" applyBorder="1" applyAlignment="1">
      <alignment vertical="top"/>
    </xf>
    <xf numFmtId="0" fontId="103" fillId="0" borderId="15" xfId="0" applyFont="1" applyFill="1" applyBorder="1" applyAlignment="1">
      <alignment horizontal="center" vertical="top" wrapText="1"/>
    </xf>
    <xf numFmtId="0" fontId="103" fillId="0" borderId="11" xfId="0" applyFont="1" applyFill="1" applyBorder="1" applyAlignment="1">
      <alignment horizontal="center" vertical="top" wrapText="1"/>
    </xf>
    <xf numFmtId="0" fontId="103" fillId="0" borderId="7" xfId="0" applyFont="1" applyFill="1" applyBorder="1" applyAlignment="1">
      <alignment vertical="top" wrapText="1"/>
    </xf>
    <xf numFmtId="0" fontId="103" fillId="0" borderId="0" xfId="0" applyFont="1" applyFill="1" applyBorder="1" applyAlignment="1">
      <alignment vertical="center" wrapText="1"/>
    </xf>
    <xf numFmtId="0" fontId="96" fillId="0" borderId="0" xfId="5" applyFont="1">
      <alignment horizontal="left" vertical="top" indent="1"/>
    </xf>
    <xf numFmtId="164" fontId="104" fillId="0" borderId="45" xfId="0" applyNumberFormat="1" applyFont="1" applyFill="1" applyBorder="1"/>
    <xf numFmtId="164" fontId="41" fillId="0" borderId="52" xfId="0" applyNumberFormat="1" applyFont="1" applyBorder="1" applyAlignment="1">
      <alignment horizontal="right" wrapText="1"/>
    </xf>
    <xf numFmtId="1" fontId="192" fillId="0" borderId="0" xfId="55" applyNumberFormat="1" applyFont="1" applyAlignment="1">
      <alignment horizontal="right"/>
    </xf>
    <xf numFmtId="0" fontId="15" fillId="0" borderId="0" xfId="0" applyFont="1" applyAlignment="1">
      <alignment horizontal="right"/>
    </xf>
    <xf numFmtId="164" fontId="99" fillId="0" borderId="0" xfId="0" applyNumberFormat="1" applyFont="1"/>
    <xf numFmtId="0" fontId="109" fillId="0" borderId="0" xfId="0" applyFont="1" applyFill="1" applyAlignment="1">
      <alignment vertical="top"/>
    </xf>
    <xf numFmtId="0" fontId="109" fillId="0" borderId="0" xfId="0" applyFont="1" applyBorder="1" applyAlignment="1">
      <alignment horizontal="left" vertical="center" wrapText="1"/>
    </xf>
    <xf numFmtId="0" fontId="109" fillId="0" borderId="0" xfId="0" applyFont="1" applyAlignment="1"/>
    <xf numFmtId="0" fontId="109" fillId="0" borderId="0" xfId="0" applyFont="1" applyBorder="1" applyAlignment="1">
      <alignment vertical="top" wrapText="1"/>
    </xf>
    <xf numFmtId="0" fontId="109" fillId="0" borderId="7" xfId="0" applyFont="1" applyBorder="1" applyAlignment="1">
      <alignment vertical="top" wrapText="1"/>
    </xf>
    <xf numFmtId="0" fontId="15" fillId="0" borderId="150" xfId="0" applyFont="1" applyFill="1" applyBorder="1" applyAlignment="1">
      <alignment horizontal="center" vertical="center" wrapText="1"/>
    </xf>
    <xf numFmtId="164" fontId="41" fillId="0" borderId="7" xfId="0" applyNumberFormat="1" applyFont="1" applyFill="1" applyBorder="1" applyAlignment="1">
      <alignment horizontal="right" wrapText="1"/>
    </xf>
    <xf numFmtId="1" fontId="104" fillId="0" borderId="45" xfId="0" applyNumberFormat="1" applyFont="1" applyFill="1" applyBorder="1" applyAlignment="1">
      <alignment wrapText="1"/>
    </xf>
    <xf numFmtId="164" fontId="104" fillId="0" borderId="54" xfId="0" applyNumberFormat="1" applyFont="1" applyFill="1" applyBorder="1"/>
    <xf numFmtId="0" fontId="15" fillId="0" borderId="242" xfId="0" applyFont="1" applyFill="1" applyBorder="1" applyAlignment="1">
      <alignment horizontal="center" vertical="center" wrapText="1"/>
    </xf>
    <xf numFmtId="0" fontId="15" fillId="0" borderId="54" xfId="0" applyFont="1" applyFill="1" applyBorder="1"/>
    <xf numFmtId="0" fontId="15" fillId="0" borderId="7" xfId="0" applyFont="1" applyFill="1" applyBorder="1"/>
    <xf numFmtId="0" fontId="0" fillId="0" borderId="0" xfId="0" applyFont="1" applyBorder="1"/>
    <xf numFmtId="164" fontId="41" fillId="0" borderId="54" xfId="0" applyNumberFormat="1" applyFont="1" applyBorder="1" applyAlignment="1">
      <alignment horizontal="right" wrapText="1"/>
    </xf>
    <xf numFmtId="2" fontId="196" fillId="0" borderId="0" xfId="0" applyNumberFormat="1" applyFont="1" applyFill="1" applyBorder="1"/>
    <xf numFmtId="2" fontId="196" fillId="0" borderId="0" xfId="0" applyNumberFormat="1" applyFont="1" applyFill="1" applyBorder="1"/>
    <xf numFmtId="2" fontId="196" fillId="0" borderId="0" xfId="0" applyNumberFormat="1" applyFont="1" applyFill="1" applyBorder="1"/>
    <xf numFmtId="2" fontId="196" fillId="0" borderId="0" xfId="0" applyNumberFormat="1" applyFont="1" applyFill="1" applyBorder="1"/>
    <xf numFmtId="2" fontId="196" fillId="0" borderId="0" xfId="0" applyNumberFormat="1" applyFont="1" applyFill="1" applyBorder="1"/>
    <xf numFmtId="164" fontId="41" fillId="0" borderId="54" xfId="0" applyNumberFormat="1" applyFont="1" applyFill="1" applyBorder="1" applyAlignment="1">
      <alignment horizontal="right" wrapText="1"/>
    </xf>
    <xf numFmtId="164" fontId="15" fillId="0" borderId="54" xfId="0" applyNumberFormat="1" applyFont="1" applyBorder="1"/>
    <xf numFmtId="165" fontId="104" fillId="0" borderId="54" xfId="0" applyNumberFormat="1" applyFont="1" applyFill="1" applyBorder="1" applyAlignment="1">
      <alignment horizontal="right"/>
    </xf>
    <xf numFmtId="164" fontId="15" fillId="0" borderId="54" xfId="0" applyNumberFormat="1" applyFont="1" applyBorder="1" applyAlignment="1"/>
    <xf numFmtId="164" fontId="104" fillId="0" borderId="54" xfId="0" applyNumberFormat="1" applyFont="1" applyBorder="1" applyAlignment="1"/>
    <xf numFmtId="0" fontId="10" fillId="0" borderId="52" xfId="0" applyFont="1" applyFill="1" applyBorder="1"/>
    <xf numFmtId="0" fontId="0" fillId="0" borderId="0" xfId="0" applyBorder="1"/>
    <xf numFmtId="0" fontId="41" fillId="0" borderId="54" xfId="0" applyFont="1" applyBorder="1" applyAlignment="1">
      <alignment horizontal="right"/>
    </xf>
    <xf numFmtId="164" fontId="41" fillId="0" borderId="54" xfId="0" applyNumberFormat="1" applyFont="1" applyBorder="1" applyAlignment="1">
      <alignment horizontal="right"/>
    </xf>
    <xf numFmtId="0" fontId="63" fillId="41" borderId="54" xfId="0" applyFont="1" applyFill="1" applyBorder="1" applyAlignment="1">
      <alignment horizontal="right"/>
    </xf>
    <xf numFmtId="164" fontId="15" fillId="0" borderId="54" xfId="0" applyNumberFormat="1" applyFont="1" applyFill="1" applyBorder="1"/>
    <xf numFmtId="0" fontId="41" fillId="0" borderId="242" xfId="0" applyFont="1" applyFill="1" applyBorder="1" applyAlignment="1">
      <alignment horizontal="center" vertical="center" wrapText="1"/>
    </xf>
    <xf numFmtId="0" fontId="60" fillId="0" borderId="0" xfId="0" applyFont="1" applyFill="1" applyBorder="1"/>
    <xf numFmtId="166" fontId="198" fillId="0" borderId="0" xfId="0" applyNumberFormat="1" applyFont="1" applyFill="1" applyBorder="1" applyAlignment="1">
      <alignment horizontal="center" vertical="top"/>
    </xf>
    <xf numFmtId="49" fontId="15" fillId="0" borderId="55" xfId="0" applyNumberFormat="1" applyFont="1" applyFill="1" applyBorder="1" applyAlignment="1">
      <alignment horizontal="center" vertical="center"/>
    </xf>
    <xf numFmtId="49" fontId="41" fillId="0" borderId="0" xfId="0" applyNumberFormat="1" applyFont="1" applyFill="1" applyBorder="1" applyAlignment="1">
      <alignment horizontal="left" wrapText="1"/>
    </xf>
    <xf numFmtId="0" fontId="41" fillId="0" borderId="52" xfId="0" applyNumberFormat="1" applyFont="1" applyFill="1" applyBorder="1" applyAlignment="1" applyProtection="1">
      <protection locked="0"/>
    </xf>
    <xf numFmtId="164" fontId="41" fillId="0" borderId="52" xfId="0" applyNumberFormat="1" applyFont="1" applyFill="1" applyBorder="1" applyAlignment="1" applyProtection="1">
      <protection locked="0"/>
    </xf>
    <xf numFmtId="49" fontId="15" fillId="0" borderId="7" xfId="0" applyNumberFormat="1" applyFont="1" applyBorder="1" applyAlignment="1">
      <alignment horizontal="left" wrapText="1" indent="1"/>
    </xf>
    <xf numFmtId="49" fontId="15" fillId="0" borderId="0" xfId="0" applyNumberFormat="1" applyFont="1" applyBorder="1" applyAlignment="1">
      <alignment horizontal="left" wrapText="1" indent="1"/>
    </xf>
    <xf numFmtId="49" fontId="15" fillId="0" borderId="7" xfId="0" applyNumberFormat="1" applyFont="1" applyFill="1" applyBorder="1" applyAlignment="1">
      <alignment horizontal="left" wrapText="1" indent="1"/>
    </xf>
    <xf numFmtId="49" fontId="15" fillId="0" borderId="7" xfId="0" applyNumberFormat="1" applyFont="1" applyFill="1" applyBorder="1" applyAlignment="1">
      <alignment horizontal="left" indent="1"/>
    </xf>
    <xf numFmtId="164" fontId="15" fillId="0" borderId="54" xfId="0" applyNumberFormat="1" applyFont="1" applyFill="1" applyBorder="1" applyAlignment="1"/>
    <xf numFmtId="164" fontId="0" fillId="0" borderId="0" xfId="0" applyNumberFormat="1" applyFont="1" applyFill="1" applyBorder="1"/>
    <xf numFmtId="0" fontId="199" fillId="0" borderId="0" xfId="0" applyFont="1" applyFill="1" applyBorder="1" applyAlignment="1">
      <alignment horizontal="center" vertical="top" wrapText="1"/>
    </xf>
    <xf numFmtId="49" fontId="15" fillId="0" borderId="11" xfId="0" applyNumberFormat="1" applyFont="1" applyFill="1" applyBorder="1" applyAlignment="1">
      <alignment horizontal="center" vertical="center"/>
    </xf>
    <xf numFmtId="0" fontId="15" fillId="0" borderId="0" xfId="0" applyFont="1" applyFill="1" applyAlignment="1">
      <alignment wrapText="1"/>
    </xf>
    <xf numFmtId="0" fontId="103" fillId="0" borderId="0" xfId="0" applyFont="1" applyFill="1" applyAlignment="1">
      <alignment vertical="top" wrapText="1"/>
    </xf>
    <xf numFmtId="1" fontId="41" fillId="0" borderId="52" xfId="0" applyNumberFormat="1" applyFont="1" applyFill="1" applyBorder="1" applyAlignment="1">
      <alignment horizontal="right"/>
    </xf>
    <xf numFmtId="1" fontId="41" fillId="0" borderId="54" xfId="0" applyNumberFormat="1" applyFont="1" applyFill="1" applyBorder="1" applyAlignment="1">
      <alignment horizontal="right"/>
    </xf>
    <xf numFmtId="0" fontId="128" fillId="0" borderId="0" xfId="0" applyFont="1" applyFill="1" applyBorder="1" applyAlignment="1">
      <alignment horizontal="left"/>
    </xf>
    <xf numFmtId="49" fontId="41" fillId="0" borderId="0" xfId="0" applyNumberFormat="1" applyFont="1" applyFill="1" applyBorder="1" applyAlignment="1">
      <alignment horizontal="left" wrapText="1"/>
    </xf>
    <xf numFmtId="0" fontId="15" fillId="0" borderId="52" xfId="0" applyFont="1" applyFill="1" applyBorder="1"/>
    <xf numFmtId="1" fontId="15" fillId="0" borderId="52" xfId="0" applyNumberFormat="1" applyFont="1" applyFill="1" applyBorder="1" applyAlignment="1">
      <alignment horizontal="right"/>
    </xf>
    <xf numFmtId="1" fontId="15" fillId="0" borderId="54" xfId="0" applyNumberFormat="1" applyFont="1" applyFill="1" applyBorder="1" applyAlignment="1">
      <alignment horizontal="right"/>
    </xf>
    <xf numFmtId="1" fontId="41" fillId="0" borderId="7" xfId="0" applyNumberFormat="1" applyFont="1" applyFill="1" applyBorder="1" applyAlignment="1">
      <alignment horizontal="right"/>
    </xf>
    <xf numFmtId="1" fontId="15" fillId="0" borderId="52" xfId="0" applyNumberFormat="1" applyFont="1" applyFill="1" applyBorder="1"/>
    <xf numFmtId="1" fontId="15" fillId="0" borderId="7" xfId="0" applyNumberFormat="1" applyFont="1" applyFill="1" applyBorder="1"/>
    <xf numFmtId="164" fontId="104" fillId="0" borderId="54" xfId="0" applyNumberFormat="1" applyFont="1" applyFill="1" applyBorder="1" applyAlignment="1">
      <alignment horizontal="right"/>
    </xf>
    <xf numFmtId="0" fontId="103" fillId="0" borderId="0" xfId="0" applyFont="1" applyAlignment="1">
      <alignment horizontal="left" vertical="top"/>
    </xf>
    <xf numFmtId="0" fontId="15" fillId="34" borderId="0" xfId="58" applyFont="1" applyFill="1" applyAlignment="1">
      <alignment horizontal="left"/>
    </xf>
    <xf numFmtId="0" fontId="41" fillId="34" borderId="0" xfId="57" applyFont="1" applyFill="1" applyAlignment="1">
      <alignment horizontal="left"/>
    </xf>
    <xf numFmtId="164" fontId="203" fillId="0" borderId="0" xfId="48" applyNumberFormat="1" applyFont="1" applyFill="1" applyBorder="1"/>
    <xf numFmtId="164" fontId="15" fillId="0" borderId="44" xfId="0" applyNumberFormat="1" applyFont="1" applyFill="1" applyBorder="1" applyAlignment="1">
      <alignment horizontal="right"/>
    </xf>
    <xf numFmtId="164" fontId="15" fillId="0" borderId="45" xfId="0" applyNumberFormat="1" applyFont="1" applyFill="1" applyBorder="1" applyAlignment="1">
      <alignment horizontal="right"/>
    </xf>
    <xf numFmtId="49" fontId="104" fillId="0" borderId="0" xfId="0" applyNumberFormat="1" applyFont="1" applyBorder="1" applyAlignment="1">
      <alignment horizontal="right" wrapText="1" indent="1"/>
    </xf>
    <xf numFmtId="166" fontId="199" fillId="0" borderId="0" xfId="0" applyNumberFormat="1" applyFont="1" applyFill="1" applyBorder="1" applyAlignment="1">
      <alignment horizontal="center" vertical="top"/>
    </xf>
    <xf numFmtId="1" fontId="15" fillId="0" borderId="52" xfId="0" applyNumberFormat="1" applyFont="1" applyFill="1" applyBorder="1" applyAlignment="1">
      <alignment horizontal="right" wrapText="1"/>
    </xf>
    <xf numFmtId="1" fontId="41" fillId="0" borderId="52" xfId="0" applyNumberFormat="1" applyFont="1" applyFill="1" applyBorder="1" applyAlignment="1">
      <alignment horizontal="right" wrapText="1"/>
    </xf>
    <xf numFmtId="1" fontId="15" fillId="0" borderId="52" xfId="0" applyNumberFormat="1" applyFont="1" applyFill="1" applyBorder="1" applyAlignment="1">
      <alignment wrapText="1"/>
    </xf>
    <xf numFmtId="1" fontId="15" fillId="0" borderId="54" xfId="0" applyNumberFormat="1" applyFont="1" applyFill="1" applyBorder="1" applyAlignment="1">
      <alignment wrapText="1"/>
    </xf>
    <xf numFmtId="2" fontId="15" fillId="0" borderId="52" xfId="0" applyNumberFormat="1" applyFont="1" applyFill="1" applyBorder="1" applyAlignment="1"/>
    <xf numFmtId="1" fontId="15" fillId="0" borderId="54" xfId="0" applyNumberFormat="1" applyFont="1" applyFill="1" applyBorder="1" applyAlignment="1">
      <alignment horizontal="right" wrapText="1"/>
    </xf>
    <xf numFmtId="164" fontId="15" fillId="0" borderId="54" xfId="0" applyNumberFormat="1" applyFont="1" applyFill="1" applyBorder="1" applyAlignment="1">
      <alignment wrapText="1"/>
    </xf>
    <xf numFmtId="0" fontId="0" fillId="0" borderId="54" xfId="0" applyFont="1" applyBorder="1"/>
    <xf numFmtId="164" fontId="104" fillId="0" borderId="54" xfId="0" applyNumberFormat="1" applyFont="1" applyFill="1" applyBorder="1" applyAlignment="1"/>
    <xf numFmtId="3" fontId="0" fillId="0" borderId="0" xfId="0" applyNumberFormat="1" applyFont="1" applyFill="1" applyBorder="1"/>
    <xf numFmtId="0" fontId="96" fillId="0" borderId="0" xfId="2908" applyFont="1" applyFill="1" applyBorder="1" applyAlignment="1">
      <alignment horizontal="center" vertical="center"/>
    </xf>
    <xf numFmtId="0" fontId="16" fillId="0" borderId="0" xfId="6"/>
    <xf numFmtId="0" fontId="206" fillId="0" borderId="0" xfId="0" applyFont="1"/>
    <xf numFmtId="1" fontId="15" fillId="0" borderId="54" xfId="0" applyNumberFormat="1" applyFont="1" applyBorder="1" applyAlignment="1"/>
    <xf numFmtId="1" fontId="15" fillId="0" borderId="54" xfId="0" applyNumberFormat="1" applyFont="1" applyFill="1" applyBorder="1" applyAlignment="1"/>
    <xf numFmtId="0" fontId="113" fillId="0" borderId="52" xfId="0" applyFont="1" applyBorder="1"/>
    <xf numFmtId="1" fontId="15" fillId="0" borderId="54" xfId="0" applyNumberFormat="1" applyFont="1" applyBorder="1" applyAlignment="1">
      <alignment horizontal="right" wrapText="1"/>
    </xf>
    <xf numFmtId="1" fontId="104" fillId="0" borderId="54" xfId="0" applyNumberFormat="1" applyFont="1" applyBorder="1" applyAlignment="1"/>
    <xf numFmtId="0" fontId="15" fillId="0" borderId="353" xfId="0" applyFont="1" applyFill="1" applyBorder="1" applyAlignment="1">
      <alignment horizontal="center" vertical="center" wrapText="1"/>
    </xf>
    <xf numFmtId="0" fontId="124" fillId="0" borderId="27" xfId="0" applyFont="1" applyFill="1" applyBorder="1" applyAlignment="1">
      <alignment horizontal="left" vertical="top" wrapText="1" indent="2"/>
    </xf>
    <xf numFmtId="0" fontId="112" fillId="0" borderId="0" xfId="0" applyFont="1" applyFill="1" applyBorder="1" applyAlignment="1">
      <alignment horizontal="left" wrapText="1" indent="1"/>
    </xf>
    <xf numFmtId="0" fontId="1" fillId="0" borderId="0" xfId="0" applyFont="1" applyFill="1" applyBorder="1" applyAlignment="1">
      <alignment horizontal="left" wrapText="1"/>
    </xf>
    <xf numFmtId="164" fontId="15" fillId="0" borderId="54" xfId="0" applyNumberFormat="1" applyFont="1" applyFill="1" applyBorder="1" applyAlignment="1">
      <alignment horizontal="right"/>
    </xf>
    <xf numFmtId="1" fontId="15" fillId="0" borderId="52" xfId="0" applyNumberFormat="1" applyFont="1" applyBorder="1" applyAlignment="1"/>
    <xf numFmtId="165" fontId="128" fillId="0" borderId="52" xfId="0" applyNumberFormat="1" applyFont="1" applyFill="1" applyBorder="1" applyAlignment="1">
      <alignment horizontal="right"/>
    </xf>
    <xf numFmtId="0" fontId="103" fillId="0" borderId="0" xfId="0" applyFont="1" applyAlignment="1">
      <alignment horizontal="left" wrapText="1"/>
    </xf>
    <xf numFmtId="0" fontId="107" fillId="0" borderId="52" xfId="0" applyFont="1" applyBorder="1" applyAlignment="1">
      <alignment horizontal="right" wrapText="1"/>
    </xf>
    <xf numFmtId="0" fontId="107" fillId="0" borderId="7" xfId="0" applyFont="1" applyBorder="1" applyAlignment="1">
      <alignment horizontal="right" wrapText="1"/>
    </xf>
    <xf numFmtId="0" fontId="107" fillId="0" borderId="0" xfId="0" applyFont="1" applyBorder="1" applyAlignment="1">
      <alignment horizontal="right" wrapText="1"/>
    </xf>
    <xf numFmtId="2" fontId="128" fillId="0" borderId="54" xfId="0" applyNumberFormat="1" applyFont="1" applyFill="1" applyBorder="1" applyAlignment="1">
      <alignment horizontal="right"/>
    </xf>
    <xf numFmtId="2" fontId="129" fillId="41" borderId="54" xfId="0" applyNumberFormat="1" applyFont="1" applyFill="1" applyBorder="1" applyAlignment="1">
      <alignment horizontal="right"/>
    </xf>
    <xf numFmtId="0" fontId="0" fillId="0" borderId="0" xfId="0" applyFill="1" applyProtection="1"/>
    <xf numFmtId="3" fontId="0" fillId="0" borderId="0" xfId="0" applyNumberFormat="1" applyFill="1" applyProtection="1"/>
    <xf numFmtId="164" fontId="0" fillId="0" borderId="0" xfId="0" applyNumberFormat="1" applyFill="1" applyAlignment="1" applyProtection="1">
      <alignment horizontal="right"/>
    </xf>
    <xf numFmtId="1" fontId="15" fillId="0" borderId="0" xfId="0" applyNumberFormat="1" applyFont="1" applyFill="1" applyAlignment="1" applyProtection="1">
      <alignment horizontal="right"/>
    </xf>
    <xf numFmtId="164" fontId="131" fillId="0" borderId="0" xfId="0" applyNumberFormat="1" applyFont="1" applyFill="1" applyAlignment="1">
      <alignment horizontal="left"/>
    </xf>
    <xf numFmtId="0" fontId="198" fillId="0" borderId="0" xfId="0" applyFont="1" applyFill="1" applyBorder="1" applyAlignment="1">
      <alignment horizontal="left" vertical="top"/>
    </xf>
    <xf numFmtId="0" fontId="204" fillId="0" borderId="0" xfId="886" applyNumberFormat="1" applyFont="1" applyFill="1" applyBorder="1">
      <alignment horizontal="left" vertical="center" wrapText="1"/>
    </xf>
    <xf numFmtId="168" fontId="208" fillId="0" borderId="0" xfId="0" applyNumberFormat="1" applyFont="1" applyFill="1" applyBorder="1" applyProtection="1"/>
    <xf numFmtId="0" fontId="15" fillId="0" borderId="0" xfId="0" applyFont="1" applyFill="1" applyBorder="1" applyAlignment="1">
      <alignment horizontal="right"/>
    </xf>
    <xf numFmtId="0" fontId="41" fillId="0" borderId="0" xfId="0" applyFont="1" applyAlignment="1">
      <alignment wrapText="1"/>
    </xf>
    <xf numFmtId="0" fontId="15" fillId="0" borderId="249" xfId="0" applyFont="1" applyFill="1" applyBorder="1" applyAlignment="1">
      <alignment horizontal="center" vertical="center" wrapText="1"/>
    </xf>
    <xf numFmtId="0" fontId="15" fillId="0" borderId="151" xfId="0" applyFont="1" applyFill="1" applyBorder="1" applyAlignment="1">
      <alignment horizontal="center" vertical="center" wrapText="1"/>
    </xf>
    <xf numFmtId="164" fontId="104" fillId="0" borderId="52" xfId="0" applyNumberFormat="1" applyFont="1" applyBorder="1" applyAlignment="1">
      <alignment horizontal="right"/>
    </xf>
    <xf numFmtId="164" fontId="104" fillId="0" borderId="54" xfId="0" applyNumberFormat="1" applyFont="1" applyBorder="1" applyAlignment="1">
      <alignment horizontal="right"/>
    </xf>
    <xf numFmtId="164" fontId="15" fillId="0" borderId="52" xfId="0" applyNumberFormat="1" applyFont="1" applyBorder="1" applyAlignment="1">
      <alignment horizontal="right"/>
    </xf>
    <xf numFmtId="164" fontId="63" fillId="0" borderId="52" xfId="0" applyNumberFormat="1" applyFont="1" applyBorder="1" applyAlignment="1"/>
    <xf numFmtId="164" fontId="63" fillId="0" borderId="54" xfId="0" applyNumberFormat="1" applyFont="1" applyBorder="1" applyAlignment="1"/>
    <xf numFmtId="164" fontId="41" fillId="0" borderId="52" xfId="0" applyNumberFormat="1" applyFont="1" applyBorder="1" applyAlignment="1"/>
    <xf numFmtId="164" fontId="41" fillId="0" borderId="54" xfId="0" applyNumberFormat="1" applyFont="1" applyBorder="1" applyAlignment="1"/>
    <xf numFmtId="164" fontId="41" fillId="0" borderId="52" xfId="0" applyNumberFormat="1" applyFont="1" applyFill="1" applyBorder="1" applyAlignment="1" applyProtection="1">
      <alignment horizontal="right"/>
      <protection locked="0"/>
    </xf>
    <xf numFmtId="0" fontId="41" fillId="0" borderId="0" xfId="0" applyNumberFormat="1" applyFont="1" applyFill="1" applyBorder="1" applyAlignment="1" applyProtection="1">
      <alignment horizontal="right"/>
      <protection locked="0"/>
    </xf>
    <xf numFmtId="0" fontId="15" fillId="0" borderId="12" xfId="0" applyFont="1" applyFill="1" applyBorder="1" applyAlignment="1">
      <alignment wrapText="1"/>
    </xf>
    <xf numFmtId="0" fontId="15" fillId="0" borderId="7" xfId="0" applyFont="1" applyFill="1" applyBorder="1" applyAlignment="1">
      <alignment wrapText="1"/>
    </xf>
    <xf numFmtId="0" fontId="103" fillId="0" borderId="7" xfId="0" applyFont="1" applyFill="1" applyBorder="1" applyAlignment="1">
      <alignment horizontal="left" vertical="top" wrapText="1"/>
    </xf>
    <xf numFmtId="164" fontId="15" fillId="0" borderId="8" xfId="0" applyNumberFormat="1" applyFont="1" applyFill="1" applyBorder="1" applyAlignment="1">
      <alignment horizontal="right"/>
    </xf>
    <xf numFmtId="0" fontId="41" fillId="0" borderId="7" xfId="0" applyFont="1" applyFill="1" applyBorder="1" applyAlignment="1">
      <alignment wrapText="1"/>
    </xf>
    <xf numFmtId="0" fontId="103" fillId="0" borderId="7" xfId="0" applyFont="1" applyFill="1" applyBorder="1" applyAlignment="1">
      <alignment vertical="center" wrapText="1"/>
    </xf>
    <xf numFmtId="164" fontId="63" fillId="41" borderId="54" xfId="0" applyNumberFormat="1" applyFont="1" applyFill="1" applyBorder="1" applyAlignment="1">
      <alignment horizontal="right"/>
    </xf>
    <xf numFmtId="0" fontId="15" fillId="0" borderId="52" xfId="0" applyFont="1" applyFill="1" applyBorder="1" applyAlignment="1"/>
    <xf numFmtId="0" fontId="0" fillId="0" borderId="0" xfId="0" applyFont="1" applyFill="1" applyAlignment="1">
      <alignment horizontal="right"/>
    </xf>
    <xf numFmtId="0" fontId="210" fillId="0" borderId="0" xfId="0" applyFont="1" applyBorder="1" applyAlignment="1">
      <alignment vertical="center" wrapText="1"/>
    </xf>
    <xf numFmtId="164" fontId="104" fillId="0" borderId="45" xfId="0" applyNumberFormat="1" applyFont="1" applyFill="1" applyBorder="1" applyAlignment="1">
      <alignment wrapText="1"/>
    </xf>
    <xf numFmtId="0" fontId="15" fillId="0" borderId="45" xfId="0" applyFont="1" applyBorder="1" applyAlignment="1"/>
    <xf numFmtId="1" fontId="41" fillId="0" borderId="52" xfId="0" applyNumberFormat="1" applyFont="1" applyFill="1" applyBorder="1" applyAlignment="1">
      <alignment horizontal="right"/>
    </xf>
    <xf numFmtId="1" fontId="41" fillId="0" borderId="7" xfId="0" applyNumberFormat="1" applyFont="1" applyFill="1" applyBorder="1" applyAlignment="1">
      <alignment horizontal="right"/>
    </xf>
    <xf numFmtId="1" fontId="41" fillId="0" borderId="54" xfId="0" applyNumberFormat="1" applyFont="1" applyFill="1" applyBorder="1" applyAlignment="1">
      <alignment horizontal="right"/>
    </xf>
    <xf numFmtId="0" fontId="0" fillId="0" borderId="0" xfId="0" applyFont="1" applyBorder="1"/>
    <xf numFmtId="164" fontId="104" fillId="0" borderId="52" xfId="0" applyNumberFormat="1" applyFont="1" applyFill="1" applyBorder="1" applyAlignment="1">
      <alignment horizontal="right"/>
    </xf>
    <xf numFmtId="1" fontId="15" fillId="0" borderId="52" xfId="0" applyNumberFormat="1" applyFont="1" applyFill="1" applyBorder="1"/>
    <xf numFmtId="1" fontId="15" fillId="0" borderId="7" xfId="0" applyNumberFormat="1" applyFont="1" applyFill="1" applyBorder="1"/>
    <xf numFmtId="1" fontId="15" fillId="0" borderId="52" xfId="0" applyNumberFormat="1" applyFont="1" applyFill="1" applyBorder="1" applyAlignment="1">
      <alignment horizontal="right"/>
    </xf>
    <xf numFmtId="1" fontId="15" fillId="0" borderId="54" xfId="0" applyNumberFormat="1" applyFont="1" applyFill="1" applyBorder="1" applyAlignment="1">
      <alignment horizontal="right"/>
    </xf>
    <xf numFmtId="0" fontId="15" fillId="0" borderId="363" xfId="0" applyFont="1" applyFill="1" applyBorder="1" applyAlignment="1">
      <alignment horizontal="center" vertical="center" wrapText="1"/>
    </xf>
    <xf numFmtId="49" fontId="15" fillId="0" borderId="10" xfId="0" applyNumberFormat="1" applyFont="1" applyFill="1" applyBorder="1" applyAlignment="1">
      <alignment horizontal="center" vertical="center"/>
    </xf>
    <xf numFmtId="0" fontId="41" fillId="0" borderId="0" xfId="0" applyFont="1" applyBorder="1" applyAlignment="1">
      <alignment horizontal="right"/>
    </xf>
    <xf numFmtId="0" fontId="63" fillId="41" borderId="0" xfId="0" applyFont="1" applyFill="1" applyBorder="1" applyAlignment="1">
      <alignment horizontal="right"/>
    </xf>
    <xf numFmtId="164" fontId="41" fillId="0" borderId="0" xfId="0" applyNumberFormat="1" applyFont="1" applyBorder="1" applyAlignment="1">
      <alignment horizontal="right"/>
    </xf>
    <xf numFmtId="164" fontId="63" fillId="41" borderId="0" xfId="0" applyNumberFormat="1" applyFont="1" applyFill="1" applyBorder="1" applyAlignment="1">
      <alignment horizontal="right"/>
    </xf>
    <xf numFmtId="2" fontId="211" fillId="0" borderId="0" xfId="0" applyNumberFormat="1" applyFont="1" applyAlignment="1">
      <alignment horizontal="right" vertical="center" wrapText="1"/>
    </xf>
    <xf numFmtId="1" fontId="211" fillId="0" borderId="0" xfId="0" applyNumberFormat="1" applyFont="1" applyAlignment="1">
      <alignment horizontal="right" vertical="center" wrapText="1"/>
    </xf>
    <xf numFmtId="164" fontId="41" fillId="0" borderId="52" xfId="0" applyNumberFormat="1" applyFont="1" applyBorder="1" applyAlignment="1">
      <alignment horizontal="right"/>
    </xf>
    <xf numFmtId="0" fontId="41" fillId="0" borderId="52" xfId="0" applyFont="1" applyBorder="1" applyAlignment="1">
      <alignment horizontal="right"/>
    </xf>
    <xf numFmtId="0" fontId="63" fillId="41" borderId="52" xfId="0" applyFont="1" applyFill="1" applyBorder="1" applyAlignment="1">
      <alignment horizontal="right"/>
    </xf>
    <xf numFmtId="164" fontId="63" fillId="41" borderId="52" xfId="0" applyNumberFormat="1" applyFont="1" applyFill="1" applyBorder="1" applyAlignment="1">
      <alignment horizontal="right"/>
    </xf>
    <xf numFmtId="164" fontId="104" fillId="0" borderId="0" xfId="0" applyNumberFormat="1" applyFont="1" applyBorder="1"/>
    <xf numFmtId="0" fontId="15" fillId="0" borderId="16" xfId="0" applyFont="1" applyFill="1" applyBorder="1" applyAlignment="1">
      <alignment horizontal="center" vertical="center" wrapText="1"/>
    </xf>
    <xf numFmtId="0" fontId="15" fillId="0" borderId="361" xfId="0" quotePrefix="1" applyFont="1" applyFill="1" applyBorder="1" applyAlignment="1">
      <alignment horizontal="center" vertical="center" wrapText="1"/>
    </xf>
    <xf numFmtId="1" fontId="15" fillId="0" borderId="0" xfId="0" applyNumberFormat="1" applyFont="1" applyFill="1" applyBorder="1" applyAlignment="1">
      <alignment wrapText="1"/>
    </xf>
    <xf numFmtId="164" fontId="15" fillId="0" borderId="0" xfId="0" applyNumberFormat="1" applyFont="1" applyFill="1" applyBorder="1" applyAlignment="1">
      <alignment wrapText="1"/>
    </xf>
    <xf numFmtId="0" fontId="15" fillId="0" borderId="358" xfId="0" applyFont="1" applyFill="1" applyBorder="1" applyAlignment="1">
      <alignment horizontal="center" vertical="center" wrapText="1"/>
    </xf>
    <xf numFmtId="0" fontId="104" fillId="0" borderId="364" xfId="0" applyFont="1" applyBorder="1" applyAlignment="1">
      <alignment wrapText="1"/>
    </xf>
    <xf numFmtId="165" fontId="104" fillId="0" borderId="14" xfId="0" applyNumberFormat="1" applyFont="1" applyBorder="1" applyAlignment="1">
      <alignment horizontal="right"/>
    </xf>
    <xf numFmtId="165" fontId="104" fillId="0" borderId="54" xfId="0" applyNumberFormat="1" applyFont="1" applyBorder="1" applyAlignment="1">
      <alignment horizontal="right"/>
    </xf>
    <xf numFmtId="164" fontId="15" fillId="0" borderId="0" xfId="0" applyNumberFormat="1" applyFont="1" applyBorder="1" applyAlignment="1">
      <alignment horizontal="right"/>
    </xf>
    <xf numFmtId="0" fontId="103" fillId="0" borderId="0" xfId="0" applyFont="1" applyAlignment="1">
      <alignment horizontal="left" vertical="top"/>
    </xf>
    <xf numFmtId="49" fontId="41" fillId="0" borderId="12" xfId="0" applyNumberFormat="1" applyFont="1" applyFill="1" applyBorder="1" applyAlignment="1">
      <alignment horizontal="left" wrapText="1"/>
    </xf>
    <xf numFmtId="49" fontId="41" fillId="0" borderId="7" xfId="0" applyNumberFormat="1" applyFont="1" applyFill="1" applyBorder="1" applyAlignment="1">
      <alignment horizontal="left" wrapText="1"/>
    </xf>
    <xf numFmtId="0" fontId="15" fillId="0" borderId="13" xfId="0" applyFont="1" applyBorder="1"/>
    <xf numFmtId="0" fontId="15" fillId="0" borderId="14" xfId="0" applyFont="1" applyBorder="1"/>
    <xf numFmtId="164" fontId="15" fillId="0" borderId="0" xfId="0" applyNumberFormat="1" applyFont="1" applyFill="1" applyBorder="1" applyAlignment="1">
      <alignment horizontal="right"/>
    </xf>
    <xf numFmtId="0" fontId="41" fillId="0" borderId="0" xfId="0" applyFont="1" applyFill="1" applyBorder="1" applyAlignment="1">
      <alignment horizontal="left" wrapText="1" indent="2"/>
    </xf>
    <xf numFmtId="1" fontId="41" fillId="0" borderId="52" xfId="0" applyNumberFormat="1" applyFont="1" applyFill="1" applyBorder="1" applyAlignment="1">
      <alignment horizontal="right"/>
    </xf>
    <xf numFmtId="1" fontId="41" fillId="0" borderId="7" xfId="0" applyNumberFormat="1" applyFont="1" applyFill="1" applyBorder="1" applyAlignment="1">
      <alignment horizontal="right"/>
    </xf>
    <xf numFmtId="0" fontId="0" fillId="0" borderId="0" xfId="0"/>
    <xf numFmtId="0" fontId="0" fillId="0" borderId="0" xfId="0" applyFont="1" applyBorder="1"/>
    <xf numFmtId="1" fontId="41" fillId="0" borderId="54" xfId="0" applyNumberFormat="1" applyFont="1" applyFill="1" applyBorder="1" applyAlignment="1">
      <alignment horizontal="right"/>
    </xf>
    <xf numFmtId="164" fontId="104" fillId="0" borderId="52" xfId="0" applyNumberFormat="1" applyFont="1" applyFill="1" applyBorder="1" applyAlignment="1">
      <alignment horizontal="right"/>
    </xf>
    <xf numFmtId="164" fontId="104" fillId="0" borderId="54" xfId="0" applyNumberFormat="1" applyFont="1" applyFill="1" applyBorder="1" applyAlignment="1">
      <alignment horizontal="right"/>
    </xf>
    <xf numFmtId="164" fontId="104" fillId="0" borderId="0" xfId="0" applyNumberFormat="1" applyFont="1" applyFill="1" applyBorder="1" applyAlignment="1">
      <alignment horizontal="right"/>
    </xf>
    <xf numFmtId="1" fontId="15" fillId="0" borderId="52" xfId="0" applyNumberFormat="1" applyFont="1" applyFill="1" applyBorder="1"/>
    <xf numFmtId="1" fontId="15" fillId="0" borderId="7" xfId="0" applyNumberFormat="1" applyFont="1" applyFill="1" applyBorder="1"/>
    <xf numFmtId="1" fontId="15" fillId="0" borderId="52" xfId="0" applyNumberFormat="1" applyFont="1" applyFill="1" applyBorder="1" applyAlignment="1">
      <alignment horizontal="right"/>
    </xf>
    <xf numFmtId="1" fontId="15" fillId="0" borderId="54" xfId="0" applyNumberFormat="1" applyFont="1" applyFill="1" applyBorder="1" applyAlignment="1">
      <alignment horizontal="right"/>
    </xf>
    <xf numFmtId="0" fontId="210" fillId="0" borderId="0" xfId="0" applyFont="1" applyAlignment="1">
      <alignment vertical="center" wrapText="1"/>
    </xf>
    <xf numFmtId="164" fontId="213" fillId="0" borderId="52" xfId="0" applyNumberFormat="1" applyFont="1" applyBorder="1" applyAlignment="1">
      <alignment horizontal="right" wrapText="1"/>
    </xf>
    <xf numFmtId="164" fontId="213" fillId="0" borderId="54" xfId="0" applyNumberFormat="1" applyFont="1" applyBorder="1" applyAlignment="1">
      <alignment horizontal="right" wrapText="1"/>
    </xf>
    <xf numFmtId="164" fontId="104" fillId="0" borderId="52" xfId="0" applyNumberFormat="1" applyFont="1" applyBorder="1"/>
    <xf numFmtId="164" fontId="104" fillId="0" borderId="54" xfId="0" applyNumberFormat="1" applyFont="1" applyBorder="1"/>
    <xf numFmtId="0" fontId="124" fillId="0" borderId="27" xfId="0" applyFont="1" applyFill="1" applyBorder="1" applyAlignment="1">
      <alignment vertical="top" wrapText="1"/>
    </xf>
    <xf numFmtId="1" fontId="41" fillId="0" borderId="0" xfId="0" applyNumberFormat="1" applyFont="1" applyBorder="1" applyAlignment="1">
      <alignment horizontal="right" wrapText="1"/>
    </xf>
    <xf numFmtId="0" fontId="103" fillId="0" borderId="0" xfId="0" applyFont="1" applyFill="1" applyAlignment="1">
      <alignment horizontal="left" vertical="top" wrapText="1"/>
    </xf>
    <xf numFmtId="0" fontId="111" fillId="0" borderId="0" xfId="0" applyFont="1" applyFill="1" applyBorder="1" applyAlignment="1">
      <alignment horizontal="left" wrapText="1"/>
    </xf>
    <xf numFmtId="0" fontId="15" fillId="0" borderId="0" xfId="0" applyFont="1" applyFill="1" applyBorder="1" applyAlignment="1">
      <alignment horizontal="center" vertical="center" wrapText="1"/>
    </xf>
    <xf numFmtId="0" fontId="142" fillId="0" borderId="0" xfId="0" applyFont="1" applyFill="1" applyBorder="1" applyAlignment="1">
      <alignment horizontal="left" vertical="top" wrapText="1"/>
    </xf>
    <xf numFmtId="0" fontId="15" fillId="0" borderId="0" xfId="0" applyFont="1" applyAlignment="1">
      <alignment horizontal="center" vertical="center" wrapText="1"/>
    </xf>
    <xf numFmtId="0" fontId="56" fillId="0" borderId="0" xfId="0" applyFont="1" applyFill="1" applyBorder="1" applyAlignment="1">
      <alignment horizontal="left" wrapText="1"/>
    </xf>
    <xf numFmtId="0" fontId="111" fillId="0" borderId="0" xfId="0" applyFont="1" applyFill="1" applyBorder="1" applyAlignment="1">
      <alignment horizontal="left"/>
    </xf>
    <xf numFmtId="1" fontId="15" fillId="0" borderId="0" xfId="0" applyNumberFormat="1" applyFont="1" applyFill="1" applyBorder="1" applyAlignment="1">
      <alignment horizontal="right"/>
    </xf>
    <xf numFmtId="164" fontId="103" fillId="0" borderId="0" xfId="0" applyNumberFormat="1" applyFont="1" applyFill="1" applyAlignment="1">
      <alignment horizontal="left" vertical="top" wrapText="1"/>
    </xf>
    <xf numFmtId="0" fontId="124" fillId="0" borderId="0" xfId="0" applyFont="1" applyFill="1" applyBorder="1" applyAlignment="1">
      <alignment horizontal="left" vertical="top" wrapText="1"/>
    </xf>
    <xf numFmtId="49" fontId="41" fillId="0" borderId="0" xfId="0" applyNumberFormat="1" applyFont="1" applyAlignment="1">
      <alignment horizontal="left" wrapText="1"/>
    </xf>
    <xf numFmtId="1" fontId="41" fillId="0" borderId="52" xfId="0" applyNumberFormat="1" applyFont="1" applyBorder="1" applyAlignment="1">
      <alignment horizontal="right"/>
    </xf>
    <xf numFmtId="1" fontId="41" fillId="0" borderId="7" xfId="0" applyNumberFormat="1" applyFont="1" applyBorder="1" applyAlignment="1">
      <alignment horizontal="right"/>
    </xf>
    <xf numFmtId="1" fontId="41" fillId="0" borderId="54" xfId="0" applyNumberFormat="1" applyFont="1" applyBorder="1" applyAlignment="1">
      <alignment horizontal="right"/>
    </xf>
    <xf numFmtId="49" fontId="41" fillId="0" borderId="0" xfId="0" applyNumberFormat="1" applyFont="1" applyAlignment="1">
      <alignment horizontal="left" wrapText="1"/>
    </xf>
    <xf numFmtId="1" fontId="15" fillId="0" borderId="52" xfId="0" applyNumberFormat="1" applyFont="1" applyBorder="1"/>
    <xf numFmtId="1" fontId="15" fillId="0" borderId="7" xfId="0" applyNumberFormat="1" applyFont="1" applyBorder="1"/>
    <xf numFmtId="1" fontId="15" fillId="0" borderId="52" xfId="0" applyNumberFormat="1" applyFont="1" applyBorder="1" applyAlignment="1">
      <alignment horizontal="right"/>
    </xf>
    <xf numFmtId="1" fontId="15" fillId="0" borderId="54" xfId="0" applyNumberFormat="1" applyFont="1" applyBorder="1" applyAlignment="1">
      <alignment horizontal="right"/>
    </xf>
    <xf numFmtId="0" fontId="204" fillId="0" borderId="0" xfId="886" applyNumberFormat="1" applyFont="1" applyFill="1" applyBorder="1">
      <alignment horizontal="left" vertical="center" wrapText="1"/>
    </xf>
    <xf numFmtId="164" fontId="63" fillId="0" borderId="7" xfId="0" applyNumberFormat="1" applyFont="1" applyFill="1" applyBorder="1" applyAlignment="1">
      <alignment horizontal="right" wrapText="1"/>
    </xf>
    <xf numFmtId="164" fontId="63" fillId="0" borderId="54" xfId="0" applyNumberFormat="1" applyFont="1" applyFill="1" applyBorder="1" applyAlignment="1">
      <alignment horizontal="right" wrapText="1"/>
    </xf>
    <xf numFmtId="1" fontId="104" fillId="0" borderId="44" xfId="0" applyNumberFormat="1" applyFont="1" applyBorder="1"/>
    <xf numFmtId="169" fontId="12" fillId="0" borderId="0" xfId="0" applyNumberFormat="1" applyFont="1" applyFill="1" applyBorder="1" applyAlignment="1">
      <alignment horizontal="right"/>
    </xf>
    <xf numFmtId="0" fontId="147" fillId="0" borderId="0" xfId="6" applyFont="1" applyFill="1" applyAlignment="1">
      <alignment horizontal="left" vertical="top" indent="1"/>
    </xf>
    <xf numFmtId="0" fontId="86" fillId="0" borderId="0" xfId="6" applyFont="1" applyFill="1" applyAlignment="1">
      <alignment horizontal="left" indent="1"/>
    </xf>
    <xf numFmtId="0" fontId="96" fillId="42" borderId="0" xfId="6" applyFont="1" applyFill="1" applyAlignment="1">
      <alignment horizontal="center" vertical="center"/>
    </xf>
    <xf numFmtId="0" fontId="86" fillId="0" borderId="0" xfId="6" applyFont="1" applyFill="1" applyAlignment="1">
      <alignment horizontal="left" wrapText="1" indent="1"/>
    </xf>
    <xf numFmtId="0" fontId="147" fillId="0" borderId="0" xfId="6" applyFont="1" applyFill="1" applyAlignment="1">
      <alignment horizontal="left" vertical="top" wrapText="1" indent="1"/>
    </xf>
    <xf numFmtId="0" fontId="147" fillId="0" borderId="0" xfId="6" applyFont="1" applyFill="1" applyBorder="1" applyAlignment="1">
      <alignment horizontal="left" vertical="top" indent="1"/>
    </xf>
    <xf numFmtId="0" fontId="132" fillId="42" borderId="0" xfId="6" applyFont="1" applyFill="1" applyAlignment="1">
      <alignment horizontal="center" vertical="center"/>
    </xf>
    <xf numFmtId="0" fontId="97" fillId="40" borderId="0" xfId="3" applyFont="1" applyFill="1" applyAlignment="1">
      <alignment horizontal="center" vertical="center"/>
    </xf>
    <xf numFmtId="0" fontId="132" fillId="42" borderId="0" xfId="3" applyFont="1" applyFill="1">
      <alignment horizontal="center" vertical="center"/>
    </xf>
    <xf numFmtId="0" fontId="86" fillId="0" borderId="0" xfId="6" applyFont="1" applyFill="1" applyBorder="1" applyAlignment="1">
      <alignment horizontal="left" indent="1"/>
    </xf>
    <xf numFmtId="0" fontId="204" fillId="0" borderId="0" xfId="886" applyNumberFormat="1" applyFont="1" applyFill="1" applyBorder="1">
      <alignment horizontal="left" vertical="center" wrapText="1"/>
    </xf>
    <xf numFmtId="0" fontId="103" fillId="0" borderId="0" xfId="0" applyFont="1" applyFill="1" applyAlignment="1">
      <alignment horizontal="left" vertical="top"/>
    </xf>
    <xf numFmtId="0" fontId="0" fillId="0" borderId="0" xfId="0" applyFont="1" applyFill="1" applyAlignment="1">
      <alignment horizontal="left" vertical="top"/>
    </xf>
    <xf numFmtId="0" fontId="100" fillId="0" borderId="0" xfId="0" applyFont="1" applyFill="1" applyBorder="1" applyAlignment="1">
      <alignment wrapText="1" readingOrder="1"/>
    </xf>
    <xf numFmtId="0" fontId="102" fillId="0" borderId="0" xfId="0" applyFont="1" applyFill="1" applyBorder="1" applyAlignment="1">
      <alignment wrapText="1" readingOrder="1"/>
    </xf>
    <xf numFmtId="0" fontId="15" fillId="0" borderId="4"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41" fillId="0" borderId="0" xfId="0" applyFont="1" applyFill="1" applyAlignment="1">
      <alignment horizontal="left" wrapText="1"/>
    </xf>
    <xf numFmtId="0" fontId="41" fillId="0" borderId="0" xfId="0" applyFont="1" applyFill="1" applyAlignment="1">
      <alignment horizontal="left"/>
    </xf>
    <xf numFmtId="0" fontId="15" fillId="0" borderId="5" xfId="0" applyFont="1" applyFill="1" applyBorder="1" applyAlignment="1">
      <alignment horizontal="center" wrapText="1"/>
    </xf>
    <xf numFmtId="0" fontId="15" fillId="0" borderId="6" xfId="0" applyFont="1" applyFill="1" applyBorder="1" applyAlignment="1">
      <alignment horizontal="center" wrapText="1"/>
    </xf>
    <xf numFmtId="0" fontId="103" fillId="0" borderId="15" xfId="0" applyFont="1" applyFill="1" applyBorder="1" applyAlignment="1">
      <alignment horizontal="center" vertical="top" wrapText="1"/>
    </xf>
    <xf numFmtId="0" fontId="103" fillId="0" borderId="8" xfId="0" applyFont="1" applyFill="1" applyBorder="1" applyAlignment="1">
      <alignment horizontal="center" vertical="top" wrapText="1"/>
    </xf>
    <xf numFmtId="0" fontId="103" fillId="0" borderId="10" xfId="0" applyFont="1" applyFill="1" applyBorder="1" applyAlignment="1">
      <alignment horizontal="center" vertical="top" wrapText="1"/>
    </xf>
    <xf numFmtId="0" fontId="142" fillId="0" borderId="27" xfId="0" applyFont="1" applyFill="1" applyBorder="1" applyAlignment="1">
      <alignment horizontal="left" vertical="center" wrapText="1" indent="8" readingOrder="1"/>
    </xf>
    <xf numFmtId="0" fontId="100" fillId="0" borderId="27" xfId="0" applyFont="1" applyFill="1" applyBorder="1" applyAlignment="1">
      <alignment horizontal="left" vertical="center" wrapText="1" indent="8" readingOrder="1"/>
    </xf>
    <xf numFmtId="0" fontId="15" fillId="0" borderId="5" xfId="0" applyFont="1" applyFill="1" applyBorder="1" applyAlignment="1">
      <alignment horizontal="center" vertical="center" wrapText="1"/>
    </xf>
    <xf numFmtId="0" fontId="15" fillId="0" borderId="44"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23" xfId="0" applyFont="1" applyFill="1" applyBorder="1" applyAlignment="1">
      <alignment horizontal="center" vertical="center" wrapText="1"/>
    </xf>
    <xf numFmtId="0" fontId="103" fillId="0" borderId="0" xfId="0" applyFont="1" applyFill="1" applyBorder="1" applyAlignment="1">
      <alignment horizontal="left" vertical="top" wrapText="1"/>
    </xf>
    <xf numFmtId="0" fontId="15" fillId="0" borderId="0" xfId="0" applyFont="1" applyFill="1" applyBorder="1" applyAlignment="1">
      <alignment horizontal="left" vertical="top" wrapText="1"/>
    </xf>
    <xf numFmtId="0" fontId="15" fillId="0" borderId="0" xfId="0" applyFont="1" applyFill="1" applyBorder="1" applyAlignment="1">
      <alignment horizontal="left"/>
    </xf>
    <xf numFmtId="0" fontId="111" fillId="0" borderId="0" xfId="0" applyFont="1" applyFill="1" applyBorder="1" applyAlignment="1">
      <alignment horizontal="left" wrapText="1"/>
    </xf>
    <xf numFmtId="0" fontId="15" fillId="0" borderId="52" xfId="0" applyFont="1" applyFill="1" applyBorder="1" applyAlignment="1">
      <alignment horizontal="center" vertical="center" wrapText="1"/>
    </xf>
    <xf numFmtId="0" fontId="15" fillId="0" borderId="41" xfId="0" applyFont="1" applyFill="1" applyBorder="1" applyAlignment="1">
      <alignment horizontal="center" vertical="center" wrapText="1"/>
    </xf>
    <xf numFmtId="0" fontId="15" fillId="0" borderId="20" xfId="0" applyFont="1" applyFill="1" applyBorder="1" applyAlignment="1">
      <alignment horizontal="center" vertical="center" wrapText="1"/>
    </xf>
    <xf numFmtId="0" fontId="15" fillId="0" borderId="60" xfId="0" applyFont="1" applyFill="1" applyBorder="1" applyAlignment="1">
      <alignment horizontal="center" vertical="center"/>
    </xf>
    <xf numFmtId="0" fontId="15" fillId="0" borderId="25" xfId="0" applyFont="1" applyFill="1" applyBorder="1" applyAlignment="1">
      <alignment horizontal="center" vertical="center"/>
    </xf>
    <xf numFmtId="0" fontId="15" fillId="0" borderId="61" xfId="0" applyFont="1" applyFill="1" applyBorder="1" applyAlignment="1">
      <alignment horizontal="center" vertical="center"/>
    </xf>
    <xf numFmtId="0" fontId="15" fillId="0" borderId="3" xfId="0" applyFont="1" applyFill="1" applyBorder="1" applyAlignment="1">
      <alignment horizontal="center" wrapText="1"/>
    </xf>
    <xf numFmtId="0" fontId="15" fillId="0" borderId="4" xfId="0" applyFont="1" applyFill="1" applyBorder="1" applyAlignment="1">
      <alignment horizontal="center" wrapText="1"/>
    </xf>
    <xf numFmtId="0" fontId="15" fillId="0" borderId="60" xfId="0" applyFont="1" applyFill="1" applyBorder="1" applyAlignment="1">
      <alignment horizontal="center" vertical="center" wrapText="1"/>
    </xf>
    <xf numFmtId="0" fontId="15" fillId="0" borderId="16" xfId="0" applyFont="1" applyFill="1" applyBorder="1" applyAlignment="1">
      <alignment horizontal="center" vertical="center" wrapText="1"/>
    </xf>
    <xf numFmtId="0" fontId="15" fillId="0" borderId="24" xfId="0" applyFont="1" applyFill="1" applyBorder="1" applyAlignment="1">
      <alignment horizontal="center" vertical="center" wrapText="1"/>
    </xf>
    <xf numFmtId="0" fontId="15" fillId="0" borderId="25" xfId="0" applyFont="1" applyFill="1" applyBorder="1" applyAlignment="1">
      <alignment horizontal="center" vertical="center" wrapText="1"/>
    </xf>
    <xf numFmtId="0" fontId="15" fillId="0" borderId="0" xfId="0" applyFont="1" applyFill="1" applyBorder="1" applyAlignment="1">
      <alignment horizontal="left" vertical="center" wrapText="1" indent="2"/>
    </xf>
    <xf numFmtId="0" fontId="15" fillId="0" borderId="7" xfId="0" applyFont="1" applyFill="1" applyBorder="1" applyAlignment="1">
      <alignment horizontal="left" vertical="center" indent="2"/>
    </xf>
    <xf numFmtId="0" fontId="15" fillId="0" borderId="0" xfId="0" applyFont="1" applyFill="1" applyBorder="1" applyAlignment="1">
      <alignment horizontal="left" vertical="center" indent="2"/>
    </xf>
    <xf numFmtId="0" fontId="15" fillId="0" borderId="1" xfId="0" applyFont="1" applyFill="1" applyBorder="1" applyAlignment="1">
      <alignment horizontal="left" vertical="center" indent="2"/>
    </xf>
    <xf numFmtId="0" fontId="15" fillId="0" borderId="9" xfId="0" applyFont="1" applyFill="1" applyBorder="1" applyAlignment="1">
      <alignment horizontal="left" vertical="center" indent="2"/>
    </xf>
    <xf numFmtId="0" fontId="142" fillId="0" borderId="27" xfId="0" applyFont="1" applyFill="1" applyBorder="1" applyAlignment="1">
      <alignment horizontal="left" vertical="center" wrapText="1" indent="7"/>
    </xf>
    <xf numFmtId="0" fontId="111" fillId="0" borderId="27" xfId="0" applyFont="1" applyFill="1" applyBorder="1" applyAlignment="1">
      <alignment horizontal="left" vertical="center" wrapText="1" indent="7"/>
    </xf>
    <xf numFmtId="0" fontId="103" fillId="0" borderId="0" xfId="0" applyFont="1" applyFill="1" applyAlignment="1">
      <alignment horizontal="left" vertical="top" wrapText="1"/>
    </xf>
    <xf numFmtId="0" fontId="15" fillId="0" borderId="0" xfId="0" applyFont="1" applyFill="1" applyAlignment="1">
      <alignment horizontal="left" vertical="top" wrapText="1"/>
    </xf>
    <xf numFmtId="0" fontId="15" fillId="0" borderId="15"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26" xfId="0" applyFont="1" applyFill="1" applyBorder="1" applyAlignment="1">
      <alignment horizontal="center" vertical="center" wrapText="1"/>
    </xf>
    <xf numFmtId="0" fontId="15" fillId="0" borderId="0" xfId="0" applyFont="1" applyFill="1" applyBorder="1" applyAlignment="1">
      <alignment horizontal="left" vertical="center" wrapText="1"/>
    </xf>
    <xf numFmtId="0" fontId="15" fillId="0" borderId="7"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5" fillId="0" borderId="9" xfId="0" applyFont="1" applyFill="1" applyBorder="1" applyAlignment="1">
      <alignment horizontal="left" vertical="center" wrapText="1"/>
    </xf>
    <xf numFmtId="0" fontId="142" fillId="0" borderId="27" xfId="0" applyFont="1" applyFill="1" applyBorder="1" applyAlignment="1">
      <alignment horizontal="left" vertical="top" wrapText="1" indent="7"/>
    </xf>
    <xf numFmtId="0" fontId="111" fillId="0" borderId="27" xfId="0" applyFont="1" applyFill="1" applyBorder="1" applyAlignment="1">
      <alignment horizontal="left" vertical="top" wrapText="1" indent="7"/>
    </xf>
    <xf numFmtId="0" fontId="15" fillId="0" borderId="0" xfId="0" applyFont="1" applyFill="1" applyAlignment="1">
      <alignment horizontal="left" wrapText="1"/>
    </xf>
    <xf numFmtId="0" fontId="114" fillId="0" borderId="0" xfId="0" applyFont="1" applyFill="1" applyBorder="1" applyAlignment="1">
      <alignment horizontal="left"/>
    </xf>
    <xf numFmtId="0" fontId="114" fillId="0" borderId="0" xfId="0" applyFont="1" applyFill="1" applyBorder="1" applyAlignment="1"/>
    <xf numFmtId="0" fontId="113" fillId="0" borderId="24" xfId="0" applyFont="1" applyFill="1" applyBorder="1" applyAlignment="1">
      <alignment horizontal="center" vertical="center" wrapText="1"/>
    </xf>
    <xf numFmtId="0" fontId="111" fillId="0" borderId="0" xfId="0" applyFont="1" applyFill="1" applyBorder="1" applyAlignment="1">
      <alignment vertical="top" wrapText="1"/>
    </xf>
    <xf numFmtId="0" fontId="114" fillId="0" borderId="0" xfId="0" applyFont="1" applyFill="1" applyBorder="1" applyAlignment="1">
      <alignment vertical="top" wrapText="1"/>
    </xf>
    <xf numFmtId="0" fontId="15" fillId="0" borderId="1" xfId="0" applyFont="1" applyFill="1" applyBorder="1" applyAlignment="1">
      <alignment horizontal="left" vertical="center" wrapText="1" indent="8"/>
    </xf>
    <xf numFmtId="0" fontId="113" fillId="0" borderId="9" xfId="0" applyFont="1" applyFill="1" applyBorder="1" applyAlignment="1">
      <alignment horizontal="left" vertical="center" wrapText="1" indent="8"/>
    </xf>
    <xf numFmtId="0" fontId="15" fillId="0" borderId="11" xfId="0" applyFont="1" applyFill="1" applyBorder="1" applyAlignment="1">
      <alignment horizontal="center" vertical="center" wrapText="1"/>
    </xf>
    <xf numFmtId="0" fontId="142" fillId="0" borderId="27" xfId="0" applyFont="1" applyFill="1" applyBorder="1" applyAlignment="1">
      <alignment horizontal="left" wrapText="1" indent="7"/>
    </xf>
    <xf numFmtId="0" fontId="111" fillId="0" borderId="27" xfId="0" applyFont="1" applyFill="1" applyBorder="1" applyAlignment="1">
      <alignment horizontal="left" wrapText="1" indent="7"/>
    </xf>
    <xf numFmtId="0" fontId="41" fillId="0" borderId="0" xfId="0" applyFont="1" applyFill="1" applyAlignment="1">
      <alignment horizontal="left" vertical="top" wrapText="1"/>
    </xf>
    <xf numFmtId="0" fontId="111" fillId="0" borderId="0" xfId="0" applyFont="1" applyFill="1" applyAlignment="1">
      <alignment horizontal="left" wrapText="1"/>
    </xf>
    <xf numFmtId="0" fontId="114" fillId="0" borderId="0" xfId="0" applyFont="1" applyFill="1" applyAlignment="1">
      <alignment horizontal="left"/>
    </xf>
    <xf numFmtId="0" fontId="104" fillId="0" borderId="1" xfId="0" applyFont="1" applyFill="1" applyBorder="1" applyAlignment="1">
      <alignment horizontal="left" vertical="center" wrapText="1" indent="1"/>
    </xf>
    <xf numFmtId="0" fontId="104" fillId="0" borderId="9" xfId="0" applyFont="1" applyFill="1" applyBorder="1" applyAlignment="1">
      <alignment horizontal="left" vertical="center" wrapText="1" indent="1"/>
    </xf>
    <xf numFmtId="0" fontId="15" fillId="0" borderId="0" xfId="0" applyFont="1" applyFill="1" applyBorder="1" applyAlignment="1">
      <alignment horizontal="center" wrapText="1"/>
    </xf>
    <xf numFmtId="0" fontId="15" fillId="0" borderId="7" xfId="0" applyFont="1" applyFill="1" applyBorder="1" applyAlignment="1">
      <alignment horizontal="center" wrapText="1"/>
    </xf>
    <xf numFmtId="0" fontId="113" fillId="0" borderId="0" xfId="0" applyFont="1" applyFill="1" applyAlignment="1">
      <alignment wrapText="1"/>
    </xf>
    <xf numFmtId="0" fontId="113" fillId="0" borderId="7" xfId="0" applyFont="1" applyFill="1" applyBorder="1" applyAlignment="1">
      <alignment wrapText="1"/>
    </xf>
    <xf numFmtId="0" fontId="15" fillId="0" borderId="18" xfId="0" applyFont="1" applyFill="1" applyBorder="1" applyAlignment="1">
      <alignment horizontal="center" vertical="center" wrapText="1"/>
    </xf>
    <xf numFmtId="0" fontId="15" fillId="0" borderId="19" xfId="0" applyFont="1" applyFill="1" applyBorder="1" applyAlignment="1">
      <alignment horizontal="center" vertical="center" wrapText="1"/>
    </xf>
    <xf numFmtId="0" fontId="15" fillId="0" borderId="17" xfId="0" applyFont="1" applyFill="1" applyBorder="1" applyAlignment="1">
      <alignment horizontal="center" vertical="center" wrapText="1"/>
    </xf>
    <xf numFmtId="0" fontId="142" fillId="0" borderId="0" xfId="0" applyFont="1" applyFill="1" applyAlignment="1">
      <alignment horizontal="left" vertical="top" wrapText="1" indent="7"/>
    </xf>
    <xf numFmtId="0" fontId="15" fillId="0" borderId="3" xfId="0" applyFont="1" applyFill="1" applyBorder="1" applyAlignment="1">
      <alignment horizontal="center" vertical="center" wrapText="1"/>
    </xf>
    <xf numFmtId="0" fontId="15" fillId="0" borderId="5" xfId="0" quotePrefix="1" applyFont="1" applyFill="1" applyBorder="1" applyAlignment="1">
      <alignment horizontal="center" vertical="center"/>
    </xf>
    <xf numFmtId="0" fontId="15" fillId="0" borderId="10" xfId="0" applyFont="1" applyFill="1" applyBorder="1" applyAlignment="1">
      <alignment horizontal="center" vertical="center"/>
    </xf>
    <xf numFmtId="16" fontId="15" fillId="0" borderId="5" xfId="0" quotePrefix="1" applyNumberFormat="1" applyFont="1" applyFill="1" applyBorder="1" applyAlignment="1">
      <alignment horizontal="center" vertical="center" wrapText="1"/>
    </xf>
    <xf numFmtId="0" fontId="15" fillId="0" borderId="5" xfId="0" quotePrefix="1" applyFont="1" applyFill="1" applyBorder="1" applyAlignment="1">
      <alignment horizontal="center" vertical="center" wrapText="1"/>
    </xf>
    <xf numFmtId="0" fontId="15" fillId="0" borderId="0" xfId="0" applyFont="1" applyFill="1" applyBorder="1" applyAlignment="1">
      <alignment horizontal="left" wrapText="1"/>
    </xf>
    <xf numFmtId="0" fontId="103" fillId="0" borderId="0" xfId="0" applyFont="1" applyFill="1" applyBorder="1" applyAlignment="1">
      <alignment horizontal="left" vertical="top"/>
    </xf>
    <xf numFmtId="0" fontId="113" fillId="0" borderId="18" xfId="0" applyFont="1" applyFill="1" applyBorder="1" applyAlignment="1">
      <alignment horizontal="center" vertical="center" wrapText="1"/>
    </xf>
    <xf numFmtId="0" fontId="113" fillId="0" borderId="19" xfId="0" applyFont="1" applyFill="1" applyBorder="1" applyAlignment="1">
      <alignment horizontal="center" vertical="center"/>
    </xf>
    <xf numFmtId="0" fontId="113" fillId="0" borderId="20" xfId="0" applyFont="1" applyFill="1" applyBorder="1" applyAlignment="1">
      <alignment horizontal="center" vertical="center"/>
    </xf>
    <xf numFmtId="0" fontId="15" fillId="0" borderId="45" xfId="0" applyFont="1" applyFill="1" applyBorder="1" applyAlignment="1">
      <alignment horizontal="center" vertical="center" wrapText="1"/>
    </xf>
    <xf numFmtId="0" fontId="15" fillId="0" borderId="28" xfId="0" applyFont="1" applyFill="1" applyBorder="1" applyAlignment="1">
      <alignment horizontal="center" vertical="center" wrapText="1"/>
    </xf>
    <xf numFmtId="0" fontId="15" fillId="0" borderId="27"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0" xfId="0" applyFont="1" applyFill="1" applyAlignment="1">
      <alignment horizontal="left"/>
    </xf>
    <xf numFmtId="0" fontId="15" fillId="0" borderId="0" xfId="0" applyFont="1" applyFill="1" applyAlignment="1">
      <alignment horizontal="left" vertical="top"/>
    </xf>
    <xf numFmtId="0" fontId="15" fillId="0" borderId="361" xfId="0" applyFont="1" applyFill="1" applyBorder="1" applyAlignment="1">
      <alignment horizontal="center" vertical="center" wrapText="1"/>
    </xf>
    <xf numFmtId="16" fontId="15" fillId="0" borderId="6" xfId="0" quotePrefix="1" applyNumberFormat="1" applyFont="1" applyFill="1" applyBorder="1" applyAlignment="1">
      <alignment horizontal="center" vertical="center" wrapText="1"/>
    </xf>
    <xf numFmtId="16" fontId="15" fillId="0" borderId="10" xfId="0" quotePrefix="1" applyNumberFormat="1" applyFont="1" applyFill="1" applyBorder="1" applyAlignment="1">
      <alignment horizontal="center" vertical="center" wrapText="1"/>
    </xf>
    <xf numFmtId="0" fontId="142" fillId="0" borderId="27" xfId="0" applyFont="1" applyFill="1" applyBorder="1" applyAlignment="1">
      <alignment horizontal="left" vertical="top" wrapText="1" indent="8"/>
    </xf>
    <xf numFmtId="0" fontId="111" fillId="0" borderId="27" xfId="0" applyFont="1" applyFill="1" applyBorder="1" applyAlignment="1">
      <alignment horizontal="left" vertical="top" wrapText="1" indent="8"/>
    </xf>
    <xf numFmtId="0" fontId="120" fillId="0" borderId="0" xfId="0" applyFont="1" applyFill="1" applyAlignment="1">
      <alignment horizontal="left" vertical="top" wrapText="1"/>
    </xf>
    <xf numFmtId="0" fontId="41" fillId="0" borderId="46" xfId="0" applyFont="1" applyFill="1" applyBorder="1" applyAlignment="1">
      <alignment horizontal="center" vertical="center" wrapText="1"/>
    </xf>
    <xf numFmtId="0" fontId="41" fillId="0" borderId="0" xfId="0" applyFont="1" applyFill="1" applyBorder="1" applyAlignment="1">
      <alignment horizontal="center" vertical="center" wrapText="1"/>
    </xf>
    <xf numFmtId="0" fontId="41" fillId="0" borderId="47" xfId="0" applyFont="1" applyFill="1" applyBorder="1" applyAlignment="1">
      <alignment horizontal="center" vertical="center" wrapText="1"/>
    </xf>
    <xf numFmtId="0" fontId="41" fillId="0" borderId="53" xfId="0" applyFont="1" applyFill="1" applyBorder="1" applyAlignment="1">
      <alignment horizontal="center" vertical="center" wrapText="1"/>
    </xf>
    <xf numFmtId="0" fontId="41" fillId="0" borderId="24" xfId="0" applyFont="1" applyFill="1" applyBorder="1" applyAlignment="1">
      <alignment horizontal="center" vertical="center" wrapText="1"/>
    </xf>
    <xf numFmtId="0" fontId="41" fillId="0" borderId="48" xfId="0" applyFont="1" applyFill="1" applyBorder="1" applyAlignment="1">
      <alignment horizontal="left" vertical="center" wrapText="1"/>
    </xf>
    <xf numFmtId="0" fontId="41" fillId="0" borderId="46" xfId="0" applyFont="1" applyFill="1" applyBorder="1" applyAlignment="1">
      <alignment horizontal="left" vertical="center" wrapText="1"/>
    </xf>
    <xf numFmtId="0" fontId="41" fillId="0" borderId="49" xfId="0" applyFont="1" applyFill="1" applyBorder="1" applyAlignment="1">
      <alignment horizontal="left" vertical="center" wrapText="1"/>
    </xf>
    <xf numFmtId="0" fontId="41" fillId="0" borderId="50" xfId="0" applyFont="1" applyFill="1" applyBorder="1" applyAlignment="1">
      <alignment horizontal="left" vertical="center" wrapText="1"/>
    </xf>
    <xf numFmtId="0" fontId="100" fillId="0" borderId="0" xfId="0" applyFont="1" applyFill="1" applyBorder="1" applyAlignment="1">
      <alignment wrapText="1"/>
    </xf>
    <xf numFmtId="0" fontId="142" fillId="0" borderId="27" xfId="0" applyFont="1" applyFill="1" applyBorder="1" applyAlignment="1">
      <alignment horizontal="left" wrapText="1" indent="8"/>
    </xf>
    <xf numFmtId="0" fontId="100" fillId="0" borderId="27" xfId="0" applyFont="1" applyFill="1" applyBorder="1" applyAlignment="1">
      <alignment horizontal="left" wrapText="1" indent="8"/>
    </xf>
    <xf numFmtId="0" fontId="15" fillId="0" borderId="357" xfId="0" applyFont="1" applyFill="1" applyBorder="1" applyAlignment="1">
      <alignment horizontal="center" vertical="center" wrapText="1"/>
    </xf>
    <xf numFmtId="0" fontId="15" fillId="0" borderId="358"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03" fillId="0" borderId="0" xfId="0" applyFont="1" applyAlignment="1">
      <alignment horizontal="left" wrapText="1"/>
    </xf>
    <xf numFmtId="0" fontId="103" fillId="0" borderId="0" xfId="0" applyFont="1" applyAlignment="1">
      <alignment horizontal="left" vertical="top" wrapText="1"/>
    </xf>
    <xf numFmtId="0" fontId="100" fillId="0" borderId="0" xfId="0" applyFont="1" applyFill="1" applyAlignment="1">
      <alignment horizontal="left" wrapText="1"/>
    </xf>
    <xf numFmtId="0" fontId="102" fillId="0" borderId="0" xfId="0" applyFont="1" applyFill="1" applyAlignment="1">
      <alignment horizontal="left"/>
    </xf>
    <xf numFmtId="0" fontId="103" fillId="0" borderId="18" xfId="0" applyFont="1" applyFill="1" applyBorder="1" applyAlignment="1">
      <alignment horizontal="center" vertical="center" wrapText="1"/>
    </xf>
    <xf numFmtId="0" fontId="103" fillId="0" borderId="19" xfId="0" applyFont="1" applyFill="1" applyBorder="1" applyAlignment="1">
      <alignment horizontal="center" vertical="center" wrapText="1"/>
    </xf>
    <xf numFmtId="0" fontId="103" fillId="0" borderId="20" xfId="0" applyFont="1" applyFill="1" applyBorder="1" applyAlignment="1">
      <alignment horizontal="center" vertical="center" wrapText="1"/>
    </xf>
    <xf numFmtId="0" fontId="41" fillId="0" borderId="18" xfId="0" applyFont="1" applyFill="1" applyBorder="1" applyAlignment="1">
      <alignment horizontal="center" vertical="center" wrapText="1"/>
    </xf>
    <xf numFmtId="0" fontId="41" fillId="0" borderId="19" xfId="0" applyFont="1" applyFill="1" applyBorder="1" applyAlignment="1">
      <alignment horizontal="center" vertical="center" wrapText="1"/>
    </xf>
    <xf numFmtId="0" fontId="41" fillId="0" borderId="20" xfId="0" applyFont="1" applyFill="1" applyBorder="1" applyAlignment="1">
      <alignment horizontal="center" vertical="center" wrapText="1"/>
    </xf>
    <xf numFmtId="0" fontId="41" fillId="0" borderId="5" xfId="0" applyFont="1" applyFill="1" applyBorder="1" applyAlignment="1">
      <alignment horizontal="center" vertical="center" wrapText="1"/>
    </xf>
    <xf numFmtId="0" fontId="41" fillId="0" borderId="23" xfId="0" applyFont="1" applyFill="1" applyBorder="1" applyAlignment="1">
      <alignment horizontal="center" vertical="center" wrapText="1"/>
    </xf>
    <xf numFmtId="0" fontId="41" fillId="0" borderId="23" xfId="0" applyFont="1" applyFill="1" applyBorder="1" applyAlignment="1">
      <alignment horizontal="center" vertical="center"/>
    </xf>
    <xf numFmtId="0" fontId="41" fillId="0" borderId="44" xfId="0" applyFont="1" applyFill="1" applyBorder="1" applyAlignment="1">
      <alignment horizontal="center" vertical="center"/>
    </xf>
    <xf numFmtId="0" fontId="41" fillId="0" borderId="19" xfId="0" applyFont="1" applyFill="1" applyBorder="1" applyAlignment="1">
      <alignment horizontal="center" vertical="center"/>
    </xf>
    <xf numFmtId="0" fontId="41" fillId="0" borderId="6" xfId="0" applyFont="1" applyFill="1" applyBorder="1" applyAlignment="1">
      <alignment horizontal="center" vertical="center" wrapText="1"/>
    </xf>
    <xf numFmtId="0" fontId="41" fillId="0" borderId="26" xfId="0" applyFont="1" applyFill="1" applyBorder="1" applyAlignment="1">
      <alignment horizontal="center" vertical="center"/>
    </xf>
    <xf numFmtId="0" fontId="41" fillId="0" borderId="0" xfId="0" applyFont="1" applyAlignment="1">
      <alignment horizontal="left" wrapText="1"/>
    </xf>
    <xf numFmtId="0" fontId="103" fillId="0" borderId="0" xfId="0" applyFont="1" applyAlignment="1">
      <alignment vertical="top" wrapText="1"/>
    </xf>
    <xf numFmtId="0" fontId="41" fillId="0" borderId="16" xfId="0" applyFont="1" applyFill="1" applyBorder="1" applyAlignment="1">
      <alignment horizontal="center" vertical="center" wrapText="1"/>
    </xf>
    <xf numFmtId="0" fontId="41" fillId="0" borderId="44" xfId="0" applyFont="1" applyFill="1" applyBorder="1" applyAlignment="1">
      <alignment horizontal="center" vertical="center" wrapText="1"/>
    </xf>
    <xf numFmtId="0" fontId="41" fillId="0" borderId="245" xfId="0" applyFont="1" applyFill="1" applyBorder="1" applyAlignment="1">
      <alignment horizontal="center" vertical="center" wrapText="1"/>
    </xf>
    <xf numFmtId="0" fontId="41" fillId="0" borderId="248" xfId="0" applyFont="1" applyFill="1" applyBorder="1" applyAlignment="1">
      <alignment horizontal="center" vertical="center" wrapText="1"/>
    </xf>
    <xf numFmtId="0" fontId="41" fillId="0" borderId="7" xfId="0" applyFont="1" applyFill="1" applyBorder="1" applyAlignment="1">
      <alignment horizontal="center" vertical="center" wrapText="1"/>
    </xf>
    <xf numFmtId="0" fontId="41" fillId="0" borderId="1" xfId="0" applyFont="1" applyFill="1" applyBorder="1" applyAlignment="1">
      <alignment horizontal="center" vertical="center" wrapText="1"/>
    </xf>
    <xf numFmtId="0" fontId="41" fillId="0" borderId="9" xfId="0" applyFont="1" applyFill="1" applyBorder="1" applyAlignment="1">
      <alignment horizontal="center" vertical="center" wrapText="1"/>
    </xf>
    <xf numFmtId="0" fontId="41" fillId="0" borderId="0" xfId="0" applyFont="1" applyAlignment="1">
      <alignment horizontal="left" vertical="top" wrapText="1"/>
    </xf>
    <xf numFmtId="0" fontId="41" fillId="0" borderId="3" xfId="0" applyFont="1" applyFill="1" applyBorder="1" applyAlignment="1">
      <alignment horizontal="center" vertical="center" wrapText="1"/>
    </xf>
    <xf numFmtId="0" fontId="41" fillId="0" borderId="4" xfId="0" applyFont="1" applyFill="1" applyBorder="1" applyAlignment="1">
      <alignment horizontal="center" vertical="center" wrapText="1"/>
    </xf>
    <xf numFmtId="0" fontId="112" fillId="0" borderId="0" xfId="0" applyFont="1" applyAlignment="1">
      <alignment wrapText="1"/>
    </xf>
    <xf numFmtId="0" fontId="112" fillId="0" borderId="0" xfId="0" applyFont="1" applyAlignment="1"/>
    <xf numFmtId="0" fontId="124" fillId="0" borderId="0" xfId="0" applyFont="1" applyFill="1" applyAlignment="1">
      <alignment horizontal="left" vertical="top" wrapText="1" indent="10"/>
    </xf>
    <xf numFmtId="0" fontId="60" fillId="0" borderId="0" xfId="0" applyFont="1" applyFill="1" applyAlignment="1">
      <alignment horizontal="left" vertical="top" indent="10"/>
    </xf>
    <xf numFmtId="0" fontId="41" fillId="0" borderId="10" xfId="0" applyFont="1" applyFill="1" applyBorder="1" applyAlignment="1">
      <alignment horizontal="center" vertical="center" wrapText="1"/>
    </xf>
    <xf numFmtId="0" fontId="142" fillId="0" borderId="0" xfId="0" applyFont="1" applyAlignment="1">
      <alignment horizontal="left" vertical="top" wrapText="1" indent="8"/>
    </xf>
    <xf numFmtId="0" fontId="112" fillId="0" borderId="0" xfId="0" applyFont="1" applyAlignment="1">
      <alignment horizontal="left" vertical="top" wrapText="1" indent="8"/>
    </xf>
    <xf numFmtId="0" fontId="56" fillId="0" borderId="0" xfId="0" applyFont="1" applyAlignment="1">
      <alignment horizontal="left" wrapText="1" indent="9"/>
    </xf>
    <xf numFmtId="0" fontId="112" fillId="0" borderId="0" xfId="0" applyFont="1" applyAlignment="1">
      <alignment horizontal="left" wrapText="1" indent="9"/>
    </xf>
    <xf numFmtId="0" fontId="41" fillId="0" borderId="21" xfId="0" applyFont="1" applyFill="1" applyBorder="1" applyAlignment="1">
      <alignment horizontal="center" vertical="center" wrapText="1"/>
    </xf>
    <xf numFmtId="0" fontId="124" fillId="0" borderId="0" xfId="0" applyFont="1" applyFill="1" applyBorder="1" applyAlignment="1">
      <alignment horizontal="center" vertical="top" wrapText="1"/>
    </xf>
    <xf numFmtId="0" fontId="60" fillId="0" borderId="0" xfId="0" applyFont="1" applyFill="1" applyBorder="1" applyAlignment="1">
      <alignment horizontal="center" vertical="top"/>
    </xf>
    <xf numFmtId="0" fontId="120" fillId="0" borderId="0" xfId="0" applyFont="1" applyBorder="1" applyAlignment="1">
      <alignment horizontal="center"/>
    </xf>
    <xf numFmtId="0" fontId="41" fillId="0" borderId="0" xfId="0" applyFont="1" applyBorder="1" applyAlignment="1">
      <alignment horizontal="left"/>
    </xf>
    <xf numFmtId="0" fontId="124" fillId="0" borderId="0" xfId="0" applyFont="1" applyFill="1" applyBorder="1" applyAlignment="1">
      <alignment horizontal="center" wrapText="1"/>
    </xf>
    <xf numFmtId="0" fontId="60" fillId="0" borderId="0" xfId="0" applyFont="1" applyFill="1" applyBorder="1" applyAlignment="1">
      <alignment horizontal="center"/>
    </xf>
    <xf numFmtId="0" fontId="41" fillId="0" borderId="0" xfId="0" applyFont="1" applyAlignment="1">
      <alignment vertical="top" wrapText="1"/>
    </xf>
    <xf numFmtId="0" fontId="100" fillId="0" borderId="0" xfId="0" applyFont="1" applyFill="1" applyAlignment="1">
      <alignment wrapText="1"/>
    </xf>
    <xf numFmtId="0" fontId="100" fillId="0" borderId="0" xfId="0" applyFont="1" applyFill="1"/>
    <xf numFmtId="0" fontId="142" fillId="0" borderId="27" xfId="0" applyFont="1" applyFill="1" applyBorder="1" applyAlignment="1">
      <alignment horizontal="left" vertical="center" wrapText="1" indent="8"/>
    </xf>
    <xf numFmtId="0" fontId="100" fillId="0" borderId="0" xfId="0" applyFont="1" applyFill="1" applyBorder="1" applyAlignment="1">
      <alignment horizontal="left" wrapText="1"/>
    </xf>
    <xf numFmtId="0" fontId="41" fillId="0" borderId="18" xfId="0" applyFont="1" applyFill="1" applyBorder="1" applyAlignment="1">
      <alignment horizontal="center" vertical="center"/>
    </xf>
    <xf numFmtId="0" fontId="41" fillId="0" borderId="20" xfId="0" applyFont="1" applyFill="1" applyBorder="1" applyAlignment="1">
      <alignment horizontal="center" vertical="center"/>
    </xf>
    <xf numFmtId="0" fontId="41" fillId="0" borderId="45" xfId="0" applyFont="1" applyFill="1" applyBorder="1" applyAlignment="1">
      <alignment horizontal="center" vertical="center"/>
    </xf>
    <xf numFmtId="0" fontId="119" fillId="0" borderId="0" xfId="0" applyFont="1" applyFill="1" applyBorder="1" applyAlignment="1">
      <alignment horizontal="left" wrapText="1" indent="8"/>
    </xf>
    <xf numFmtId="0" fontId="142" fillId="0" borderId="0" xfId="0" applyFont="1" applyFill="1" applyBorder="1" applyAlignment="1">
      <alignment horizontal="left" wrapText="1" indent="8"/>
    </xf>
    <xf numFmtId="0" fontId="130" fillId="0" borderId="0" xfId="0" applyFont="1" applyAlignment="1">
      <alignment horizontal="left" wrapText="1" indent="8"/>
    </xf>
    <xf numFmtId="0" fontId="124" fillId="0" borderId="0" xfId="0" applyFont="1" applyFill="1" applyBorder="1" applyAlignment="1">
      <alignment horizontal="left" wrapText="1" indent="8"/>
    </xf>
    <xf numFmtId="0" fontId="41" fillId="0" borderId="4" xfId="0" applyFont="1" applyFill="1" applyBorder="1" applyAlignment="1">
      <alignment horizontal="center" vertical="center"/>
    </xf>
    <xf numFmtId="0" fontId="41" fillId="0" borderId="28" xfId="0" applyFont="1" applyFill="1" applyBorder="1" applyAlignment="1">
      <alignment horizontal="center" vertical="center"/>
    </xf>
    <xf numFmtId="0" fontId="103" fillId="0" borderId="0" xfId="0" applyFont="1" applyAlignment="1">
      <alignment horizontal="justify" vertical="top" wrapText="1"/>
    </xf>
    <xf numFmtId="0" fontId="15" fillId="0" borderId="0" xfId="0" applyFont="1" applyAlignment="1">
      <alignment horizontal="left" wrapText="1"/>
    </xf>
    <xf numFmtId="0" fontId="111" fillId="0" borderId="0" xfId="0" applyFont="1" applyFill="1" applyBorder="1" applyAlignment="1">
      <alignment wrapText="1"/>
    </xf>
    <xf numFmtId="0" fontId="111" fillId="0" borderId="0" xfId="0" applyFont="1" applyFill="1" applyBorder="1" applyAlignment="1"/>
    <xf numFmtId="0" fontId="15" fillId="0" borderId="242" xfId="0" applyFont="1" applyFill="1" applyBorder="1" applyAlignment="1">
      <alignment horizontal="center" vertical="center" wrapText="1"/>
    </xf>
    <xf numFmtId="0" fontId="15" fillId="0" borderId="356" xfId="0" applyFont="1" applyFill="1" applyBorder="1" applyAlignment="1">
      <alignment horizontal="center" vertical="center" wrapText="1"/>
    </xf>
    <xf numFmtId="0" fontId="15" fillId="0" borderId="249" xfId="0" applyFont="1" applyFill="1" applyBorder="1" applyAlignment="1">
      <alignment horizontal="center" vertical="center" wrapText="1"/>
    </xf>
    <xf numFmtId="0" fontId="15" fillId="0" borderId="354" xfId="0" applyFont="1" applyFill="1" applyBorder="1" applyAlignment="1">
      <alignment horizontal="center" vertical="center" wrapText="1"/>
    </xf>
    <xf numFmtId="0" fontId="15" fillId="0" borderId="355" xfId="0" applyFont="1" applyFill="1" applyBorder="1" applyAlignment="1">
      <alignment horizontal="center" vertical="center" wrapText="1"/>
    </xf>
    <xf numFmtId="0" fontId="15" fillId="0" borderId="243" xfId="0" applyFont="1" applyFill="1" applyBorder="1" applyAlignment="1">
      <alignment horizontal="center" vertical="center" wrapText="1"/>
    </xf>
    <xf numFmtId="0" fontId="15" fillId="0" borderId="244" xfId="0" applyFont="1" applyFill="1" applyBorder="1" applyAlignment="1">
      <alignment horizontal="center" vertical="center" wrapText="1"/>
    </xf>
    <xf numFmtId="0" fontId="15" fillId="0" borderId="54" xfId="0" applyFont="1" applyFill="1" applyBorder="1" applyAlignment="1">
      <alignment horizontal="center" vertical="center" wrapText="1"/>
    </xf>
    <xf numFmtId="0" fontId="41" fillId="0" borderId="242" xfId="0" applyFont="1" applyFill="1" applyBorder="1" applyAlignment="1">
      <alignment horizontal="center" vertical="center" wrapText="1"/>
    </xf>
    <xf numFmtId="0" fontId="41" fillId="0" borderId="356" xfId="0" applyFont="1" applyFill="1" applyBorder="1" applyAlignment="1">
      <alignment horizontal="center" vertical="center" wrapText="1"/>
    </xf>
    <xf numFmtId="0" fontId="41" fillId="0" borderId="359" xfId="0" applyFont="1" applyFill="1" applyBorder="1" applyAlignment="1">
      <alignment horizontal="center" vertical="center" wrapText="1"/>
    </xf>
    <xf numFmtId="0" fontId="41" fillId="0" borderId="52" xfId="0" applyFont="1" applyFill="1" applyBorder="1" applyAlignment="1">
      <alignment horizontal="center" vertical="center" wrapText="1"/>
    </xf>
    <xf numFmtId="0" fontId="102" fillId="0" borderId="0" xfId="0" applyFont="1" applyFill="1" applyBorder="1" applyAlignment="1">
      <alignment wrapText="1"/>
    </xf>
    <xf numFmtId="0" fontId="41" fillId="0" borderId="360" xfId="0" applyFont="1" applyFill="1" applyBorder="1" applyAlignment="1">
      <alignment horizontal="center" vertical="center" wrapText="1"/>
    </xf>
    <xf numFmtId="0" fontId="41" fillId="0" borderId="361" xfId="0" applyFont="1" applyFill="1" applyBorder="1" applyAlignment="1">
      <alignment horizontal="center" vertical="center" wrapText="1"/>
    </xf>
    <xf numFmtId="0" fontId="41" fillId="0" borderId="362" xfId="0" applyFont="1" applyFill="1" applyBorder="1" applyAlignment="1">
      <alignment horizontal="center" vertical="center" wrapText="1"/>
    </xf>
    <xf numFmtId="0" fontId="41" fillId="0" borderId="54" xfId="0" applyFont="1" applyFill="1" applyBorder="1" applyAlignment="1">
      <alignment horizontal="center" vertical="center" wrapText="1"/>
    </xf>
    <xf numFmtId="0" fontId="41" fillId="0" borderId="26" xfId="0" applyFont="1" applyFill="1" applyBorder="1" applyAlignment="1">
      <alignment horizontal="center" vertical="center" wrapText="1"/>
    </xf>
    <xf numFmtId="0" fontId="15" fillId="0" borderId="0" xfId="0" applyFont="1" applyAlignment="1">
      <alignment horizontal="left" vertical="top" wrapText="1"/>
    </xf>
    <xf numFmtId="0" fontId="41" fillId="0" borderId="358" xfId="0" applyFont="1" applyFill="1" applyBorder="1" applyAlignment="1">
      <alignment horizontal="center" vertical="center" wrapText="1"/>
    </xf>
    <xf numFmtId="0" fontId="41" fillId="0" borderId="0" xfId="0" applyFont="1" applyAlignment="1">
      <alignment wrapText="1"/>
    </xf>
    <xf numFmtId="16" fontId="41" fillId="0" borderId="18" xfId="0" quotePrefix="1" applyNumberFormat="1" applyFont="1" applyFill="1" applyBorder="1" applyAlignment="1">
      <alignment horizontal="center" vertical="center" wrapText="1"/>
    </xf>
    <xf numFmtId="16" fontId="41" fillId="0" borderId="19" xfId="0" quotePrefix="1" applyNumberFormat="1" applyFont="1" applyFill="1" applyBorder="1" applyAlignment="1">
      <alignment horizontal="center" vertical="center" wrapText="1"/>
    </xf>
    <xf numFmtId="16" fontId="41" fillId="0" borderId="6" xfId="0" quotePrefix="1" applyNumberFormat="1" applyFont="1" applyFill="1" applyBorder="1" applyAlignment="1">
      <alignment horizontal="center" vertical="center" wrapText="1"/>
    </xf>
    <xf numFmtId="16" fontId="41" fillId="0" borderId="23" xfId="0" quotePrefix="1" applyNumberFormat="1" applyFont="1" applyFill="1" applyBorder="1" applyAlignment="1">
      <alignment horizontal="center" vertical="center" wrapText="1"/>
    </xf>
    <xf numFmtId="0" fontId="41" fillId="0" borderId="18" xfId="0" quotePrefix="1" applyFont="1" applyFill="1" applyBorder="1" applyAlignment="1">
      <alignment horizontal="center" vertical="center" wrapText="1"/>
    </xf>
    <xf numFmtId="0" fontId="41" fillId="0" borderId="19" xfId="0" quotePrefix="1" applyFont="1" applyFill="1" applyBorder="1" applyAlignment="1">
      <alignment horizontal="center" vertical="center" wrapText="1"/>
    </xf>
    <xf numFmtId="0" fontId="41" fillId="0" borderId="0" xfId="0" applyFont="1" applyFill="1" applyBorder="1" applyAlignment="1">
      <alignment horizontal="left" vertical="center" wrapText="1" indent="1"/>
    </xf>
    <xf numFmtId="0" fontId="41" fillId="0" borderId="7" xfId="0" applyFont="1" applyFill="1" applyBorder="1" applyAlignment="1">
      <alignment horizontal="left" vertical="center" wrapText="1" indent="1"/>
    </xf>
    <xf numFmtId="0" fontId="41" fillId="0" borderId="1" xfId="0" applyFont="1" applyFill="1" applyBorder="1" applyAlignment="1">
      <alignment horizontal="left" vertical="center" wrapText="1" indent="1"/>
    </xf>
    <xf numFmtId="0" fontId="41" fillId="0" borderId="9" xfId="0" applyFont="1" applyFill="1" applyBorder="1" applyAlignment="1">
      <alignment horizontal="left" vertical="center" wrapText="1" indent="1"/>
    </xf>
    <xf numFmtId="0" fontId="41" fillId="0" borderId="3" xfId="0" applyFont="1" applyFill="1" applyBorder="1" applyAlignment="1">
      <alignment horizontal="center" wrapText="1"/>
    </xf>
    <xf numFmtId="0" fontId="41" fillId="0" borderId="4" xfId="0" applyFont="1" applyFill="1" applyBorder="1" applyAlignment="1">
      <alignment horizontal="center" wrapText="1"/>
    </xf>
    <xf numFmtId="0" fontId="41" fillId="0" borderId="0" xfId="0" applyFont="1" applyFill="1" applyBorder="1" applyAlignment="1">
      <alignment horizontal="center" wrapText="1"/>
    </xf>
    <xf numFmtId="0" fontId="41" fillId="0" borderId="7" xfId="0" applyFont="1" applyFill="1" applyBorder="1" applyAlignment="1">
      <alignment horizontal="center" wrapText="1"/>
    </xf>
    <xf numFmtId="0" fontId="100" fillId="0" borderId="27" xfId="0" applyFont="1" applyFill="1" applyBorder="1" applyAlignment="1">
      <alignment horizontal="left" vertical="top" wrapText="1" indent="8"/>
    </xf>
    <xf numFmtId="0" fontId="15" fillId="0" borderId="245" xfId="0" applyFont="1" applyFill="1" applyBorder="1" applyAlignment="1">
      <alignment horizontal="center" vertical="center" wrapText="1"/>
    </xf>
    <xf numFmtId="0" fontId="15" fillId="0" borderId="248" xfId="0" applyFont="1" applyFill="1" applyBorder="1" applyAlignment="1">
      <alignment horizontal="center" vertical="center" wrapText="1"/>
    </xf>
    <xf numFmtId="0" fontId="111" fillId="0" borderId="0" xfId="0" applyFont="1" applyFill="1" applyBorder="1" applyAlignment="1">
      <alignment horizontal="left" vertical="center" wrapText="1"/>
    </xf>
    <xf numFmtId="0" fontId="114" fillId="0" borderId="0" xfId="0" applyFont="1" applyFill="1" applyBorder="1" applyAlignment="1">
      <alignment horizontal="left" vertical="center"/>
    </xf>
    <xf numFmtId="0" fontId="114" fillId="0" borderId="0" xfId="0" applyFont="1" applyFill="1" applyAlignment="1">
      <alignment vertical="center"/>
    </xf>
    <xf numFmtId="0" fontId="104" fillId="0" borderId="0" xfId="0" applyFont="1" applyFill="1" applyBorder="1" applyAlignment="1">
      <alignment horizontal="center" vertical="center" wrapText="1"/>
    </xf>
    <xf numFmtId="0" fontId="120" fillId="0" borderId="0" xfId="0" applyFont="1" applyFill="1" applyAlignment="1">
      <alignment horizontal="left" wrapText="1"/>
    </xf>
    <xf numFmtId="0" fontId="41" fillId="0" borderId="56" xfId="0" applyFont="1" applyFill="1" applyBorder="1" applyAlignment="1">
      <alignment horizontal="center" vertical="center" wrapText="1"/>
    </xf>
    <xf numFmtId="0" fontId="41" fillId="0" borderId="57" xfId="0" applyFont="1" applyFill="1" applyBorder="1" applyAlignment="1">
      <alignment horizontal="center" vertical="center" wrapText="1"/>
    </xf>
    <xf numFmtId="0" fontId="41" fillId="0" borderId="58" xfId="0" applyFont="1" applyFill="1" applyBorder="1" applyAlignment="1">
      <alignment horizontal="center" vertical="center" wrapText="1"/>
    </xf>
    <xf numFmtId="0" fontId="41" fillId="0" borderId="59" xfId="0" applyFont="1" applyFill="1" applyBorder="1" applyAlignment="1">
      <alignment horizontal="center" vertical="center" wrapText="1"/>
    </xf>
    <xf numFmtId="0" fontId="41" fillId="0" borderId="48" xfId="0" applyFont="1" applyFill="1" applyBorder="1" applyAlignment="1">
      <alignment horizontal="center" vertical="center" wrapText="1"/>
    </xf>
    <xf numFmtId="0" fontId="41" fillId="0" borderId="49" xfId="0" applyFont="1" applyFill="1" applyBorder="1" applyAlignment="1">
      <alignment horizontal="center" vertical="center" wrapText="1"/>
    </xf>
    <xf numFmtId="0" fontId="41" fillId="0" borderId="50" xfId="0" applyFont="1" applyFill="1" applyBorder="1" applyAlignment="1">
      <alignment horizontal="center" vertical="center" wrapText="1"/>
    </xf>
    <xf numFmtId="0" fontId="41" fillId="0" borderId="51" xfId="0" applyFont="1" applyFill="1" applyBorder="1" applyAlignment="1">
      <alignment horizontal="center" vertical="center" wrapText="1"/>
    </xf>
    <xf numFmtId="1" fontId="41" fillId="0" borderId="0" xfId="0" applyNumberFormat="1" applyFont="1" applyFill="1" applyBorder="1" applyAlignment="1">
      <alignment horizontal="center" vertical="center" wrapText="1"/>
    </xf>
    <xf numFmtId="0" fontId="98" fillId="0" borderId="0" xfId="0" applyFont="1" applyFill="1" applyAlignment="1">
      <alignment horizontal="left" vertical="center" wrapText="1"/>
    </xf>
    <xf numFmtId="0" fontId="98" fillId="34" borderId="0" xfId="0" applyFont="1" applyFill="1" applyAlignment="1">
      <alignment horizontal="left" vertical="top" wrapText="1"/>
    </xf>
    <xf numFmtId="0" fontId="103" fillId="0" borderId="0" xfId="0" applyFont="1" applyAlignment="1">
      <alignment horizontal="left" vertical="center" wrapText="1"/>
    </xf>
    <xf numFmtId="0" fontId="98" fillId="34" borderId="0" xfId="0" applyFont="1" applyFill="1" applyAlignment="1">
      <alignment horizontal="left" vertical="center" wrapText="1"/>
    </xf>
    <xf numFmtId="2" fontId="15" fillId="0" borderId="0" xfId="0" applyNumberFormat="1" applyFont="1" applyFill="1" applyAlignment="1">
      <alignment horizontal="left" vertical="top" wrapText="1"/>
    </xf>
    <xf numFmtId="2" fontId="103" fillId="0" borderId="0" xfId="0" applyNumberFormat="1" applyFont="1" applyFill="1" applyAlignment="1">
      <alignment horizontal="left" vertical="top"/>
    </xf>
    <xf numFmtId="0" fontId="103" fillId="0" borderId="0" xfId="0" applyFont="1" applyAlignment="1">
      <alignment horizontal="left" vertical="top"/>
    </xf>
    <xf numFmtId="0" fontId="103" fillId="0" borderId="0" xfId="0" applyFont="1" applyAlignment="1">
      <alignment horizontal="left"/>
    </xf>
    <xf numFmtId="0" fontId="15" fillId="0" borderId="0" xfId="0" applyFont="1" applyAlignment="1">
      <alignment horizontal="left" vertical="top"/>
    </xf>
    <xf numFmtId="0" fontId="15" fillId="0" borderId="0" xfId="0" applyFont="1" applyBorder="1" applyAlignment="1">
      <alignment horizontal="left"/>
    </xf>
    <xf numFmtId="0" fontId="142" fillId="0" borderId="0" xfId="0" applyFont="1" applyFill="1" applyBorder="1" applyAlignment="1">
      <alignment horizontal="left" vertical="top" wrapText="1"/>
    </xf>
    <xf numFmtId="0" fontId="15" fillId="0" borderId="361" xfId="0" applyFont="1" applyBorder="1" applyAlignment="1">
      <alignment horizontal="center" vertical="center"/>
    </xf>
    <xf numFmtId="0" fontId="15" fillId="0" borderId="360" xfId="0" applyFont="1" applyBorder="1" applyAlignment="1">
      <alignment horizontal="center" vertical="center"/>
    </xf>
    <xf numFmtId="0" fontId="15" fillId="0" borderId="0" xfId="0" applyFont="1" applyFill="1" applyAlignment="1">
      <alignment horizontal="center" vertical="center" wrapText="1"/>
    </xf>
    <xf numFmtId="0" fontId="15" fillId="34" borderId="0" xfId="0" applyFont="1" applyFill="1" applyAlignment="1">
      <alignment horizontal="center" vertical="center" wrapText="1"/>
    </xf>
    <xf numFmtId="0" fontId="104" fillId="0" borderId="364" xfId="0" applyFont="1" applyFill="1" applyBorder="1" applyAlignment="1">
      <alignment horizontal="center" vertical="center" wrapText="1"/>
    </xf>
    <xf numFmtId="0" fontId="15" fillId="0" borderId="0" xfId="0" applyFont="1" applyAlignment="1">
      <alignment horizontal="center" vertical="center" wrapText="1"/>
    </xf>
    <xf numFmtId="0" fontId="15" fillId="0" borderId="364" xfId="0" applyFont="1" applyBorder="1" applyAlignment="1">
      <alignment horizontal="center" vertical="center" wrapText="1"/>
    </xf>
    <xf numFmtId="49" fontId="15" fillId="0" borderId="247" xfId="0" applyNumberFormat="1" applyFont="1" applyFill="1" applyBorder="1" applyAlignment="1">
      <alignment horizontal="center" vertical="center"/>
    </xf>
    <xf numFmtId="49" fontId="15" fillId="0" borderId="246" xfId="0" applyNumberFormat="1" applyFont="1" applyFill="1" applyBorder="1" applyAlignment="1">
      <alignment horizontal="center" vertical="center"/>
    </xf>
    <xf numFmtId="49" fontId="15" fillId="0" borderId="360" xfId="0" applyNumberFormat="1" applyFont="1" applyFill="1" applyBorder="1" applyAlignment="1">
      <alignment horizontal="center" vertical="center"/>
    </xf>
    <xf numFmtId="49" fontId="15" fillId="0" borderId="361" xfId="0" applyNumberFormat="1" applyFont="1" applyFill="1" applyBorder="1" applyAlignment="1">
      <alignment horizontal="center" vertical="center"/>
    </xf>
    <xf numFmtId="0" fontId="56" fillId="0" borderId="0" xfId="0" applyFont="1" applyFill="1" applyBorder="1" applyAlignment="1">
      <alignment horizontal="left" wrapText="1"/>
    </xf>
    <xf numFmtId="0" fontId="124" fillId="0" borderId="27" xfId="0" applyFont="1" applyFill="1" applyBorder="1" applyAlignment="1">
      <alignment horizontal="left" vertical="top" wrapText="1"/>
    </xf>
    <xf numFmtId="0" fontId="15" fillId="0" borderId="364" xfId="0" applyFont="1" applyFill="1" applyBorder="1" applyAlignment="1">
      <alignment horizontal="center" vertical="center" wrapText="1"/>
    </xf>
    <xf numFmtId="0" fontId="111" fillId="0" borderId="0" xfId="0" applyFont="1" applyFill="1" applyBorder="1" applyAlignment="1">
      <alignment horizontal="left"/>
    </xf>
    <xf numFmtId="0" fontId="104" fillId="0" borderId="21" xfId="0" applyFont="1" applyBorder="1" applyAlignment="1">
      <alignment horizontal="center" vertical="center" wrapText="1"/>
    </xf>
  </cellXfs>
  <cellStyles count="3869">
    <cellStyle name="[StdExit()]" xfId="822"/>
    <cellStyle name="[StdExit()] 2" xfId="823"/>
    <cellStyle name="[StdExit()] 2 2" xfId="824"/>
    <cellStyle name="[StdExit()] 3" xfId="825"/>
    <cellStyle name="[StdExit()]_NTS_2_transport i łącz" xfId="826"/>
    <cellStyle name="20% — akcent 1" xfId="25" builtinId="30" customBuiltin="1"/>
    <cellStyle name="20% - akcent 1 10" xfId="360"/>
    <cellStyle name="20% - akcent 1 10 2" xfId="511"/>
    <cellStyle name="20% - akcent 1 11" xfId="374"/>
    <cellStyle name="20% - akcent 1 11 2" xfId="525"/>
    <cellStyle name="20% - akcent 1 12" xfId="389"/>
    <cellStyle name="20% - akcent 1 12 2" xfId="540"/>
    <cellStyle name="20% - akcent 1 13" xfId="406"/>
    <cellStyle name="20% - akcent 1 13 2" xfId="555"/>
    <cellStyle name="20% - akcent 1 14" xfId="421"/>
    <cellStyle name="20% - akcent 1 14 2" xfId="455"/>
    <cellStyle name="20% - akcent 1 14 3" xfId="571"/>
    <cellStyle name="20% - akcent 1 2" xfId="79"/>
    <cellStyle name="20% — akcent 1 2" xfId="3656"/>
    <cellStyle name="20% - akcent 1 2 2" xfId="106"/>
    <cellStyle name="20% - akcent 1 2 2 2" xfId="573"/>
    <cellStyle name="20% - akcent 1 2 2 3" xfId="572"/>
    <cellStyle name="20% - akcent 1 2 3" xfId="481"/>
    <cellStyle name="20% - akcent 1 2 3 2" xfId="3777"/>
    <cellStyle name="20% - akcent 1 2 4" xfId="827"/>
    <cellStyle name="20% - akcent 1 2 5" xfId="3858"/>
    <cellStyle name="20% - akcent 1 3" xfId="221"/>
    <cellStyle name="20% — akcent 1 3" xfId="3840"/>
    <cellStyle name="20% - akcent 1 3 2" xfId="3733"/>
    <cellStyle name="20% - akcent 1 3 3" xfId="3790"/>
    <cellStyle name="20% - akcent 1 3 4" xfId="3676"/>
    <cellStyle name="20% - akcent 1 4" xfId="291"/>
    <cellStyle name="20% - akcent 1 4 2" xfId="3746"/>
    <cellStyle name="20% - akcent 1 4 3" xfId="3804"/>
    <cellStyle name="20% - akcent 1 4 4" xfId="3688"/>
    <cellStyle name="20% - akcent 1 5" xfId="305"/>
    <cellStyle name="20% - akcent 1 5 2" xfId="3701"/>
    <cellStyle name="20% - akcent 1 6" xfId="319"/>
    <cellStyle name="20% - akcent 1 6 2" xfId="3715"/>
    <cellStyle name="20% - akcent 1 7" xfId="333"/>
    <cellStyle name="20% - akcent 1 7 2" xfId="3762"/>
    <cellStyle name="20% - akcent 1 8" xfId="105"/>
    <cellStyle name="20% - akcent 1 9" xfId="351"/>
    <cellStyle name="20% - akcent 1 9 2" xfId="502"/>
    <cellStyle name="20% - akcent 1 9 3" xfId="3824"/>
    <cellStyle name="20% — akcent 2" xfId="29" builtinId="34" customBuiltin="1"/>
    <cellStyle name="20% - akcent 2 10" xfId="362"/>
    <cellStyle name="20% - akcent 2 10 2" xfId="513"/>
    <cellStyle name="20% - akcent 2 11" xfId="376"/>
    <cellStyle name="20% - akcent 2 11 2" xfId="527"/>
    <cellStyle name="20% - akcent 2 12" xfId="391"/>
    <cellStyle name="20% - akcent 2 12 2" xfId="542"/>
    <cellStyle name="20% - akcent 2 13" xfId="408"/>
    <cellStyle name="20% - akcent 2 13 2" xfId="557"/>
    <cellStyle name="20% - akcent 2 14" xfId="423"/>
    <cellStyle name="20% - akcent 2 14 2" xfId="459"/>
    <cellStyle name="20% - akcent 2 14 3" xfId="574"/>
    <cellStyle name="20% - akcent 2 2" xfId="83"/>
    <cellStyle name="20% — akcent 2 2" xfId="3659"/>
    <cellStyle name="20% - akcent 2 2 2" xfId="108"/>
    <cellStyle name="20% - akcent 2 2 2 2" xfId="576"/>
    <cellStyle name="20% - akcent 2 2 2 3" xfId="575"/>
    <cellStyle name="20% - akcent 2 2 3" xfId="483"/>
    <cellStyle name="20% - akcent 2 2 3 2" xfId="3779"/>
    <cellStyle name="20% - akcent 2 2 4" xfId="828"/>
    <cellStyle name="20% - akcent 2 2 5" xfId="3860"/>
    <cellStyle name="20% - akcent 2 3" xfId="223"/>
    <cellStyle name="20% — akcent 2 3" xfId="3843"/>
    <cellStyle name="20% - akcent 2 3 2" xfId="3735"/>
    <cellStyle name="20% - akcent 2 3 3" xfId="3792"/>
    <cellStyle name="20% - akcent 2 3 4" xfId="3678"/>
    <cellStyle name="20% - akcent 2 4" xfId="293"/>
    <cellStyle name="20% - akcent 2 4 2" xfId="3748"/>
    <cellStyle name="20% - akcent 2 4 3" xfId="3806"/>
    <cellStyle name="20% - akcent 2 4 4" xfId="3690"/>
    <cellStyle name="20% - akcent 2 5" xfId="307"/>
    <cellStyle name="20% - akcent 2 5 2" xfId="3703"/>
    <cellStyle name="20% - akcent 2 6" xfId="321"/>
    <cellStyle name="20% - akcent 2 6 2" xfId="3717"/>
    <cellStyle name="20% - akcent 2 7" xfId="335"/>
    <cellStyle name="20% - akcent 2 7 2" xfId="3764"/>
    <cellStyle name="20% - akcent 2 8" xfId="107"/>
    <cellStyle name="20% - akcent 2 9" xfId="350"/>
    <cellStyle name="20% - akcent 2 9 2" xfId="501"/>
    <cellStyle name="20% - akcent 2 9 3" xfId="3826"/>
    <cellStyle name="20% — akcent 3" xfId="33" builtinId="38" customBuiltin="1"/>
    <cellStyle name="20% - akcent 3 10" xfId="364"/>
    <cellStyle name="20% - akcent 3 10 2" xfId="515"/>
    <cellStyle name="20% - akcent 3 11" xfId="378"/>
    <cellStyle name="20% - akcent 3 11 2" xfId="529"/>
    <cellStyle name="20% - akcent 3 12" xfId="393"/>
    <cellStyle name="20% - akcent 3 12 2" xfId="544"/>
    <cellStyle name="20% - akcent 3 13" xfId="410"/>
    <cellStyle name="20% - akcent 3 13 2" xfId="559"/>
    <cellStyle name="20% - akcent 3 14" xfId="425"/>
    <cellStyle name="20% - akcent 3 14 2" xfId="463"/>
    <cellStyle name="20% - akcent 3 14 3" xfId="577"/>
    <cellStyle name="20% - akcent 3 2" xfId="87"/>
    <cellStyle name="20% — akcent 3 2" xfId="3662"/>
    <cellStyle name="20% - akcent 3 2 2" xfId="110"/>
    <cellStyle name="20% - akcent 3 2 2 2" xfId="579"/>
    <cellStyle name="20% - akcent 3 2 2 3" xfId="578"/>
    <cellStyle name="20% - akcent 3 2 3" xfId="485"/>
    <cellStyle name="20% - akcent 3 2 3 2" xfId="3781"/>
    <cellStyle name="20% - akcent 3 2 4" xfId="829"/>
    <cellStyle name="20% - akcent 3 2 5" xfId="3862"/>
    <cellStyle name="20% - akcent 3 3" xfId="225"/>
    <cellStyle name="20% — akcent 3 3" xfId="3846"/>
    <cellStyle name="20% - akcent 3 3 2" xfId="3737"/>
    <cellStyle name="20% - akcent 3 3 3" xfId="3794"/>
    <cellStyle name="20% - akcent 3 3 4" xfId="3680"/>
    <cellStyle name="20% - akcent 3 4" xfId="295"/>
    <cellStyle name="20% - akcent 3 4 2" xfId="3750"/>
    <cellStyle name="20% - akcent 3 4 3" xfId="3808"/>
    <cellStyle name="20% - akcent 3 4 4" xfId="3692"/>
    <cellStyle name="20% - akcent 3 5" xfId="309"/>
    <cellStyle name="20% - akcent 3 5 2" xfId="3705"/>
    <cellStyle name="20% - akcent 3 6" xfId="323"/>
    <cellStyle name="20% - akcent 3 6 2" xfId="3719"/>
    <cellStyle name="20% - akcent 3 7" xfId="337"/>
    <cellStyle name="20% - akcent 3 7 2" xfId="3766"/>
    <cellStyle name="20% - akcent 3 8" xfId="109"/>
    <cellStyle name="20% - akcent 3 9" xfId="355"/>
    <cellStyle name="20% - akcent 3 9 2" xfId="506"/>
    <cellStyle name="20% - akcent 3 9 3" xfId="3828"/>
    <cellStyle name="20% — akcent 4" xfId="37" builtinId="42" customBuiltin="1"/>
    <cellStyle name="20% - akcent 4 10" xfId="366"/>
    <cellStyle name="20% - akcent 4 10 2" xfId="517"/>
    <cellStyle name="20% - akcent 4 10 3" xfId="3830"/>
    <cellStyle name="20% - akcent 4 11" xfId="380"/>
    <cellStyle name="20% - akcent 4 11 2" xfId="531"/>
    <cellStyle name="20% - akcent 4 12" xfId="395"/>
    <cellStyle name="20% - akcent 4 12 2" xfId="546"/>
    <cellStyle name="20% - akcent 4 13" xfId="412"/>
    <cellStyle name="20% - akcent 4 13 2" xfId="561"/>
    <cellStyle name="20% - akcent 4 14" xfId="427"/>
    <cellStyle name="20% - akcent 4 14 2" xfId="467"/>
    <cellStyle name="20% - akcent 4 14 3" xfId="580"/>
    <cellStyle name="20% - akcent 4 2" xfId="91"/>
    <cellStyle name="20% - akcent 4 2 2" xfId="112"/>
    <cellStyle name="20% - akcent 4 2 2 2" xfId="582"/>
    <cellStyle name="20% - akcent 4 2 2 3" xfId="581"/>
    <cellStyle name="20% - akcent 4 2 3" xfId="487"/>
    <cellStyle name="20% - akcent 4 2 3 2" xfId="3774"/>
    <cellStyle name="20% - akcent 4 2 4" xfId="830"/>
    <cellStyle name="20% - akcent 4 3" xfId="227"/>
    <cellStyle name="20% - akcent 4 3 2" xfId="3727"/>
    <cellStyle name="20% - akcent 4 3 3" xfId="3783"/>
    <cellStyle name="20% - akcent 4 3 4" xfId="3674"/>
    <cellStyle name="20% - akcent 4 4" xfId="297"/>
    <cellStyle name="20% - akcent 4 4 2" xfId="3739"/>
    <cellStyle name="20% - akcent 4 4 3" xfId="3796"/>
    <cellStyle name="20% - akcent 4 4 4" xfId="3682"/>
    <cellStyle name="20% - akcent 4 5" xfId="311"/>
    <cellStyle name="20% - akcent 4 5 2" xfId="3752"/>
    <cellStyle name="20% - akcent 4 5 3" xfId="3810"/>
    <cellStyle name="20% - akcent 4 5 4" xfId="3694"/>
    <cellStyle name="20% - akcent 4 6" xfId="325"/>
    <cellStyle name="20% - akcent 4 6 2" xfId="3707"/>
    <cellStyle name="20% - akcent 4 7" xfId="339"/>
    <cellStyle name="20% - akcent 4 7 2" xfId="3714"/>
    <cellStyle name="20% - akcent 4 8" xfId="111"/>
    <cellStyle name="20% - akcent 4 9" xfId="356"/>
    <cellStyle name="20% - akcent 4 9 2" xfId="507"/>
    <cellStyle name="20% - akcent 4 9 3" xfId="3821"/>
    <cellStyle name="20% — akcent 5" xfId="41" builtinId="46" customBuiltin="1"/>
    <cellStyle name="20% - akcent 5 10" xfId="368"/>
    <cellStyle name="20% - akcent 5 10 2" xfId="519"/>
    <cellStyle name="20% - akcent 5 11" xfId="382"/>
    <cellStyle name="20% - akcent 5 11 2" xfId="533"/>
    <cellStyle name="20% - akcent 5 12" xfId="397"/>
    <cellStyle name="20% - akcent 5 12 2" xfId="548"/>
    <cellStyle name="20% - akcent 5 13" xfId="414"/>
    <cellStyle name="20% - akcent 5 13 2" xfId="563"/>
    <cellStyle name="20% - akcent 5 14" xfId="429"/>
    <cellStyle name="20% - akcent 5 14 2" xfId="471"/>
    <cellStyle name="20% - akcent 5 14 3" xfId="583"/>
    <cellStyle name="20% - akcent 5 2" xfId="95"/>
    <cellStyle name="20% — akcent 5 2" xfId="3667"/>
    <cellStyle name="20% - akcent 5 2 2" xfId="114"/>
    <cellStyle name="20% - akcent 5 2 2 2" xfId="585"/>
    <cellStyle name="20% - akcent 5 2 2 3" xfId="584"/>
    <cellStyle name="20% - akcent 5 2 3" xfId="489"/>
    <cellStyle name="20% - akcent 5 2 3 2" xfId="3785"/>
    <cellStyle name="20% - akcent 5 2 4" xfId="831"/>
    <cellStyle name="20% - akcent 5 2 5" xfId="3864"/>
    <cellStyle name="20% - akcent 5 3" xfId="229"/>
    <cellStyle name="20% — akcent 5 3" xfId="3851"/>
    <cellStyle name="20% - akcent 5 3 2" xfId="3741"/>
    <cellStyle name="20% - akcent 5 3 3" xfId="3798"/>
    <cellStyle name="20% - akcent 5 3 4" xfId="3684"/>
    <cellStyle name="20% - akcent 5 4" xfId="299"/>
    <cellStyle name="20% - akcent 5 4 2" xfId="3754"/>
    <cellStyle name="20% - akcent 5 4 3" xfId="3812"/>
    <cellStyle name="20% - akcent 5 4 4" xfId="3696"/>
    <cellStyle name="20% - akcent 5 5" xfId="313"/>
    <cellStyle name="20% - akcent 5 5 2" xfId="3709"/>
    <cellStyle name="20% - akcent 5 6" xfId="327"/>
    <cellStyle name="20% - akcent 5 6 2" xfId="3721"/>
    <cellStyle name="20% - akcent 5 7" xfId="341"/>
    <cellStyle name="20% - akcent 5 7 2" xfId="3768"/>
    <cellStyle name="20% - akcent 5 8" xfId="113"/>
    <cellStyle name="20% - akcent 5 9" xfId="347"/>
    <cellStyle name="20% - akcent 5 9 2" xfId="498"/>
    <cellStyle name="20% - akcent 5 9 3" xfId="3831"/>
    <cellStyle name="20% — akcent 6" xfId="45" builtinId="50" customBuiltin="1"/>
    <cellStyle name="20% - akcent 6 10" xfId="370"/>
    <cellStyle name="20% - akcent 6 10 2" xfId="521"/>
    <cellStyle name="20% - akcent 6 11" xfId="384"/>
    <cellStyle name="20% - akcent 6 11 2" xfId="535"/>
    <cellStyle name="20% - akcent 6 12" xfId="399"/>
    <cellStyle name="20% - akcent 6 12 2" xfId="550"/>
    <cellStyle name="20% - akcent 6 13" xfId="416"/>
    <cellStyle name="20% - akcent 6 13 2" xfId="565"/>
    <cellStyle name="20% - akcent 6 14" xfId="431"/>
    <cellStyle name="20% - akcent 6 14 2" xfId="475"/>
    <cellStyle name="20% - akcent 6 14 3" xfId="586"/>
    <cellStyle name="20% - akcent 6 2" xfId="99"/>
    <cellStyle name="20% — akcent 6 2" xfId="3670"/>
    <cellStyle name="20% - akcent 6 2 2" xfId="116"/>
    <cellStyle name="20% - akcent 6 2 2 2" xfId="588"/>
    <cellStyle name="20% - akcent 6 2 2 3" xfId="587"/>
    <cellStyle name="20% - akcent 6 2 3" xfId="491"/>
    <cellStyle name="20% - akcent 6 2 3 2" xfId="3787"/>
    <cellStyle name="20% - akcent 6 2 4" xfId="832"/>
    <cellStyle name="20% - akcent 6 2 5" xfId="3866"/>
    <cellStyle name="20% - akcent 6 3" xfId="231"/>
    <cellStyle name="20% — akcent 6 3" xfId="3854"/>
    <cellStyle name="20% - akcent 6 3 2" xfId="3743"/>
    <cellStyle name="20% - akcent 6 3 3" xfId="3800"/>
    <cellStyle name="20% - akcent 6 3 4" xfId="3686"/>
    <cellStyle name="20% - akcent 6 4" xfId="301"/>
    <cellStyle name="20% - akcent 6 4 2" xfId="3756"/>
    <cellStyle name="20% - akcent 6 4 3" xfId="3814"/>
    <cellStyle name="20% - akcent 6 4 4" xfId="3698"/>
    <cellStyle name="20% - akcent 6 5" xfId="315"/>
    <cellStyle name="20% - akcent 6 5 2" xfId="3759"/>
    <cellStyle name="20% - akcent 6 5 3" xfId="3711"/>
    <cellStyle name="20% - akcent 6 6" xfId="329"/>
    <cellStyle name="20% - akcent 6 6 2" xfId="3723"/>
    <cellStyle name="20% - akcent 6 7" xfId="343"/>
    <cellStyle name="20% - akcent 6 7 2" xfId="3770"/>
    <cellStyle name="20% - akcent 6 8" xfId="115"/>
    <cellStyle name="20% - akcent 6 9" xfId="346"/>
    <cellStyle name="20% - akcent 6 9 2" xfId="497"/>
    <cellStyle name="20% - akcent 6 9 3" xfId="3833"/>
    <cellStyle name="40% — akcent 1" xfId="26" builtinId="31" customBuiltin="1"/>
    <cellStyle name="40% - akcent 1 10" xfId="361"/>
    <cellStyle name="40% - akcent 1 10 2" xfId="512"/>
    <cellStyle name="40% - akcent 1 11" xfId="375"/>
    <cellStyle name="40% - akcent 1 11 2" xfId="526"/>
    <cellStyle name="40% - akcent 1 12" xfId="390"/>
    <cellStyle name="40% - akcent 1 12 2" xfId="541"/>
    <cellStyle name="40% - akcent 1 13" xfId="407"/>
    <cellStyle name="40% - akcent 1 13 2" xfId="556"/>
    <cellStyle name="40% - akcent 1 14" xfId="422"/>
    <cellStyle name="40% - akcent 1 14 2" xfId="456"/>
    <cellStyle name="40% - akcent 1 14 3" xfId="589"/>
    <cellStyle name="40% - akcent 1 2" xfId="80"/>
    <cellStyle name="40% — akcent 1 2" xfId="3657"/>
    <cellStyle name="40% - akcent 1 2 2" xfId="118"/>
    <cellStyle name="40% - akcent 1 2 2 2" xfId="591"/>
    <cellStyle name="40% - akcent 1 2 2 3" xfId="590"/>
    <cellStyle name="40% - akcent 1 2 3" xfId="482"/>
    <cellStyle name="40% - akcent 1 2 3 2" xfId="3778"/>
    <cellStyle name="40% - akcent 1 2 4" xfId="833"/>
    <cellStyle name="40% - akcent 1 2 5" xfId="3859"/>
    <cellStyle name="40% - akcent 1 3" xfId="222"/>
    <cellStyle name="40% — akcent 1 3" xfId="3841"/>
    <cellStyle name="40% - akcent 1 3 2" xfId="3734"/>
    <cellStyle name="40% - akcent 1 3 3" xfId="3791"/>
    <cellStyle name="40% - akcent 1 3 4" xfId="3677"/>
    <cellStyle name="40% - akcent 1 4" xfId="292"/>
    <cellStyle name="40% - akcent 1 4 2" xfId="3747"/>
    <cellStyle name="40% - akcent 1 4 3" xfId="3805"/>
    <cellStyle name="40% - akcent 1 4 4" xfId="3689"/>
    <cellStyle name="40% - akcent 1 5" xfId="306"/>
    <cellStyle name="40% - akcent 1 5 2" xfId="3702"/>
    <cellStyle name="40% - akcent 1 6" xfId="320"/>
    <cellStyle name="40% - akcent 1 6 2" xfId="3716"/>
    <cellStyle name="40% - akcent 1 7" xfId="334"/>
    <cellStyle name="40% - akcent 1 7 2" xfId="3763"/>
    <cellStyle name="40% - akcent 1 8" xfId="117"/>
    <cellStyle name="40% - akcent 1 9" xfId="354"/>
    <cellStyle name="40% - akcent 1 9 2" xfId="505"/>
    <cellStyle name="40% - akcent 1 9 3" xfId="3825"/>
    <cellStyle name="40% — akcent 2" xfId="30" builtinId="35" customBuiltin="1"/>
    <cellStyle name="40% - akcent 2 10" xfId="363"/>
    <cellStyle name="40% - akcent 2 10 2" xfId="514"/>
    <cellStyle name="40% - akcent 2 11" xfId="377"/>
    <cellStyle name="40% - akcent 2 11 2" xfId="528"/>
    <cellStyle name="40% - akcent 2 12" xfId="392"/>
    <cellStyle name="40% - akcent 2 12 2" xfId="543"/>
    <cellStyle name="40% - akcent 2 13" xfId="409"/>
    <cellStyle name="40% - akcent 2 13 2" xfId="558"/>
    <cellStyle name="40% - akcent 2 14" xfId="424"/>
    <cellStyle name="40% - akcent 2 14 2" xfId="460"/>
    <cellStyle name="40% - akcent 2 14 3" xfId="592"/>
    <cellStyle name="40% - akcent 2 2" xfId="84"/>
    <cellStyle name="40% — akcent 2 2" xfId="3660"/>
    <cellStyle name="40% - akcent 2 2 2" xfId="120"/>
    <cellStyle name="40% - akcent 2 2 2 2" xfId="594"/>
    <cellStyle name="40% - akcent 2 2 2 3" xfId="593"/>
    <cellStyle name="40% - akcent 2 2 3" xfId="484"/>
    <cellStyle name="40% - akcent 2 2 3 2" xfId="3780"/>
    <cellStyle name="40% - akcent 2 2 4" xfId="834"/>
    <cellStyle name="40% - akcent 2 2 5" xfId="3861"/>
    <cellStyle name="40% - akcent 2 3" xfId="224"/>
    <cellStyle name="40% — akcent 2 3" xfId="3844"/>
    <cellStyle name="40% - akcent 2 3 2" xfId="3736"/>
    <cellStyle name="40% - akcent 2 3 3" xfId="3793"/>
    <cellStyle name="40% - akcent 2 3 4" xfId="3679"/>
    <cellStyle name="40% - akcent 2 4" xfId="294"/>
    <cellStyle name="40% - akcent 2 4 2" xfId="3749"/>
    <cellStyle name="40% - akcent 2 4 3" xfId="3807"/>
    <cellStyle name="40% - akcent 2 4 4" xfId="3691"/>
    <cellStyle name="40% - akcent 2 5" xfId="308"/>
    <cellStyle name="40% - akcent 2 5 2" xfId="3761"/>
    <cellStyle name="40% - akcent 2 5 3" xfId="3819"/>
    <cellStyle name="40% - akcent 2 5 4" xfId="3704"/>
    <cellStyle name="40% - akcent 2 6" xfId="322"/>
    <cellStyle name="40% - akcent 2 6 2" xfId="3718"/>
    <cellStyle name="40% - akcent 2 7" xfId="336"/>
    <cellStyle name="40% - akcent 2 7 2" xfId="3765"/>
    <cellStyle name="40% - akcent 2 8" xfId="119"/>
    <cellStyle name="40% - akcent 2 9" xfId="357"/>
    <cellStyle name="40% - akcent 2 9 2" xfId="508"/>
    <cellStyle name="40% - akcent 2 9 3" xfId="3827"/>
    <cellStyle name="40% — akcent 3" xfId="34" builtinId="39" customBuiltin="1"/>
    <cellStyle name="40% - akcent 3 10" xfId="365"/>
    <cellStyle name="40% - akcent 3 10 2" xfId="516"/>
    <cellStyle name="40% - akcent 3 11" xfId="379"/>
    <cellStyle name="40% - akcent 3 11 2" xfId="530"/>
    <cellStyle name="40% - akcent 3 12" xfId="394"/>
    <cellStyle name="40% - akcent 3 12 2" xfId="545"/>
    <cellStyle name="40% - akcent 3 13" xfId="411"/>
    <cellStyle name="40% - akcent 3 13 2" xfId="560"/>
    <cellStyle name="40% - akcent 3 14" xfId="426"/>
    <cellStyle name="40% - akcent 3 14 2" xfId="464"/>
    <cellStyle name="40% - akcent 3 14 3" xfId="595"/>
    <cellStyle name="40% - akcent 3 2" xfId="88"/>
    <cellStyle name="40% — akcent 3 2" xfId="3663"/>
    <cellStyle name="40% - akcent 3 2 2" xfId="122"/>
    <cellStyle name="40% - akcent 3 2 2 2" xfId="597"/>
    <cellStyle name="40% - akcent 3 2 2 3" xfId="596"/>
    <cellStyle name="40% - akcent 3 2 3" xfId="486"/>
    <cellStyle name="40% - akcent 3 2 3 2" xfId="3782"/>
    <cellStyle name="40% - akcent 3 2 4" xfId="835"/>
    <cellStyle name="40% - akcent 3 2 5" xfId="3863"/>
    <cellStyle name="40% - akcent 3 3" xfId="226"/>
    <cellStyle name="40% — akcent 3 3" xfId="3847"/>
    <cellStyle name="40% - akcent 3 3 2" xfId="3738"/>
    <cellStyle name="40% - akcent 3 3 3" xfId="3795"/>
    <cellStyle name="40% - akcent 3 3 4" xfId="3681"/>
    <cellStyle name="40% - akcent 3 4" xfId="296"/>
    <cellStyle name="40% - akcent 3 4 2" xfId="3751"/>
    <cellStyle name="40% - akcent 3 4 3" xfId="3809"/>
    <cellStyle name="40% - akcent 3 4 4" xfId="3693"/>
    <cellStyle name="40% - akcent 3 5" xfId="310"/>
    <cellStyle name="40% - akcent 3 5 2" xfId="3706"/>
    <cellStyle name="40% - akcent 3 6" xfId="324"/>
    <cellStyle name="40% - akcent 3 6 2" xfId="3720"/>
    <cellStyle name="40% - akcent 3 7" xfId="338"/>
    <cellStyle name="40% - akcent 3 7 2" xfId="3767"/>
    <cellStyle name="40% - akcent 3 8" xfId="121"/>
    <cellStyle name="40% - akcent 3 9" xfId="349"/>
    <cellStyle name="40% - akcent 3 9 2" xfId="500"/>
    <cellStyle name="40% - akcent 3 9 3" xfId="3829"/>
    <cellStyle name="40% — akcent 4" xfId="38" builtinId="43" customBuiltin="1"/>
    <cellStyle name="40% - akcent 4 10" xfId="367"/>
    <cellStyle name="40% - akcent 4 10 2" xfId="518"/>
    <cellStyle name="40% - akcent 4 11" xfId="381"/>
    <cellStyle name="40% - akcent 4 11 2" xfId="532"/>
    <cellStyle name="40% - akcent 4 12" xfId="396"/>
    <cellStyle name="40% - akcent 4 12 2" xfId="547"/>
    <cellStyle name="40% - akcent 4 13" xfId="413"/>
    <cellStyle name="40% - akcent 4 13 2" xfId="562"/>
    <cellStyle name="40% - akcent 4 14" xfId="428"/>
    <cellStyle name="40% - akcent 4 14 2" xfId="468"/>
    <cellStyle name="40% - akcent 4 14 3" xfId="598"/>
    <cellStyle name="40% - akcent 4 2" xfId="92"/>
    <cellStyle name="40% — akcent 4 2" xfId="3665"/>
    <cellStyle name="40% - akcent 4 2 2" xfId="124"/>
    <cellStyle name="40% - akcent 4 2 2 2" xfId="600"/>
    <cellStyle name="40% - akcent 4 2 2 3" xfId="599"/>
    <cellStyle name="40% - akcent 4 2 3" xfId="488"/>
    <cellStyle name="40% - akcent 4 2 3 2" xfId="3775"/>
    <cellStyle name="40% - akcent 4 2 4" xfId="836"/>
    <cellStyle name="40% - akcent 4 2 5" xfId="3857"/>
    <cellStyle name="40% - akcent 4 3" xfId="228"/>
    <cellStyle name="40% — akcent 4 3" xfId="3849"/>
    <cellStyle name="40% - akcent 4 3 2" xfId="3728"/>
    <cellStyle name="40% - akcent 4 3 3" xfId="3784"/>
    <cellStyle name="40% - akcent 4 3 4" xfId="3675"/>
    <cellStyle name="40% - akcent 4 4" xfId="298"/>
    <cellStyle name="40% - akcent 4 4 2" xfId="3740"/>
    <cellStyle name="40% - akcent 4 4 3" xfId="3797"/>
    <cellStyle name="40% - akcent 4 4 4" xfId="3683"/>
    <cellStyle name="40% - akcent 4 5" xfId="312"/>
    <cellStyle name="40% - akcent 4 5 2" xfId="3753"/>
    <cellStyle name="40% - akcent 4 5 3" xfId="3811"/>
    <cellStyle name="40% - akcent 4 5 4" xfId="3695"/>
    <cellStyle name="40% - akcent 4 6" xfId="326"/>
    <cellStyle name="40% - akcent 4 6 2" xfId="3758"/>
    <cellStyle name="40% - akcent 4 6 3" xfId="3816"/>
    <cellStyle name="40% - akcent 4 6 4" xfId="3708"/>
    <cellStyle name="40% - akcent 4 7" xfId="340"/>
    <cellStyle name="40% - akcent 4 7 2" xfId="3822"/>
    <cellStyle name="40% - akcent 4 8" xfId="123"/>
    <cellStyle name="40% - akcent 4 9" xfId="353"/>
    <cellStyle name="40% - akcent 4 9 2" xfId="504"/>
    <cellStyle name="40% — akcent 5" xfId="42" builtinId="47" customBuiltin="1"/>
    <cellStyle name="40% - akcent 5 10" xfId="369"/>
    <cellStyle name="40% - akcent 5 10 2" xfId="520"/>
    <cellStyle name="40% - akcent 5 11" xfId="383"/>
    <cellStyle name="40% - akcent 5 11 2" xfId="534"/>
    <cellStyle name="40% - akcent 5 12" xfId="398"/>
    <cellStyle name="40% - akcent 5 12 2" xfId="549"/>
    <cellStyle name="40% - akcent 5 13" xfId="415"/>
    <cellStyle name="40% - akcent 5 13 2" xfId="564"/>
    <cellStyle name="40% - akcent 5 14" xfId="430"/>
    <cellStyle name="40% - akcent 5 14 2" xfId="472"/>
    <cellStyle name="40% - akcent 5 14 3" xfId="601"/>
    <cellStyle name="40% - akcent 5 2" xfId="96"/>
    <cellStyle name="40% — akcent 5 2" xfId="3668"/>
    <cellStyle name="40% - akcent 5 2 2" xfId="126"/>
    <cellStyle name="40% - akcent 5 2 2 2" xfId="603"/>
    <cellStyle name="40% - akcent 5 2 2 2 2" xfId="3818"/>
    <cellStyle name="40% - akcent 5 2 2 3" xfId="602"/>
    <cellStyle name="40% - akcent 5 2 3" xfId="490"/>
    <cellStyle name="40% - akcent 5 2 3 2" xfId="3729"/>
    <cellStyle name="40% - akcent 5 2 4" xfId="837"/>
    <cellStyle name="40% - akcent 5 2 4 2" xfId="3786"/>
    <cellStyle name="40% - akcent 5 2 5" xfId="3865"/>
    <cellStyle name="40% - akcent 5 3" xfId="230"/>
    <cellStyle name="40% — akcent 5 3" xfId="3852"/>
    <cellStyle name="40% - akcent 5 3 2" xfId="3742"/>
    <cellStyle name="40% - akcent 5 3 3" xfId="3799"/>
    <cellStyle name="40% - akcent 5 3 4" xfId="3685"/>
    <cellStyle name="40% - akcent 5 4" xfId="300"/>
    <cellStyle name="40% - akcent 5 4 2" xfId="3755"/>
    <cellStyle name="40% - akcent 5 4 3" xfId="3813"/>
    <cellStyle name="40% - akcent 5 4 4" xfId="3697"/>
    <cellStyle name="40% - akcent 5 5" xfId="314"/>
    <cellStyle name="40% - akcent 5 5 2" xfId="3710"/>
    <cellStyle name="40% - akcent 5 6" xfId="328"/>
    <cellStyle name="40% - akcent 5 6 2" xfId="3722"/>
    <cellStyle name="40% - akcent 5 7" xfId="342"/>
    <cellStyle name="40% - akcent 5 7 2" xfId="3769"/>
    <cellStyle name="40% - akcent 5 8" xfId="125"/>
    <cellStyle name="40% - akcent 5 9" xfId="348"/>
    <cellStyle name="40% - akcent 5 9 2" xfId="499"/>
    <cellStyle name="40% - akcent 5 9 3" xfId="3832"/>
    <cellStyle name="40% — akcent 6" xfId="46" builtinId="51" customBuiltin="1"/>
    <cellStyle name="40% - akcent 6 10" xfId="371"/>
    <cellStyle name="40% - akcent 6 10 2" xfId="522"/>
    <cellStyle name="40% - akcent 6 11" xfId="385"/>
    <cellStyle name="40% - akcent 6 11 2" xfId="536"/>
    <cellStyle name="40% - akcent 6 12" xfId="400"/>
    <cellStyle name="40% - akcent 6 12 2" xfId="551"/>
    <cellStyle name="40% - akcent 6 13" xfId="417"/>
    <cellStyle name="40% - akcent 6 13 2" xfId="566"/>
    <cellStyle name="40% - akcent 6 14" xfId="432"/>
    <cellStyle name="40% - akcent 6 14 2" xfId="476"/>
    <cellStyle name="40% - akcent 6 14 3" xfId="604"/>
    <cellStyle name="40% - akcent 6 2" xfId="100"/>
    <cellStyle name="40% — akcent 6 2" xfId="3671"/>
    <cellStyle name="40% - akcent 6 2 2" xfId="128"/>
    <cellStyle name="40% - akcent 6 2 2 2" xfId="606"/>
    <cellStyle name="40% - akcent 6 2 2 3" xfId="605"/>
    <cellStyle name="40% - akcent 6 2 3" xfId="492"/>
    <cellStyle name="40% - akcent 6 2 3 2" xfId="3788"/>
    <cellStyle name="40% - akcent 6 2 4" xfId="838"/>
    <cellStyle name="40% - akcent 6 2 5" xfId="3867"/>
    <cellStyle name="40% - akcent 6 3" xfId="232"/>
    <cellStyle name="40% — akcent 6 3" xfId="3855"/>
    <cellStyle name="40% - akcent 6 3 2" xfId="3744"/>
    <cellStyle name="40% - akcent 6 3 3" xfId="3801"/>
    <cellStyle name="40% - akcent 6 3 4" xfId="3687"/>
    <cellStyle name="40% - akcent 6 4" xfId="302"/>
    <cellStyle name="40% - akcent 6 4 2" xfId="3757"/>
    <cellStyle name="40% - akcent 6 4 3" xfId="3815"/>
    <cellStyle name="40% - akcent 6 4 4" xfId="3699"/>
    <cellStyle name="40% - akcent 6 5" xfId="316"/>
    <cellStyle name="40% - akcent 6 5 2" xfId="3712"/>
    <cellStyle name="40% - akcent 6 6" xfId="330"/>
    <cellStyle name="40% - akcent 6 6 2" xfId="3724"/>
    <cellStyle name="40% - akcent 6 7" xfId="344"/>
    <cellStyle name="40% - akcent 6 7 2" xfId="3771"/>
    <cellStyle name="40% - akcent 6 8" xfId="127"/>
    <cellStyle name="40% - akcent 6 9" xfId="352"/>
    <cellStyle name="40% - akcent 6 9 2" xfId="503"/>
    <cellStyle name="40% - akcent 6 9 3" xfId="3834"/>
    <cellStyle name="60% — akcent 1" xfId="27" builtinId="32" customBuiltin="1"/>
    <cellStyle name="60% - akcent 1 2" xfId="81"/>
    <cellStyle name="60% — akcent 1 2" xfId="3658"/>
    <cellStyle name="60% - akcent 1 2 2" xfId="130"/>
    <cellStyle name="60% - akcent 1 2 2 2" xfId="608"/>
    <cellStyle name="60% - akcent 1 2 2 3" xfId="607"/>
    <cellStyle name="60% - akcent 1 2 3" xfId="609"/>
    <cellStyle name="60% - akcent 1 2 4" xfId="839"/>
    <cellStyle name="60% - akcent 1 3" xfId="129"/>
    <cellStyle name="60% — akcent 1 3" xfId="3842"/>
    <cellStyle name="60% - akcent 1 4" xfId="457"/>
    <cellStyle name="60% — akcent 2" xfId="31" builtinId="36" customBuiltin="1"/>
    <cellStyle name="60% - akcent 2 2" xfId="85"/>
    <cellStyle name="60% — akcent 2 2" xfId="3661"/>
    <cellStyle name="60% - akcent 2 2 2" xfId="132"/>
    <cellStyle name="60% - akcent 2 2 2 2" xfId="611"/>
    <cellStyle name="60% - akcent 2 2 2 3" xfId="610"/>
    <cellStyle name="60% - akcent 2 2 3" xfId="612"/>
    <cellStyle name="60% - akcent 2 2 4" xfId="840"/>
    <cellStyle name="60% - akcent 2 3" xfId="131"/>
    <cellStyle name="60% — akcent 2 3" xfId="3845"/>
    <cellStyle name="60% - akcent 2 4" xfId="461"/>
    <cellStyle name="60% — akcent 3" xfId="35" builtinId="40" customBuiltin="1"/>
    <cellStyle name="60% - akcent 3 2" xfId="89"/>
    <cellStyle name="60% — akcent 3 2" xfId="3664"/>
    <cellStyle name="60% - akcent 3 2 2" xfId="134"/>
    <cellStyle name="60% - akcent 3 2 2 2" xfId="614"/>
    <cellStyle name="60% - akcent 3 2 2 3" xfId="613"/>
    <cellStyle name="60% - akcent 3 2 3" xfId="615"/>
    <cellStyle name="60% - akcent 3 2 4" xfId="841"/>
    <cellStyle name="60% - akcent 3 3" xfId="133"/>
    <cellStyle name="60% — akcent 3 3" xfId="3848"/>
    <cellStyle name="60% - akcent 3 4" xfId="465"/>
    <cellStyle name="60% — akcent 4" xfId="39" builtinId="44" customBuiltin="1"/>
    <cellStyle name="60% - akcent 4 2" xfId="93"/>
    <cellStyle name="60% — akcent 4 2" xfId="3666"/>
    <cellStyle name="60% - akcent 4 2 2" xfId="136"/>
    <cellStyle name="60% - akcent 4 2 2 2" xfId="617"/>
    <cellStyle name="60% - akcent 4 2 2 3" xfId="616"/>
    <cellStyle name="60% - akcent 4 2 3" xfId="618"/>
    <cellStyle name="60% - akcent 4 2 4" xfId="842"/>
    <cellStyle name="60% - akcent 4 3" xfId="135"/>
    <cellStyle name="60% — akcent 4 3" xfId="3850"/>
    <cellStyle name="60% - akcent 4 4" xfId="469"/>
    <cellStyle name="60% — akcent 5" xfId="43" builtinId="48" customBuiltin="1"/>
    <cellStyle name="60% - akcent 5 2" xfId="97"/>
    <cellStyle name="60% — akcent 5 2" xfId="3669"/>
    <cellStyle name="60% - akcent 5 2 2" xfId="138"/>
    <cellStyle name="60% - akcent 5 2 2 2" xfId="620"/>
    <cellStyle name="60% - akcent 5 2 2 3" xfId="619"/>
    <cellStyle name="60% - akcent 5 2 3" xfId="621"/>
    <cellStyle name="60% - akcent 5 2 4" xfId="843"/>
    <cellStyle name="60% - akcent 5 3" xfId="137"/>
    <cellStyle name="60% — akcent 5 3" xfId="3853"/>
    <cellStyle name="60% - akcent 5 4" xfId="473"/>
    <cellStyle name="60% — akcent 6" xfId="47" builtinId="52" customBuiltin="1"/>
    <cellStyle name="60% - akcent 6 2" xfId="101"/>
    <cellStyle name="60% — akcent 6 2" xfId="3672"/>
    <cellStyle name="60% - akcent 6 2 2" xfId="140"/>
    <cellStyle name="60% - akcent 6 2 2 2" xfId="623"/>
    <cellStyle name="60% - akcent 6 2 2 3" xfId="622"/>
    <cellStyle name="60% - akcent 6 2 3" xfId="624"/>
    <cellStyle name="60% - akcent 6 2 4" xfId="844"/>
    <cellStyle name="60% - akcent 6 3" xfId="139"/>
    <cellStyle name="60% — akcent 6 3" xfId="3856"/>
    <cellStyle name="60% - akcent 6 4" xfId="477"/>
    <cellStyle name="a" xfId="799"/>
    <cellStyle name="a 2" xfId="809"/>
    <cellStyle name="a1" xfId="2"/>
    <cellStyle name="a1 2" xfId="626"/>
    <cellStyle name="a1 3" xfId="627"/>
    <cellStyle name="a1 4" xfId="625"/>
    <cellStyle name="Accent1 - 20%" xfId="845"/>
    <cellStyle name="Accent1 - 40%" xfId="846"/>
    <cellStyle name="Accent1 - 60%" xfId="847"/>
    <cellStyle name="Accent2 - 20%" xfId="848"/>
    <cellStyle name="Accent2 - 40%" xfId="849"/>
    <cellStyle name="Accent2 - 60%" xfId="850"/>
    <cellStyle name="Accent3 - 20%" xfId="851"/>
    <cellStyle name="Accent3 - 40%" xfId="852"/>
    <cellStyle name="Accent3 - 60%" xfId="853"/>
    <cellStyle name="Accent4 - 20%" xfId="854"/>
    <cellStyle name="Accent4 - 40%" xfId="855"/>
    <cellStyle name="Accent4 - 60%" xfId="856"/>
    <cellStyle name="Accent5 - 20%" xfId="857"/>
    <cellStyle name="Accent5 - 40%" xfId="858"/>
    <cellStyle name="Accent5 - 60%" xfId="859"/>
    <cellStyle name="Accent6 - 20%" xfId="860"/>
    <cellStyle name="Accent6 - 40%" xfId="861"/>
    <cellStyle name="Accent6 - 60%" xfId="862"/>
    <cellStyle name="Akcent 1" xfId="24" builtinId="29" customBuiltin="1"/>
    <cellStyle name="Akcent 1 2" xfId="78"/>
    <cellStyle name="Akcent 1 2 2" xfId="142"/>
    <cellStyle name="Akcent 1 2 2 2" xfId="630"/>
    <cellStyle name="Akcent 1 2 2 3" xfId="629"/>
    <cellStyle name="Akcent 1 2 3" xfId="631"/>
    <cellStyle name="Akcent 1 2 4" xfId="863"/>
    <cellStyle name="Akcent 1 3" xfId="141"/>
    <cellStyle name="Akcent 1 3 2" xfId="864"/>
    <cellStyle name="Akcent 1 4" xfId="454"/>
    <cellStyle name="Akcent 1 4 2" xfId="628"/>
    <cellStyle name="Akcent 2" xfId="28" builtinId="33" customBuiltin="1"/>
    <cellStyle name="Akcent 2 2" xfId="82"/>
    <cellStyle name="Akcent 2 2 2" xfId="144"/>
    <cellStyle name="Akcent 2 2 2 2" xfId="634"/>
    <cellStyle name="Akcent 2 2 2 3" xfId="633"/>
    <cellStyle name="Akcent 2 2 3" xfId="635"/>
    <cellStyle name="Akcent 2 2 4" xfId="865"/>
    <cellStyle name="Akcent 2 3" xfId="143"/>
    <cellStyle name="Akcent 2 3 2" xfId="866"/>
    <cellStyle name="Akcent 2 4" xfId="458"/>
    <cellStyle name="Akcent 2 4 2" xfId="632"/>
    <cellStyle name="Akcent 3" xfId="32" builtinId="37" customBuiltin="1"/>
    <cellStyle name="Akcent 3 2" xfId="86"/>
    <cellStyle name="Akcent 3 2 2" xfId="146"/>
    <cellStyle name="Akcent 3 2 2 2" xfId="638"/>
    <cellStyle name="Akcent 3 2 2 3" xfId="637"/>
    <cellStyle name="Akcent 3 2 3" xfId="639"/>
    <cellStyle name="Akcent 3 2 4" xfId="867"/>
    <cellStyle name="Akcent 3 3" xfId="145"/>
    <cellStyle name="Akcent 3 3 2" xfId="868"/>
    <cellStyle name="Akcent 3 4" xfId="462"/>
    <cellStyle name="Akcent 3 4 2" xfId="636"/>
    <cellStyle name="Akcent 4" xfId="36" builtinId="41" customBuiltin="1"/>
    <cellStyle name="Akcent 4 2" xfId="90"/>
    <cellStyle name="Akcent 4 2 2" xfId="148"/>
    <cellStyle name="Akcent 4 2 2 2" xfId="642"/>
    <cellStyle name="Akcent 4 2 2 3" xfId="641"/>
    <cellStyle name="Akcent 4 2 3" xfId="643"/>
    <cellStyle name="Akcent 4 2 4" xfId="869"/>
    <cellStyle name="Akcent 4 3" xfId="147"/>
    <cellStyle name="Akcent 4 3 2" xfId="870"/>
    <cellStyle name="Akcent 4 4" xfId="466"/>
    <cellStyle name="Akcent 4 4 2" xfId="640"/>
    <cellStyle name="Akcent 5" xfId="40" builtinId="45" customBuiltin="1"/>
    <cellStyle name="Akcent 5 2" xfId="94"/>
    <cellStyle name="Akcent 5 2 2" xfId="150"/>
    <cellStyle name="Akcent 5 2 2 2" xfId="646"/>
    <cellStyle name="Akcent 5 2 2 3" xfId="645"/>
    <cellStyle name="Akcent 5 2 3" xfId="647"/>
    <cellStyle name="Akcent 5 2 4" xfId="871"/>
    <cellStyle name="Akcent 5 3" xfId="149"/>
    <cellStyle name="Akcent 5 3 2" xfId="872"/>
    <cellStyle name="Akcent 5 4" xfId="470"/>
    <cellStyle name="Akcent 5 4 2" xfId="644"/>
    <cellStyle name="Akcent 6" xfId="44" builtinId="49" customBuiltin="1"/>
    <cellStyle name="Akcent 6 2" xfId="98"/>
    <cellStyle name="Akcent 6 2 2" xfId="152"/>
    <cellStyle name="Akcent 6 2 2 2" xfId="650"/>
    <cellStyle name="Akcent 6 2 2 3" xfId="649"/>
    <cellStyle name="Akcent 6 2 3" xfId="651"/>
    <cellStyle name="Akcent 6 2 4" xfId="873"/>
    <cellStyle name="Akcent 6 3" xfId="151"/>
    <cellStyle name="Akcent 6 3 2" xfId="874"/>
    <cellStyle name="Akcent 6 4" xfId="474"/>
    <cellStyle name="Akcent 6 4 2" xfId="648"/>
    <cellStyle name="ANGLIK" xfId="5"/>
    <cellStyle name="cell" xfId="214"/>
    <cellStyle name="cell 10" xfId="1436"/>
    <cellStyle name="cell 10 2" xfId="2445"/>
    <cellStyle name="cell 11" xfId="1410"/>
    <cellStyle name="cell 11 2" xfId="2419"/>
    <cellStyle name="cell 12" xfId="1441"/>
    <cellStyle name="cell 12 2" xfId="2450"/>
    <cellStyle name="cell 13" xfId="1404"/>
    <cellStyle name="cell 13 2" xfId="2413"/>
    <cellStyle name="cell 14" xfId="1425"/>
    <cellStyle name="cell 14 2" xfId="2434"/>
    <cellStyle name="cell 15" xfId="1401"/>
    <cellStyle name="cell 15 2" xfId="2410"/>
    <cellStyle name="cell 16" xfId="1450"/>
    <cellStyle name="cell 17" xfId="1946"/>
    <cellStyle name="cell 18" xfId="2992"/>
    <cellStyle name="cell 19" xfId="2988"/>
    <cellStyle name="cell 2" xfId="875"/>
    <cellStyle name="cell 2 2" xfId="1964"/>
    <cellStyle name="cell 20" xfId="2991"/>
    <cellStyle name="cell 21" xfId="3037"/>
    <cellStyle name="cell 22" xfId="3005"/>
    <cellStyle name="cell 23" xfId="3081"/>
    <cellStyle name="cell 24" xfId="3019"/>
    <cellStyle name="cell 3" xfId="986"/>
    <cellStyle name="cell 3 2" xfId="2001"/>
    <cellStyle name="cell 4" xfId="973"/>
    <cellStyle name="cell 4 2" xfId="1988"/>
    <cellStyle name="cell 5" xfId="1400"/>
    <cellStyle name="cell 6" xfId="1427"/>
    <cellStyle name="cell 6 2" xfId="2436"/>
    <cellStyle name="cell 7" xfId="1420"/>
    <cellStyle name="cell 7 2" xfId="2429"/>
    <cellStyle name="cell 8" xfId="1426"/>
    <cellStyle name="cell 8 2" xfId="2435"/>
    <cellStyle name="cell 9" xfId="1415"/>
    <cellStyle name="cell 9 2" xfId="2424"/>
    <cellStyle name="Dane wejściowe" xfId="15" builtinId="20" customBuiltin="1"/>
    <cellStyle name="Dane wejściowe 2" xfId="69"/>
    <cellStyle name="Dane wejściowe 2 10" xfId="977"/>
    <cellStyle name="Dane wejściowe 2 10 2" xfId="1992"/>
    <cellStyle name="Dane wejściowe 2 11" xfId="999"/>
    <cellStyle name="Dane wejściowe 2 11 2" xfId="2014"/>
    <cellStyle name="Dane wejściowe 2 12" xfId="972"/>
    <cellStyle name="Dane wejściowe 2 12 2" xfId="1987"/>
    <cellStyle name="Dane wejściowe 2 13" xfId="1424"/>
    <cellStyle name="Dane wejściowe 2 13 2" xfId="2433"/>
    <cellStyle name="Dane wejściowe 2 14" xfId="1428"/>
    <cellStyle name="Dane wejściowe 2 14 2" xfId="2437"/>
    <cellStyle name="Dane wejściowe 2 15" xfId="1419"/>
    <cellStyle name="Dane wejściowe 2 15 2" xfId="2428"/>
    <cellStyle name="Dane wejściowe 2 16" xfId="1432"/>
    <cellStyle name="Dane wejściowe 2 16 2" xfId="2441"/>
    <cellStyle name="Dane wejściowe 2 17" xfId="1414"/>
    <cellStyle name="Dane wejściowe 2 17 2" xfId="2423"/>
    <cellStyle name="Dane wejściowe 2 18" xfId="1437"/>
    <cellStyle name="Dane wejściowe 2 18 2" xfId="2446"/>
    <cellStyle name="Dane wejściowe 2 19" xfId="1409"/>
    <cellStyle name="Dane wejściowe 2 19 2" xfId="2418"/>
    <cellStyle name="Dane wejściowe 2 2" xfId="154"/>
    <cellStyle name="Dane wejściowe 2 2 2" xfId="654"/>
    <cellStyle name="Dane wejściowe 2 2 3" xfId="653"/>
    <cellStyle name="Dane wejściowe 2 20" xfId="1442"/>
    <cellStyle name="Dane wejściowe 2 20 2" xfId="2451"/>
    <cellStyle name="Dane wejściowe 2 21" xfId="1403"/>
    <cellStyle name="Dane wejściowe 2 21 2" xfId="2412"/>
    <cellStyle name="Dane wejściowe 2 22" xfId="1446"/>
    <cellStyle name="Dane wejściowe 2 22 2" xfId="2455"/>
    <cellStyle name="Dane wejściowe 2 23" xfId="1399"/>
    <cellStyle name="Dane wejściowe 2 23 2" xfId="2409"/>
    <cellStyle name="Dane wejściowe 2 24" xfId="1451"/>
    <cellStyle name="Dane wejściowe 2 25" xfId="2987"/>
    <cellStyle name="Dane wejściowe 2 26" xfId="2993"/>
    <cellStyle name="Dane wejściowe 2 27" xfId="2983"/>
    <cellStyle name="Dane wejściowe 2 28" xfId="2997"/>
    <cellStyle name="Dane wejściowe 2 29" xfId="2979"/>
    <cellStyle name="Dane wejściowe 2 3" xfId="655"/>
    <cellStyle name="Dane wejściowe 2 30" xfId="3001"/>
    <cellStyle name="Dane wejściowe 2 31" xfId="2980"/>
    <cellStyle name="Dane wejściowe 2 32" xfId="3006"/>
    <cellStyle name="Dane wejściowe 2 33" xfId="2990"/>
    <cellStyle name="Dane wejściowe 2 34" xfId="3010"/>
    <cellStyle name="Dane wejściowe 2 35" xfId="2970"/>
    <cellStyle name="Dane wejściowe 2 36" xfId="3015"/>
    <cellStyle name="Dane wejściowe 2 37" xfId="2966"/>
    <cellStyle name="Dane wejściowe 2 38" xfId="3014"/>
    <cellStyle name="Dane wejściowe 2 39" xfId="3080"/>
    <cellStyle name="Dane wejściowe 2 4" xfId="876"/>
    <cellStyle name="Dane wejściowe 2 4 2" xfId="1965"/>
    <cellStyle name="Dane wejściowe 2 40" xfId="3207"/>
    <cellStyle name="Dane wejściowe 2 5" xfId="987"/>
    <cellStyle name="Dane wejściowe 2 5 2" xfId="2002"/>
    <cellStyle name="Dane wejściowe 2 6" xfId="985"/>
    <cellStyle name="Dane wejściowe 2 6 2" xfId="2000"/>
    <cellStyle name="Dane wejściowe 2 7" xfId="991"/>
    <cellStyle name="Dane wejściowe 2 7 2" xfId="2006"/>
    <cellStyle name="Dane wejściowe 2 8" xfId="981"/>
    <cellStyle name="Dane wejściowe 2 8 2" xfId="1996"/>
    <cellStyle name="Dane wejściowe 2 9" xfId="995"/>
    <cellStyle name="Dane wejściowe 2 9 2" xfId="2010"/>
    <cellStyle name="Dane wejściowe 3" xfId="153"/>
    <cellStyle name="Dane wejściowe 3 10" xfId="971"/>
    <cellStyle name="Dane wejściowe 3 10 2" xfId="1986"/>
    <cellStyle name="Dane wejściowe 3 11" xfId="1423"/>
    <cellStyle name="Dane wejściowe 3 11 2" xfId="2432"/>
    <cellStyle name="Dane wejściowe 3 12" xfId="1429"/>
    <cellStyle name="Dane wejściowe 3 12 2" xfId="2438"/>
    <cellStyle name="Dane wejściowe 3 13" xfId="1418"/>
    <cellStyle name="Dane wejściowe 3 13 2" xfId="2427"/>
    <cellStyle name="Dane wejściowe 3 14" xfId="1433"/>
    <cellStyle name="Dane wejściowe 3 14 2" xfId="2442"/>
    <cellStyle name="Dane wejściowe 3 15" xfId="1413"/>
    <cellStyle name="Dane wejściowe 3 15 2" xfId="2422"/>
    <cellStyle name="Dane wejściowe 3 16" xfId="1438"/>
    <cellStyle name="Dane wejściowe 3 16 2" xfId="2447"/>
    <cellStyle name="Dane wejściowe 3 17" xfId="1408"/>
    <cellStyle name="Dane wejściowe 3 17 2" xfId="2417"/>
    <cellStyle name="Dane wejściowe 3 18" xfId="1443"/>
    <cellStyle name="Dane wejściowe 3 18 2" xfId="2452"/>
    <cellStyle name="Dane wejściowe 3 19" xfId="1467"/>
    <cellStyle name="Dane wejściowe 3 19 2" xfId="2471"/>
    <cellStyle name="Dane wejściowe 3 2" xfId="877"/>
    <cellStyle name="Dane wejściowe 3 2 2" xfId="1966"/>
    <cellStyle name="Dane wejściowe 3 20" xfId="1447"/>
    <cellStyle name="Dane wejściowe 3 20 2" xfId="2456"/>
    <cellStyle name="Dane wejściowe 3 21" xfId="1398"/>
    <cellStyle name="Dane wejściowe 3 21 2" xfId="2408"/>
    <cellStyle name="Dane wejściowe 3 22" xfId="1452"/>
    <cellStyle name="Dane wejściowe 3 23" xfId="2986"/>
    <cellStyle name="Dane wejściowe 3 24" xfId="2994"/>
    <cellStyle name="Dane wejściowe 3 25" xfId="2911"/>
    <cellStyle name="Dane wejściowe 3 26" xfId="2998"/>
    <cellStyle name="Dane wejściowe 3 27" xfId="2978"/>
    <cellStyle name="Dane wejściowe 3 28" xfId="3002"/>
    <cellStyle name="Dane wejściowe 3 29" xfId="2975"/>
    <cellStyle name="Dane wejściowe 3 3" xfId="988"/>
    <cellStyle name="Dane wejściowe 3 3 2" xfId="2003"/>
    <cellStyle name="Dane wejściowe 3 30" xfId="3007"/>
    <cellStyle name="Dane wejściowe 3 31" xfId="2989"/>
    <cellStyle name="Dane wejściowe 3 32" xfId="3011"/>
    <cellStyle name="Dane wejściowe 3 33" xfId="2969"/>
    <cellStyle name="Dane wejściowe 3 34" xfId="3016"/>
    <cellStyle name="Dane wejściowe 3 35" xfId="2964"/>
    <cellStyle name="Dane wejściowe 3 36" xfId="3038"/>
    <cellStyle name="Dane wejściowe 3 37" xfId="2963"/>
    <cellStyle name="Dane wejściowe 3 38" xfId="3206"/>
    <cellStyle name="Dane wejściowe 3 4" xfId="984"/>
    <cellStyle name="Dane wejściowe 3 4 2" xfId="1999"/>
    <cellStyle name="Dane wejściowe 3 5" xfId="992"/>
    <cellStyle name="Dane wejściowe 3 5 2" xfId="2007"/>
    <cellStyle name="Dane wejściowe 3 6" xfId="980"/>
    <cellStyle name="Dane wejściowe 3 6 2" xfId="1995"/>
    <cellStyle name="Dane wejściowe 3 7" xfId="996"/>
    <cellStyle name="Dane wejściowe 3 7 2" xfId="2011"/>
    <cellStyle name="Dane wejściowe 3 8" xfId="976"/>
    <cellStyle name="Dane wejściowe 3 8 2" xfId="1991"/>
    <cellStyle name="Dane wejściowe 3 9" xfId="1000"/>
    <cellStyle name="Dane wejściowe 3 9 2" xfId="2015"/>
    <cellStyle name="Dane wejściowe 4" xfId="445"/>
    <cellStyle name="Dane wejściowe 4 2" xfId="652"/>
    <cellStyle name="Dane wyjściowe" xfId="16" builtinId="21" customBuiltin="1"/>
    <cellStyle name="Dane wyjściowe 2" xfId="70"/>
    <cellStyle name="Dane wyjściowe 2 10" xfId="975"/>
    <cellStyle name="Dane wyjściowe 2 10 2" xfId="1990"/>
    <cellStyle name="Dane wyjściowe 2 11" xfId="1001"/>
    <cellStyle name="Dane wyjściowe 2 11 2" xfId="2016"/>
    <cellStyle name="Dane wyjściowe 2 12" xfId="970"/>
    <cellStyle name="Dane wyjściowe 2 12 2" xfId="1985"/>
    <cellStyle name="Dane wyjściowe 2 13" xfId="1422"/>
    <cellStyle name="Dane wyjściowe 2 13 2" xfId="2431"/>
    <cellStyle name="Dane wyjściowe 2 14" xfId="1430"/>
    <cellStyle name="Dane wyjściowe 2 14 2" xfId="2439"/>
    <cellStyle name="Dane wyjściowe 2 15" xfId="1417"/>
    <cellStyle name="Dane wyjściowe 2 15 2" xfId="2426"/>
    <cellStyle name="Dane wyjściowe 2 16" xfId="1434"/>
    <cellStyle name="Dane wyjściowe 2 16 2" xfId="2443"/>
    <cellStyle name="Dane wyjściowe 2 17" xfId="1412"/>
    <cellStyle name="Dane wyjściowe 2 17 2" xfId="2421"/>
    <cellStyle name="Dane wyjściowe 2 18" xfId="1439"/>
    <cellStyle name="Dane wyjściowe 2 18 2" xfId="2448"/>
    <cellStyle name="Dane wyjściowe 2 19" xfId="1406"/>
    <cellStyle name="Dane wyjściowe 2 19 2" xfId="2415"/>
    <cellStyle name="Dane wyjściowe 2 2" xfId="156"/>
    <cellStyle name="Dane wyjściowe 2 2 2" xfId="658"/>
    <cellStyle name="Dane wyjściowe 2 2 3" xfId="657"/>
    <cellStyle name="Dane wyjściowe 2 20" xfId="1444"/>
    <cellStyle name="Dane wyjściowe 2 20 2" xfId="2453"/>
    <cellStyle name="Dane wyjściowe 2 21" xfId="1466"/>
    <cellStyle name="Dane wyjściowe 2 21 2" xfId="2470"/>
    <cellStyle name="Dane wyjściowe 2 22" xfId="1448"/>
    <cellStyle name="Dane wyjściowe 2 22 2" xfId="2457"/>
    <cellStyle name="Dane wyjściowe 2 23" xfId="1397"/>
    <cellStyle name="Dane wyjściowe 2 23 2" xfId="2407"/>
    <cellStyle name="Dane wyjściowe 2 24" xfId="1474"/>
    <cellStyle name="Dane wyjściowe 2 25" xfId="2985"/>
    <cellStyle name="Dane wyjściowe 2 26" xfId="2995"/>
    <cellStyle name="Dane wyjściowe 2 27" xfId="2982"/>
    <cellStyle name="Dane wyjściowe 2 28" xfId="2999"/>
    <cellStyle name="Dane wyjściowe 2 29" xfId="2977"/>
    <cellStyle name="Dane wyjściowe 2 3" xfId="659"/>
    <cellStyle name="Dane wyjściowe 2 30" xfId="3003"/>
    <cellStyle name="Dane wyjściowe 2 31" xfId="2974"/>
    <cellStyle name="Dane wyjściowe 2 32" xfId="3008"/>
    <cellStyle name="Dane wyjściowe 2 33" xfId="2972"/>
    <cellStyle name="Dane wyjściowe 2 34" xfId="3012"/>
    <cellStyle name="Dane wyjściowe 2 35" xfId="2968"/>
    <cellStyle name="Dane wyjściowe 2 36" xfId="3123"/>
    <cellStyle name="Dane wyjściowe 2 37" xfId="3034"/>
    <cellStyle name="Dane wyjściowe 2 38" xfId="3017"/>
    <cellStyle name="Dane wyjściowe 2 39" xfId="2962"/>
    <cellStyle name="Dane wyjściowe 2 4" xfId="878"/>
    <cellStyle name="Dane wyjściowe 2 4 2" xfId="1967"/>
    <cellStyle name="Dane wyjściowe 2 40" xfId="3020"/>
    <cellStyle name="Dane wyjściowe 2 5" xfId="989"/>
    <cellStyle name="Dane wyjściowe 2 5 2" xfId="2004"/>
    <cellStyle name="Dane wyjściowe 2 6" xfId="983"/>
    <cellStyle name="Dane wyjściowe 2 6 2" xfId="1998"/>
    <cellStyle name="Dane wyjściowe 2 7" xfId="993"/>
    <cellStyle name="Dane wyjściowe 2 7 2" xfId="2008"/>
    <cellStyle name="Dane wyjściowe 2 8" xfId="979"/>
    <cellStyle name="Dane wyjściowe 2 8 2" xfId="1994"/>
    <cellStyle name="Dane wyjściowe 2 9" xfId="997"/>
    <cellStyle name="Dane wyjściowe 2 9 2" xfId="2012"/>
    <cellStyle name="Dane wyjściowe 3" xfId="155"/>
    <cellStyle name="Dane wyjściowe 3 10" xfId="969"/>
    <cellStyle name="Dane wyjściowe 3 10 2" xfId="1984"/>
    <cellStyle name="Dane wyjściowe 3 11" xfId="1421"/>
    <cellStyle name="Dane wyjściowe 3 11 2" xfId="2430"/>
    <cellStyle name="Dane wyjściowe 3 12" xfId="1431"/>
    <cellStyle name="Dane wyjściowe 3 12 2" xfId="2440"/>
    <cellStyle name="Dane wyjściowe 3 13" xfId="1416"/>
    <cellStyle name="Dane wyjściowe 3 13 2" xfId="2425"/>
    <cellStyle name="Dane wyjściowe 3 14" xfId="1435"/>
    <cellStyle name="Dane wyjściowe 3 14 2" xfId="2444"/>
    <cellStyle name="Dane wyjściowe 3 15" xfId="1411"/>
    <cellStyle name="Dane wyjściowe 3 15 2" xfId="2420"/>
    <cellStyle name="Dane wyjściowe 3 16" xfId="1440"/>
    <cellStyle name="Dane wyjściowe 3 16 2" xfId="2449"/>
    <cellStyle name="Dane wyjściowe 3 17" xfId="1405"/>
    <cellStyle name="Dane wyjściowe 3 17 2" xfId="2414"/>
    <cellStyle name="Dane wyjściowe 3 18" xfId="1445"/>
    <cellStyle name="Dane wyjściowe 3 18 2" xfId="2454"/>
    <cellStyle name="Dane wyjściowe 3 19" xfId="1402"/>
    <cellStyle name="Dane wyjściowe 3 19 2" xfId="2411"/>
    <cellStyle name="Dane wyjściowe 3 2" xfId="879"/>
    <cellStyle name="Dane wyjściowe 3 2 2" xfId="1968"/>
    <cellStyle name="Dane wyjściowe 3 20" xfId="1449"/>
    <cellStyle name="Dane wyjściowe 3 20 2" xfId="2458"/>
    <cellStyle name="Dane wyjściowe 3 21" xfId="1396"/>
    <cellStyle name="Dane wyjściowe 3 21 2" xfId="2406"/>
    <cellStyle name="Dane wyjściowe 3 22" xfId="1473"/>
    <cellStyle name="Dane wyjściowe 3 23" xfId="2984"/>
    <cellStyle name="Dane wyjściowe 3 24" xfId="2996"/>
    <cellStyle name="Dane wyjściowe 3 25" xfId="2981"/>
    <cellStyle name="Dane wyjściowe 3 26" xfId="3000"/>
    <cellStyle name="Dane wyjściowe 3 27" xfId="2976"/>
    <cellStyle name="Dane wyjściowe 3 28" xfId="3004"/>
    <cellStyle name="Dane wyjściowe 3 29" xfId="2973"/>
    <cellStyle name="Dane wyjściowe 3 3" xfId="990"/>
    <cellStyle name="Dane wyjściowe 3 3 2" xfId="2005"/>
    <cellStyle name="Dane wyjściowe 3 30" xfId="3009"/>
    <cellStyle name="Dane wyjściowe 3 31" xfId="2971"/>
    <cellStyle name="Dane wyjściowe 3 32" xfId="3013"/>
    <cellStyle name="Dane wyjściowe 3 33" xfId="2967"/>
    <cellStyle name="Dane wyjściowe 3 34" xfId="3122"/>
    <cellStyle name="Dane wyjściowe 3 35" xfId="3033"/>
    <cellStyle name="Dane wyjściowe 3 36" xfId="3018"/>
    <cellStyle name="Dane wyjściowe 3 37" xfId="2961"/>
    <cellStyle name="Dane wyjściowe 3 38" xfId="3021"/>
    <cellStyle name="Dane wyjściowe 3 4" xfId="982"/>
    <cellStyle name="Dane wyjściowe 3 4 2" xfId="1997"/>
    <cellStyle name="Dane wyjściowe 3 5" xfId="994"/>
    <cellStyle name="Dane wyjściowe 3 5 2" xfId="2009"/>
    <cellStyle name="Dane wyjściowe 3 6" xfId="978"/>
    <cellStyle name="Dane wyjściowe 3 6 2" xfId="1993"/>
    <cellStyle name="Dane wyjściowe 3 7" xfId="998"/>
    <cellStyle name="Dane wyjściowe 3 7 2" xfId="2013"/>
    <cellStyle name="Dane wyjściowe 3 8" xfId="974"/>
    <cellStyle name="Dane wyjściowe 3 8 2" xfId="1989"/>
    <cellStyle name="Dane wyjściowe 3 9" xfId="1002"/>
    <cellStyle name="Dane wyjściowe 3 9 2" xfId="2017"/>
    <cellStyle name="Dane wyjściowe 4" xfId="446"/>
    <cellStyle name="Dane wyjściowe 4 2" xfId="656"/>
    <cellStyle name="Dobre 2" xfId="66"/>
    <cellStyle name="Dobre 2 2" xfId="158"/>
    <cellStyle name="Dobre 2 2 2" xfId="661"/>
    <cellStyle name="Dobre 2 2 3" xfId="660"/>
    <cellStyle name="Dobre 2 3" xfId="662"/>
    <cellStyle name="Dobre 2 4" xfId="880"/>
    <cellStyle name="Dobre 3" xfId="157"/>
    <cellStyle name="Dobre 3 2" xfId="881"/>
    <cellStyle name="Dobre 4" xfId="442"/>
    <cellStyle name="Dobry" xfId="12" builtinId="26" customBuiltin="1"/>
    <cellStyle name="Dobry 2" xfId="3653"/>
    <cellStyle name="Dziesiętny 2" xfId="53"/>
    <cellStyle name="Dziesiętny 2 2" xfId="160"/>
    <cellStyle name="Dziesiętny 2 2 2" xfId="664"/>
    <cellStyle name="Dziesiętny 2 2 2 2" xfId="816"/>
    <cellStyle name="Dziesiętny 2 2 2 2 2" xfId="1959"/>
    <cellStyle name="Dziesiętny 2 2 2 3" xfId="1949"/>
    <cellStyle name="Dziesiętny 2 2 3" xfId="813"/>
    <cellStyle name="Dziesiętny 2 2 3 2" xfId="1956"/>
    <cellStyle name="Dziesiętny 2 2 4" xfId="1944"/>
    <cellStyle name="Dziesiętny 2 3" xfId="159"/>
    <cellStyle name="Dziesiętny 2 3 2" xfId="665"/>
    <cellStyle name="Dziesiętny 2 3 2 2" xfId="817"/>
    <cellStyle name="Dziesiętny 2 3 2 2 2" xfId="1960"/>
    <cellStyle name="Dziesiętny 2 3 2 3" xfId="1950"/>
    <cellStyle name="Dziesiętny 2 3 3" xfId="812"/>
    <cellStyle name="Dziesiętny 2 3 3 2" xfId="1955"/>
    <cellStyle name="Dziesiętny 2 3 4" xfId="1943"/>
    <cellStyle name="Dziesiętny 2 4" xfId="663"/>
    <cellStyle name="Dziesiętny 2 4 2" xfId="815"/>
    <cellStyle name="Dziesiętny 2 4 2 2" xfId="1958"/>
    <cellStyle name="Dziesiętny 2 4 3" xfId="1948"/>
    <cellStyle name="Dziesiętny 2 5" xfId="810"/>
    <cellStyle name="Dziesiętny 2 5 2" xfId="1953"/>
    <cellStyle name="Dziesiętny 2 6" xfId="882"/>
    <cellStyle name="Dziesiętny 2 6 2" xfId="1969"/>
    <cellStyle name="Dziesiętny 2 7" xfId="1407"/>
    <cellStyle name="Dziesiętny 2 7 2" xfId="2416"/>
    <cellStyle name="Dziesiętny 2 8" xfId="1941"/>
    <cellStyle name="Dziesiętny 2 9" xfId="2965"/>
    <cellStyle name="Dziesiętny 3" xfId="161"/>
    <cellStyle name="Dziesiętny 3 2" xfId="666"/>
    <cellStyle name="Dziesiętny 3 2 2" xfId="818"/>
    <cellStyle name="Dziesiętny 3 2 2 2" xfId="1961"/>
    <cellStyle name="Dziesiętny 3 2 3" xfId="1951"/>
    <cellStyle name="Dziesiętny 3 3" xfId="814"/>
    <cellStyle name="Dziesiętny 3 3 2" xfId="1957"/>
    <cellStyle name="Dziesiętny 3 4" xfId="1945"/>
    <cellStyle name="Dziesiętny 4" xfId="1348"/>
    <cellStyle name="Dziesiętny 4 2" xfId="2360"/>
    <cellStyle name="Dziesiętny 5" xfId="2899"/>
    <cellStyle name="Dziesiętny 6" xfId="2901"/>
    <cellStyle name="Emphasis 1" xfId="883"/>
    <cellStyle name="Emphasis 2" xfId="884"/>
    <cellStyle name="Emphasis 3" xfId="885"/>
    <cellStyle name="gap" xfId="215"/>
    <cellStyle name="GreyBackground" xfId="216"/>
    <cellStyle name="Hiperłącze" xfId="6" builtinId="8"/>
    <cellStyle name="Hiperłącze 2" xfId="54"/>
    <cellStyle name="Hiperłącze 2 2" xfId="163"/>
    <cellStyle name="Hiperłącze 2 2 2" xfId="669"/>
    <cellStyle name="Hiperłącze 2 2 3" xfId="668"/>
    <cellStyle name="Hiperłącze 2 3" xfId="667"/>
    <cellStyle name="Hiperłącze 3" xfId="164"/>
    <cellStyle name="Hiperłącze 3 2" xfId="236"/>
    <cellStyle name="Hiperłącze 4" xfId="162"/>
    <cellStyle name="Hiperłącze 5" xfId="2904"/>
    <cellStyle name="Kolumna" xfId="886"/>
    <cellStyle name="Kolumna 2" xfId="3837"/>
    <cellStyle name="Komórka połączona" xfId="18" builtinId="24" customBuiltin="1"/>
    <cellStyle name="Komórka połączona 2" xfId="72"/>
    <cellStyle name="Komórka połączona 2 2" xfId="166"/>
    <cellStyle name="Komórka połączona 2 2 2" xfId="672"/>
    <cellStyle name="Komórka połączona 2 2 3" xfId="671"/>
    <cellStyle name="Komórka połączona 2 3" xfId="673"/>
    <cellStyle name="Komórka połączona 2 4" xfId="887"/>
    <cellStyle name="Komórka połączona 3" xfId="165"/>
    <cellStyle name="Komórka połączona 3 2" xfId="888"/>
    <cellStyle name="Komórka połączona 4" xfId="448"/>
    <cellStyle name="Komórka połączona 4 2" xfId="670"/>
    <cellStyle name="Komórka zaznaczona" xfId="19" builtinId="23" customBuiltin="1"/>
    <cellStyle name="Komórka zaznaczona 2" xfId="73"/>
    <cellStyle name="Komórka zaznaczona 2 2" xfId="168"/>
    <cellStyle name="Komórka zaznaczona 2 2 2" xfId="676"/>
    <cellStyle name="Komórka zaznaczona 2 2 3" xfId="675"/>
    <cellStyle name="Komórka zaznaczona 2 3" xfId="677"/>
    <cellStyle name="Komórka zaznaczona 2 4" xfId="889"/>
    <cellStyle name="Komórka zaznaczona 3" xfId="167"/>
    <cellStyle name="Komórka zaznaczona 3 2" xfId="890"/>
    <cellStyle name="Komórka zaznaczona 4" xfId="449"/>
    <cellStyle name="Komórka zaznaczona 4 2" xfId="674"/>
    <cellStyle name="kropki" xfId="60"/>
    <cellStyle name="kropki 2" xfId="478"/>
    <cellStyle name="kropki 2 2" xfId="679"/>
    <cellStyle name="kropki 2 2 2" xfId="806"/>
    <cellStyle name="kropki 2 3" xfId="802"/>
    <cellStyle name="kropki 3" xfId="495"/>
    <cellStyle name="kropki 3 2" xfId="680"/>
    <cellStyle name="kropki 3 2 2" xfId="807"/>
    <cellStyle name="kropki 3 3" xfId="803"/>
    <cellStyle name="kropki 4" xfId="678"/>
    <cellStyle name="kropki 4 2" xfId="805"/>
    <cellStyle name="kropki 5" xfId="800"/>
    <cellStyle name="LICZBA" xfId="3"/>
    <cellStyle name="LICZBA 2" xfId="103"/>
    <cellStyle name="LICZBA 2 2" xfId="682"/>
    <cellStyle name="LICZBA 2 3" xfId="681"/>
    <cellStyle name="Nagłówek 1" xfId="8" builtinId="16" customBuiltin="1"/>
    <cellStyle name="Nagłówek 1 2" xfId="62"/>
    <cellStyle name="Nagłówek 1 2 2" xfId="170"/>
    <cellStyle name="Nagłówek 1 2 2 2" xfId="685"/>
    <cellStyle name="Nagłówek 1 2 2 3" xfId="684"/>
    <cellStyle name="Nagłówek 1 2 3" xfId="686"/>
    <cellStyle name="Nagłówek 1 2 4" xfId="891"/>
    <cellStyle name="Nagłówek 1 3" xfId="169"/>
    <cellStyle name="Nagłówek 1 3 2" xfId="892"/>
    <cellStyle name="Nagłówek 1 4" xfId="438"/>
    <cellStyle name="Nagłówek 1 4 2" xfId="683"/>
    <cellStyle name="Nagłówek 2" xfId="9" builtinId="17" customBuiltin="1"/>
    <cellStyle name="Nagłówek 2 2" xfId="63"/>
    <cellStyle name="Nagłówek 2 2 2" xfId="172"/>
    <cellStyle name="Nagłówek 2 2 2 2" xfId="689"/>
    <cellStyle name="Nagłówek 2 2 2 3" xfId="688"/>
    <cellStyle name="Nagłówek 2 2 3" xfId="690"/>
    <cellStyle name="Nagłówek 2 2 4" xfId="893"/>
    <cellStyle name="Nagłówek 2 3" xfId="171"/>
    <cellStyle name="Nagłówek 2 3 2" xfId="894"/>
    <cellStyle name="Nagłówek 2 4" xfId="439"/>
    <cellStyle name="Nagłówek 2 4 2" xfId="687"/>
    <cellStyle name="Nagłówek 3" xfId="10" builtinId="18" customBuiltin="1"/>
    <cellStyle name="Nagłówek 3 2" xfId="64"/>
    <cellStyle name="Nagłówek 3 2 2" xfId="174"/>
    <cellStyle name="Nagłówek 3 2 2 2" xfId="693"/>
    <cellStyle name="Nagłówek 3 2 2 3" xfId="692"/>
    <cellStyle name="Nagłówek 3 2 3" xfId="694"/>
    <cellStyle name="Nagłówek 3 2 4" xfId="895"/>
    <cellStyle name="Nagłówek 3 3" xfId="173"/>
    <cellStyle name="Nagłówek 3 3 2" xfId="896"/>
    <cellStyle name="Nagłówek 3 4" xfId="440"/>
    <cellStyle name="Nagłówek 3 4 2" xfId="691"/>
    <cellStyle name="Nagłówek 4" xfId="11" builtinId="19" customBuiltin="1"/>
    <cellStyle name="Nagłówek 4 2" xfId="65"/>
    <cellStyle name="Nagłówek 4 2 2" xfId="176"/>
    <cellStyle name="Nagłówek 4 2 2 2" xfId="697"/>
    <cellStyle name="Nagłówek 4 2 2 3" xfId="696"/>
    <cellStyle name="Nagłówek 4 2 3" xfId="698"/>
    <cellStyle name="Nagłówek 4 2 4" xfId="897"/>
    <cellStyle name="Nagłówek 4 3" xfId="175"/>
    <cellStyle name="Nagłówek 4 3 2" xfId="898"/>
    <cellStyle name="Nagłówek 4 4" xfId="441"/>
    <cellStyle name="Nagłówek 4 4 2" xfId="695"/>
    <cellStyle name="Neutralne 2" xfId="68"/>
    <cellStyle name="Neutralne 2 2" xfId="178"/>
    <cellStyle name="Neutralne 2 2 2" xfId="700"/>
    <cellStyle name="Neutralne 2 2 3" xfId="699"/>
    <cellStyle name="Neutralne 2 3" xfId="701"/>
    <cellStyle name="Neutralne 2 4" xfId="899"/>
    <cellStyle name="Neutralne 3" xfId="177"/>
    <cellStyle name="Neutralne 3 2" xfId="900"/>
    <cellStyle name="Neutralne 4" xfId="444"/>
    <cellStyle name="Neutralny" xfId="14" builtinId="28" customBuiltin="1"/>
    <cellStyle name="Neutralny 2" xfId="3655"/>
    <cellStyle name="Normal" xfId="402"/>
    <cellStyle name="Normalny" xfId="0" builtinId="0"/>
    <cellStyle name="Normalny 10" xfId="179"/>
    <cellStyle name="Normalny 10 2" xfId="238"/>
    <cellStyle name="Normalny 11" xfId="180"/>
    <cellStyle name="Normalny 11 2" xfId="239"/>
    <cellStyle name="Normalny 12" xfId="181"/>
    <cellStyle name="Normalny 12 2" xfId="240"/>
    <cellStyle name="Normalny 12 3" xfId="3673"/>
    <cellStyle name="Normalny 13" xfId="219"/>
    <cellStyle name="Normalny 13 2" xfId="241"/>
    <cellStyle name="Normalny 14" xfId="233"/>
    <cellStyle name="Normalny 14 2" xfId="242"/>
    <cellStyle name="Normalny 15" xfId="243"/>
    <cellStyle name="Normalny 16" xfId="244"/>
    <cellStyle name="Normalny 17" xfId="245"/>
    <cellStyle name="Normalny 18" xfId="246"/>
    <cellStyle name="Normalny 19" xfId="247"/>
    <cellStyle name="Normalny 2" xfId="48"/>
    <cellStyle name="Normalny 2 10" xfId="1352"/>
    <cellStyle name="Normalny 2 11" xfId="1940"/>
    <cellStyle name="Normalny 2 11 2" xfId="2898"/>
    <cellStyle name="Normalny 2 12" xfId="3868"/>
    <cellStyle name="Normalny 2 2" xfId="55"/>
    <cellStyle name="Normalny 2 2 2" xfId="182"/>
    <cellStyle name="Normalny 2 2 2 2" xfId="705"/>
    <cellStyle name="Normalny 2 2 2 3" xfId="704"/>
    <cellStyle name="Normalny 2 2 2 4" xfId="3713"/>
    <cellStyle name="Normalny 2 2 3" xfId="703"/>
    <cellStyle name="Normalny 2 3" xfId="183"/>
    <cellStyle name="Normalny 2 3 2" xfId="707"/>
    <cellStyle name="Normalny 2 3 2 2" xfId="3817"/>
    <cellStyle name="Normalny 2 3 3" xfId="708"/>
    <cellStyle name="Normalny 2 3 4" xfId="706"/>
    <cellStyle name="Normalny 2 3 5" xfId="901"/>
    <cellStyle name="Normalny 2 3 6" xfId="3760"/>
    <cellStyle name="Normalny 2 4" xfId="709"/>
    <cellStyle name="Normalny 2 5" xfId="710"/>
    <cellStyle name="Normalny 2 6" xfId="702"/>
    <cellStyle name="Normalny 2 7" xfId="569"/>
    <cellStyle name="Normalny 2 8" xfId="821"/>
    <cellStyle name="Normalny 2 8 2" xfId="1963"/>
    <cellStyle name="Normalny 2 9" xfId="1349"/>
    <cellStyle name="Normalny 2 9 2" xfId="2361"/>
    <cellStyle name="Normalny 20" xfId="248"/>
    <cellStyle name="Normalny 21" xfId="249"/>
    <cellStyle name="Normalny 22" xfId="250"/>
    <cellStyle name="Normalny 23" xfId="251"/>
    <cellStyle name="Normalny 24" xfId="252"/>
    <cellStyle name="Normalny 25" xfId="253"/>
    <cellStyle name="Normalny 26" xfId="254"/>
    <cellStyle name="Normalny 27" xfId="255"/>
    <cellStyle name="Normalny 28" xfId="256"/>
    <cellStyle name="Normalny 29" xfId="257"/>
    <cellStyle name="Normalny 3" xfId="49"/>
    <cellStyle name="Normalny 3 2" xfId="104"/>
    <cellStyle name="Normalny 3 2 2" xfId="713"/>
    <cellStyle name="Normalny 3 2 3" xfId="712"/>
    <cellStyle name="Normalny 3 3" xfId="235"/>
    <cellStyle name="Normalny 3 3 2" xfId="715"/>
    <cellStyle name="Normalny 3 3 3" xfId="714"/>
    <cellStyle name="Normalny 3 4" xfId="258"/>
    <cellStyle name="Normalny 3 4 2" xfId="717"/>
    <cellStyle name="Normalny 3 4 3" xfId="716"/>
    <cellStyle name="Normalny 3 5" xfId="434"/>
    <cellStyle name="Normalny 3 6" xfId="711"/>
    <cellStyle name="Normalny 3 7" xfId="902"/>
    <cellStyle name="Normalny 3 8" xfId="2907"/>
    <cellStyle name="Normalny 3 9" xfId="2909"/>
    <cellStyle name="Normalny 30" xfId="259"/>
    <cellStyle name="Normalny 31" xfId="260"/>
    <cellStyle name="Normalny 32" xfId="261"/>
    <cellStyle name="Normalny 33" xfId="262"/>
    <cellStyle name="Normalny 34" xfId="263"/>
    <cellStyle name="Normalny 35" xfId="264"/>
    <cellStyle name="Normalny 36" xfId="265"/>
    <cellStyle name="Normalny 37" xfId="266"/>
    <cellStyle name="Normalny 38" xfId="267"/>
    <cellStyle name="Normalny 39" xfId="268"/>
    <cellStyle name="Normalny 4" xfId="50"/>
    <cellStyle name="Normalny 4 2" xfId="237"/>
    <cellStyle name="Normalny 4 2 2" xfId="719"/>
    <cellStyle name="Normalny 4 2 3" xfId="718"/>
    <cellStyle name="Normalny 4 2 4" xfId="904"/>
    <cellStyle name="Normalny 4 2 5" xfId="3725"/>
    <cellStyle name="Normalny 4 3" xfId="234"/>
    <cellStyle name="Normalny 4 3 2" xfId="3772"/>
    <cellStyle name="Normalny 4 4" xfId="269"/>
    <cellStyle name="Normalny 4 5" xfId="185"/>
    <cellStyle name="Normalny 4 6" xfId="903"/>
    <cellStyle name="Normalny 4 7" xfId="1354"/>
    <cellStyle name="Normalny 40" xfId="270"/>
    <cellStyle name="Normalny 41" xfId="271"/>
    <cellStyle name="Normalny 42" xfId="272"/>
    <cellStyle name="Normalny 43" xfId="273"/>
    <cellStyle name="Normalny 44" xfId="274"/>
    <cellStyle name="Normalny 45" xfId="275"/>
    <cellStyle name="Normalny 46" xfId="276"/>
    <cellStyle name="Normalny 47" xfId="277"/>
    <cellStyle name="Normalny 48" xfId="278"/>
    <cellStyle name="Normalny 49" xfId="279"/>
    <cellStyle name="Normalny 5" xfId="51"/>
    <cellStyle name="Normalny 5 2" xfId="187"/>
    <cellStyle name="Normalny 5 2 2" xfId="721"/>
    <cellStyle name="Normalny 5 2 3" xfId="720"/>
    <cellStyle name="Normalny 5 2 4" xfId="3726"/>
    <cellStyle name="Normalny 5 3" xfId="280"/>
    <cellStyle name="Normalny 5 3 2" xfId="723"/>
    <cellStyle name="Normalny 5 3 3" xfId="722"/>
    <cellStyle name="Normalny 5 4" xfId="186"/>
    <cellStyle name="Normalny 5 5" xfId="2906"/>
    <cellStyle name="Normalny 50" xfId="281"/>
    <cellStyle name="Normalny 51" xfId="282"/>
    <cellStyle name="Normalny 52" xfId="283"/>
    <cellStyle name="Normalny 53" xfId="284"/>
    <cellStyle name="Normalny 54" xfId="285"/>
    <cellStyle name="Normalny 55" xfId="303"/>
    <cellStyle name="Normalny 56" xfId="317"/>
    <cellStyle name="Normalny 57" xfId="331"/>
    <cellStyle name="Normalny 58" xfId="345"/>
    <cellStyle name="Normalny 58 2" xfId="496"/>
    <cellStyle name="Normalny 59" xfId="358"/>
    <cellStyle name="Normalny 59 2" xfId="509"/>
    <cellStyle name="Normalny 6" xfId="52"/>
    <cellStyle name="Normalny 6 2" xfId="189"/>
    <cellStyle name="Normalny 6 2 2" xfId="726"/>
    <cellStyle name="Normalny 6 2 3" xfId="725"/>
    <cellStyle name="Normalny 6 2 4" xfId="3730"/>
    <cellStyle name="Normalny 6 3" xfId="286"/>
    <cellStyle name="Normalny 6 4" xfId="188"/>
    <cellStyle name="Normalny 6 5" xfId="724"/>
    <cellStyle name="Normalny 6 6" xfId="905"/>
    <cellStyle name="Normalny 60" xfId="372"/>
    <cellStyle name="Normalny 60 2" xfId="523"/>
    <cellStyle name="Normalny 61" xfId="386"/>
    <cellStyle name="Normalny 61 2" xfId="537"/>
    <cellStyle name="Normalny 62" xfId="387"/>
    <cellStyle name="Normalny 62 2" xfId="538"/>
    <cellStyle name="Normalny 63" xfId="401"/>
    <cellStyle name="Normalny 64" xfId="403"/>
    <cellStyle name="Normalny 64 2" xfId="552"/>
    <cellStyle name="Normalny 65" xfId="404"/>
    <cellStyle name="Normalny 65 2" xfId="553"/>
    <cellStyle name="Normalny 66" xfId="418"/>
    <cellStyle name="Normalny 66 2" xfId="567"/>
    <cellStyle name="Normalny 67" xfId="419"/>
    <cellStyle name="Normalny 67 2" xfId="437"/>
    <cellStyle name="Normalny 67 3" xfId="727"/>
    <cellStyle name="Normalny 68" xfId="433"/>
    <cellStyle name="Normalny 69" xfId="435"/>
    <cellStyle name="Normalny 69 2" xfId="728"/>
    <cellStyle name="Normalny 7" xfId="59"/>
    <cellStyle name="Normalny 7 2" xfId="191"/>
    <cellStyle name="Normalny 7 2 2" xfId="730"/>
    <cellStyle name="Normalny 7 2 3" xfId="729"/>
    <cellStyle name="Normalny 7 2 4" xfId="3731"/>
    <cellStyle name="Normalny 7 3" xfId="287"/>
    <cellStyle name="Normalny 7 4" xfId="190"/>
    <cellStyle name="Normalny 7 5" xfId="906"/>
    <cellStyle name="Normalny 70" xfId="436"/>
    <cellStyle name="Normalny 70 2" xfId="570"/>
    <cellStyle name="Normalny 71" xfId="568"/>
    <cellStyle name="Normalny 71 2" xfId="804"/>
    <cellStyle name="Normalny 72" xfId="820"/>
    <cellStyle name="Normalny 73" xfId="1347"/>
    <cellStyle name="Normalny 73 2" xfId="2359"/>
    <cellStyle name="Normalny 74" xfId="1353"/>
    <cellStyle name="Normalny 74 2" xfId="2364"/>
    <cellStyle name="Normalny 75" xfId="1939"/>
    <cellStyle name="Normalny 75 2" xfId="2897"/>
    <cellStyle name="Normalny 76" xfId="2900"/>
    <cellStyle name="Normalny 77" xfId="2902"/>
    <cellStyle name="Normalny 78" xfId="2903"/>
    <cellStyle name="Normalny 79" xfId="2905"/>
    <cellStyle name="Normalny 8" xfId="61"/>
    <cellStyle name="Normalny 8 2" xfId="288"/>
    <cellStyle name="Normalny 8 3" xfId="192"/>
    <cellStyle name="Normalny 8 3 2" xfId="3802"/>
    <cellStyle name="Normalny 8 4" xfId="479"/>
    <cellStyle name="Normalny 80" xfId="2908"/>
    <cellStyle name="Normalny 81" xfId="2910"/>
    <cellStyle name="Normalny 82" xfId="3652"/>
    <cellStyle name="Normalny 83" xfId="3835"/>
    <cellStyle name="Normalny 84" xfId="3836"/>
    <cellStyle name="Normalny 85" xfId="3838"/>
    <cellStyle name="Normalny 86" xfId="3839"/>
    <cellStyle name="Normalny 9" xfId="102"/>
    <cellStyle name="Normalny 9 2" xfId="289"/>
    <cellStyle name="Normalny 9 3" xfId="193"/>
    <cellStyle name="Normalny 9 4" xfId="493"/>
    <cellStyle name="Notka - angielska" xfId="58"/>
    <cellStyle name="Notka - polska" xfId="57"/>
    <cellStyle name="Obliczenia" xfId="17" builtinId="22" customBuiltin="1"/>
    <cellStyle name="Obliczenia 2" xfId="71"/>
    <cellStyle name="Obliczenia 2 10" xfId="1167"/>
    <cellStyle name="Obliczenia 2 10 2" xfId="2182"/>
    <cellStyle name="Obliczenia 2 11" xfId="1211"/>
    <cellStyle name="Obliczenia 2 11 2" xfId="2226"/>
    <cellStyle name="Obliczenia 2 12" xfId="1265"/>
    <cellStyle name="Obliczenia 2 12 2" xfId="2280"/>
    <cellStyle name="Obliczenia 2 13" xfId="1395"/>
    <cellStyle name="Obliczenia 2 13 2" xfId="2405"/>
    <cellStyle name="Obliczenia 2 14" xfId="1454"/>
    <cellStyle name="Obliczenia 2 14 2" xfId="2459"/>
    <cellStyle name="Obliczenia 2 15" xfId="1355"/>
    <cellStyle name="Obliczenia 2 15 2" xfId="2365"/>
    <cellStyle name="Obliczenia 2 16" xfId="1507"/>
    <cellStyle name="Obliczenia 2 16 2" xfId="2509"/>
    <cellStyle name="Obliczenia 2 17" xfId="1552"/>
    <cellStyle name="Obliczenia 2 17 2" xfId="2554"/>
    <cellStyle name="Obliczenia 2 18" xfId="1594"/>
    <cellStyle name="Obliczenia 2 18 2" xfId="2596"/>
    <cellStyle name="Obliczenia 2 19" xfId="1638"/>
    <cellStyle name="Obliczenia 2 19 2" xfId="2640"/>
    <cellStyle name="Obliczenia 2 2" xfId="195"/>
    <cellStyle name="Obliczenia 2 2 2" xfId="733"/>
    <cellStyle name="Obliczenia 2 2 3" xfId="732"/>
    <cellStyle name="Obliczenia 2 20" xfId="1682"/>
    <cellStyle name="Obliczenia 2 20 2" xfId="2684"/>
    <cellStyle name="Obliczenia 2 21" xfId="1726"/>
    <cellStyle name="Obliczenia 2 21 2" xfId="2728"/>
    <cellStyle name="Obliczenia 2 22" xfId="1770"/>
    <cellStyle name="Obliczenia 2 22 2" xfId="2772"/>
    <cellStyle name="Obliczenia 2 23" xfId="1815"/>
    <cellStyle name="Obliczenia 2 23 2" xfId="2817"/>
    <cellStyle name="Obliczenia 2 24" xfId="1858"/>
    <cellStyle name="Obliczenia 2 25" xfId="2960"/>
    <cellStyle name="Obliczenia 2 26" xfId="3022"/>
    <cellStyle name="Obliczenia 2 27" xfId="2928"/>
    <cellStyle name="Obliczenia 2 28" xfId="3061"/>
    <cellStyle name="Obliczenia 2 29" xfId="3111"/>
    <cellStyle name="Obliczenia 2 3" xfId="734"/>
    <cellStyle name="Obliczenia 2 30" xfId="3153"/>
    <cellStyle name="Obliczenia 2 31" xfId="3185"/>
    <cellStyle name="Obliczenia 2 32" xfId="3239"/>
    <cellStyle name="Obliczenia 2 33" xfId="3245"/>
    <cellStyle name="Obliczenia 2 34" xfId="3315"/>
    <cellStyle name="Obliczenia 2 35" xfId="3356"/>
    <cellStyle name="Obliczenia 2 36" xfId="3405"/>
    <cellStyle name="Obliczenia 2 37" xfId="3445"/>
    <cellStyle name="Obliczenia 2 38" xfId="3451"/>
    <cellStyle name="Obliczenia 2 39" xfId="3532"/>
    <cellStyle name="Obliczenia 2 4" xfId="907"/>
    <cellStyle name="Obliczenia 2 4 2" xfId="1970"/>
    <cellStyle name="Obliczenia 2 40" xfId="3572"/>
    <cellStyle name="Obliczenia 2 5" xfId="1003"/>
    <cellStyle name="Obliczenia 2 5 2" xfId="2018"/>
    <cellStyle name="Obliczenia 2 6" xfId="968"/>
    <cellStyle name="Obliczenia 2 6 2" xfId="1983"/>
    <cellStyle name="Obliczenia 2 7" xfId="1035"/>
    <cellStyle name="Obliczenia 2 7 2" xfId="2050"/>
    <cellStyle name="Obliczenia 2 8" xfId="1079"/>
    <cellStyle name="Obliczenia 2 8 2" xfId="2094"/>
    <cellStyle name="Obliczenia 2 9" xfId="1123"/>
    <cellStyle name="Obliczenia 2 9 2" xfId="2138"/>
    <cellStyle name="Obliczenia 3" xfId="194"/>
    <cellStyle name="Obliczenia 3 10" xfId="1266"/>
    <cellStyle name="Obliczenia 3 10 2" xfId="2281"/>
    <cellStyle name="Obliczenia 3 11" xfId="1394"/>
    <cellStyle name="Obliczenia 3 11 2" xfId="2404"/>
    <cellStyle name="Obliczenia 3 12" xfId="1456"/>
    <cellStyle name="Obliczenia 3 12 2" xfId="2460"/>
    <cellStyle name="Obliczenia 3 13" xfId="1351"/>
    <cellStyle name="Obliczenia 3 13 2" xfId="2363"/>
    <cellStyle name="Obliczenia 3 14" xfId="1508"/>
    <cellStyle name="Obliczenia 3 14 2" xfId="2510"/>
    <cellStyle name="Obliczenia 3 15" xfId="1553"/>
    <cellStyle name="Obliczenia 3 15 2" xfId="2555"/>
    <cellStyle name="Obliczenia 3 16" xfId="1595"/>
    <cellStyle name="Obliczenia 3 16 2" xfId="2597"/>
    <cellStyle name="Obliczenia 3 17" xfId="1639"/>
    <cellStyle name="Obliczenia 3 17 2" xfId="2641"/>
    <cellStyle name="Obliczenia 3 18" xfId="1683"/>
    <cellStyle name="Obliczenia 3 18 2" xfId="2685"/>
    <cellStyle name="Obliczenia 3 19" xfId="1727"/>
    <cellStyle name="Obliczenia 3 19 2" xfId="2729"/>
    <cellStyle name="Obliczenia 3 2" xfId="908"/>
    <cellStyle name="Obliczenia 3 2 2" xfId="1971"/>
    <cellStyle name="Obliczenia 3 20" xfId="1771"/>
    <cellStyle name="Obliczenia 3 20 2" xfId="2773"/>
    <cellStyle name="Obliczenia 3 21" xfId="1816"/>
    <cellStyle name="Obliczenia 3 21 2" xfId="2818"/>
    <cellStyle name="Obliczenia 3 22" xfId="1859"/>
    <cellStyle name="Obliczenia 3 23" xfId="2959"/>
    <cellStyle name="Obliczenia 3 24" xfId="3023"/>
    <cellStyle name="Obliczenia 3 25" xfId="2920"/>
    <cellStyle name="Obliczenia 3 26" xfId="3069"/>
    <cellStyle name="Obliczenia 3 27" xfId="3113"/>
    <cellStyle name="Obliczenia 3 28" xfId="3155"/>
    <cellStyle name="Obliczenia 3 29" xfId="3188"/>
    <cellStyle name="Obliczenia 3 3" xfId="1004"/>
    <cellStyle name="Obliczenia 3 3 2" xfId="2019"/>
    <cellStyle name="Obliczenia 3 30" xfId="3240"/>
    <cellStyle name="Obliczenia 3 31" xfId="3268"/>
    <cellStyle name="Obliczenia 3 32" xfId="3323"/>
    <cellStyle name="Obliczenia 3 33" xfId="3364"/>
    <cellStyle name="Obliczenia 3 34" xfId="3406"/>
    <cellStyle name="Obliczenia 3 35" xfId="3446"/>
    <cellStyle name="Obliczenia 3 36" xfId="3477"/>
    <cellStyle name="Obliczenia 3 37" xfId="3533"/>
    <cellStyle name="Obliczenia 3 38" xfId="3573"/>
    <cellStyle name="Obliczenia 3 4" xfId="967"/>
    <cellStyle name="Obliczenia 3 4 2" xfId="1982"/>
    <cellStyle name="Obliczenia 3 5" xfId="1043"/>
    <cellStyle name="Obliczenia 3 5 2" xfId="2058"/>
    <cellStyle name="Obliczenia 3 6" xfId="1087"/>
    <cellStyle name="Obliczenia 3 6 2" xfId="2102"/>
    <cellStyle name="Obliczenia 3 7" xfId="1131"/>
    <cellStyle name="Obliczenia 3 7 2" xfId="2146"/>
    <cellStyle name="Obliczenia 3 8" xfId="1175"/>
    <cellStyle name="Obliczenia 3 8 2" xfId="2190"/>
    <cellStyle name="Obliczenia 3 9" xfId="1219"/>
    <cellStyle name="Obliczenia 3 9 2" xfId="2234"/>
    <cellStyle name="Obliczenia 4" xfId="447"/>
    <cellStyle name="Obliczenia 4 2" xfId="731"/>
    <cellStyle name="POLSKI" xfId="4"/>
    <cellStyle name="Procentowy 2" xfId="196"/>
    <cellStyle name="row" xfId="217"/>
    <cellStyle name="row 2" xfId="1947"/>
    <cellStyle name="SAPBEXaggData" xfId="909"/>
    <cellStyle name="SAPBEXaggData 10" xfId="1393"/>
    <cellStyle name="SAPBEXaggData 10 2" xfId="2403"/>
    <cellStyle name="SAPBEXaggData 11" xfId="1457"/>
    <cellStyle name="SAPBEXaggData 11 2" xfId="2461"/>
    <cellStyle name="SAPBEXaggData 12" xfId="1468"/>
    <cellStyle name="SAPBEXaggData 12 2" xfId="2472"/>
    <cellStyle name="SAPBEXaggData 13" xfId="1509"/>
    <cellStyle name="SAPBEXaggData 13 2" xfId="2511"/>
    <cellStyle name="SAPBEXaggData 14" xfId="1554"/>
    <cellStyle name="SAPBEXaggData 14 2" xfId="2556"/>
    <cellStyle name="SAPBEXaggData 15" xfId="1596"/>
    <cellStyle name="SAPBEXaggData 15 2" xfId="2598"/>
    <cellStyle name="SAPBEXaggData 16" xfId="1640"/>
    <cellStyle name="SAPBEXaggData 16 2" xfId="2642"/>
    <cellStyle name="SAPBEXaggData 17" xfId="1684"/>
    <cellStyle name="SAPBEXaggData 17 2" xfId="2686"/>
    <cellStyle name="SAPBEXaggData 18" xfId="1728"/>
    <cellStyle name="SAPBEXaggData 18 2" xfId="2730"/>
    <cellStyle name="SAPBEXaggData 19" xfId="1772"/>
    <cellStyle name="SAPBEXaggData 19 2" xfId="2774"/>
    <cellStyle name="SAPBEXaggData 2" xfId="1005"/>
    <cellStyle name="SAPBEXaggData 2 2" xfId="2020"/>
    <cellStyle name="SAPBEXaggData 20" xfId="1817"/>
    <cellStyle name="SAPBEXaggData 20 2" xfId="2819"/>
    <cellStyle name="SAPBEXaggData 21" xfId="1860"/>
    <cellStyle name="SAPBEXaggData 22" xfId="2958"/>
    <cellStyle name="SAPBEXaggData 23" xfId="3024"/>
    <cellStyle name="SAPBEXaggData 24" xfId="2918"/>
    <cellStyle name="SAPBEXaggData 25" xfId="3071"/>
    <cellStyle name="SAPBEXaggData 26" xfId="3114"/>
    <cellStyle name="SAPBEXaggData 27" xfId="3156"/>
    <cellStyle name="SAPBEXaggData 28" xfId="3196"/>
    <cellStyle name="SAPBEXaggData 29" xfId="3241"/>
    <cellStyle name="SAPBEXaggData 3" xfId="966"/>
    <cellStyle name="SAPBEXaggData 3 2" xfId="1981"/>
    <cellStyle name="SAPBEXaggData 30" xfId="3281"/>
    <cellStyle name="SAPBEXaggData 31" xfId="3325"/>
    <cellStyle name="SAPBEXaggData 32" xfId="3366"/>
    <cellStyle name="SAPBEXaggData 33" xfId="3407"/>
    <cellStyle name="SAPBEXaggData 34" xfId="3447"/>
    <cellStyle name="SAPBEXaggData 35" xfId="3490"/>
    <cellStyle name="SAPBEXaggData 36" xfId="3534"/>
    <cellStyle name="SAPBEXaggData 37" xfId="3574"/>
    <cellStyle name="SAPBEXaggData 4" xfId="1045"/>
    <cellStyle name="SAPBEXaggData 4 2" xfId="2060"/>
    <cellStyle name="SAPBEXaggData 5" xfId="1089"/>
    <cellStyle name="SAPBEXaggData 5 2" xfId="2104"/>
    <cellStyle name="SAPBEXaggData 6" xfId="1133"/>
    <cellStyle name="SAPBEXaggData 6 2" xfId="2148"/>
    <cellStyle name="SAPBEXaggData 7" xfId="1177"/>
    <cellStyle name="SAPBEXaggData 7 2" xfId="2192"/>
    <cellStyle name="SAPBEXaggData 8" xfId="1221"/>
    <cellStyle name="SAPBEXaggData 8 2" xfId="2236"/>
    <cellStyle name="SAPBEXaggData 9" xfId="1267"/>
    <cellStyle name="SAPBEXaggData 9 2" xfId="2282"/>
    <cellStyle name="SAPBEXaggDataEmph" xfId="910"/>
    <cellStyle name="SAPBEXaggDataEmph 10" xfId="1392"/>
    <cellStyle name="SAPBEXaggDataEmph 10 2" xfId="2402"/>
    <cellStyle name="SAPBEXaggDataEmph 11" xfId="1458"/>
    <cellStyle name="SAPBEXaggDataEmph 11 2" xfId="2462"/>
    <cellStyle name="SAPBEXaggDataEmph 12" xfId="1469"/>
    <cellStyle name="SAPBEXaggDataEmph 12 2" xfId="2473"/>
    <cellStyle name="SAPBEXaggDataEmph 13" xfId="1510"/>
    <cellStyle name="SAPBEXaggDataEmph 13 2" xfId="2512"/>
    <cellStyle name="SAPBEXaggDataEmph 14" xfId="1555"/>
    <cellStyle name="SAPBEXaggDataEmph 14 2" xfId="2557"/>
    <cellStyle name="SAPBEXaggDataEmph 15" xfId="1597"/>
    <cellStyle name="SAPBEXaggDataEmph 15 2" xfId="2599"/>
    <cellStyle name="SAPBEXaggDataEmph 16" xfId="1641"/>
    <cellStyle name="SAPBEXaggDataEmph 16 2" xfId="2643"/>
    <cellStyle name="SAPBEXaggDataEmph 17" xfId="1685"/>
    <cellStyle name="SAPBEXaggDataEmph 17 2" xfId="2687"/>
    <cellStyle name="SAPBEXaggDataEmph 18" xfId="1729"/>
    <cellStyle name="SAPBEXaggDataEmph 18 2" xfId="2731"/>
    <cellStyle name="SAPBEXaggDataEmph 19" xfId="1773"/>
    <cellStyle name="SAPBEXaggDataEmph 19 2" xfId="2775"/>
    <cellStyle name="SAPBEXaggDataEmph 2" xfId="1006"/>
    <cellStyle name="SAPBEXaggDataEmph 2 2" xfId="2021"/>
    <cellStyle name="SAPBEXaggDataEmph 20" xfId="1818"/>
    <cellStyle name="SAPBEXaggDataEmph 20 2" xfId="2820"/>
    <cellStyle name="SAPBEXaggDataEmph 21" xfId="1861"/>
    <cellStyle name="SAPBEXaggDataEmph 22" xfId="2957"/>
    <cellStyle name="SAPBEXaggDataEmph 23" xfId="3025"/>
    <cellStyle name="SAPBEXaggDataEmph 24" xfId="2917"/>
    <cellStyle name="SAPBEXaggDataEmph 25" xfId="3072"/>
    <cellStyle name="SAPBEXaggDataEmph 26" xfId="3115"/>
    <cellStyle name="SAPBEXaggDataEmph 27" xfId="3157"/>
    <cellStyle name="SAPBEXaggDataEmph 28" xfId="3198"/>
    <cellStyle name="SAPBEXaggDataEmph 29" xfId="3242"/>
    <cellStyle name="SAPBEXaggDataEmph 3" xfId="965"/>
    <cellStyle name="SAPBEXaggDataEmph 3 2" xfId="1980"/>
    <cellStyle name="SAPBEXaggDataEmph 30" xfId="3282"/>
    <cellStyle name="SAPBEXaggDataEmph 31" xfId="3326"/>
    <cellStyle name="SAPBEXaggDataEmph 32" xfId="3367"/>
    <cellStyle name="SAPBEXaggDataEmph 33" xfId="3408"/>
    <cellStyle name="SAPBEXaggDataEmph 34" xfId="3448"/>
    <cellStyle name="SAPBEXaggDataEmph 35" xfId="3491"/>
    <cellStyle name="SAPBEXaggDataEmph 36" xfId="3535"/>
    <cellStyle name="SAPBEXaggDataEmph 37" xfId="3575"/>
    <cellStyle name="SAPBEXaggDataEmph 4" xfId="1048"/>
    <cellStyle name="SAPBEXaggDataEmph 4 2" xfId="2063"/>
    <cellStyle name="SAPBEXaggDataEmph 5" xfId="1092"/>
    <cellStyle name="SAPBEXaggDataEmph 5 2" xfId="2107"/>
    <cellStyle name="SAPBEXaggDataEmph 6" xfId="1136"/>
    <cellStyle name="SAPBEXaggDataEmph 6 2" xfId="2151"/>
    <cellStyle name="SAPBEXaggDataEmph 7" xfId="1180"/>
    <cellStyle name="SAPBEXaggDataEmph 7 2" xfId="2195"/>
    <cellStyle name="SAPBEXaggDataEmph 8" xfId="1224"/>
    <cellStyle name="SAPBEXaggDataEmph 8 2" xfId="2239"/>
    <cellStyle name="SAPBEXaggDataEmph 9" xfId="1268"/>
    <cellStyle name="SAPBEXaggDataEmph 9 2" xfId="2283"/>
    <cellStyle name="SAPBEXaggItem" xfId="911"/>
    <cellStyle name="SAPBEXaggItem 10" xfId="1391"/>
    <cellStyle name="SAPBEXaggItem 10 2" xfId="2401"/>
    <cellStyle name="SAPBEXaggItem 11" xfId="1459"/>
    <cellStyle name="SAPBEXaggItem 11 2" xfId="2463"/>
    <cellStyle name="SAPBEXaggItem 12" xfId="1470"/>
    <cellStyle name="SAPBEXaggItem 12 2" xfId="2474"/>
    <cellStyle name="SAPBEXaggItem 13" xfId="1511"/>
    <cellStyle name="SAPBEXaggItem 13 2" xfId="2513"/>
    <cellStyle name="SAPBEXaggItem 14" xfId="1556"/>
    <cellStyle name="SAPBEXaggItem 14 2" xfId="2558"/>
    <cellStyle name="SAPBEXaggItem 15" xfId="1598"/>
    <cellStyle name="SAPBEXaggItem 15 2" xfId="2600"/>
    <cellStyle name="SAPBEXaggItem 16" xfId="1642"/>
    <cellStyle name="SAPBEXaggItem 16 2" xfId="2644"/>
    <cellStyle name="SAPBEXaggItem 17" xfId="1686"/>
    <cellStyle name="SAPBEXaggItem 17 2" xfId="2688"/>
    <cellStyle name="SAPBEXaggItem 18" xfId="1730"/>
    <cellStyle name="SAPBEXaggItem 18 2" xfId="2732"/>
    <cellStyle name="SAPBEXaggItem 19" xfId="1774"/>
    <cellStyle name="SAPBEXaggItem 19 2" xfId="2776"/>
    <cellStyle name="SAPBEXaggItem 2" xfId="1007"/>
    <cellStyle name="SAPBEXaggItem 2 2" xfId="2022"/>
    <cellStyle name="SAPBEXaggItem 20" xfId="1819"/>
    <cellStyle name="SAPBEXaggItem 20 2" xfId="2821"/>
    <cellStyle name="SAPBEXaggItem 21" xfId="1862"/>
    <cellStyle name="SAPBEXaggItem 22" xfId="2956"/>
    <cellStyle name="SAPBEXaggItem 23" xfId="3026"/>
    <cellStyle name="SAPBEXaggItem 24" xfId="2916"/>
    <cellStyle name="SAPBEXaggItem 25" xfId="3073"/>
    <cellStyle name="SAPBEXaggItem 26" xfId="3116"/>
    <cellStyle name="SAPBEXaggItem 27" xfId="3158"/>
    <cellStyle name="SAPBEXaggItem 28" xfId="3199"/>
    <cellStyle name="SAPBEXaggItem 29" xfId="3243"/>
    <cellStyle name="SAPBEXaggItem 3" xfId="964"/>
    <cellStyle name="SAPBEXaggItem 3 2" xfId="1979"/>
    <cellStyle name="SAPBEXaggItem 30" xfId="3283"/>
    <cellStyle name="SAPBEXaggItem 31" xfId="3327"/>
    <cellStyle name="SAPBEXaggItem 32" xfId="3368"/>
    <cellStyle name="SAPBEXaggItem 33" xfId="3409"/>
    <cellStyle name="SAPBEXaggItem 34" xfId="3449"/>
    <cellStyle name="SAPBEXaggItem 35" xfId="3492"/>
    <cellStyle name="SAPBEXaggItem 36" xfId="3536"/>
    <cellStyle name="SAPBEXaggItem 37" xfId="3576"/>
    <cellStyle name="SAPBEXaggItem 4" xfId="1049"/>
    <cellStyle name="SAPBEXaggItem 4 2" xfId="2064"/>
    <cellStyle name="SAPBEXaggItem 5" xfId="1093"/>
    <cellStyle name="SAPBEXaggItem 5 2" xfId="2108"/>
    <cellStyle name="SAPBEXaggItem 6" xfId="1137"/>
    <cellStyle name="SAPBEXaggItem 6 2" xfId="2152"/>
    <cellStyle name="SAPBEXaggItem 7" xfId="1181"/>
    <cellStyle name="SAPBEXaggItem 7 2" xfId="2196"/>
    <cellStyle name="SAPBEXaggItem 8" xfId="1225"/>
    <cellStyle name="SAPBEXaggItem 8 2" xfId="2240"/>
    <cellStyle name="SAPBEXaggItem 9" xfId="1269"/>
    <cellStyle name="SAPBEXaggItem 9 2" xfId="2284"/>
    <cellStyle name="SAPBEXaggItemX" xfId="912"/>
    <cellStyle name="SAPBEXaggItemX 10" xfId="1390"/>
    <cellStyle name="SAPBEXaggItemX 10 2" xfId="2400"/>
    <cellStyle name="SAPBEXaggItemX 11" xfId="1460"/>
    <cellStyle name="SAPBEXaggItemX 11 2" xfId="2464"/>
    <cellStyle name="SAPBEXaggItemX 12" xfId="1472"/>
    <cellStyle name="SAPBEXaggItemX 12 2" xfId="2476"/>
    <cellStyle name="SAPBEXaggItemX 13" xfId="1512"/>
    <cellStyle name="SAPBEXaggItemX 13 2" xfId="2514"/>
    <cellStyle name="SAPBEXaggItemX 14" xfId="1558"/>
    <cellStyle name="SAPBEXaggItemX 14 2" xfId="2560"/>
    <cellStyle name="SAPBEXaggItemX 15" xfId="1601"/>
    <cellStyle name="SAPBEXaggItemX 15 2" xfId="2603"/>
    <cellStyle name="SAPBEXaggItemX 16" xfId="1645"/>
    <cellStyle name="SAPBEXaggItemX 16 2" xfId="2647"/>
    <cellStyle name="SAPBEXaggItemX 17" xfId="1689"/>
    <cellStyle name="SAPBEXaggItemX 17 2" xfId="2691"/>
    <cellStyle name="SAPBEXaggItemX 18" xfId="1733"/>
    <cellStyle name="SAPBEXaggItemX 18 2" xfId="2735"/>
    <cellStyle name="SAPBEXaggItemX 19" xfId="1775"/>
    <cellStyle name="SAPBEXaggItemX 19 2" xfId="2777"/>
    <cellStyle name="SAPBEXaggItemX 2" xfId="1008"/>
    <cellStyle name="SAPBEXaggItemX 2 2" xfId="2023"/>
    <cellStyle name="SAPBEXaggItemX 20" xfId="1820"/>
    <cellStyle name="SAPBEXaggItemX 20 2" xfId="2822"/>
    <cellStyle name="SAPBEXaggItemX 21" xfId="1863"/>
    <cellStyle name="SAPBEXaggItemX 22" xfId="2955"/>
    <cellStyle name="SAPBEXaggItemX 23" xfId="3027"/>
    <cellStyle name="SAPBEXaggItemX 24" xfId="2915"/>
    <cellStyle name="SAPBEXaggItemX 25" xfId="3074"/>
    <cellStyle name="SAPBEXaggItemX 26" xfId="3117"/>
    <cellStyle name="SAPBEXaggItemX 27" xfId="3159"/>
    <cellStyle name="SAPBEXaggItemX 28" xfId="3200"/>
    <cellStyle name="SAPBEXaggItemX 29" xfId="3244"/>
    <cellStyle name="SAPBEXaggItemX 3" xfId="963"/>
    <cellStyle name="SAPBEXaggItemX 3 2" xfId="1978"/>
    <cellStyle name="SAPBEXaggItemX 30" xfId="3284"/>
    <cellStyle name="SAPBEXaggItemX 31" xfId="3328"/>
    <cellStyle name="SAPBEXaggItemX 32" xfId="3369"/>
    <cellStyle name="SAPBEXaggItemX 33" xfId="3410"/>
    <cellStyle name="SAPBEXaggItemX 34" xfId="3450"/>
    <cellStyle name="SAPBEXaggItemX 35" xfId="3493"/>
    <cellStyle name="SAPBEXaggItemX 36" xfId="3537"/>
    <cellStyle name="SAPBEXaggItemX 37" xfId="3577"/>
    <cellStyle name="SAPBEXaggItemX 4" xfId="1050"/>
    <cellStyle name="SAPBEXaggItemX 4 2" xfId="2065"/>
    <cellStyle name="SAPBEXaggItemX 5" xfId="1094"/>
    <cellStyle name="SAPBEXaggItemX 5 2" xfId="2109"/>
    <cellStyle name="SAPBEXaggItemX 6" xfId="1138"/>
    <cellStyle name="SAPBEXaggItemX 6 2" xfId="2153"/>
    <cellStyle name="SAPBEXaggItemX 7" xfId="1182"/>
    <cellStyle name="SAPBEXaggItemX 7 2" xfId="2197"/>
    <cellStyle name="SAPBEXaggItemX 8" xfId="1226"/>
    <cellStyle name="SAPBEXaggItemX 8 2" xfId="2241"/>
    <cellStyle name="SAPBEXaggItemX 9" xfId="1270"/>
    <cellStyle name="SAPBEXaggItemX 9 2" xfId="2285"/>
    <cellStyle name="SAPBEXchaText" xfId="913"/>
    <cellStyle name="SAPBEXchaText 10" xfId="1389"/>
    <cellStyle name="SAPBEXchaText 10 2" xfId="2399"/>
    <cellStyle name="SAPBEXchaText 11" xfId="1461"/>
    <cellStyle name="SAPBEXchaText 11 2" xfId="2465"/>
    <cellStyle name="SAPBEXchaText 12" xfId="1516"/>
    <cellStyle name="SAPBEXchaText 12 2" xfId="2518"/>
    <cellStyle name="SAPBEXchaText 13" xfId="1515"/>
    <cellStyle name="SAPBEXchaText 13 2" xfId="2517"/>
    <cellStyle name="SAPBEXchaText 14" xfId="1602"/>
    <cellStyle name="SAPBEXchaText 14 2" xfId="2604"/>
    <cellStyle name="SAPBEXchaText 15" xfId="1646"/>
    <cellStyle name="SAPBEXchaText 15 2" xfId="2648"/>
    <cellStyle name="SAPBEXchaText 16" xfId="1690"/>
    <cellStyle name="SAPBEXchaText 16 2" xfId="2692"/>
    <cellStyle name="SAPBEXchaText 17" xfId="1734"/>
    <cellStyle name="SAPBEXchaText 17 2" xfId="2736"/>
    <cellStyle name="SAPBEXchaText 18" xfId="1779"/>
    <cellStyle name="SAPBEXchaText 18 2" xfId="2781"/>
    <cellStyle name="SAPBEXchaText 19" xfId="1778"/>
    <cellStyle name="SAPBEXchaText 19 2" xfId="2780"/>
    <cellStyle name="SAPBEXchaText 2" xfId="1009"/>
    <cellStyle name="SAPBEXchaText 2 2" xfId="2024"/>
    <cellStyle name="SAPBEXchaText 20" xfId="1822"/>
    <cellStyle name="SAPBEXchaText 20 2" xfId="2824"/>
    <cellStyle name="SAPBEXchaText 21" xfId="1865"/>
    <cellStyle name="SAPBEXchaText 22" xfId="2954"/>
    <cellStyle name="SAPBEXchaText 23" xfId="3028"/>
    <cellStyle name="SAPBEXchaText 24" xfId="2914"/>
    <cellStyle name="SAPBEXchaText 25" xfId="3075"/>
    <cellStyle name="SAPBEXchaText 26" xfId="3118"/>
    <cellStyle name="SAPBEXchaText 27" xfId="3160"/>
    <cellStyle name="SAPBEXchaText 28" xfId="3201"/>
    <cellStyle name="SAPBEXchaText 29" xfId="3247"/>
    <cellStyle name="SAPBEXchaText 3" xfId="962"/>
    <cellStyle name="SAPBEXchaText 3 2" xfId="1977"/>
    <cellStyle name="SAPBEXchaText 30" xfId="3285"/>
    <cellStyle name="SAPBEXchaText 31" xfId="3329"/>
    <cellStyle name="SAPBEXchaText 32" xfId="3370"/>
    <cellStyle name="SAPBEXchaText 33" xfId="3412"/>
    <cellStyle name="SAPBEXchaText 34" xfId="3453"/>
    <cellStyle name="SAPBEXchaText 35" xfId="3494"/>
    <cellStyle name="SAPBEXchaText 36" xfId="3539"/>
    <cellStyle name="SAPBEXchaText 37" xfId="3579"/>
    <cellStyle name="SAPBEXchaText 4" xfId="1053"/>
    <cellStyle name="SAPBEXchaText 4 2" xfId="2068"/>
    <cellStyle name="SAPBEXchaText 5" xfId="1097"/>
    <cellStyle name="SAPBEXchaText 5 2" xfId="2112"/>
    <cellStyle name="SAPBEXchaText 6" xfId="1141"/>
    <cellStyle name="SAPBEXchaText 6 2" xfId="2156"/>
    <cellStyle name="SAPBEXchaText 7" xfId="1185"/>
    <cellStyle name="SAPBEXchaText 7 2" xfId="2200"/>
    <cellStyle name="SAPBEXchaText 8" xfId="1229"/>
    <cellStyle name="SAPBEXchaText 8 2" xfId="2244"/>
    <cellStyle name="SAPBEXchaText 9" xfId="1272"/>
    <cellStyle name="SAPBEXchaText 9 2" xfId="2287"/>
    <cellStyle name="SAPBEXexcBad7" xfId="914"/>
    <cellStyle name="SAPBEXexcBad7 10" xfId="1388"/>
    <cellStyle name="SAPBEXexcBad7 10 2" xfId="2398"/>
    <cellStyle name="SAPBEXexcBad7 11" xfId="1462"/>
    <cellStyle name="SAPBEXexcBad7 11 2" xfId="2466"/>
    <cellStyle name="SAPBEXexcBad7 12" xfId="1517"/>
    <cellStyle name="SAPBEXexcBad7 12 2" xfId="2519"/>
    <cellStyle name="SAPBEXexcBad7 13" xfId="1559"/>
    <cellStyle name="SAPBEXexcBad7 13 2" xfId="2561"/>
    <cellStyle name="SAPBEXexcBad7 14" xfId="1603"/>
    <cellStyle name="SAPBEXexcBad7 14 2" xfId="2605"/>
    <cellStyle name="SAPBEXexcBad7 15" xfId="1647"/>
    <cellStyle name="SAPBEXexcBad7 15 2" xfId="2649"/>
    <cellStyle name="SAPBEXexcBad7 16" xfId="1691"/>
    <cellStyle name="SAPBEXexcBad7 16 2" xfId="2693"/>
    <cellStyle name="SAPBEXexcBad7 17" xfId="1735"/>
    <cellStyle name="SAPBEXexcBad7 17 2" xfId="2737"/>
    <cellStyle name="SAPBEXexcBad7 18" xfId="1780"/>
    <cellStyle name="SAPBEXexcBad7 18 2" xfId="2782"/>
    <cellStyle name="SAPBEXexcBad7 19" xfId="1823"/>
    <cellStyle name="SAPBEXexcBad7 19 2" xfId="2825"/>
    <cellStyle name="SAPBEXexcBad7 2" xfId="1010"/>
    <cellStyle name="SAPBEXexcBad7 2 2" xfId="2025"/>
    <cellStyle name="SAPBEXexcBad7 20" xfId="1866"/>
    <cellStyle name="SAPBEXexcBad7 20 2" xfId="2861"/>
    <cellStyle name="SAPBEXexcBad7 21" xfId="1902"/>
    <cellStyle name="SAPBEXexcBad7 22" xfId="2953"/>
    <cellStyle name="SAPBEXexcBad7 23" xfId="3029"/>
    <cellStyle name="SAPBEXexcBad7 24" xfId="2913"/>
    <cellStyle name="SAPBEXexcBad7 25" xfId="3076"/>
    <cellStyle name="SAPBEXexcBad7 26" xfId="3119"/>
    <cellStyle name="SAPBEXexcBad7 27" xfId="3161"/>
    <cellStyle name="SAPBEXexcBad7 28" xfId="3202"/>
    <cellStyle name="SAPBEXexcBad7 29" xfId="3290"/>
    <cellStyle name="SAPBEXexcBad7 3" xfId="1054"/>
    <cellStyle name="SAPBEXexcBad7 3 2" xfId="2069"/>
    <cellStyle name="SAPBEXexcBad7 30" xfId="3286"/>
    <cellStyle name="SAPBEXexcBad7 31" xfId="3330"/>
    <cellStyle name="SAPBEXexcBad7 32" xfId="3371"/>
    <cellStyle name="SAPBEXexcBad7 33" xfId="3454"/>
    <cellStyle name="SAPBEXexcBad7 34" xfId="3499"/>
    <cellStyle name="SAPBEXexcBad7 35" xfId="3495"/>
    <cellStyle name="SAPBEXexcBad7 36" xfId="3580"/>
    <cellStyle name="SAPBEXexcBad7 37" xfId="3616"/>
    <cellStyle name="SAPBEXexcBad7 4" xfId="1098"/>
    <cellStyle name="SAPBEXexcBad7 4 2" xfId="2113"/>
    <cellStyle name="SAPBEXexcBad7 5" xfId="1142"/>
    <cellStyle name="SAPBEXexcBad7 5 2" xfId="2157"/>
    <cellStyle name="SAPBEXexcBad7 6" xfId="1186"/>
    <cellStyle name="SAPBEXexcBad7 6 2" xfId="2201"/>
    <cellStyle name="SAPBEXexcBad7 7" xfId="1230"/>
    <cellStyle name="SAPBEXexcBad7 7 2" xfId="2245"/>
    <cellStyle name="SAPBEXexcBad7 8" xfId="1273"/>
    <cellStyle name="SAPBEXexcBad7 8 2" xfId="2288"/>
    <cellStyle name="SAPBEXexcBad7 9" xfId="1310"/>
    <cellStyle name="SAPBEXexcBad7 9 2" xfId="2323"/>
    <cellStyle name="SAPBEXexcBad8" xfId="915"/>
    <cellStyle name="SAPBEXexcBad8 10" xfId="1387"/>
    <cellStyle name="SAPBEXexcBad8 10 2" xfId="2397"/>
    <cellStyle name="SAPBEXexcBad8 11" xfId="1463"/>
    <cellStyle name="SAPBEXexcBad8 11 2" xfId="2467"/>
    <cellStyle name="SAPBEXexcBad8 12" xfId="1518"/>
    <cellStyle name="SAPBEXexcBad8 12 2" xfId="2520"/>
    <cellStyle name="SAPBEXexcBad8 13" xfId="1560"/>
    <cellStyle name="SAPBEXexcBad8 13 2" xfId="2562"/>
    <cellStyle name="SAPBEXexcBad8 14" xfId="1604"/>
    <cellStyle name="SAPBEXexcBad8 14 2" xfId="2606"/>
    <cellStyle name="SAPBEXexcBad8 15" xfId="1648"/>
    <cellStyle name="SAPBEXexcBad8 15 2" xfId="2650"/>
    <cellStyle name="SAPBEXexcBad8 16" xfId="1692"/>
    <cellStyle name="SAPBEXexcBad8 16 2" xfId="2694"/>
    <cellStyle name="SAPBEXexcBad8 17" xfId="1736"/>
    <cellStyle name="SAPBEXexcBad8 17 2" xfId="2738"/>
    <cellStyle name="SAPBEXexcBad8 18" xfId="1781"/>
    <cellStyle name="SAPBEXexcBad8 18 2" xfId="2783"/>
    <cellStyle name="SAPBEXexcBad8 19" xfId="1824"/>
    <cellStyle name="SAPBEXexcBad8 19 2" xfId="2826"/>
    <cellStyle name="SAPBEXexcBad8 2" xfId="1011"/>
    <cellStyle name="SAPBEXexcBad8 2 2" xfId="2026"/>
    <cellStyle name="SAPBEXexcBad8 20" xfId="1867"/>
    <cellStyle name="SAPBEXexcBad8 20 2" xfId="2862"/>
    <cellStyle name="SAPBEXexcBad8 21" xfId="1903"/>
    <cellStyle name="SAPBEXexcBad8 22" xfId="2952"/>
    <cellStyle name="SAPBEXexcBad8 23" xfId="3030"/>
    <cellStyle name="SAPBEXexcBad8 24" xfId="2912"/>
    <cellStyle name="SAPBEXexcBad8 25" xfId="3077"/>
    <cellStyle name="SAPBEXexcBad8 26" xfId="3121"/>
    <cellStyle name="SAPBEXexcBad8 27" xfId="3163"/>
    <cellStyle name="SAPBEXexcBad8 28" xfId="3203"/>
    <cellStyle name="SAPBEXexcBad8 29" xfId="3291"/>
    <cellStyle name="SAPBEXexcBad8 3" xfId="1055"/>
    <cellStyle name="SAPBEXexcBad8 3 2" xfId="2070"/>
    <cellStyle name="SAPBEXexcBad8 30" xfId="3287"/>
    <cellStyle name="SAPBEXexcBad8 31" xfId="3331"/>
    <cellStyle name="SAPBEXexcBad8 32" xfId="3372"/>
    <cellStyle name="SAPBEXexcBad8 33" xfId="3455"/>
    <cellStyle name="SAPBEXexcBad8 34" xfId="3500"/>
    <cellStyle name="SAPBEXexcBad8 35" xfId="3496"/>
    <cellStyle name="SAPBEXexcBad8 36" xfId="3581"/>
    <cellStyle name="SAPBEXexcBad8 37" xfId="3617"/>
    <cellStyle name="SAPBEXexcBad8 4" xfId="1099"/>
    <cellStyle name="SAPBEXexcBad8 4 2" xfId="2114"/>
    <cellStyle name="SAPBEXexcBad8 5" xfId="1143"/>
    <cellStyle name="SAPBEXexcBad8 5 2" xfId="2158"/>
    <cellStyle name="SAPBEXexcBad8 6" xfId="1187"/>
    <cellStyle name="SAPBEXexcBad8 6 2" xfId="2202"/>
    <cellStyle name="SAPBEXexcBad8 7" xfId="1231"/>
    <cellStyle name="SAPBEXexcBad8 7 2" xfId="2246"/>
    <cellStyle name="SAPBEXexcBad8 8" xfId="1274"/>
    <cellStyle name="SAPBEXexcBad8 8 2" xfId="2289"/>
    <cellStyle name="SAPBEXexcBad8 9" xfId="1311"/>
    <cellStyle name="SAPBEXexcBad8 9 2" xfId="2324"/>
    <cellStyle name="SAPBEXexcBad9" xfId="916"/>
    <cellStyle name="SAPBEXexcBad9 10" xfId="1386"/>
    <cellStyle name="SAPBEXexcBad9 10 2" xfId="2396"/>
    <cellStyle name="SAPBEXexcBad9 11" xfId="1464"/>
    <cellStyle name="SAPBEXexcBad9 11 2" xfId="2468"/>
    <cellStyle name="SAPBEXexcBad9 12" xfId="1519"/>
    <cellStyle name="SAPBEXexcBad9 12 2" xfId="2521"/>
    <cellStyle name="SAPBEXexcBad9 13" xfId="1561"/>
    <cellStyle name="SAPBEXexcBad9 13 2" xfId="2563"/>
    <cellStyle name="SAPBEXexcBad9 14" xfId="1605"/>
    <cellStyle name="SAPBEXexcBad9 14 2" xfId="2607"/>
    <cellStyle name="SAPBEXexcBad9 15" xfId="1649"/>
    <cellStyle name="SAPBEXexcBad9 15 2" xfId="2651"/>
    <cellStyle name="SAPBEXexcBad9 16" xfId="1693"/>
    <cellStyle name="SAPBEXexcBad9 16 2" xfId="2695"/>
    <cellStyle name="SAPBEXexcBad9 17" xfId="1737"/>
    <cellStyle name="SAPBEXexcBad9 17 2" xfId="2739"/>
    <cellStyle name="SAPBEXexcBad9 18" xfId="1782"/>
    <cellStyle name="SAPBEXexcBad9 18 2" xfId="2784"/>
    <cellStyle name="SAPBEXexcBad9 19" xfId="1825"/>
    <cellStyle name="SAPBEXexcBad9 19 2" xfId="2827"/>
    <cellStyle name="SAPBEXexcBad9 2" xfId="1012"/>
    <cellStyle name="SAPBEXexcBad9 2 2" xfId="2027"/>
    <cellStyle name="SAPBEXexcBad9 20" xfId="1868"/>
    <cellStyle name="SAPBEXexcBad9 20 2" xfId="2863"/>
    <cellStyle name="SAPBEXexcBad9 21" xfId="1904"/>
    <cellStyle name="SAPBEXexcBad9 22" xfId="2951"/>
    <cellStyle name="SAPBEXexcBad9 23" xfId="3031"/>
    <cellStyle name="SAPBEXexcBad9 24" xfId="3036"/>
    <cellStyle name="SAPBEXexcBad9 25" xfId="3079"/>
    <cellStyle name="SAPBEXexcBad9 26" xfId="3164"/>
    <cellStyle name="SAPBEXexcBad9 27" xfId="3208"/>
    <cellStyle name="SAPBEXexcBad9 28" xfId="3204"/>
    <cellStyle name="SAPBEXexcBad9 29" xfId="3292"/>
    <cellStyle name="SAPBEXexcBad9 3" xfId="1056"/>
    <cellStyle name="SAPBEXexcBad9 3 2" xfId="2071"/>
    <cellStyle name="SAPBEXexcBad9 30" xfId="3289"/>
    <cellStyle name="SAPBEXexcBad9 31" xfId="3333"/>
    <cellStyle name="SAPBEXexcBad9 32" xfId="3374"/>
    <cellStyle name="SAPBEXexcBad9 33" xfId="3456"/>
    <cellStyle name="SAPBEXexcBad9 34" xfId="3501"/>
    <cellStyle name="SAPBEXexcBad9 35" xfId="3498"/>
    <cellStyle name="SAPBEXexcBad9 36" xfId="3582"/>
    <cellStyle name="SAPBEXexcBad9 37" xfId="3618"/>
    <cellStyle name="SAPBEXexcBad9 4" xfId="1100"/>
    <cellStyle name="SAPBEXexcBad9 4 2" xfId="2115"/>
    <cellStyle name="SAPBEXexcBad9 5" xfId="1144"/>
    <cellStyle name="SAPBEXexcBad9 5 2" xfId="2159"/>
    <cellStyle name="SAPBEXexcBad9 6" xfId="1188"/>
    <cellStyle name="SAPBEXexcBad9 6 2" xfId="2203"/>
    <cellStyle name="SAPBEXexcBad9 7" xfId="1232"/>
    <cellStyle name="SAPBEXexcBad9 7 2" xfId="2247"/>
    <cellStyle name="SAPBEXexcBad9 8" xfId="1275"/>
    <cellStyle name="SAPBEXexcBad9 8 2" xfId="2290"/>
    <cellStyle name="SAPBEXexcBad9 9" xfId="1312"/>
    <cellStyle name="SAPBEXexcBad9 9 2" xfId="2325"/>
    <cellStyle name="SAPBEXexcCritical4" xfId="917"/>
    <cellStyle name="SAPBEXexcCritical4 10" xfId="1385"/>
    <cellStyle name="SAPBEXexcCritical4 10 2" xfId="2395"/>
    <cellStyle name="SAPBEXexcCritical4 11" xfId="1475"/>
    <cellStyle name="SAPBEXexcCritical4 11 2" xfId="2477"/>
    <cellStyle name="SAPBEXexcCritical4 12" xfId="1520"/>
    <cellStyle name="SAPBEXexcCritical4 12 2" xfId="2522"/>
    <cellStyle name="SAPBEXexcCritical4 13" xfId="1562"/>
    <cellStyle name="SAPBEXexcCritical4 13 2" xfId="2564"/>
    <cellStyle name="SAPBEXexcCritical4 14" xfId="1606"/>
    <cellStyle name="SAPBEXexcCritical4 14 2" xfId="2608"/>
    <cellStyle name="SAPBEXexcCritical4 15" xfId="1650"/>
    <cellStyle name="SAPBEXexcCritical4 15 2" xfId="2652"/>
    <cellStyle name="SAPBEXexcCritical4 16" xfId="1694"/>
    <cellStyle name="SAPBEXexcCritical4 16 2" xfId="2696"/>
    <cellStyle name="SAPBEXexcCritical4 17" xfId="1738"/>
    <cellStyle name="SAPBEXexcCritical4 17 2" xfId="2740"/>
    <cellStyle name="SAPBEXexcCritical4 18" xfId="1783"/>
    <cellStyle name="SAPBEXexcCritical4 18 2" xfId="2785"/>
    <cellStyle name="SAPBEXexcCritical4 19" xfId="1826"/>
    <cellStyle name="SAPBEXexcCritical4 19 2" xfId="2828"/>
    <cellStyle name="SAPBEXexcCritical4 2" xfId="1013"/>
    <cellStyle name="SAPBEXexcCritical4 2 2" xfId="2028"/>
    <cellStyle name="SAPBEXexcCritical4 20" xfId="1869"/>
    <cellStyle name="SAPBEXexcCritical4 20 2" xfId="2864"/>
    <cellStyle name="SAPBEXexcCritical4 21" xfId="1905"/>
    <cellStyle name="SAPBEXexcCritical4 22" xfId="2950"/>
    <cellStyle name="SAPBEXexcCritical4 23" xfId="3039"/>
    <cellStyle name="SAPBEXexcCritical4 24" xfId="3082"/>
    <cellStyle name="SAPBEXexcCritical4 25" xfId="3124"/>
    <cellStyle name="SAPBEXexcCritical4 26" xfId="3165"/>
    <cellStyle name="SAPBEXexcCritical4 27" xfId="3209"/>
    <cellStyle name="SAPBEXexcCritical4 28" xfId="3248"/>
    <cellStyle name="SAPBEXexcCritical4 29" xfId="3293"/>
    <cellStyle name="SAPBEXexcCritical4 3" xfId="1057"/>
    <cellStyle name="SAPBEXexcCritical4 3 2" xfId="2072"/>
    <cellStyle name="SAPBEXexcCritical4 30" xfId="3334"/>
    <cellStyle name="SAPBEXexcCritical4 31" xfId="3375"/>
    <cellStyle name="SAPBEXexcCritical4 32" xfId="3413"/>
    <cellStyle name="SAPBEXexcCritical4 33" xfId="3457"/>
    <cellStyle name="SAPBEXexcCritical4 34" xfId="3502"/>
    <cellStyle name="SAPBEXexcCritical4 35" xfId="3540"/>
    <cellStyle name="SAPBEXexcCritical4 36" xfId="3583"/>
    <cellStyle name="SAPBEXexcCritical4 37" xfId="3619"/>
    <cellStyle name="SAPBEXexcCritical4 4" xfId="1101"/>
    <cellStyle name="SAPBEXexcCritical4 4 2" xfId="2116"/>
    <cellStyle name="SAPBEXexcCritical4 5" xfId="1145"/>
    <cellStyle name="SAPBEXexcCritical4 5 2" xfId="2160"/>
    <cellStyle name="SAPBEXexcCritical4 6" xfId="1189"/>
    <cellStyle name="SAPBEXexcCritical4 6 2" xfId="2204"/>
    <cellStyle name="SAPBEXexcCritical4 7" xfId="1233"/>
    <cellStyle name="SAPBEXexcCritical4 7 2" xfId="2248"/>
    <cellStyle name="SAPBEXexcCritical4 8" xfId="1276"/>
    <cellStyle name="SAPBEXexcCritical4 8 2" xfId="2291"/>
    <cellStyle name="SAPBEXexcCritical4 9" xfId="1313"/>
    <cellStyle name="SAPBEXexcCritical4 9 2" xfId="2326"/>
    <cellStyle name="SAPBEXexcCritical5" xfId="918"/>
    <cellStyle name="SAPBEXexcCritical5 10" xfId="1384"/>
    <cellStyle name="SAPBEXexcCritical5 10 2" xfId="2394"/>
    <cellStyle name="SAPBEXexcCritical5 11" xfId="1476"/>
    <cellStyle name="SAPBEXexcCritical5 11 2" xfId="2478"/>
    <cellStyle name="SAPBEXexcCritical5 12" xfId="1521"/>
    <cellStyle name="SAPBEXexcCritical5 12 2" xfId="2523"/>
    <cellStyle name="SAPBEXexcCritical5 13" xfId="1563"/>
    <cellStyle name="SAPBEXexcCritical5 13 2" xfId="2565"/>
    <cellStyle name="SAPBEXexcCritical5 14" xfId="1607"/>
    <cellStyle name="SAPBEXexcCritical5 14 2" xfId="2609"/>
    <cellStyle name="SAPBEXexcCritical5 15" xfId="1651"/>
    <cellStyle name="SAPBEXexcCritical5 15 2" xfId="2653"/>
    <cellStyle name="SAPBEXexcCritical5 16" xfId="1695"/>
    <cellStyle name="SAPBEXexcCritical5 16 2" xfId="2697"/>
    <cellStyle name="SAPBEXexcCritical5 17" xfId="1739"/>
    <cellStyle name="SAPBEXexcCritical5 17 2" xfId="2741"/>
    <cellStyle name="SAPBEXexcCritical5 18" xfId="1784"/>
    <cellStyle name="SAPBEXexcCritical5 18 2" xfId="2786"/>
    <cellStyle name="SAPBEXexcCritical5 19" xfId="1827"/>
    <cellStyle name="SAPBEXexcCritical5 19 2" xfId="2829"/>
    <cellStyle name="SAPBEXexcCritical5 2" xfId="1014"/>
    <cellStyle name="SAPBEXexcCritical5 2 2" xfId="2029"/>
    <cellStyle name="SAPBEXexcCritical5 20" xfId="1870"/>
    <cellStyle name="SAPBEXexcCritical5 20 2" xfId="2865"/>
    <cellStyle name="SAPBEXexcCritical5 21" xfId="1906"/>
    <cellStyle name="SAPBEXexcCritical5 22" xfId="2949"/>
    <cellStyle name="SAPBEXexcCritical5 23" xfId="3040"/>
    <cellStyle name="SAPBEXexcCritical5 24" xfId="3083"/>
    <cellStyle name="SAPBEXexcCritical5 25" xfId="3125"/>
    <cellStyle name="SAPBEXexcCritical5 26" xfId="3166"/>
    <cellStyle name="SAPBEXexcCritical5 27" xfId="3210"/>
    <cellStyle name="SAPBEXexcCritical5 28" xfId="3249"/>
    <cellStyle name="SAPBEXexcCritical5 29" xfId="3294"/>
    <cellStyle name="SAPBEXexcCritical5 3" xfId="1058"/>
    <cellStyle name="SAPBEXexcCritical5 3 2" xfId="2073"/>
    <cellStyle name="SAPBEXexcCritical5 30" xfId="3335"/>
    <cellStyle name="SAPBEXexcCritical5 31" xfId="3376"/>
    <cellStyle name="SAPBEXexcCritical5 32" xfId="3414"/>
    <cellStyle name="SAPBEXexcCritical5 33" xfId="3458"/>
    <cellStyle name="SAPBEXexcCritical5 34" xfId="3503"/>
    <cellStyle name="SAPBEXexcCritical5 35" xfId="3541"/>
    <cellStyle name="SAPBEXexcCritical5 36" xfId="3584"/>
    <cellStyle name="SAPBEXexcCritical5 37" xfId="3620"/>
    <cellStyle name="SAPBEXexcCritical5 4" xfId="1102"/>
    <cellStyle name="SAPBEXexcCritical5 4 2" xfId="2117"/>
    <cellStyle name="SAPBEXexcCritical5 5" xfId="1146"/>
    <cellStyle name="SAPBEXexcCritical5 5 2" xfId="2161"/>
    <cellStyle name="SAPBEXexcCritical5 6" xfId="1190"/>
    <cellStyle name="SAPBEXexcCritical5 6 2" xfId="2205"/>
    <cellStyle name="SAPBEXexcCritical5 7" xfId="1234"/>
    <cellStyle name="SAPBEXexcCritical5 7 2" xfId="2249"/>
    <cellStyle name="SAPBEXexcCritical5 8" xfId="1277"/>
    <cellStyle name="SAPBEXexcCritical5 8 2" xfId="2292"/>
    <cellStyle name="SAPBEXexcCritical5 9" xfId="1314"/>
    <cellStyle name="SAPBEXexcCritical5 9 2" xfId="2327"/>
    <cellStyle name="SAPBEXexcCritical6" xfId="919"/>
    <cellStyle name="SAPBEXexcCritical6 10" xfId="1383"/>
    <cellStyle name="SAPBEXexcCritical6 10 2" xfId="2393"/>
    <cellStyle name="SAPBEXexcCritical6 11" xfId="1477"/>
    <cellStyle name="SAPBEXexcCritical6 11 2" xfId="2479"/>
    <cellStyle name="SAPBEXexcCritical6 12" xfId="1522"/>
    <cellStyle name="SAPBEXexcCritical6 12 2" xfId="2524"/>
    <cellStyle name="SAPBEXexcCritical6 13" xfId="1564"/>
    <cellStyle name="SAPBEXexcCritical6 13 2" xfId="2566"/>
    <cellStyle name="SAPBEXexcCritical6 14" xfId="1608"/>
    <cellStyle name="SAPBEXexcCritical6 14 2" xfId="2610"/>
    <cellStyle name="SAPBEXexcCritical6 15" xfId="1652"/>
    <cellStyle name="SAPBEXexcCritical6 15 2" xfId="2654"/>
    <cellStyle name="SAPBEXexcCritical6 16" xfId="1696"/>
    <cellStyle name="SAPBEXexcCritical6 16 2" xfId="2698"/>
    <cellStyle name="SAPBEXexcCritical6 17" xfId="1740"/>
    <cellStyle name="SAPBEXexcCritical6 17 2" xfId="2742"/>
    <cellStyle name="SAPBEXexcCritical6 18" xfId="1785"/>
    <cellStyle name="SAPBEXexcCritical6 18 2" xfId="2787"/>
    <cellStyle name="SAPBEXexcCritical6 19" xfId="1828"/>
    <cellStyle name="SAPBEXexcCritical6 19 2" xfId="2830"/>
    <cellStyle name="SAPBEXexcCritical6 2" xfId="1015"/>
    <cellStyle name="SAPBEXexcCritical6 2 2" xfId="2030"/>
    <cellStyle name="SAPBEXexcCritical6 20" xfId="1871"/>
    <cellStyle name="SAPBEXexcCritical6 20 2" xfId="2866"/>
    <cellStyle name="SAPBEXexcCritical6 21" xfId="1907"/>
    <cellStyle name="SAPBEXexcCritical6 22" xfId="2948"/>
    <cellStyle name="SAPBEXexcCritical6 23" xfId="3041"/>
    <cellStyle name="SAPBEXexcCritical6 24" xfId="3084"/>
    <cellStyle name="SAPBEXexcCritical6 25" xfId="3126"/>
    <cellStyle name="SAPBEXexcCritical6 26" xfId="3167"/>
    <cellStyle name="SAPBEXexcCritical6 27" xfId="3211"/>
    <cellStyle name="SAPBEXexcCritical6 28" xfId="3250"/>
    <cellStyle name="SAPBEXexcCritical6 29" xfId="3295"/>
    <cellStyle name="SAPBEXexcCritical6 3" xfId="1059"/>
    <cellStyle name="SAPBEXexcCritical6 3 2" xfId="2074"/>
    <cellStyle name="SAPBEXexcCritical6 30" xfId="3336"/>
    <cellStyle name="SAPBEXexcCritical6 31" xfId="3377"/>
    <cellStyle name="SAPBEXexcCritical6 32" xfId="3415"/>
    <cellStyle name="SAPBEXexcCritical6 33" xfId="3459"/>
    <cellStyle name="SAPBEXexcCritical6 34" xfId="3504"/>
    <cellStyle name="SAPBEXexcCritical6 35" xfId="3542"/>
    <cellStyle name="SAPBEXexcCritical6 36" xfId="3585"/>
    <cellStyle name="SAPBEXexcCritical6 37" xfId="3621"/>
    <cellStyle name="SAPBEXexcCritical6 4" xfId="1103"/>
    <cellStyle name="SAPBEXexcCritical6 4 2" xfId="2118"/>
    <cellStyle name="SAPBEXexcCritical6 5" xfId="1147"/>
    <cellStyle name="SAPBEXexcCritical6 5 2" xfId="2162"/>
    <cellStyle name="SAPBEXexcCritical6 6" xfId="1191"/>
    <cellStyle name="SAPBEXexcCritical6 6 2" xfId="2206"/>
    <cellStyle name="SAPBEXexcCritical6 7" xfId="1235"/>
    <cellStyle name="SAPBEXexcCritical6 7 2" xfId="2250"/>
    <cellStyle name="SAPBEXexcCritical6 8" xfId="1278"/>
    <cellStyle name="SAPBEXexcCritical6 8 2" xfId="2293"/>
    <cellStyle name="SAPBEXexcCritical6 9" xfId="1315"/>
    <cellStyle name="SAPBEXexcCritical6 9 2" xfId="2328"/>
    <cellStyle name="SAPBEXexcGood1" xfId="920"/>
    <cellStyle name="SAPBEXexcGood1 10" xfId="1382"/>
    <cellStyle name="SAPBEXexcGood1 10 2" xfId="2392"/>
    <cellStyle name="SAPBEXexcGood1 11" xfId="1478"/>
    <cellStyle name="SAPBEXexcGood1 11 2" xfId="2480"/>
    <cellStyle name="SAPBEXexcGood1 12" xfId="1523"/>
    <cellStyle name="SAPBEXexcGood1 12 2" xfId="2525"/>
    <cellStyle name="SAPBEXexcGood1 13" xfId="1565"/>
    <cellStyle name="SAPBEXexcGood1 13 2" xfId="2567"/>
    <cellStyle name="SAPBEXexcGood1 14" xfId="1609"/>
    <cellStyle name="SAPBEXexcGood1 14 2" xfId="2611"/>
    <cellStyle name="SAPBEXexcGood1 15" xfId="1653"/>
    <cellStyle name="SAPBEXexcGood1 15 2" xfId="2655"/>
    <cellStyle name="SAPBEXexcGood1 16" xfId="1697"/>
    <cellStyle name="SAPBEXexcGood1 16 2" xfId="2699"/>
    <cellStyle name="SAPBEXexcGood1 17" xfId="1741"/>
    <cellStyle name="SAPBEXexcGood1 17 2" xfId="2743"/>
    <cellStyle name="SAPBEXexcGood1 18" xfId="1786"/>
    <cellStyle name="SAPBEXexcGood1 18 2" xfId="2788"/>
    <cellStyle name="SAPBEXexcGood1 19" xfId="1829"/>
    <cellStyle name="SAPBEXexcGood1 19 2" xfId="2831"/>
    <cellStyle name="SAPBEXexcGood1 2" xfId="1016"/>
    <cellStyle name="SAPBEXexcGood1 2 2" xfId="2031"/>
    <cellStyle name="SAPBEXexcGood1 20" xfId="1872"/>
    <cellStyle name="SAPBEXexcGood1 20 2" xfId="2867"/>
    <cellStyle name="SAPBEXexcGood1 21" xfId="1908"/>
    <cellStyle name="SAPBEXexcGood1 22" xfId="2947"/>
    <cellStyle name="SAPBEXexcGood1 23" xfId="3042"/>
    <cellStyle name="SAPBEXexcGood1 24" xfId="3085"/>
    <cellStyle name="SAPBEXexcGood1 25" xfId="3127"/>
    <cellStyle name="SAPBEXexcGood1 26" xfId="3168"/>
    <cellStyle name="SAPBEXexcGood1 27" xfId="3212"/>
    <cellStyle name="SAPBEXexcGood1 28" xfId="3251"/>
    <cellStyle name="SAPBEXexcGood1 29" xfId="3296"/>
    <cellStyle name="SAPBEXexcGood1 3" xfId="1060"/>
    <cellStyle name="SAPBEXexcGood1 3 2" xfId="2075"/>
    <cellStyle name="SAPBEXexcGood1 30" xfId="3337"/>
    <cellStyle name="SAPBEXexcGood1 31" xfId="3378"/>
    <cellStyle name="SAPBEXexcGood1 32" xfId="3416"/>
    <cellStyle name="SAPBEXexcGood1 33" xfId="3460"/>
    <cellStyle name="SAPBEXexcGood1 34" xfId="3505"/>
    <cellStyle name="SAPBEXexcGood1 35" xfId="3543"/>
    <cellStyle name="SAPBEXexcGood1 36" xfId="3586"/>
    <cellStyle name="SAPBEXexcGood1 37" xfId="3622"/>
    <cellStyle name="SAPBEXexcGood1 4" xfId="1104"/>
    <cellStyle name="SAPBEXexcGood1 4 2" xfId="2119"/>
    <cellStyle name="SAPBEXexcGood1 5" xfId="1148"/>
    <cellStyle name="SAPBEXexcGood1 5 2" xfId="2163"/>
    <cellStyle name="SAPBEXexcGood1 6" xfId="1192"/>
    <cellStyle name="SAPBEXexcGood1 6 2" xfId="2207"/>
    <cellStyle name="SAPBEXexcGood1 7" xfId="1236"/>
    <cellStyle name="SAPBEXexcGood1 7 2" xfId="2251"/>
    <cellStyle name="SAPBEXexcGood1 8" xfId="1279"/>
    <cellStyle name="SAPBEXexcGood1 8 2" xfId="2294"/>
    <cellStyle name="SAPBEXexcGood1 9" xfId="1316"/>
    <cellStyle name="SAPBEXexcGood1 9 2" xfId="2329"/>
    <cellStyle name="SAPBEXexcGood2" xfId="921"/>
    <cellStyle name="SAPBEXexcGood2 10" xfId="1381"/>
    <cellStyle name="SAPBEXexcGood2 10 2" xfId="2391"/>
    <cellStyle name="SAPBEXexcGood2 11" xfId="1479"/>
    <cellStyle name="SAPBEXexcGood2 11 2" xfId="2481"/>
    <cellStyle name="SAPBEXexcGood2 12" xfId="1524"/>
    <cellStyle name="SAPBEXexcGood2 12 2" xfId="2526"/>
    <cellStyle name="SAPBEXexcGood2 13" xfId="1566"/>
    <cellStyle name="SAPBEXexcGood2 13 2" xfId="2568"/>
    <cellStyle name="SAPBEXexcGood2 14" xfId="1610"/>
    <cellStyle name="SAPBEXexcGood2 14 2" xfId="2612"/>
    <cellStyle name="SAPBEXexcGood2 15" xfId="1654"/>
    <cellStyle name="SAPBEXexcGood2 15 2" xfId="2656"/>
    <cellStyle name="SAPBEXexcGood2 16" xfId="1698"/>
    <cellStyle name="SAPBEXexcGood2 16 2" xfId="2700"/>
    <cellStyle name="SAPBEXexcGood2 17" xfId="1742"/>
    <cellStyle name="SAPBEXexcGood2 17 2" xfId="2744"/>
    <cellStyle name="SAPBEXexcGood2 18" xfId="1787"/>
    <cellStyle name="SAPBEXexcGood2 18 2" xfId="2789"/>
    <cellStyle name="SAPBEXexcGood2 19" xfId="1830"/>
    <cellStyle name="SAPBEXexcGood2 19 2" xfId="2832"/>
    <cellStyle name="SAPBEXexcGood2 2" xfId="1017"/>
    <cellStyle name="SAPBEXexcGood2 2 2" xfId="2032"/>
    <cellStyle name="SAPBEXexcGood2 20" xfId="1873"/>
    <cellStyle name="SAPBEXexcGood2 20 2" xfId="2868"/>
    <cellStyle name="SAPBEXexcGood2 21" xfId="1909"/>
    <cellStyle name="SAPBEXexcGood2 22" xfId="2946"/>
    <cellStyle name="SAPBEXexcGood2 23" xfId="3043"/>
    <cellStyle name="SAPBEXexcGood2 24" xfId="3086"/>
    <cellStyle name="SAPBEXexcGood2 25" xfId="3128"/>
    <cellStyle name="SAPBEXexcGood2 26" xfId="3169"/>
    <cellStyle name="SAPBEXexcGood2 27" xfId="3213"/>
    <cellStyle name="SAPBEXexcGood2 28" xfId="3252"/>
    <cellStyle name="SAPBEXexcGood2 29" xfId="3297"/>
    <cellStyle name="SAPBEXexcGood2 3" xfId="1061"/>
    <cellStyle name="SAPBEXexcGood2 3 2" xfId="2076"/>
    <cellStyle name="SAPBEXexcGood2 30" xfId="3338"/>
    <cellStyle name="SAPBEXexcGood2 31" xfId="3379"/>
    <cellStyle name="SAPBEXexcGood2 32" xfId="3417"/>
    <cellStyle name="SAPBEXexcGood2 33" xfId="3461"/>
    <cellStyle name="SAPBEXexcGood2 34" xfId="3506"/>
    <cellStyle name="SAPBEXexcGood2 35" xfId="3544"/>
    <cellStyle name="SAPBEXexcGood2 36" xfId="3587"/>
    <cellStyle name="SAPBEXexcGood2 37" xfId="3623"/>
    <cellStyle name="SAPBEXexcGood2 4" xfId="1105"/>
    <cellStyle name="SAPBEXexcGood2 4 2" xfId="2120"/>
    <cellStyle name="SAPBEXexcGood2 5" xfId="1149"/>
    <cellStyle name="SAPBEXexcGood2 5 2" xfId="2164"/>
    <cellStyle name="SAPBEXexcGood2 6" xfId="1193"/>
    <cellStyle name="SAPBEXexcGood2 6 2" xfId="2208"/>
    <cellStyle name="SAPBEXexcGood2 7" xfId="1237"/>
    <cellStyle name="SAPBEXexcGood2 7 2" xfId="2252"/>
    <cellStyle name="SAPBEXexcGood2 8" xfId="1280"/>
    <cellStyle name="SAPBEXexcGood2 8 2" xfId="2295"/>
    <cellStyle name="SAPBEXexcGood2 9" xfId="1317"/>
    <cellStyle name="SAPBEXexcGood2 9 2" xfId="2330"/>
    <cellStyle name="SAPBEXexcGood3" xfId="922"/>
    <cellStyle name="SAPBEXexcGood3 10" xfId="1380"/>
    <cellStyle name="SAPBEXexcGood3 10 2" xfId="2390"/>
    <cellStyle name="SAPBEXexcGood3 11" xfId="1480"/>
    <cellStyle name="SAPBEXexcGood3 11 2" xfId="2482"/>
    <cellStyle name="SAPBEXexcGood3 12" xfId="1525"/>
    <cellStyle name="SAPBEXexcGood3 12 2" xfId="2527"/>
    <cellStyle name="SAPBEXexcGood3 13" xfId="1567"/>
    <cellStyle name="SAPBEXexcGood3 13 2" xfId="2569"/>
    <cellStyle name="SAPBEXexcGood3 14" xfId="1611"/>
    <cellStyle name="SAPBEXexcGood3 14 2" xfId="2613"/>
    <cellStyle name="SAPBEXexcGood3 15" xfId="1655"/>
    <cellStyle name="SAPBEXexcGood3 15 2" xfId="2657"/>
    <cellStyle name="SAPBEXexcGood3 16" xfId="1699"/>
    <cellStyle name="SAPBEXexcGood3 16 2" xfId="2701"/>
    <cellStyle name="SAPBEXexcGood3 17" xfId="1743"/>
    <cellStyle name="SAPBEXexcGood3 17 2" xfId="2745"/>
    <cellStyle name="SAPBEXexcGood3 18" xfId="1788"/>
    <cellStyle name="SAPBEXexcGood3 18 2" xfId="2790"/>
    <cellStyle name="SAPBEXexcGood3 19" xfId="1831"/>
    <cellStyle name="SAPBEXexcGood3 19 2" xfId="2833"/>
    <cellStyle name="SAPBEXexcGood3 2" xfId="1018"/>
    <cellStyle name="SAPBEXexcGood3 2 2" xfId="2033"/>
    <cellStyle name="SAPBEXexcGood3 20" xfId="1874"/>
    <cellStyle name="SAPBEXexcGood3 20 2" xfId="2869"/>
    <cellStyle name="SAPBEXexcGood3 21" xfId="1910"/>
    <cellStyle name="SAPBEXexcGood3 22" xfId="2945"/>
    <cellStyle name="SAPBEXexcGood3 23" xfId="3044"/>
    <cellStyle name="SAPBEXexcGood3 24" xfId="3087"/>
    <cellStyle name="SAPBEXexcGood3 25" xfId="3129"/>
    <cellStyle name="SAPBEXexcGood3 26" xfId="3170"/>
    <cellStyle name="SAPBEXexcGood3 27" xfId="3214"/>
    <cellStyle name="SAPBEXexcGood3 28" xfId="3253"/>
    <cellStyle name="SAPBEXexcGood3 29" xfId="3298"/>
    <cellStyle name="SAPBEXexcGood3 3" xfId="1062"/>
    <cellStyle name="SAPBEXexcGood3 3 2" xfId="2077"/>
    <cellStyle name="SAPBEXexcGood3 30" xfId="3339"/>
    <cellStyle name="SAPBEXexcGood3 31" xfId="3380"/>
    <cellStyle name="SAPBEXexcGood3 32" xfId="3418"/>
    <cellStyle name="SAPBEXexcGood3 33" xfId="3462"/>
    <cellStyle name="SAPBEXexcGood3 34" xfId="3507"/>
    <cellStyle name="SAPBEXexcGood3 35" xfId="3545"/>
    <cellStyle name="SAPBEXexcGood3 36" xfId="3588"/>
    <cellStyle name="SAPBEXexcGood3 37" xfId="3624"/>
    <cellStyle name="SAPBEXexcGood3 4" xfId="1106"/>
    <cellStyle name="SAPBEXexcGood3 4 2" xfId="2121"/>
    <cellStyle name="SAPBEXexcGood3 5" xfId="1150"/>
    <cellStyle name="SAPBEXexcGood3 5 2" xfId="2165"/>
    <cellStyle name="SAPBEXexcGood3 6" xfId="1194"/>
    <cellStyle name="SAPBEXexcGood3 6 2" xfId="2209"/>
    <cellStyle name="SAPBEXexcGood3 7" xfId="1238"/>
    <cellStyle name="SAPBEXexcGood3 7 2" xfId="2253"/>
    <cellStyle name="SAPBEXexcGood3 8" xfId="1281"/>
    <cellStyle name="SAPBEXexcGood3 8 2" xfId="2296"/>
    <cellStyle name="SAPBEXexcGood3 9" xfId="1318"/>
    <cellStyle name="SAPBEXexcGood3 9 2" xfId="2331"/>
    <cellStyle name="SAPBEXfilterDrill" xfId="923"/>
    <cellStyle name="SAPBEXfilterDrill 10" xfId="1379"/>
    <cellStyle name="SAPBEXfilterDrill 10 2" xfId="2389"/>
    <cellStyle name="SAPBEXfilterDrill 11" xfId="1481"/>
    <cellStyle name="SAPBEXfilterDrill 11 2" xfId="2483"/>
    <cellStyle name="SAPBEXfilterDrill 12" xfId="1526"/>
    <cellStyle name="SAPBEXfilterDrill 12 2" xfId="2528"/>
    <cellStyle name="SAPBEXfilterDrill 13" xfId="1568"/>
    <cellStyle name="SAPBEXfilterDrill 13 2" xfId="2570"/>
    <cellStyle name="SAPBEXfilterDrill 14" xfId="1612"/>
    <cellStyle name="SAPBEXfilterDrill 14 2" xfId="2614"/>
    <cellStyle name="SAPBEXfilterDrill 15" xfId="1656"/>
    <cellStyle name="SAPBEXfilterDrill 15 2" xfId="2658"/>
    <cellStyle name="SAPBEXfilterDrill 16" xfId="1700"/>
    <cellStyle name="SAPBEXfilterDrill 16 2" xfId="2702"/>
    <cellStyle name="SAPBEXfilterDrill 17" xfId="1744"/>
    <cellStyle name="SAPBEXfilterDrill 17 2" xfId="2746"/>
    <cellStyle name="SAPBEXfilterDrill 18" xfId="1789"/>
    <cellStyle name="SAPBEXfilterDrill 18 2" xfId="2791"/>
    <cellStyle name="SAPBEXfilterDrill 19" xfId="1832"/>
    <cellStyle name="SAPBEXfilterDrill 19 2" xfId="2834"/>
    <cellStyle name="SAPBEXfilterDrill 2" xfId="1019"/>
    <cellStyle name="SAPBEXfilterDrill 2 2" xfId="2034"/>
    <cellStyle name="SAPBEXfilterDrill 20" xfId="1875"/>
    <cellStyle name="SAPBEXfilterDrill 20 2" xfId="2870"/>
    <cellStyle name="SAPBEXfilterDrill 21" xfId="1911"/>
    <cellStyle name="SAPBEXfilterDrill 22" xfId="2944"/>
    <cellStyle name="SAPBEXfilterDrill 23" xfId="3045"/>
    <cellStyle name="SAPBEXfilterDrill 24" xfId="3088"/>
    <cellStyle name="SAPBEXfilterDrill 25" xfId="3130"/>
    <cellStyle name="SAPBEXfilterDrill 26" xfId="3171"/>
    <cellStyle name="SAPBEXfilterDrill 27" xfId="3215"/>
    <cellStyle name="SAPBEXfilterDrill 28" xfId="3254"/>
    <cellStyle name="SAPBEXfilterDrill 29" xfId="3299"/>
    <cellStyle name="SAPBEXfilterDrill 3" xfId="1063"/>
    <cellStyle name="SAPBEXfilterDrill 3 2" xfId="2078"/>
    <cellStyle name="SAPBEXfilterDrill 30" xfId="3340"/>
    <cellStyle name="SAPBEXfilterDrill 31" xfId="3381"/>
    <cellStyle name="SAPBEXfilterDrill 32" xfId="3419"/>
    <cellStyle name="SAPBEXfilterDrill 33" xfId="3463"/>
    <cellStyle name="SAPBEXfilterDrill 34" xfId="3508"/>
    <cellStyle name="SAPBEXfilterDrill 35" xfId="3546"/>
    <cellStyle name="SAPBEXfilterDrill 36" xfId="3589"/>
    <cellStyle name="SAPBEXfilterDrill 37" xfId="3625"/>
    <cellStyle name="SAPBEXfilterDrill 4" xfId="1107"/>
    <cellStyle name="SAPBEXfilterDrill 4 2" xfId="2122"/>
    <cellStyle name="SAPBEXfilterDrill 5" xfId="1151"/>
    <cellStyle name="SAPBEXfilterDrill 5 2" xfId="2166"/>
    <cellStyle name="SAPBEXfilterDrill 6" xfId="1195"/>
    <cellStyle name="SAPBEXfilterDrill 6 2" xfId="2210"/>
    <cellStyle name="SAPBEXfilterDrill 7" xfId="1239"/>
    <cellStyle name="SAPBEXfilterDrill 7 2" xfId="2254"/>
    <cellStyle name="SAPBEXfilterDrill 8" xfId="1282"/>
    <cellStyle name="SAPBEXfilterDrill 8 2" xfId="2297"/>
    <cellStyle name="SAPBEXfilterDrill 9" xfId="1319"/>
    <cellStyle name="SAPBEXfilterDrill 9 2" xfId="2332"/>
    <cellStyle name="SAPBEXfilterItem" xfId="924"/>
    <cellStyle name="SAPBEXfilterItem 10" xfId="1378"/>
    <cellStyle name="SAPBEXfilterItem 10 2" xfId="2388"/>
    <cellStyle name="SAPBEXfilterItem 11" xfId="1482"/>
    <cellStyle name="SAPBEXfilterItem 11 2" xfId="2484"/>
    <cellStyle name="SAPBEXfilterItem 12" xfId="1527"/>
    <cellStyle name="SAPBEXfilterItem 12 2" xfId="2529"/>
    <cellStyle name="SAPBEXfilterItem 13" xfId="1569"/>
    <cellStyle name="SAPBEXfilterItem 13 2" xfId="2571"/>
    <cellStyle name="SAPBEXfilterItem 14" xfId="1613"/>
    <cellStyle name="SAPBEXfilterItem 14 2" xfId="2615"/>
    <cellStyle name="SAPBEXfilterItem 15" xfId="1657"/>
    <cellStyle name="SAPBEXfilterItem 15 2" xfId="2659"/>
    <cellStyle name="SAPBEXfilterItem 16" xfId="1701"/>
    <cellStyle name="SAPBEXfilterItem 16 2" xfId="2703"/>
    <cellStyle name="SAPBEXfilterItem 17" xfId="1745"/>
    <cellStyle name="SAPBEXfilterItem 17 2" xfId="2747"/>
    <cellStyle name="SAPBEXfilterItem 18" xfId="1790"/>
    <cellStyle name="SAPBEXfilterItem 18 2" xfId="2792"/>
    <cellStyle name="SAPBEXfilterItem 19" xfId="1833"/>
    <cellStyle name="SAPBEXfilterItem 19 2" xfId="2835"/>
    <cellStyle name="SAPBEXfilterItem 2" xfId="1020"/>
    <cellStyle name="SAPBEXfilterItem 2 2" xfId="2035"/>
    <cellStyle name="SAPBEXfilterItem 20" xfId="1876"/>
    <cellStyle name="SAPBEXfilterItem 20 2" xfId="2871"/>
    <cellStyle name="SAPBEXfilterItem 21" xfId="1912"/>
    <cellStyle name="SAPBEXfilterItem 22" xfId="2943"/>
    <cellStyle name="SAPBEXfilterItem 23" xfId="3046"/>
    <cellStyle name="SAPBEXfilterItem 24" xfId="3089"/>
    <cellStyle name="SAPBEXfilterItem 25" xfId="3131"/>
    <cellStyle name="SAPBEXfilterItem 26" xfId="3172"/>
    <cellStyle name="SAPBEXfilterItem 27" xfId="3216"/>
    <cellStyle name="SAPBEXfilterItem 28" xfId="3255"/>
    <cellStyle name="SAPBEXfilterItem 29" xfId="3300"/>
    <cellStyle name="SAPBEXfilterItem 3" xfId="1064"/>
    <cellStyle name="SAPBEXfilterItem 3 2" xfId="2079"/>
    <cellStyle name="SAPBEXfilterItem 30" xfId="3341"/>
    <cellStyle name="SAPBEXfilterItem 31" xfId="3382"/>
    <cellStyle name="SAPBEXfilterItem 32" xfId="3420"/>
    <cellStyle name="SAPBEXfilterItem 33" xfId="3464"/>
    <cellStyle name="SAPBEXfilterItem 34" xfId="3509"/>
    <cellStyle name="SAPBEXfilterItem 35" xfId="3547"/>
    <cellStyle name="SAPBEXfilterItem 36" xfId="3590"/>
    <cellStyle name="SAPBEXfilterItem 37" xfId="3626"/>
    <cellStyle name="SAPBEXfilterItem 4" xfId="1108"/>
    <cellStyle name="SAPBEXfilterItem 4 2" xfId="2123"/>
    <cellStyle name="SAPBEXfilterItem 5" xfId="1152"/>
    <cellStyle name="SAPBEXfilterItem 5 2" xfId="2167"/>
    <cellStyle name="SAPBEXfilterItem 6" xfId="1196"/>
    <cellStyle name="SAPBEXfilterItem 6 2" xfId="2211"/>
    <cellStyle name="SAPBEXfilterItem 7" xfId="1240"/>
    <cellStyle name="SAPBEXfilterItem 7 2" xfId="2255"/>
    <cellStyle name="SAPBEXfilterItem 8" xfId="1283"/>
    <cellStyle name="SAPBEXfilterItem 8 2" xfId="2298"/>
    <cellStyle name="SAPBEXfilterItem 9" xfId="1320"/>
    <cellStyle name="SAPBEXfilterItem 9 2" xfId="2333"/>
    <cellStyle name="SAPBEXfilterText" xfId="925"/>
    <cellStyle name="SAPBEXfilterText 10" xfId="1377"/>
    <cellStyle name="SAPBEXfilterText 10 2" xfId="2387"/>
    <cellStyle name="SAPBEXfilterText 11" xfId="1483"/>
    <cellStyle name="SAPBEXfilterText 11 2" xfId="2485"/>
    <cellStyle name="SAPBEXfilterText 12" xfId="1528"/>
    <cellStyle name="SAPBEXfilterText 12 2" xfId="2530"/>
    <cellStyle name="SAPBEXfilterText 13" xfId="1570"/>
    <cellStyle name="SAPBEXfilterText 13 2" xfId="2572"/>
    <cellStyle name="SAPBEXfilterText 14" xfId="1614"/>
    <cellStyle name="SAPBEXfilterText 14 2" xfId="2616"/>
    <cellStyle name="SAPBEXfilterText 15" xfId="1658"/>
    <cellStyle name="SAPBEXfilterText 15 2" xfId="2660"/>
    <cellStyle name="SAPBEXfilterText 16" xfId="1702"/>
    <cellStyle name="SAPBEXfilterText 16 2" xfId="2704"/>
    <cellStyle name="SAPBEXfilterText 17" xfId="1746"/>
    <cellStyle name="SAPBEXfilterText 17 2" xfId="2748"/>
    <cellStyle name="SAPBEXfilterText 18" xfId="1791"/>
    <cellStyle name="SAPBEXfilterText 18 2" xfId="2793"/>
    <cellStyle name="SAPBEXfilterText 19" xfId="1834"/>
    <cellStyle name="SAPBEXfilterText 19 2" xfId="2836"/>
    <cellStyle name="SAPBEXfilterText 2" xfId="1021"/>
    <cellStyle name="SAPBEXfilterText 2 2" xfId="2036"/>
    <cellStyle name="SAPBEXfilterText 20" xfId="1877"/>
    <cellStyle name="SAPBEXfilterText 20 2" xfId="2872"/>
    <cellStyle name="SAPBEXfilterText 21" xfId="1913"/>
    <cellStyle name="SAPBEXfilterText 22" xfId="2942"/>
    <cellStyle name="SAPBEXfilterText 23" xfId="3047"/>
    <cellStyle name="SAPBEXfilterText 24" xfId="3090"/>
    <cellStyle name="SAPBEXfilterText 25" xfId="3132"/>
    <cellStyle name="SAPBEXfilterText 26" xfId="3173"/>
    <cellStyle name="SAPBEXfilterText 27" xfId="3217"/>
    <cellStyle name="SAPBEXfilterText 28" xfId="3256"/>
    <cellStyle name="SAPBEXfilterText 29" xfId="3301"/>
    <cellStyle name="SAPBEXfilterText 3" xfId="1065"/>
    <cellStyle name="SAPBEXfilterText 3 2" xfId="2080"/>
    <cellStyle name="SAPBEXfilterText 30" xfId="3342"/>
    <cellStyle name="SAPBEXfilterText 31" xfId="3383"/>
    <cellStyle name="SAPBEXfilterText 32" xfId="3421"/>
    <cellStyle name="SAPBEXfilterText 33" xfId="3465"/>
    <cellStyle name="SAPBEXfilterText 34" xfId="3510"/>
    <cellStyle name="SAPBEXfilterText 35" xfId="3548"/>
    <cellStyle name="SAPBEXfilterText 36" xfId="3591"/>
    <cellStyle name="SAPBEXfilterText 37" xfId="3627"/>
    <cellStyle name="SAPBEXfilterText 4" xfId="1109"/>
    <cellStyle name="SAPBEXfilterText 4 2" xfId="2124"/>
    <cellStyle name="SAPBEXfilterText 5" xfId="1153"/>
    <cellStyle name="SAPBEXfilterText 5 2" xfId="2168"/>
    <cellStyle name="SAPBEXfilterText 6" xfId="1197"/>
    <cellStyle name="SAPBEXfilterText 6 2" xfId="2212"/>
    <cellStyle name="SAPBEXfilterText 7" xfId="1241"/>
    <cellStyle name="SAPBEXfilterText 7 2" xfId="2256"/>
    <cellStyle name="SAPBEXfilterText 8" xfId="1284"/>
    <cellStyle name="SAPBEXfilterText 8 2" xfId="2299"/>
    <cellStyle name="SAPBEXfilterText 9" xfId="1321"/>
    <cellStyle name="SAPBEXfilterText 9 2" xfId="2334"/>
    <cellStyle name="SAPBEXformats" xfId="926"/>
    <cellStyle name="SAPBEXformats 10" xfId="1376"/>
    <cellStyle name="SAPBEXformats 10 2" xfId="2386"/>
    <cellStyle name="SAPBEXformats 11" xfId="1484"/>
    <cellStyle name="SAPBEXformats 11 2" xfId="2486"/>
    <cellStyle name="SAPBEXformats 12" xfId="1529"/>
    <cellStyle name="SAPBEXformats 12 2" xfId="2531"/>
    <cellStyle name="SAPBEXformats 13" xfId="1571"/>
    <cellStyle name="SAPBEXformats 13 2" xfId="2573"/>
    <cellStyle name="SAPBEXformats 14" xfId="1615"/>
    <cellStyle name="SAPBEXformats 14 2" xfId="2617"/>
    <cellStyle name="SAPBEXformats 15" xfId="1659"/>
    <cellStyle name="SAPBEXformats 15 2" xfId="2661"/>
    <cellStyle name="SAPBEXformats 16" xfId="1703"/>
    <cellStyle name="SAPBEXformats 16 2" xfId="2705"/>
    <cellStyle name="SAPBEXformats 17" xfId="1747"/>
    <cellStyle name="SAPBEXformats 17 2" xfId="2749"/>
    <cellStyle name="SAPBEXformats 18" xfId="1792"/>
    <cellStyle name="SAPBEXformats 18 2" xfId="2794"/>
    <cellStyle name="SAPBEXformats 19" xfId="1835"/>
    <cellStyle name="SAPBEXformats 19 2" xfId="2837"/>
    <cellStyle name="SAPBEXformats 2" xfId="1022"/>
    <cellStyle name="SAPBEXformats 2 2" xfId="2037"/>
    <cellStyle name="SAPBEXformats 20" xfId="1878"/>
    <cellStyle name="SAPBEXformats 20 2" xfId="2873"/>
    <cellStyle name="SAPBEXformats 21" xfId="1914"/>
    <cellStyle name="SAPBEXformats 22" xfId="2941"/>
    <cellStyle name="SAPBEXformats 23" xfId="3048"/>
    <cellStyle name="SAPBEXformats 24" xfId="3091"/>
    <cellStyle name="SAPBEXformats 25" xfId="3133"/>
    <cellStyle name="SAPBEXformats 26" xfId="3174"/>
    <cellStyle name="SAPBEXformats 27" xfId="3218"/>
    <cellStyle name="SAPBEXformats 28" xfId="3257"/>
    <cellStyle name="SAPBEXformats 29" xfId="3302"/>
    <cellStyle name="SAPBEXformats 3" xfId="1066"/>
    <cellStyle name="SAPBEXformats 3 2" xfId="2081"/>
    <cellStyle name="SAPBEXformats 30" xfId="3343"/>
    <cellStyle name="SAPBEXformats 31" xfId="3384"/>
    <cellStyle name="SAPBEXformats 32" xfId="3422"/>
    <cellStyle name="SAPBEXformats 33" xfId="3466"/>
    <cellStyle name="SAPBEXformats 34" xfId="3511"/>
    <cellStyle name="SAPBEXformats 35" xfId="3549"/>
    <cellStyle name="SAPBEXformats 36" xfId="3592"/>
    <cellStyle name="SAPBEXformats 37" xfId="3628"/>
    <cellStyle name="SAPBEXformats 4" xfId="1110"/>
    <cellStyle name="SAPBEXformats 4 2" xfId="2125"/>
    <cellStyle name="SAPBEXformats 5" xfId="1154"/>
    <cellStyle name="SAPBEXformats 5 2" xfId="2169"/>
    <cellStyle name="SAPBEXformats 6" xfId="1198"/>
    <cellStyle name="SAPBEXformats 6 2" xfId="2213"/>
    <cellStyle name="SAPBEXformats 7" xfId="1242"/>
    <cellStyle name="SAPBEXformats 7 2" xfId="2257"/>
    <cellStyle name="SAPBEXformats 8" xfId="1285"/>
    <cellStyle name="SAPBEXformats 8 2" xfId="2300"/>
    <cellStyle name="SAPBEXformats 9" xfId="1322"/>
    <cellStyle name="SAPBEXformats 9 2" xfId="2335"/>
    <cellStyle name="SAPBEXheaderItem" xfId="927"/>
    <cellStyle name="SAPBEXheaderItem 10" xfId="1375"/>
    <cellStyle name="SAPBEXheaderItem 10 2" xfId="2385"/>
    <cellStyle name="SAPBEXheaderItem 11" xfId="1485"/>
    <cellStyle name="SAPBEXheaderItem 11 2" xfId="2487"/>
    <cellStyle name="SAPBEXheaderItem 12" xfId="1530"/>
    <cellStyle name="SAPBEXheaderItem 12 2" xfId="2532"/>
    <cellStyle name="SAPBEXheaderItem 13" xfId="1572"/>
    <cellStyle name="SAPBEXheaderItem 13 2" xfId="2574"/>
    <cellStyle name="SAPBEXheaderItem 14" xfId="1616"/>
    <cellStyle name="SAPBEXheaderItem 14 2" xfId="2618"/>
    <cellStyle name="SAPBEXheaderItem 15" xfId="1660"/>
    <cellStyle name="SAPBEXheaderItem 15 2" xfId="2662"/>
    <cellStyle name="SAPBEXheaderItem 16" xfId="1704"/>
    <cellStyle name="SAPBEXheaderItem 16 2" xfId="2706"/>
    <cellStyle name="SAPBEXheaderItem 17" xfId="1748"/>
    <cellStyle name="SAPBEXheaderItem 17 2" xfId="2750"/>
    <cellStyle name="SAPBEXheaderItem 18" xfId="1793"/>
    <cellStyle name="SAPBEXheaderItem 18 2" xfId="2795"/>
    <cellStyle name="SAPBEXheaderItem 19" xfId="1836"/>
    <cellStyle name="SAPBEXheaderItem 19 2" xfId="2838"/>
    <cellStyle name="SAPBEXheaderItem 2" xfId="1023"/>
    <cellStyle name="SAPBEXheaderItem 2 2" xfId="2038"/>
    <cellStyle name="SAPBEXheaderItem 20" xfId="1879"/>
    <cellStyle name="SAPBEXheaderItem 20 2" xfId="2874"/>
    <cellStyle name="SAPBEXheaderItem 21" xfId="1915"/>
    <cellStyle name="SAPBEXheaderItem 22" xfId="2940"/>
    <cellStyle name="SAPBEXheaderItem 23" xfId="3049"/>
    <cellStyle name="SAPBEXheaderItem 24" xfId="3092"/>
    <cellStyle name="SAPBEXheaderItem 25" xfId="3134"/>
    <cellStyle name="SAPBEXheaderItem 26" xfId="3175"/>
    <cellStyle name="SAPBEXheaderItem 27" xfId="3219"/>
    <cellStyle name="SAPBEXheaderItem 28" xfId="3258"/>
    <cellStyle name="SAPBEXheaderItem 29" xfId="3303"/>
    <cellStyle name="SAPBEXheaderItem 3" xfId="1067"/>
    <cellStyle name="SAPBEXheaderItem 3 2" xfId="2082"/>
    <cellStyle name="SAPBEXheaderItem 30" xfId="3344"/>
    <cellStyle name="SAPBEXheaderItem 31" xfId="3385"/>
    <cellStyle name="SAPBEXheaderItem 32" xfId="3423"/>
    <cellStyle name="SAPBEXheaderItem 33" xfId="3467"/>
    <cellStyle name="SAPBEXheaderItem 34" xfId="3512"/>
    <cellStyle name="SAPBEXheaderItem 35" xfId="3550"/>
    <cellStyle name="SAPBEXheaderItem 36" xfId="3593"/>
    <cellStyle name="SAPBEXheaderItem 37" xfId="3629"/>
    <cellStyle name="SAPBEXheaderItem 4" xfId="1111"/>
    <cellStyle name="SAPBEXheaderItem 4 2" xfId="2126"/>
    <cellStyle name="SAPBEXheaderItem 5" xfId="1155"/>
    <cellStyle name="SAPBEXheaderItem 5 2" xfId="2170"/>
    <cellStyle name="SAPBEXheaderItem 6" xfId="1199"/>
    <cellStyle name="SAPBEXheaderItem 6 2" xfId="2214"/>
    <cellStyle name="SAPBEXheaderItem 7" xfId="1243"/>
    <cellStyle name="SAPBEXheaderItem 7 2" xfId="2258"/>
    <cellStyle name="SAPBEXheaderItem 8" xfId="1286"/>
    <cellStyle name="SAPBEXheaderItem 8 2" xfId="2301"/>
    <cellStyle name="SAPBEXheaderItem 9" xfId="1323"/>
    <cellStyle name="SAPBEXheaderItem 9 2" xfId="2336"/>
    <cellStyle name="SAPBEXheaderText" xfId="928"/>
    <cellStyle name="SAPBEXheaderText 10" xfId="1374"/>
    <cellStyle name="SAPBEXheaderText 10 2" xfId="2384"/>
    <cellStyle name="SAPBEXheaderText 11" xfId="1486"/>
    <cellStyle name="SAPBEXheaderText 11 2" xfId="2488"/>
    <cellStyle name="SAPBEXheaderText 12" xfId="1531"/>
    <cellStyle name="SAPBEXheaderText 12 2" xfId="2533"/>
    <cellStyle name="SAPBEXheaderText 13" xfId="1573"/>
    <cellStyle name="SAPBEXheaderText 13 2" xfId="2575"/>
    <cellStyle name="SAPBEXheaderText 14" xfId="1617"/>
    <cellStyle name="SAPBEXheaderText 14 2" xfId="2619"/>
    <cellStyle name="SAPBEXheaderText 15" xfId="1661"/>
    <cellStyle name="SAPBEXheaderText 15 2" xfId="2663"/>
    <cellStyle name="SAPBEXheaderText 16" xfId="1705"/>
    <cellStyle name="SAPBEXheaderText 16 2" xfId="2707"/>
    <cellStyle name="SAPBEXheaderText 17" xfId="1749"/>
    <cellStyle name="SAPBEXheaderText 17 2" xfId="2751"/>
    <cellStyle name="SAPBEXheaderText 18" xfId="1794"/>
    <cellStyle name="SAPBEXheaderText 18 2" xfId="2796"/>
    <cellStyle name="SAPBEXheaderText 19" xfId="1837"/>
    <cellStyle name="SAPBEXheaderText 19 2" xfId="2839"/>
    <cellStyle name="SAPBEXheaderText 2" xfId="1024"/>
    <cellStyle name="SAPBEXheaderText 2 2" xfId="2039"/>
    <cellStyle name="SAPBEXheaderText 20" xfId="1880"/>
    <cellStyle name="SAPBEXheaderText 20 2" xfId="2875"/>
    <cellStyle name="SAPBEXheaderText 21" xfId="1916"/>
    <cellStyle name="SAPBEXheaderText 22" xfId="2939"/>
    <cellStyle name="SAPBEXheaderText 23" xfId="3050"/>
    <cellStyle name="SAPBEXheaderText 24" xfId="3093"/>
    <cellStyle name="SAPBEXheaderText 25" xfId="3135"/>
    <cellStyle name="SAPBEXheaderText 26" xfId="3176"/>
    <cellStyle name="SAPBEXheaderText 27" xfId="3220"/>
    <cellStyle name="SAPBEXheaderText 28" xfId="3259"/>
    <cellStyle name="SAPBEXheaderText 29" xfId="3304"/>
    <cellStyle name="SAPBEXheaderText 3" xfId="1068"/>
    <cellStyle name="SAPBEXheaderText 3 2" xfId="2083"/>
    <cellStyle name="SAPBEXheaderText 30" xfId="3345"/>
    <cellStyle name="SAPBEXheaderText 31" xfId="3386"/>
    <cellStyle name="SAPBEXheaderText 32" xfId="3424"/>
    <cellStyle name="SAPBEXheaderText 33" xfId="3468"/>
    <cellStyle name="SAPBEXheaderText 34" xfId="3513"/>
    <cellStyle name="SAPBEXheaderText 35" xfId="3551"/>
    <cellStyle name="SAPBEXheaderText 36" xfId="3594"/>
    <cellStyle name="SAPBEXheaderText 37" xfId="3630"/>
    <cellStyle name="SAPBEXheaderText 4" xfId="1112"/>
    <cellStyle name="SAPBEXheaderText 4 2" xfId="2127"/>
    <cellStyle name="SAPBEXheaderText 5" xfId="1156"/>
    <cellStyle name="SAPBEXheaderText 5 2" xfId="2171"/>
    <cellStyle name="SAPBEXheaderText 6" xfId="1200"/>
    <cellStyle name="SAPBEXheaderText 6 2" xfId="2215"/>
    <cellStyle name="SAPBEXheaderText 7" xfId="1244"/>
    <cellStyle name="SAPBEXheaderText 7 2" xfId="2259"/>
    <cellStyle name="SAPBEXheaderText 8" xfId="1287"/>
    <cellStyle name="SAPBEXheaderText 8 2" xfId="2302"/>
    <cellStyle name="SAPBEXheaderText 9" xfId="1324"/>
    <cellStyle name="SAPBEXheaderText 9 2" xfId="2337"/>
    <cellStyle name="SAPBEXHLevel0" xfId="929"/>
    <cellStyle name="SAPBEXHLevel0 10" xfId="1373"/>
    <cellStyle name="SAPBEXHLevel0 10 2" xfId="2383"/>
    <cellStyle name="SAPBEXHLevel0 11" xfId="1487"/>
    <cellStyle name="SAPBEXHLevel0 11 2" xfId="2489"/>
    <cellStyle name="SAPBEXHLevel0 12" xfId="1532"/>
    <cellStyle name="SAPBEXHLevel0 12 2" xfId="2534"/>
    <cellStyle name="SAPBEXHLevel0 13" xfId="1574"/>
    <cellStyle name="SAPBEXHLevel0 13 2" xfId="2576"/>
    <cellStyle name="SAPBEXHLevel0 14" xfId="1618"/>
    <cellStyle name="SAPBEXHLevel0 14 2" xfId="2620"/>
    <cellStyle name="SAPBEXHLevel0 15" xfId="1662"/>
    <cellStyle name="SAPBEXHLevel0 15 2" xfId="2664"/>
    <cellStyle name="SAPBEXHLevel0 16" xfId="1706"/>
    <cellStyle name="SAPBEXHLevel0 16 2" xfId="2708"/>
    <cellStyle name="SAPBEXHLevel0 17" xfId="1750"/>
    <cellStyle name="SAPBEXHLevel0 17 2" xfId="2752"/>
    <cellStyle name="SAPBEXHLevel0 18" xfId="1795"/>
    <cellStyle name="SAPBEXHLevel0 18 2" xfId="2797"/>
    <cellStyle name="SAPBEXHLevel0 19" xfId="1838"/>
    <cellStyle name="SAPBEXHLevel0 19 2" xfId="2840"/>
    <cellStyle name="SAPBEXHLevel0 2" xfId="1025"/>
    <cellStyle name="SAPBEXHLevel0 2 2" xfId="2040"/>
    <cellStyle name="SAPBEXHLevel0 20" xfId="1881"/>
    <cellStyle name="SAPBEXHLevel0 20 2" xfId="2876"/>
    <cellStyle name="SAPBEXHLevel0 21" xfId="1917"/>
    <cellStyle name="SAPBEXHLevel0 22" xfId="2938"/>
    <cellStyle name="SAPBEXHLevel0 23" xfId="3051"/>
    <cellStyle name="SAPBEXHLevel0 24" xfId="3094"/>
    <cellStyle name="SAPBEXHLevel0 25" xfId="3136"/>
    <cellStyle name="SAPBEXHLevel0 26" xfId="3177"/>
    <cellStyle name="SAPBEXHLevel0 27" xfId="3221"/>
    <cellStyle name="SAPBEXHLevel0 28" xfId="3260"/>
    <cellStyle name="SAPBEXHLevel0 29" xfId="3305"/>
    <cellStyle name="SAPBEXHLevel0 3" xfId="1069"/>
    <cellStyle name="SAPBEXHLevel0 3 2" xfId="2084"/>
    <cellStyle name="SAPBEXHLevel0 30" xfId="3346"/>
    <cellStyle name="SAPBEXHLevel0 31" xfId="3387"/>
    <cellStyle name="SAPBEXHLevel0 32" xfId="3425"/>
    <cellStyle name="SAPBEXHLevel0 33" xfId="3469"/>
    <cellStyle name="SAPBEXHLevel0 34" xfId="3514"/>
    <cellStyle name="SAPBEXHLevel0 35" xfId="3552"/>
    <cellStyle name="SAPBEXHLevel0 36" xfId="3595"/>
    <cellStyle name="SAPBEXHLevel0 37" xfId="3631"/>
    <cellStyle name="SAPBEXHLevel0 4" xfId="1113"/>
    <cellStyle name="SAPBEXHLevel0 4 2" xfId="2128"/>
    <cellStyle name="SAPBEXHLevel0 5" xfId="1157"/>
    <cellStyle name="SAPBEXHLevel0 5 2" xfId="2172"/>
    <cellStyle name="SAPBEXHLevel0 6" xfId="1201"/>
    <cellStyle name="SAPBEXHLevel0 6 2" xfId="2216"/>
    <cellStyle name="SAPBEXHLevel0 7" xfId="1245"/>
    <cellStyle name="SAPBEXHLevel0 7 2" xfId="2260"/>
    <cellStyle name="SAPBEXHLevel0 8" xfId="1288"/>
    <cellStyle name="SAPBEXHLevel0 8 2" xfId="2303"/>
    <cellStyle name="SAPBEXHLevel0 9" xfId="1325"/>
    <cellStyle name="SAPBEXHLevel0 9 2" xfId="2338"/>
    <cellStyle name="SAPBEXHLevel0X" xfId="930"/>
    <cellStyle name="SAPBEXHLevel0X 10" xfId="1372"/>
    <cellStyle name="SAPBEXHLevel0X 10 2" xfId="2382"/>
    <cellStyle name="SAPBEXHLevel0X 11" xfId="1488"/>
    <cellStyle name="SAPBEXHLevel0X 11 2" xfId="2490"/>
    <cellStyle name="SAPBEXHLevel0X 12" xfId="1533"/>
    <cellStyle name="SAPBEXHLevel0X 12 2" xfId="2535"/>
    <cellStyle name="SAPBEXHLevel0X 13" xfId="1575"/>
    <cellStyle name="SAPBEXHLevel0X 13 2" xfId="2577"/>
    <cellStyle name="SAPBEXHLevel0X 14" xfId="1619"/>
    <cellStyle name="SAPBEXHLevel0X 14 2" xfId="2621"/>
    <cellStyle name="SAPBEXHLevel0X 15" xfId="1663"/>
    <cellStyle name="SAPBEXHLevel0X 15 2" xfId="2665"/>
    <cellStyle name="SAPBEXHLevel0X 16" xfId="1707"/>
    <cellStyle name="SAPBEXHLevel0X 16 2" xfId="2709"/>
    <cellStyle name="SAPBEXHLevel0X 17" xfId="1751"/>
    <cellStyle name="SAPBEXHLevel0X 17 2" xfId="2753"/>
    <cellStyle name="SAPBEXHLevel0X 18" xfId="1796"/>
    <cellStyle name="SAPBEXHLevel0X 18 2" xfId="2798"/>
    <cellStyle name="SAPBEXHLevel0X 19" xfId="1839"/>
    <cellStyle name="SAPBEXHLevel0X 19 2" xfId="2841"/>
    <cellStyle name="SAPBEXHLevel0X 2" xfId="1026"/>
    <cellStyle name="SAPBEXHLevel0X 2 2" xfId="2041"/>
    <cellStyle name="SAPBEXHLevel0X 20" xfId="1882"/>
    <cellStyle name="SAPBEXHLevel0X 20 2" xfId="2877"/>
    <cellStyle name="SAPBEXHLevel0X 21" xfId="1918"/>
    <cellStyle name="SAPBEXHLevel0X 22" xfId="2937"/>
    <cellStyle name="SAPBEXHLevel0X 23" xfId="3052"/>
    <cellStyle name="SAPBEXHLevel0X 24" xfId="3095"/>
    <cellStyle name="SAPBEXHLevel0X 25" xfId="3137"/>
    <cellStyle name="SAPBEXHLevel0X 26" xfId="3178"/>
    <cellStyle name="SAPBEXHLevel0X 27" xfId="3222"/>
    <cellStyle name="SAPBEXHLevel0X 28" xfId="3261"/>
    <cellStyle name="SAPBEXHLevel0X 29" xfId="3306"/>
    <cellStyle name="SAPBEXHLevel0X 3" xfId="1070"/>
    <cellStyle name="SAPBEXHLevel0X 3 2" xfId="2085"/>
    <cellStyle name="SAPBEXHLevel0X 30" xfId="3347"/>
    <cellStyle name="SAPBEXHLevel0X 31" xfId="3388"/>
    <cellStyle name="SAPBEXHLevel0X 32" xfId="3426"/>
    <cellStyle name="SAPBEXHLevel0X 33" xfId="3470"/>
    <cellStyle name="SAPBEXHLevel0X 34" xfId="3515"/>
    <cellStyle name="SAPBEXHLevel0X 35" xfId="3553"/>
    <cellStyle name="SAPBEXHLevel0X 36" xfId="3596"/>
    <cellStyle name="SAPBEXHLevel0X 37" xfId="3632"/>
    <cellStyle name="SAPBEXHLevel0X 4" xfId="1114"/>
    <cellStyle name="SAPBEXHLevel0X 4 2" xfId="2129"/>
    <cellStyle name="SAPBEXHLevel0X 5" xfId="1158"/>
    <cellStyle name="SAPBEXHLevel0X 5 2" xfId="2173"/>
    <cellStyle name="SAPBEXHLevel0X 6" xfId="1202"/>
    <cellStyle name="SAPBEXHLevel0X 6 2" xfId="2217"/>
    <cellStyle name="SAPBEXHLevel0X 7" xfId="1246"/>
    <cellStyle name="SAPBEXHLevel0X 7 2" xfId="2261"/>
    <cellStyle name="SAPBEXHLevel0X 8" xfId="1289"/>
    <cellStyle name="SAPBEXHLevel0X 8 2" xfId="2304"/>
    <cellStyle name="SAPBEXHLevel0X 9" xfId="1326"/>
    <cellStyle name="SAPBEXHLevel0X 9 2" xfId="2339"/>
    <cellStyle name="SAPBEXHLevel1" xfId="931"/>
    <cellStyle name="SAPBEXHLevel1 10" xfId="1371"/>
    <cellStyle name="SAPBEXHLevel1 10 2" xfId="2381"/>
    <cellStyle name="SAPBEXHLevel1 11" xfId="1489"/>
    <cellStyle name="SAPBEXHLevel1 11 2" xfId="2491"/>
    <cellStyle name="SAPBEXHLevel1 12" xfId="1534"/>
    <cellStyle name="SAPBEXHLevel1 12 2" xfId="2536"/>
    <cellStyle name="SAPBEXHLevel1 13" xfId="1576"/>
    <cellStyle name="SAPBEXHLevel1 13 2" xfId="2578"/>
    <cellStyle name="SAPBEXHLevel1 14" xfId="1620"/>
    <cellStyle name="SAPBEXHLevel1 14 2" xfId="2622"/>
    <cellStyle name="SAPBEXHLevel1 15" xfId="1664"/>
    <cellStyle name="SAPBEXHLevel1 15 2" xfId="2666"/>
    <cellStyle name="SAPBEXHLevel1 16" xfId="1708"/>
    <cellStyle name="SAPBEXHLevel1 16 2" xfId="2710"/>
    <cellStyle name="SAPBEXHLevel1 17" xfId="1752"/>
    <cellStyle name="SAPBEXHLevel1 17 2" xfId="2754"/>
    <cellStyle name="SAPBEXHLevel1 18" xfId="1797"/>
    <cellStyle name="SAPBEXHLevel1 18 2" xfId="2799"/>
    <cellStyle name="SAPBEXHLevel1 19" xfId="1840"/>
    <cellStyle name="SAPBEXHLevel1 19 2" xfId="2842"/>
    <cellStyle name="SAPBEXHLevel1 2" xfId="1027"/>
    <cellStyle name="SAPBEXHLevel1 2 2" xfId="2042"/>
    <cellStyle name="SAPBEXHLevel1 20" xfId="1883"/>
    <cellStyle name="SAPBEXHLevel1 20 2" xfId="2878"/>
    <cellStyle name="SAPBEXHLevel1 21" xfId="1919"/>
    <cellStyle name="SAPBEXHLevel1 22" xfId="2936"/>
    <cellStyle name="SAPBEXHLevel1 23" xfId="3053"/>
    <cellStyle name="SAPBEXHLevel1 24" xfId="3096"/>
    <cellStyle name="SAPBEXHLevel1 25" xfId="3138"/>
    <cellStyle name="SAPBEXHLevel1 26" xfId="3179"/>
    <cellStyle name="SAPBEXHLevel1 27" xfId="3223"/>
    <cellStyle name="SAPBEXHLevel1 28" xfId="3262"/>
    <cellStyle name="SAPBEXHLevel1 29" xfId="3307"/>
    <cellStyle name="SAPBEXHLevel1 3" xfId="1071"/>
    <cellStyle name="SAPBEXHLevel1 3 2" xfId="2086"/>
    <cellStyle name="SAPBEXHLevel1 30" xfId="3348"/>
    <cellStyle name="SAPBEXHLevel1 31" xfId="3389"/>
    <cellStyle name="SAPBEXHLevel1 32" xfId="3427"/>
    <cellStyle name="SAPBEXHLevel1 33" xfId="3471"/>
    <cellStyle name="SAPBEXHLevel1 34" xfId="3516"/>
    <cellStyle name="SAPBEXHLevel1 35" xfId="3554"/>
    <cellStyle name="SAPBEXHLevel1 36" xfId="3597"/>
    <cellStyle name="SAPBEXHLevel1 37" xfId="3633"/>
    <cellStyle name="SAPBEXHLevel1 4" xfId="1115"/>
    <cellStyle name="SAPBEXHLevel1 4 2" xfId="2130"/>
    <cellStyle name="SAPBEXHLevel1 5" xfId="1159"/>
    <cellStyle name="SAPBEXHLevel1 5 2" xfId="2174"/>
    <cellStyle name="SAPBEXHLevel1 6" xfId="1203"/>
    <cellStyle name="SAPBEXHLevel1 6 2" xfId="2218"/>
    <cellStyle name="SAPBEXHLevel1 7" xfId="1247"/>
    <cellStyle name="SAPBEXHLevel1 7 2" xfId="2262"/>
    <cellStyle name="SAPBEXHLevel1 8" xfId="1290"/>
    <cellStyle name="SAPBEXHLevel1 8 2" xfId="2305"/>
    <cellStyle name="SAPBEXHLevel1 9" xfId="1327"/>
    <cellStyle name="SAPBEXHLevel1 9 2" xfId="2340"/>
    <cellStyle name="SAPBEXHLevel1X" xfId="932"/>
    <cellStyle name="SAPBEXHLevel1X 10" xfId="1370"/>
    <cellStyle name="SAPBEXHLevel1X 10 2" xfId="2380"/>
    <cellStyle name="SAPBEXHLevel1X 11" xfId="1490"/>
    <cellStyle name="SAPBEXHLevel1X 11 2" xfId="2492"/>
    <cellStyle name="SAPBEXHLevel1X 12" xfId="1535"/>
    <cellStyle name="SAPBEXHLevel1X 12 2" xfId="2537"/>
    <cellStyle name="SAPBEXHLevel1X 13" xfId="1577"/>
    <cellStyle name="SAPBEXHLevel1X 13 2" xfId="2579"/>
    <cellStyle name="SAPBEXHLevel1X 14" xfId="1621"/>
    <cellStyle name="SAPBEXHLevel1X 14 2" xfId="2623"/>
    <cellStyle name="SAPBEXHLevel1X 15" xfId="1665"/>
    <cellStyle name="SAPBEXHLevel1X 15 2" xfId="2667"/>
    <cellStyle name="SAPBEXHLevel1X 16" xfId="1709"/>
    <cellStyle name="SAPBEXHLevel1X 16 2" xfId="2711"/>
    <cellStyle name="SAPBEXHLevel1X 17" xfId="1753"/>
    <cellStyle name="SAPBEXHLevel1X 17 2" xfId="2755"/>
    <cellStyle name="SAPBEXHLevel1X 18" xfId="1798"/>
    <cellStyle name="SAPBEXHLevel1X 18 2" xfId="2800"/>
    <cellStyle name="SAPBEXHLevel1X 19" xfId="1841"/>
    <cellStyle name="SAPBEXHLevel1X 19 2" xfId="2843"/>
    <cellStyle name="SAPBEXHLevel1X 2" xfId="1028"/>
    <cellStyle name="SAPBEXHLevel1X 2 2" xfId="2043"/>
    <cellStyle name="SAPBEXHLevel1X 20" xfId="1884"/>
    <cellStyle name="SAPBEXHLevel1X 20 2" xfId="2879"/>
    <cellStyle name="SAPBEXHLevel1X 21" xfId="1920"/>
    <cellStyle name="SAPBEXHLevel1X 22" xfId="2935"/>
    <cellStyle name="SAPBEXHLevel1X 23" xfId="3054"/>
    <cellStyle name="SAPBEXHLevel1X 24" xfId="3097"/>
    <cellStyle name="SAPBEXHLevel1X 25" xfId="3139"/>
    <cellStyle name="SAPBEXHLevel1X 26" xfId="3180"/>
    <cellStyle name="SAPBEXHLevel1X 27" xfId="3224"/>
    <cellStyle name="SAPBEXHLevel1X 28" xfId="3263"/>
    <cellStyle name="SAPBEXHLevel1X 29" xfId="3308"/>
    <cellStyle name="SAPBEXHLevel1X 3" xfId="1072"/>
    <cellStyle name="SAPBEXHLevel1X 3 2" xfId="2087"/>
    <cellStyle name="SAPBEXHLevel1X 30" xfId="3349"/>
    <cellStyle name="SAPBEXHLevel1X 31" xfId="3390"/>
    <cellStyle name="SAPBEXHLevel1X 32" xfId="3428"/>
    <cellStyle name="SAPBEXHLevel1X 33" xfId="3472"/>
    <cellStyle name="SAPBEXHLevel1X 34" xfId="3517"/>
    <cellStyle name="SAPBEXHLevel1X 35" xfId="3555"/>
    <cellStyle name="SAPBEXHLevel1X 36" xfId="3598"/>
    <cellStyle name="SAPBEXHLevel1X 37" xfId="3634"/>
    <cellStyle name="SAPBEXHLevel1X 4" xfId="1116"/>
    <cellStyle name="SAPBEXHLevel1X 4 2" xfId="2131"/>
    <cellStyle name="SAPBEXHLevel1X 5" xfId="1160"/>
    <cellStyle name="SAPBEXHLevel1X 5 2" xfId="2175"/>
    <cellStyle name="SAPBEXHLevel1X 6" xfId="1204"/>
    <cellStyle name="SAPBEXHLevel1X 6 2" xfId="2219"/>
    <cellStyle name="SAPBEXHLevel1X 7" xfId="1248"/>
    <cellStyle name="SAPBEXHLevel1X 7 2" xfId="2263"/>
    <cellStyle name="SAPBEXHLevel1X 8" xfId="1291"/>
    <cellStyle name="SAPBEXHLevel1X 8 2" xfId="2306"/>
    <cellStyle name="SAPBEXHLevel1X 9" xfId="1328"/>
    <cellStyle name="SAPBEXHLevel1X 9 2" xfId="2341"/>
    <cellStyle name="SAPBEXHLevel2" xfId="933"/>
    <cellStyle name="SAPBEXHLevel2 10" xfId="1369"/>
    <cellStyle name="SAPBEXHLevel2 10 2" xfId="2379"/>
    <cellStyle name="SAPBEXHLevel2 11" xfId="1491"/>
    <cellStyle name="SAPBEXHLevel2 11 2" xfId="2493"/>
    <cellStyle name="SAPBEXHLevel2 12" xfId="1536"/>
    <cellStyle name="SAPBEXHLevel2 12 2" xfId="2538"/>
    <cellStyle name="SAPBEXHLevel2 13" xfId="1578"/>
    <cellStyle name="SAPBEXHLevel2 13 2" xfId="2580"/>
    <cellStyle name="SAPBEXHLevel2 14" xfId="1622"/>
    <cellStyle name="SAPBEXHLevel2 14 2" xfId="2624"/>
    <cellStyle name="SAPBEXHLevel2 15" xfId="1666"/>
    <cellStyle name="SAPBEXHLevel2 15 2" xfId="2668"/>
    <cellStyle name="SAPBEXHLevel2 16" xfId="1710"/>
    <cellStyle name="SAPBEXHLevel2 16 2" xfId="2712"/>
    <cellStyle name="SAPBEXHLevel2 17" xfId="1754"/>
    <cellStyle name="SAPBEXHLevel2 17 2" xfId="2756"/>
    <cellStyle name="SAPBEXHLevel2 18" xfId="1799"/>
    <cellStyle name="SAPBEXHLevel2 18 2" xfId="2801"/>
    <cellStyle name="SAPBEXHLevel2 19" xfId="1842"/>
    <cellStyle name="SAPBEXHLevel2 19 2" xfId="2844"/>
    <cellStyle name="SAPBEXHLevel2 2" xfId="1029"/>
    <cellStyle name="SAPBEXHLevel2 2 2" xfId="2044"/>
    <cellStyle name="SAPBEXHLevel2 20" xfId="1885"/>
    <cellStyle name="SAPBEXHLevel2 20 2" xfId="2880"/>
    <cellStyle name="SAPBEXHLevel2 21" xfId="1921"/>
    <cellStyle name="SAPBEXHLevel2 22" xfId="2934"/>
    <cellStyle name="SAPBEXHLevel2 23" xfId="3055"/>
    <cellStyle name="SAPBEXHLevel2 24" xfId="3098"/>
    <cellStyle name="SAPBEXHLevel2 25" xfId="3140"/>
    <cellStyle name="SAPBEXHLevel2 26" xfId="3181"/>
    <cellStyle name="SAPBEXHLevel2 27" xfId="3225"/>
    <cellStyle name="SAPBEXHLevel2 28" xfId="3264"/>
    <cellStyle name="SAPBEXHLevel2 29" xfId="3309"/>
    <cellStyle name="SAPBEXHLevel2 3" xfId="1073"/>
    <cellStyle name="SAPBEXHLevel2 3 2" xfId="2088"/>
    <cellStyle name="SAPBEXHLevel2 30" xfId="3350"/>
    <cellStyle name="SAPBEXHLevel2 31" xfId="3391"/>
    <cellStyle name="SAPBEXHLevel2 32" xfId="3429"/>
    <cellStyle name="SAPBEXHLevel2 33" xfId="3473"/>
    <cellStyle name="SAPBEXHLevel2 34" xfId="3518"/>
    <cellStyle name="SAPBEXHLevel2 35" xfId="3556"/>
    <cellStyle name="SAPBEXHLevel2 36" xfId="3599"/>
    <cellStyle name="SAPBEXHLevel2 37" xfId="3635"/>
    <cellStyle name="SAPBEXHLevel2 4" xfId="1117"/>
    <cellStyle name="SAPBEXHLevel2 4 2" xfId="2132"/>
    <cellStyle name="SAPBEXHLevel2 5" xfId="1161"/>
    <cellStyle name="SAPBEXHLevel2 5 2" xfId="2176"/>
    <cellStyle name="SAPBEXHLevel2 6" xfId="1205"/>
    <cellStyle name="SAPBEXHLevel2 6 2" xfId="2220"/>
    <cellStyle name="SAPBEXHLevel2 7" xfId="1249"/>
    <cellStyle name="SAPBEXHLevel2 7 2" xfId="2264"/>
    <cellStyle name="SAPBEXHLevel2 8" xfId="1292"/>
    <cellStyle name="SAPBEXHLevel2 8 2" xfId="2307"/>
    <cellStyle name="SAPBEXHLevel2 9" xfId="1329"/>
    <cellStyle name="SAPBEXHLevel2 9 2" xfId="2342"/>
    <cellStyle name="SAPBEXHLevel2X" xfId="934"/>
    <cellStyle name="SAPBEXHLevel2X 10" xfId="1368"/>
    <cellStyle name="SAPBEXHLevel2X 10 2" xfId="2378"/>
    <cellStyle name="SAPBEXHLevel2X 11" xfId="1492"/>
    <cellStyle name="SAPBEXHLevel2X 11 2" xfId="2494"/>
    <cellStyle name="SAPBEXHLevel2X 12" xfId="1537"/>
    <cellStyle name="SAPBEXHLevel2X 12 2" xfId="2539"/>
    <cellStyle name="SAPBEXHLevel2X 13" xfId="1579"/>
    <cellStyle name="SAPBEXHLevel2X 13 2" xfId="2581"/>
    <cellStyle name="SAPBEXHLevel2X 14" xfId="1623"/>
    <cellStyle name="SAPBEXHLevel2X 14 2" xfId="2625"/>
    <cellStyle name="SAPBEXHLevel2X 15" xfId="1667"/>
    <cellStyle name="SAPBEXHLevel2X 15 2" xfId="2669"/>
    <cellStyle name="SAPBEXHLevel2X 16" xfId="1711"/>
    <cellStyle name="SAPBEXHLevel2X 16 2" xfId="2713"/>
    <cellStyle name="SAPBEXHLevel2X 17" xfId="1755"/>
    <cellStyle name="SAPBEXHLevel2X 17 2" xfId="2757"/>
    <cellStyle name="SAPBEXHLevel2X 18" xfId="1800"/>
    <cellStyle name="SAPBEXHLevel2X 18 2" xfId="2802"/>
    <cellStyle name="SAPBEXHLevel2X 19" xfId="1843"/>
    <cellStyle name="SAPBEXHLevel2X 19 2" xfId="2845"/>
    <cellStyle name="SAPBEXHLevel2X 2" xfId="1030"/>
    <cellStyle name="SAPBEXHLevel2X 2 2" xfId="2045"/>
    <cellStyle name="SAPBEXHLevel2X 20" xfId="1886"/>
    <cellStyle name="SAPBEXHLevel2X 20 2" xfId="2881"/>
    <cellStyle name="SAPBEXHLevel2X 21" xfId="1922"/>
    <cellStyle name="SAPBEXHLevel2X 22" xfId="2933"/>
    <cellStyle name="SAPBEXHLevel2X 23" xfId="3056"/>
    <cellStyle name="SAPBEXHLevel2X 24" xfId="3099"/>
    <cellStyle name="SAPBEXHLevel2X 25" xfId="3141"/>
    <cellStyle name="SAPBEXHLevel2X 26" xfId="3182"/>
    <cellStyle name="SAPBEXHLevel2X 27" xfId="3226"/>
    <cellStyle name="SAPBEXHLevel2X 28" xfId="3265"/>
    <cellStyle name="SAPBEXHLevel2X 29" xfId="3310"/>
    <cellStyle name="SAPBEXHLevel2X 3" xfId="1074"/>
    <cellStyle name="SAPBEXHLevel2X 3 2" xfId="2089"/>
    <cellStyle name="SAPBEXHLevel2X 30" xfId="3351"/>
    <cellStyle name="SAPBEXHLevel2X 31" xfId="3392"/>
    <cellStyle name="SAPBEXHLevel2X 32" xfId="3430"/>
    <cellStyle name="SAPBEXHLevel2X 33" xfId="3474"/>
    <cellStyle name="SAPBEXHLevel2X 34" xfId="3519"/>
    <cellStyle name="SAPBEXHLevel2X 35" xfId="3557"/>
    <cellStyle name="SAPBEXHLevel2X 36" xfId="3600"/>
    <cellStyle name="SAPBEXHLevel2X 37" xfId="3636"/>
    <cellStyle name="SAPBEXHLevel2X 4" xfId="1118"/>
    <cellStyle name="SAPBEXHLevel2X 4 2" xfId="2133"/>
    <cellStyle name="SAPBEXHLevel2X 5" xfId="1162"/>
    <cellStyle name="SAPBEXHLevel2X 5 2" xfId="2177"/>
    <cellStyle name="SAPBEXHLevel2X 6" xfId="1206"/>
    <cellStyle name="SAPBEXHLevel2X 6 2" xfId="2221"/>
    <cellStyle name="SAPBEXHLevel2X 7" xfId="1250"/>
    <cellStyle name="SAPBEXHLevel2X 7 2" xfId="2265"/>
    <cellStyle name="SAPBEXHLevel2X 8" xfId="1293"/>
    <cellStyle name="SAPBEXHLevel2X 8 2" xfId="2308"/>
    <cellStyle name="SAPBEXHLevel2X 9" xfId="1330"/>
    <cellStyle name="SAPBEXHLevel2X 9 2" xfId="2343"/>
    <cellStyle name="SAPBEXHLevel3" xfId="935"/>
    <cellStyle name="SAPBEXHLevel3 10" xfId="1367"/>
    <cellStyle name="SAPBEXHLevel3 10 2" xfId="2377"/>
    <cellStyle name="SAPBEXHLevel3 11" xfId="1493"/>
    <cellStyle name="SAPBEXHLevel3 11 2" xfId="2495"/>
    <cellStyle name="SAPBEXHLevel3 12" xfId="1538"/>
    <cellStyle name="SAPBEXHLevel3 12 2" xfId="2540"/>
    <cellStyle name="SAPBEXHLevel3 13" xfId="1580"/>
    <cellStyle name="SAPBEXHLevel3 13 2" xfId="2582"/>
    <cellStyle name="SAPBEXHLevel3 14" xfId="1624"/>
    <cellStyle name="SAPBEXHLevel3 14 2" xfId="2626"/>
    <cellStyle name="SAPBEXHLevel3 15" xfId="1668"/>
    <cellStyle name="SAPBEXHLevel3 15 2" xfId="2670"/>
    <cellStyle name="SAPBEXHLevel3 16" xfId="1712"/>
    <cellStyle name="SAPBEXHLevel3 16 2" xfId="2714"/>
    <cellStyle name="SAPBEXHLevel3 17" xfId="1756"/>
    <cellStyle name="SAPBEXHLevel3 17 2" xfId="2758"/>
    <cellStyle name="SAPBEXHLevel3 18" xfId="1801"/>
    <cellStyle name="SAPBEXHLevel3 18 2" xfId="2803"/>
    <cellStyle name="SAPBEXHLevel3 19" xfId="1844"/>
    <cellStyle name="SAPBEXHLevel3 19 2" xfId="2846"/>
    <cellStyle name="SAPBEXHLevel3 2" xfId="1031"/>
    <cellStyle name="SAPBEXHLevel3 2 2" xfId="2046"/>
    <cellStyle name="SAPBEXHLevel3 20" xfId="1887"/>
    <cellStyle name="SAPBEXHLevel3 20 2" xfId="2882"/>
    <cellStyle name="SAPBEXHLevel3 21" xfId="1923"/>
    <cellStyle name="SAPBEXHLevel3 22" xfId="2932"/>
    <cellStyle name="SAPBEXHLevel3 23" xfId="3057"/>
    <cellStyle name="SAPBEXHLevel3 24" xfId="3100"/>
    <cellStyle name="SAPBEXHLevel3 25" xfId="3142"/>
    <cellStyle name="SAPBEXHLevel3 26" xfId="3183"/>
    <cellStyle name="SAPBEXHLevel3 27" xfId="3227"/>
    <cellStyle name="SAPBEXHLevel3 28" xfId="3266"/>
    <cellStyle name="SAPBEXHLevel3 29" xfId="3311"/>
    <cellStyle name="SAPBEXHLevel3 3" xfId="1075"/>
    <cellStyle name="SAPBEXHLevel3 3 2" xfId="2090"/>
    <cellStyle name="SAPBEXHLevel3 30" xfId="3352"/>
    <cellStyle name="SAPBEXHLevel3 31" xfId="3393"/>
    <cellStyle name="SAPBEXHLevel3 32" xfId="3431"/>
    <cellStyle name="SAPBEXHLevel3 33" xfId="3475"/>
    <cellStyle name="SAPBEXHLevel3 34" xfId="3520"/>
    <cellStyle name="SAPBEXHLevel3 35" xfId="3558"/>
    <cellStyle name="SAPBEXHLevel3 36" xfId="3601"/>
    <cellStyle name="SAPBEXHLevel3 37" xfId="3637"/>
    <cellStyle name="SAPBEXHLevel3 4" xfId="1119"/>
    <cellStyle name="SAPBEXHLevel3 4 2" xfId="2134"/>
    <cellStyle name="SAPBEXHLevel3 5" xfId="1163"/>
    <cellStyle name="SAPBEXHLevel3 5 2" xfId="2178"/>
    <cellStyle name="SAPBEXHLevel3 6" xfId="1207"/>
    <cellStyle name="SAPBEXHLevel3 6 2" xfId="2222"/>
    <cellStyle name="SAPBEXHLevel3 7" xfId="1251"/>
    <cellStyle name="SAPBEXHLevel3 7 2" xfId="2266"/>
    <cellStyle name="SAPBEXHLevel3 8" xfId="1294"/>
    <cellStyle name="SAPBEXHLevel3 8 2" xfId="2309"/>
    <cellStyle name="SAPBEXHLevel3 9" xfId="1331"/>
    <cellStyle name="SAPBEXHLevel3 9 2" xfId="2344"/>
    <cellStyle name="SAPBEXHLevel3X" xfId="936"/>
    <cellStyle name="SAPBEXHLevel3X 10" xfId="1366"/>
    <cellStyle name="SAPBEXHLevel3X 10 2" xfId="2376"/>
    <cellStyle name="SAPBEXHLevel3X 11" xfId="1494"/>
    <cellStyle name="SAPBEXHLevel3X 11 2" xfId="2496"/>
    <cellStyle name="SAPBEXHLevel3X 12" xfId="1539"/>
    <cellStyle name="SAPBEXHLevel3X 12 2" xfId="2541"/>
    <cellStyle name="SAPBEXHLevel3X 13" xfId="1581"/>
    <cellStyle name="SAPBEXHLevel3X 13 2" xfId="2583"/>
    <cellStyle name="SAPBEXHLevel3X 14" xfId="1625"/>
    <cellStyle name="SAPBEXHLevel3X 14 2" xfId="2627"/>
    <cellStyle name="SAPBEXHLevel3X 15" xfId="1669"/>
    <cellStyle name="SAPBEXHLevel3X 15 2" xfId="2671"/>
    <cellStyle name="SAPBEXHLevel3X 16" xfId="1713"/>
    <cellStyle name="SAPBEXHLevel3X 16 2" xfId="2715"/>
    <cellStyle name="SAPBEXHLevel3X 17" xfId="1757"/>
    <cellStyle name="SAPBEXHLevel3X 17 2" xfId="2759"/>
    <cellStyle name="SAPBEXHLevel3X 18" xfId="1802"/>
    <cellStyle name="SAPBEXHLevel3X 18 2" xfId="2804"/>
    <cellStyle name="SAPBEXHLevel3X 19" xfId="1845"/>
    <cellStyle name="SAPBEXHLevel3X 19 2" xfId="2847"/>
    <cellStyle name="SAPBEXHLevel3X 2" xfId="1032"/>
    <cellStyle name="SAPBEXHLevel3X 2 2" xfId="2047"/>
    <cellStyle name="SAPBEXHLevel3X 20" xfId="1888"/>
    <cellStyle name="SAPBEXHLevel3X 20 2" xfId="2883"/>
    <cellStyle name="SAPBEXHLevel3X 21" xfId="1924"/>
    <cellStyle name="SAPBEXHLevel3X 22" xfId="2931"/>
    <cellStyle name="SAPBEXHLevel3X 23" xfId="3058"/>
    <cellStyle name="SAPBEXHLevel3X 24" xfId="3101"/>
    <cellStyle name="SAPBEXHLevel3X 25" xfId="3143"/>
    <cellStyle name="SAPBEXHLevel3X 26" xfId="3184"/>
    <cellStyle name="SAPBEXHLevel3X 27" xfId="3228"/>
    <cellStyle name="SAPBEXHLevel3X 28" xfId="3267"/>
    <cellStyle name="SAPBEXHLevel3X 29" xfId="3312"/>
    <cellStyle name="SAPBEXHLevel3X 3" xfId="1076"/>
    <cellStyle name="SAPBEXHLevel3X 3 2" xfId="2091"/>
    <cellStyle name="SAPBEXHLevel3X 30" xfId="3353"/>
    <cellStyle name="SAPBEXHLevel3X 31" xfId="3394"/>
    <cellStyle name="SAPBEXHLevel3X 32" xfId="3432"/>
    <cellStyle name="SAPBEXHLevel3X 33" xfId="3476"/>
    <cellStyle name="SAPBEXHLevel3X 34" xfId="3521"/>
    <cellStyle name="SAPBEXHLevel3X 35" xfId="3559"/>
    <cellStyle name="SAPBEXHLevel3X 36" xfId="3602"/>
    <cellStyle name="SAPBEXHLevel3X 37" xfId="3638"/>
    <cellStyle name="SAPBEXHLevel3X 4" xfId="1120"/>
    <cellStyle name="SAPBEXHLevel3X 4 2" xfId="2135"/>
    <cellStyle name="SAPBEXHLevel3X 5" xfId="1164"/>
    <cellStyle name="SAPBEXHLevel3X 5 2" xfId="2179"/>
    <cellStyle name="SAPBEXHLevel3X 6" xfId="1208"/>
    <cellStyle name="SAPBEXHLevel3X 6 2" xfId="2223"/>
    <cellStyle name="SAPBEXHLevel3X 7" xfId="1252"/>
    <cellStyle name="SAPBEXHLevel3X 7 2" xfId="2267"/>
    <cellStyle name="SAPBEXHLevel3X 8" xfId="1295"/>
    <cellStyle name="SAPBEXHLevel3X 8 2" xfId="2310"/>
    <cellStyle name="SAPBEXHLevel3X 9" xfId="1332"/>
    <cellStyle name="SAPBEXHLevel3X 9 2" xfId="2345"/>
    <cellStyle name="SAPBEXinputData" xfId="937"/>
    <cellStyle name="SAPBEXItemHeader" xfId="938"/>
    <cellStyle name="SAPBEXItemHeader 10" xfId="1365"/>
    <cellStyle name="SAPBEXItemHeader 10 2" xfId="2375"/>
    <cellStyle name="SAPBEXItemHeader 11" xfId="1495"/>
    <cellStyle name="SAPBEXItemHeader 11 2" xfId="2497"/>
    <cellStyle name="SAPBEXItemHeader 12" xfId="1540"/>
    <cellStyle name="SAPBEXItemHeader 12 2" xfId="2542"/>
    <cellStyle name="SAPBEXItemHeader 13" xfId="1582"/>
    <cellStyle name="SAPBEXItemHeader 13 2" xfId="2584"/>
    <cellStyle name="SAPBEXItemHeader 14" xfId="1626"/>
    <cellStyle name="SAPBEXItemHeader 14 2" xfId="2628"/>
    <cellStyle name="SAPBEXItemHeader 15" xfId="1670"/>
    <cellStyle name="SAPBEXItemHeader 15 2" xfId="2672"/>
    <cellStyle name="SAPBEXItemHeader 16" xfId="1714"/>
    <cellStyle name="SAPBEXItemHeader 16 2" xfId="2716"/>
    <cellStyle name="SAPBEXItemHeader 17" xfId="1758"/>
    <cellStyle name="SAPBEXItemHeader 17 2" xfId="2760"/>
    <cellStyle name="SAPBEXItemHeader 18" xfId="1803"/>
    <cellStyle name="SAPBEXItemHeader 18 2" xfId="2805"/>
    <cellStyle name="SAPBEXItemHeader 19" xfId="1846"/>
    <cellStyle name="SAPBEXItemHeader 19 2" xfId="2848"/>
    <cellStyle name="SAPBEXItemHeader 2" xfId="1033"/>
    <cellStyle name="SAPBEXItemHeader 2 2" xfId="2048"/>
    <cellStyle name="SAPBEXItemHeader 20" xfId="1889"/>
    <cellStyle name="SAPBEXItemHeader 20 2" xfId="2884"/>
    <cellStyle name="SAPBEXItemHeader 21" xfId="1925"/>
    <cellStyle name="SAPBEXItemHeader 22" xfId="2930"/>
    <cellStyle name="SAPBEXItemHeader 23" xfId="3059"/>
    <cellStyle name="SAPBEXItemHeader 24" xfId="3102"/>
    <cellStyle name="SAPBEXItemHeader 25" xfId="3144"/>
    <cellStyle name="SAPBEXItemHeader 26" xfId="3186"/>
    <cellStyle name="SAPBEXItemHeader 27" xfId="3229"/>
    <cellStyle name="SAPBEXItemHeader 28" xfId="3269"/>
    <cellStyle name="SAPBEXItemHeader 29" xfId="3313"/>
    <cellStyle name="SAPBEXItemHeader 3" xfId="1077"/>
    <cellStyle name="SAPBEXItemHeader 3 2" xfId="2092"/>
    <cellStyle name="SAPBEXItemHeader 30" xfId="3354"/>
    <cellStyle name="SAPBEXItemHeader 31" xfId="3395"/>
    <cellStyle name="SAPBEXItemHeader 32" xfId="3433"/>
    <cellStyle name="SAPBEXItemHeader 33" xfId="3478"/>
    <cellStyle name="SAPBEXItemHeader 34" xfId="3522"/>
    <cellStyle name="SAPBEXItemHeader 35" xfId="3560"/>
    <cellStyle name="SAPBEXItemHeader 36" xfId="3603"/>
    <cellStyle name="SAPBEXItemHeader 37" xfId="3639"/>
    <cellStyle name="SAPBEXItemHeader 4" xfId="1121"/>
    <cellStyle name="SAPBEXItemHeader 4 2" xfId="2136"/>
    <cellStyle name="SAPBEXItemHeader 5" xfId="1165"/>
    <cellStyle name="SAPBEXItemHeader 5 2" xfId="2180"/>
    <cellStyle name="SAPBEXItemHeader 6" xfId="1209"/>
    <cellStyle name="SAPBEXItemHeader 6 2" xfId="2224"/>
    <cellStyle name="SAPBEXItemHeader 7" xfId="1253"/>
    <cellStyle name="SAPBEXItemHeader 7 2" xfId="2268"/>
    <cellStyle name="SAPBEXItemHeader 8" xfId="1296"/>
    <cellStyle name="SAPBEXItemHeader 8 2" xfId="2311"/>
    <cellStyle name="SAPBEXItemHeader 9" xfId="1333"/>
    <cellStyle name="SAPBEXItemHeader 9 2" xfId="2346"/>
    <cellStyle name="SAPBEXresData" xfId="939"/>
    <cellStyle name="SAPBEXresData 10" xfId="1364"/>
    <cellStyle name="SAPBEXresData 10 2" xfId="2374"/>
    <cellStyle name="SAPBEXresData 11" xfId="1496"/>
    <cellStyle name="SAPBEXresData 11 2" xfId="2498"/>
    <cellStyle name="SAPBEXresData 12" xfId="1541"/>
    <cellStyle name="SAPBEXresData 12 2" xfId="2543"/>
    <cellStyle name="SAPBEXresData 13" xfId="1583"/>
    <cellStyle name="SAPBEXresData 13 2" xfId="2585"/>
    <cellStyle name="SAPBEXresData 14" xfId="1627"/>
    <cellStyle name="SAPBEXresData 14 2" xfId="2629"/>
    <cellStyle name="SAPBEXresData 15" xfId="1671"/>
    <cellStyle name="SAPBEXresData 15 2" xfId="2673"/>
    <cellStyle name="SAPBEXresData 16" xfId="1715"/>
    <cellStyle name="SAPBEXresData 16 2" xfId="2717"/>
    <cellStyle name="SAPBEXresData 17" xfId="1759"/>
    <cellStyle name="SAPBEXresData 17 2" xfId="2761"/>
    <cellStyle name="SAPBEXresData 18" xfId="1804"/>
    <cellStyle name="SAPBEXresData 18 2" xfId="2806"/>
    <cellStyle name="SAPBEXresData 19" xfId="1847"/>
    <cellStyle name="SAPBEXresData 19 2" xfId="2849"/>
    <cellStyle name="SAPBEXresData 2" xfId="1034"/>
    <cellStyle name="SAPBEXresData 2 2" xfId="2049"/>
    <cellStyle name="SAPBEXresData 20" xfId="1890"/>
    <cellStyle name="SAPBEXresData 20 2" xfId="2885"/>
    <cellStyle name="SAPBEXresData 21" xfId="1926"/>
    <cellStyle name="SAPBEXresData 22" xfId="2929"/>
    <cellStyle name="SAPBEXresData 23" xfId="3060"/>
    <cellStyle name="SAPBEXresData 24" xfId="3103"/>
    <cellStyle name="SAPBEXresData 25" xfId="3145"/>
    <cellStyle name="SAPBEXresData 26" xfId="3187"/>
    <cellStyle name="SAPBEXresData 27" xfId="3230"/>
    <cellStyle name="SAPBEXresData 28" xfId="3270"/>
    <cellStyle name="SAPBEXresData 29" xfId="3314"/>
    <cellStyle name="SAPBEXresData 3" xfId="1078"/>
    <cellStyle name="SAPBEXresData 3 2" xfId="2093"/>
    <cellStyle name="SAPBEXresData 30" xfId="3355"/>
    <cellStyle name="SAPBEXresData 31" xfId="3396"/>
    <cellStyle name="SAPBEXresData 32" xfId="3434"/>
    <cellStyle name="SAPBEXresData 33" xfId="3479"/>
    <cellStyle name="SAPBEXresData 34" xfId="3523"/>
    <cellStyle name="SAPBEXresData 35" xfId="3561"/>
    <cellStyle name="SAPBEXresData 36" xfId="3604"/>
    <cellStyle name="SAPBEXresData 37" xfId="3640"/>
    <cellStyle name="SAPBEXresData 4" xfId="1122"/>
    <cellStyle name="SAPBEXresData 4 2" xfId="2137"/>
    <cellStyle name="SAPBEXresData 5" xfId="1166"/>
    <cellStyle name="SAPBEXresData 5 2" xfId="2181"/>
    <cellStyle name="SAPBEXresData 6" xfId="1210"/>
    <cellStyle name="SAPBEXresData 6 2" xfId="2225"/>
    <cellStyle name="SAPBEXresData 7" xfId="1254"/>
    <cellStyle name="SAPBEXresData 7 2" xfId="2269"/>
    <cellStyle name="SAPBEXresData 8" xfId="1297"/>
    <cellStyle name="SAPBEXresData 8 2" xfId="2312"/>
    <cellStyle name="SAPBEXresData 9" xfId="1334"/>
    <cellStyle name="SAPBEXresData 9 2" xfId="2347"/>
    <cellStyle name="SAPBEXresDataEmph" xfId="940"/>
    <cellStyle name="SAPBEXresDataEmph 10" xfId="1716"/>
    <cellStyle name="SAPBEXresDataEmph 10 2" xfId="2718"/>
    <cellStyle name="SAPBEXresDataEmph 11" xfId="1760"/>
    <cellStyle name="SAPBEXresDataEmph 11 2" xfId="2762"/>
    <cellStyle name="SAPBEXresDataEmph 12" xfId="1805"/>
    <cellStyle name="SAPBEXresDataEmph 12 2" xfId="2807"/>
    <cellStyle name="SAPBEXresDataEmph 13" xfId="1848"/>
    <cellStyle name="SAPBEXresDataEmph 13 2" xfId="2850"/>
    <cellStyle name="SAPBEXresDataEmph 14" xfId="1891"/>
    <cellStyle name="SAPBEXresDataEmph 14 2" xfId="2886"/>
    <cellStyle name="SAPBEXresDataEmph 15" xfId="1927"/>
    <cellStyle name="SAPBEXresDataEmph 16" xfId="3271"/>
    <cellStyle name="SAPBEXresDataEmph 17" xfId="3435"/>
    <cellStyle name="SAPBEXresDataEmph 18" xfId="3480"/>
    <cellStyle name="SAPBEXresDataEmph 19" xfId="3562"/>
    <cellStyle name="SAPBEXresDataEmph 2" xfId="1255"/>
    <cellStyle name="SAPBEXresDataEmph 2 2" xfId="2270"/>
    <cellStyle name="SAPBEXresDataEmph 20" xfId="3605"/>
    <cellStyle name="SAPBEXresDataEmph 21" xfId="3641"/>
    <cellStyle name="SAPBEXresDataEmph 3" xfId="1335"/>
    <cellStyle name="SAPBEXresDataEmph 3 2" xfId="2348"/>
    <cellStyle name="SAPBEXresDataEmph 4" xfId="1453"/>
    <cellStyle name="SAPBEXresDataEmph 5" xfId="1497"/>
    <cellStyle name="SAPBEXresDataEmph 5 2" xfId="2499"/>
    <cellStyle name="SAPBEXresDataEmph 6" xfId="1542"/>
    <cellStyle name="SAPBEXresDataEmph 6 2" xfId="2544"/>
    <cellStyle name="SAPBEXresDataEmph 7" xfId="1584"/>
    <cellStyle name="SAPBEXresDataEmph 7 2" xfId="2586"/>
    <cellStyle name="SAPBEXresDataEmph 8" xfId="1628"/>
    <cellStyle name="SAPBEXresDataEmph 8 2" xfId="2630"/>
    <cellStyle name="SAPBEXresDataEmph 9" xfId="1672"/>
    <cellStyle name="SAPBEXresDataEmph 9 2" xfId="2674"/>
    <cellStyle name="SAPBEXresItem" xfId="941"/>
    <cellStyle name="SAPBEXresItem 10" xfId="1363"/>
    <cellStyle name="SAPBEXresItem 10 2" xfId="2373"/>
    <cellStyle name="SAPBEXresItem 11" xfId="1498"/>
    <cellStyle name="SAPBEXresItem 11 2" xfId="2500"/>
    <cellStyle name="SAPBEXresItem 12" xfId="1543"/>
    <cellStyle name="SAPBEXresItem 12 2" xfId="2545"/>
    <cellStyle name="SAPBEXresItem 13" xfId="1585"/>
    <cellStyle name="SAPBEXresItem 13 2" xfId="2587"/>
    <cellStyle name="SAPBEXresItem 14" xfId="1629"/>
    <cellStyle name="SAPBEXresItem 14 2" xfId="2631"/>
    <cellStyle name="SAPBEXresItem 15" xfId="1673"/>
    <cellStyle name="SAPBEXresItem 15 2" xfId="2675"/>
    <cellStyle name="SAPBEXresItem 16" xfId="1717"/>
    <cellStyle name="SAPBEXresItem 16 2" xfId="2719"/>
    <cellStyle name="SAPBEXresItem 17" xfId="1761"/>
    <cellStyle name="SAPBEXresItem 17 2" xfId="2763"/>
    <cellStyle name="SAPBEXresItem 18" xfId="1806"/>
    <cellStyle name="SAPBEXresItem 18 2" xfId="2808"/>
    <cellStyle name="SAPBEXresItem 19" xfId="1849"/>
    <cellStyle name="SAPBEXresItem 19 2" xfId="2851"/>
    <cellStyle name="SAPBEXresItem 2" xfId="1036"/>
    <cellStyle name="SAPBEXresItem 2 2" xfId="2051"/>
    <cellStyle name="SAPBEXresItem 20" xfId="1892"/>
    <cellStyle name="SAPBEXresItem 20 2" xfId="2887"/>
    <cellStyle name="SAPBEXresItem 21" xfId="1928"/>
    <cellStyle name="SAPBEXresItem 22" xfId="2927"/>
    <cellStyle name="SAPBEXresItem 23" xfId="3062"/>
    <cellStyle name="SAPBEXresItem 24" xfId="3104"/>
    <cellStyle name="SAPBEXresItem 25" xfId="3146"/>
    <cellStyle name="SAPBEXresItem 26" xfId="3189"/>
    <cellStyle name="SAPBEXresItem 27" xfId="3231"/>
    <cellStyle name="SAPBEXresItem 28" xfId="3272"/>
    <cellStyle name="SAPBEXresItem 29" xfId="3316"/>
    <cellStyle name="SAPBEXresItem 3" xfId="1080"/>
    <cellStyle name="SAPBEXresItem 3 2" xfId="2095"/>
    <cellStyle name="SAPBEXresItem 30" xfId="3357"/>
    <cellStyle name="SAPBEXresItem 31" xfId="3397"/>
    <cellStyle name="SAPBEXresItem 32" xfId="3436"/>
    <cellStyle name="SAPBEXresItem 33" xfId="3481"/>
    <cellStyle name="SAPBEXresItem 34" xfId="3524"/>
    <cellStyle name="SAPBEXresItem 35" xfId="3563"/>
    <cellStyle name="SAPBEXresItem 36" xfId="3606"/>
    <cellStyle name="SAPBEXresItem 37" xfId="3642"/>
    <cellStyle name="SAPBEXresItem 4" xfId="1124"/>
    <cellStyle name="SAPBEXresItem 4 2" xfId="2139"/>
    <cellStyle name="SAPBEXresItem 5" xfId="1168"/>
    <cellStyle name="SAPBEXresItem 5 2" xfId="2183"/>
    <cellStyle name="SAPBEXresItem 6" xfId="1212"/>
    <cellStyle name="SAPBEXresItem 6 2" xfId="2227"/>
    <cellStyle name="SAPBEXresItem 7" xfId="1256"/>
    <cellStyle name="SAPBEXresItem 7 2" xfId="2271"/>
    <cellStyle name="SAPBEXresItem 8" xfId="1298"/>
    <cellStyle name="SAPBEXresItem 8 2" xfId="2313"/>
    <cellStyle name="SAPBEXresItem 9" xfId="1336"/>
    <cellStyle name="SAPBEXresItem 9 2" xfId="2349"/>
    <cellStyle name="SAPBEXresItemX" xfId="942"/>
    <cellStyle name="SAPBEXresItemX 10" xfId="1362"/>
    <cellStyle name="SAPBEXresItemX 10 2" xfId="2372"/>
    <cellStyle name="SAPBEXresItemX 11" xfId="1499"/>
    <cellStyle name="SAPBEXresItemX 11 2" xfId="2501"/>
    <cellStyle name="SAPBEXresItemX 12" xfId="1544"/>
    <cellStyle name="SAPBEXresItemX 12 2" xfId="2546"/>
    <cellStyle name="SAPBEXresItemX 13" xfId="1586"/>
    <cellStyle name="SAPBEXresItemX 13 2" xfId="2588"/>
    <cellStyle name="SAPBEXresItemX 14" xfId="1630"/>
    <cellStyle name="SAPBEXresItemX 14 2" xfId="2632"/>
    <cellStyle name="SAPBEXresItemX 15" xfId="1674"/>
    <cellStyle name="SAPBEXresItemX 15 2" xfId="2676"/>
    <cellStyle name="SAPBEXresItemX 16" xfId="1718"/>
    <cellStyle name="SAPBEXresItemX 16 2" xfId="2720"/>
    <cellStyle name="SAPBEXresItemX 17" xfId="1762"/>
    <cellStyle name="SAPBEXresItemX 17 2" xfId="2764"/>
    <cellStyle name="SAPBEXresItemX 18" xfId="1807"/>
    <cellStyle name="SAPBEXresItemX 18 2" xfId="2809"/>
    <cellStyle name="SAPBEXresItemX 19" xfId="1850"/>
    <cellStyle name="SAPBEXresItemX 19 2" xfId="2852"/>
    <cellStyle name="SAPBEXresItemX 2" xfId="1037"/>
    <cellStyle name="SAPBEXresItemX 2 2" xfId="2052"/>
    <cellStyle name="SAPBEXresItemX 20" xfId="1893"/>
    <cellStyle name="SAPBEXresItemX 20 2" xfId="2888"/>
    <cellStyle name="SAPBEXresItemX 21" xfId="1929"/>
    <cellStyle name="SAPBEXresItemX 22" xfId="2926"/>
    <cellStyle name="SAPBEXresItemX 23" xfId="3063"/>
    <cellStyle name="SAPBEXresItemX 24" xfId="3105"/>
    <cellStyle name="SAPBEXresItemX 25" xfId="3147"/>
    <cellStyle name="SAPBEXresItemX 26" xfId="3190"/>
    <cellStyle name="SAPBEXresItemX 27" xfId="3232"/>
    <cellStyle name="SAPBEXresItemX 28" xfId="3273"/>
    <cellStyle name="SAPBEXresItemX 29" xfId="3317"/>
    <cellStyle name="SAPBEXresItemX 3" xfId="1081"/>
    <cellStyle name="SAPBEXresItemX 3 2" xfId="2096"/>
    <cellStyle name="SAPBEXresItemX 30" xfId="3358"/>
    <cellStyle name="SAPBEXresItemX 31" xfId="3398"/>
    <cellStyle name="SAPBEXresItemX 32" xfId="3437"/>
    <cellStyle name="SAPBEXresItemX 33" xfId="3482"/>
    <cellStyle name="SAPBEXresItemX 34" xfId="3525"/>
    <cellStyle name="SAPBEXresItemX 35" xfId="3564"/>
    <cellStyle name="SAPBEXresItemX 36" xfId="3607"/>
    <cellStyle name="SAPBEXresItemX 37" xfId="3643"/>
    <cellStyle name="SAPBEXresItemX 4" xfId="1125"/>
    <cellStyle name="SAPBEXresItemX 4 2" xfId="2140"/>
    <cellStyle name="SAPBEXresItemX 5" xfId="1169"/>
    <cellStyle name="SAPBEXresItemX 5 2" xfId="2184"/>
    <cellStyle name="SAPBEXresItemX 6" xfId="1213"/>
    <cellStyle name="SAPBEXresItemX 6 2" xfId="2228"/>
    <cellStyle name="SAPBEXresItemX 7" xfId="1257"/>
    <cellStyle name="SAPBEXresItemX 7 2" xfId="2272"/>
    <cellStyle name="SAPBEXresItemX 8" xfId="1299"/>
    <cellStyle name="SAPBEXresItemX 8 2" xfId="2314"/>
    <cellStyle name="SAPBEXresItemX 9" xfId="1337"/>
    <cellStyle name="SAPBEXresItemX 9 2" xfId="2350"/>
    <cellStyle name="SAPBEXstdData" xfId="943"/>
    <cellStyle name="SAPBEXstdData 10" xfId="1361"/>
    <cellStyle name="SAPBEXstdData 10 2" xfId="2371"/>
    <cellStyle name="SAPBEXstdData 11" xfId="1500"/>
    <cellStyle name="SAPBEXstdData 11 2" xfId="2502"/>
    <cellStyle name="SAPBEXstdData 12" xfId="1545"/>
    <cellStyle name="SAPBEXstdData 12 2" xfId="2547"/>
    <cellStyle name="SAPBEXstdData 13" xfId="1587"/>
    <cellStyle name="SAPBEXstdData 13 2" xfId="2589"/>
    <cellStyle name="SAPBEXstdData 14" xfId="1631"/>
    <cellStyle name="SAPBEXstdData 14 2" xfId="2633"/>
    <cellStyle name="SAPBEXstdData 15" xfId="1675"/>
    <cellStyle name="SAPBEXstdData 15 2" xfId="2677"/>
    <cellStyle name="SAPBEXstdData 16" xfId="1719"/>
    <cellStyle name="SAPBEXstdData 16 2" xfId="2721"/>
    <cellStyle name="SAPBEXstdData 17" xfId="1763"/>
    <cellStyle name="SAPBEXstdData 17 2" xfId="2765"/>
    <cellStyle name="SAPBEXstdData 18" xfId="1808"/>
    <cellStyle name="SAPBEXstdData 18 2" xfId="2810"/>
    <cellStyle name="SAPBEXstdData 19" xfId="1851"/>
    <cellStyle name="SAPBEXstdData 19 2" xfId="2853"/>
    <cellStyle name="SAPBEXstdData 2" xfId="1038"/>
    <cellStyle name="SAPBEXstdData 2 2" xfId="2053"/>
    <cellStyle name="SAPBEXstdData 20" xfId="1894"/>
    <cellStyle name="SAPBEXstdData 20 2" xfId="2889"/>
    <cellStyle name="SAPBEXstdData 21" xfId="1930"/>
    <cellStyle name="SAPBEXstdData 22" xfId="2925"/>
    <cellStyle name="SAPBEXstdData 23" xfId="3064"/>
    <cellStyle name="SAPBEXstdData 24" xfId="3106"/>
    <cellStyle name="SAPBEXstdData 25" xfId="3148"/>
    <cellStyle name="SAPBEXstdData 26" xfId="3191"/>
    <cellStyle name="SAPBEXstdData 27" xfId="3233"/>
    <cellStyle name="SAPBEXstdData 28" xfId="3274"/>
    <cellStyle name="SAPBEXstdData 29" xfId="3318"/>
    <cellStyle name="SAPBEXstdData 3" xfId="1082"/>
    <cellStyle name="SAPBEXstdData 3 2" xfId="2097"/>
    <cellStyle name="SAPBEXstdData 30" xfId="3359"/>
    <cellStyle name="SAPBEXstdData 31" xfId="3399"/>
    <cellStyle name="SAPBEXstdData 32" xfId="3438"/>
    <cellStyle name="SAPBEXstdData 33" xfId="3483"/>
    <cellStyle name="SAPBEXstdData 34" xfId="3526"/>
    <cellStyle name="SAPBEXstdData 35" xfId="3565"/>
    <cellStyle name="SAPBEXstdData 36" xfId="3608"/>
    <cellStyle name="SAPBEXstdData 37" xfId="3644"/>
    <cellStyle name="SAPBEXstdData 4" xfId="1126"/>
    <cellStyle name="SAPBEXstdData 4 2" xfId="2141"/>
    <cellStyle name="SAPBEXstdData 5" xfId="1170"/>
    <cellStyle name="SAPBEXstdData 5 2" xfId="2185"/>
    <cellStyle name="SAPBEXstdData 6" xfId="1214"/>
    <cellStyle name="SAPBEXstdData 6 2" xfId="2229"/>
    <cellStyle name="SAPBEXstdData 7" xfId="1258"/>
    <cellStyle name="SAPBEXstdData 7 2" xfId="2273"/>
    <cellStyle name="SAPBEXstdData 8" xfId="1300"/>
    <cellStyle name="SAPBEXstdData 8 2" xfId="2315"/>
    <cellStyle name="SAPBEXstdData 9" xfId="1338"/>
    <cellStyle name="SAPBEXstdData 9 2" xfId="2351"/>
    <cellStyle name="SAPBEXstdDataEmph" xfId="944"/>
    <cellStyle name="SAPBEXstdDataEmph 10" xfId="1360"/>
    <cellStyle name="SAPBEXstdDataEmph 10 2" xfId="2370"/>
    <cellStyle name="SAPBEXstdDataEmph 11" xfId="1501"/>
    <cellStyle name="SAPBEXstdDataEmph 11 2" xfId="2503"/>
    <cellStyle name="SAPBEXstdDataEmph 12" xfId="1546"/>
    <cellStyle name="SAPBEXstdDataEmph 12 2" xfId="2548"/>
    <cellStyle name="SAPBEXstdDataEmph 13" xfId="1588"/>
    <cellStyle name="SAPBEXstdDataEmph 13 2" xfId="2590"/>
    <cellStyle name="SAPBEXstdDataEmph 14" xfId="1632"/>
    <cellStyle name="SAPBEXstdDataEmph 14 2" xfId="2634"/>
    <cellStyle name="SAPBEXstdDataEmph 15" xfId="1676"/>
    <cellStyle name="SAPBEXstdDataEmph 15 2" xfId="2678"/>
    <cellStyle name="SAPBEXstdDataEmph 16" xfId="1720"/>
    <cellStyle name="SAPBEXstdDataEmph 16 2" xfId="2722"/>
    <cellStyle name="SAPBEXstdDataEmph 17" xfId="1764"/>
    <cellStyle name="SAPBEXstdDataEmph 17 2" xfId="2766"/>
    <cellStyle name="SAPBEXstdDataEmph 18" xfId="1809"/>
    <cellStyle name="SAPBEXstdDataEmph 18 2" xfId="2811"/>
    <cellStyle name="SAPBEXstdDataEmph 19" xfId="1852"/>
    <cellStyle name="SAPBEXstdDataEmph 19 2" xfId="2854"/>
    <cellStyle name="SAPBEXstdDataEmph 2" xfId="1039"/>
    <cellStyle name="SAPBEXstdDataEmph 2 2" xfId="2054"/>
    <cellStyle name="SAPBEXstdDataEmph 20" xfId="1895"/>
    <cellStyle name="SAPBEXstdDataEmph 20 2" xfId="2890"/>
    <cellStyle name="SAPBEXstdDataEmph 21" xfId="1931"/>
    <cellStyle name="SAPBEXstdDataEmph 22" xfId="2924"/>
    <cellStyle name="SAPBEXstdDataEmph 23" xfId="3065"/>
    <cellStyle name="SAPBEXstdDataEmph 24" xfId="3107"/>
    <cellStyle name="SAPBEXstdDataEmph 25" xfId="3149"/>
    <cellStyle name="SAPBEXstdDataEmph 26" xfId="3192"/>
    <cellStyle name="SAPBEXstdDataEmph 27" xfId="3234"/>
    <cellStyle name="SAPBEXstdDataEmph 28" xfId="3275"/>
    <cellStyle name="SAPBEXstdDataEmph 29" xfId="3319"/>
    <cellStyle name="SAPBEXstdDataEmph 3" xfId="1083"/>
    <cellStyle name="SAPBEXstdDataEmph 3 2" xfId="2098"/>
    <cellStyle name="SAPBEXstdDataEmph 30" xfId="3360"/>
    <cellStyle name="SAPBEXstdDataEmph 31" xfId="3400"/>
    <cellStyle name="SAPBEXstdDataEmph 32" xfId="3439"/>
    <cellStyle name="SAPBEXstdDataEmph 33" xfId="3484"/>
    <cellStyle name="SAPBEXstdDataEmph 34" xfId="3527"/>
    <cellStyle name="SAPBEXstdDataEmph 35" xfId="3566"/>
    <cellStyle name="SAPBEXstdDataEmph 36" xfId="3609"/>
    <cellStyle name="SAPBEXstdDataEmph 37" xfId="3645"/>
    <cellStyle name="SAPBEXstdDataEmph 4" xfId="1127"/>
    <cellStyle name="SAPBEXstdDataEmph 4 2" xfId="2142"/>
    <cellStyle name="SAPBEXstdDataEmph 5" xfId="1171"/>
    <cellStyle name="SAPBEXstdDataEmph 5 2" xfId="2186"/>
    <cellStyle name="SAPBEXstdDataEmph 6" xfId="1215"/>
    <cellStyle name="SAPBEXstdDataEmph 6 2" xfId="2230"/>
    <cellStyle name="SAPBEXstdDataEmph 7" xfId="1259"/>
    <cellStyle name="SAPBEXstdDataEmph 7 2" xfId="2274"/>
    <cellStyle name="SAPBEXstdDataEmph 8" xfId="1301"/>
    <cellStyle name="SAPBEXstdDataEmph 8 2" xfId="2316"/>
    <cellStyle name="SAPBEXstdDataEmph 9" xfId="1339"/>
    <cellStyle name="SAPBEXstdDataEmph 9 2" xfId="2352"/>
    <cellStyle name="SAPBEXstdItem" xfId="945"/>
    <cellStyle name="SAPBEXstdItem 10" xfId="1359"/>
    <cellStyle name="SAPBEXstdItem 10 2" xfId="2369"/>
    <cellStyle name="SAPBEXstdItem 11" xfId="1502"/>
    <cellStyle name="SAPBEXstdItem 11 2" xfId="2504"/>
    <cellStyle name="SAPBEXstdItem 12" xfId="1547"/>
    <cellStyle name="SAPBEXstdItem 12 2" xfId="2549"/>
    <cellStyle name="SAPBEXstdItem 13" xfId="1589"/>
    <cellStyle name="SAPBEXstdItem 13 2" xfId="2591"/>
    <cellStyle name="SAPBEXstdItem 14" xfId="1633"/>
    <cellStyle name="SAPBEXstdItem 14 2" xfId="2635"/>
    <cellStyle name="SAPBEXstdItem 15" xfId="1677"/>
    <cellStyle name="SAPBEXstdItem 15 2" xfId="2679"/>
    <cellStyle name="SAPBEXstdItem 16" xfId="1721"/>
    <cellStyle name="SAPBEXstdItem 16 2" xfId="2723"/>
    <cellStyle name="SAPBEXstdItem 17" xfId="1765"/>
    <cellStyle name="SAPBEXstdItem 17 2" xfId="2767"/>
    <cellStyle name="SAPBEXstdItem 18" xfId="1810"/>
    <cellStyle name="SAPBEXstdItem 18 2" xfId="2812"/>
    <cellStyle name="SAPBEXstdItem 19" xfId="1853"/>
    <cellStyle name="SAPBEXstdItem 19 2" xfId="2855"/>
    <cellStyle name="SAPBEXstdItem 2" xfId="1040"/>
    <cellStyle name="SAPBEXstdItem 2 2" xfId="2055"/>
    <cellStyle name="SAPBEXstdItem 20" xfId="1896"/>
    <cellStyle name="SAPBEXstdItem 20 2" xfId="2891"/>
    <cellStyle name="SAPBEXstdItem 21" xfId="1932"/>
    <cellStyle name="SAPBEXstdItem 22" xfId="2923"/>
    <cellStyle name="SAPBEXstdItem 23" xfId="3066"/>
    <cellStyle name="SAPBEXstdItem 24" xfId="3108"/>
    <cellStyle name="SAPBEXstdItem 25" xfId="3150"/>
    <cellStyle name="SAPBEXstdItem 26" xfId="3193"/>
    <cellStyle name="SAPBEXstdItem 27" xfId="3235"/>
    <cellStyle name="SAPBEXstdItem 28" xfId="3276"/>
    <cellStyle name="SAPBEXstdItem 29" xfId="3320"/>
    <cellStyle name="SAPBEXstdItem 3" xfId="1084"/>
    <cellStyle name="SAPBEXstdItem 3 2" xfId="2099"/>
    <cellStyle name="SAPBEXstdItem 30" xfId="3361"/>
    <cellStyle name="SAPBEXstdItem 31" xfId="3401"/>
    <cellStyle name="SAPBEXstdItem 32" xfId="3440"/>
    <cellStyle name="SAPBEXstdItem 33" xfId="3485"/>
    <cellStyle name="SAPBEXstdItem 34" xfId="3528"/>
    <cellStyle name="SAPBEXstdItem 35" xfId="3567"/>
    <cellStyle name="SAPBEXstdItem 36" xfId="3610"/>
    <cellStyle name="SAPBEXstdItem 37" xfId="3646"/>
    <cellStyle name="SAPBEXstdItem 4" xfId="1128"/>
    <cellStyle name="SAPBEXstdItem 4 2" xfId="2143"/>
    <cellStyle name="SAPBEXstdItem 5" xfId="1172"/>
    <cellStyle name="SAPBEXstdItem 5 2" xfId="2187"/>
    <cellStyle name="SAPBEXstdItem 6" xfId="1216"/>
    <cellStyle name="SAPBEXstdItem 6 2" xfId="2231"/>
    <cellStyle name="SAPBEXstdItem 7" xfId="1260"/>
    <cellStyle name="SAPBEXstdItem 7 2" xfId="2275"/>
    <cellStyle name="SAPBEXstdItem 8" xfId="1302"/>
    <cellStyle name="SAPBEXstdItem 8 2" xfId="2317"/>
    <cellStyle name="SAPBEXstdItem 9" xfId="1340"/>
    <cellStyle name="SAPBEXstdItem 9 2" xfId="2353"/>
    <cellStyle name="SAPBEXstdItemX" xfId="946"/>
    <cellStyle name="SAPBEXstdItemX 10" xfId="1358"/>
    <cellStyle name="SAPBEXstdItemX 10 2" xfId="2368"/>
    <cellStyle name="SAPBEXstdItemX 11" xfId="1503"/>
    <cellStyle name="SAPBEXstdItemX 11 2" xfId="2505"/>
    <cellStyle name="SAPBEXstdItemX 12" xfId="1548"/>
    <cellStyle name="SAPBEXstdItemX 12 2" xfId="2550"/>
    <cellStyle name="SAPBEXstdItemX 13" xfId="1590"/>
    <cellStyle name="SAPBEXstdItemX 13 2" xfId="2592"/>
    <cellStyle name="SAPBEXstdItemX 14" xfId="1634"/>
    <cellStyle name="SAPBEXstdItemX 14 2" xfId="2636"/>
    <cellStyle name="SAPBEXstdItemX 15" xfId="1678"/>
    <cellStyle name="SAPBEXstdItemX 15 2" xfId="2680"/>
    <cellStyle name="SAPBEXstdItemX 16" xfId="1722"/>
    <cellStyle name="SAPBEXstdItemX 16 2" xfId="2724"/>
    <cellStyle name="SAPBEXstdItemX 17" xfId="1766"/>
    <cellStyle name="SAPBEXstdItemX 17 2" xfId="2768"/>
    <cellStyle name="SAPBEXstdItemX 18" xfId="1811"/>
    <cellStyle name="SAPBEXstdItemX 18 2" xfId="2813"/>
    <cellStyle name="SAPBEXstdItemX 19" xfId="1854"/>
    <cellStyle name="SAPBEXstdItemX 19 2" xfId="2856"/>
    <cellStyle name="SAPBEXstdItemX 2" xfId="1041"/>
    <cellStyle name="SAPBEXstdItemX 2 2" xfId="2056"/>
    <cellStyle name="SAPBEXstdItemX 20" xfId="1897"/>
    <cellStyle name="SAPBEXstdItemX 20 2" xfId="2892"/>
    <cellStyle name="SAPBEXstdItemX 21" xfId="1933"/>
    <cellStyle name="SAPBEXstdItemX 22" xfId="2922"/>
    <cellStyle name="SAPBEXstdItemX 23" xfId="3067"/>
    <cellStyle name="SAPBEXstdItemX 24" xfId="3109"/>
    <cellStyle name="SAPBEXstdItemX 25" xfId="3151"/>
    <cellStyle name="SAPBEXstdItemX 26" xfId="3194"/>
    <cellStyle name="SAPBEXstdItemX 27" xfId="3236"/>
    <cellStyle name="SAPBEXstdItemX 28" xfId="3277"/>
    <cellStyle name="SAPBEXstdItemX 29" xfId="3321"/>
    <cellStyle name="SAPBEXstdItemX 3" xfId="1085"/>
    <cellStyle name="SAPBEXstdItemX 3 2" xfId="2100"/>
    <cellStyle name="SAPBEXstdItemX 30" xfId="3362"/>
    <cellStyle name="SAPBEXstdItemX 31" xfId="3402"/>
    <cellStyle name="SAPBEXstdItemX 32" xfId="3441"/>
    <cellStyle name="SAPBEXstdItemX 33" xfId="3486"/>
    <cellStyle name="SAPBEXstdItemX 34" xfId="3529"/>
    <cellStyle name="SAPBEXstdItemX 35" xfId="3568"/>
    <cellStyle name="SAPBEXstdItemX 36" xfId="3611"/>
    <cellStyle name="SAPBEXstdItemX 37" xfId="3647"/>
    <cellStyle name="SAPBEXstdItemX 4" xfId="1129"/>
    <cellStyle name="SAPBEXstdItemX 4 2" xfId="2144"/>
    <cellStyle name="SAPBEXstdItemX 5" xfId="1173"/>
    <cellStyle name="SAPBEXstdItemX 5 2" xfId="2188"/>
    <cellStyle name="SAPBEXstdItemX 6" xfId="1217"/>
    <cellStyle name="SAPBEXstdItemX 6 2" xfId="2232"/>
    <cellStyle name="SAPBEXstdItemX 7" xfId="1261"/>
    <cellStyle name="SAPBEXstdItemX 7 2" xfId="2276"/>
    <cellStyle name="SAPBEXstdItemX 8" xfId="1303"/>
    <cellStyle name="SAPBEXstdItemX 8 2" xfId="2318"/>
    <cellStyle name="SAPBEXstdItemX 9" xfId="1341"/>
    <cellStyle name="SAPBEXstdItemX 9 2" xfId="2354"/>
    <cellStyle name="SAPBEXtitle" xfId="947"/>
    <cellStyle name="SAPBEXtitle 10" xfId="1357"/>
    <cellStyle name="SAPBEXtitle 10 2" xfId="2367"/>
    <cellStyle name="SAPBEXtitle 11" xfId="1504"/>
    <cellStyle name="SAPBEXtitle 11 2" xfId="2506"/>
    <cellStyle name="SAPBEXtitle 12" xfId="1549"/>
    <cellStyle name="SAPBEXtitle 12 2" xfId="2551"/>
    <cellStyle name="SAPBEXtitle 13" xfId="1591"/>
    <cellStyle name="SAPBEXtitle 13 2" xfId="2593"/>
    <cellStyle name="SAPBEXtitle 14" xfId="1635"/>
    <cellStyle name="SAPBEXtitle 14 2" xfId="2637"/>
    <cellStyle name="SAPBEXtitle 15" xfId="1679"/>
    <cellStyle name="SAPBEXtitle 15 2" xfId="2681"/>
    <cellStyle name="SAPBEXtitle 16" xfId="1723"/>
    <cellStyle name="SAPBEXtitle 16 2" xfId="2725"/>
    <cellStyle name="SAPBEXtitle 17" xfId="1767"/>
    <cellStyle name="SAPBEXtitle 17 2" xfId="2769"/>
    <cellStyle name="SAPBEXtitle 18" xfId="1812"/>
    <cellStyle name="SAPBEXtitle 18 2" xfId="2814"/>
    <cellStyle name="SAPBEXtitle 19" xfId="1855"/>
    <cellStyle name="SAPBEXtitle 19 2" xfId="2857"/>
    <cellStyle name="SAPBEXtitle 2" xfId="1042"/>
    <cellStyle name="SAPBEXtitle 2 2" xfId="2057"/>
    <cellStyle name="SAPBEXtitle 20" xfId="1898"/>
    <cellStyle name="SAPBEXtitle 20 2" xfId="2893"/>
    <cellStyle name="SAPBEXtitle 21" xfId="1934"/>
    <cellStyle name="SAPBEXtitle 22" xfId="2921"/>
    <cellStyle name="SAPBEXtitle 23" xfId="3068"/>
    <cellStyle name="SAPBEXtitle 24" xfId="3110"/>
    <cellStyle name="SAPBEXtitle 25" xfId="3152"/>
    <cellStyle name="SAPBEXtitle 26" xfId="3195"/>
    <cellStyle name="SAPBEXtitle 27" xfId="3237"/>
    <cellStyle name="SAPBEXtitle 28" xfId="3278"/>
    <cellStyle name="SAPBEXtitle 29" xfId="3322"/>
    <cellStyle name="SAPBEXtitle 3" xfId="1086"/>
    <cellStyle name="SAPBEXtitle 3 2" xfId="2101"/>
    <cellStyle name="SAPBEXtitle 30" xfId="3363"/>
    <cellStyle name="SAPBEXtitle 31" xfId="3403"/>
    <cellStyle name="SAPBEXtitle 32" xfId="3442"/>
    <cellStyle name="SAPBEXtitle 33" xfId="3487"/>
    <cellStyle name="SAPBEXtitle 34" xfId="3530"/>
    <cellStyle name="SAPBEXtitle 35" xfId="3569"/>
    <cellStyle name="SAPBEXtitle 36" xfId="3612"/>
    <cellStyle name="SAPBEXtitle 37" xfId="3648"/>
    <cellStyle name="SAPBEXtitle 4" xfId="1130"/>
    <cellStyle name="SAPBEXtitle 4 2" xfId="2145"/>
    <cellStyle name="SAPBEXtitle 5" xfId="1174"/>
    <cellStyle name="SAPBEXtitle 5 2" xfId="2189"/>
    <cellStyle name="SAPBEXtitle 6" xfId="1218"/>
    <cellStyle name="SAPBEXtitle 6 2" xfId="2233"/>
    <cellStyle name="SAPBEXtitle 7" xfId="1262"/>
    <cellStyle name="SAPBEXtitle 7 2" xfId="2277"/>
    <cellStyle name="SAPBEXtitle 8" xfId="1304"/>
    <cellStyle name="SAPBEXtitle 8 2" xfId="2319"/>
    <cellStyle name="SAPBEXtitle 9" xfId="1342"/>
    <cellStyle name="SAPBEXtitle 9 2" xfId="2355"/>
    <cellStyle name="SAPBEXunassignedItem" xfId="948"/>
    <cellStyle name="SAPBEXunassignedItem 10" xfId="1724"/>
    <cellStyle name="SAPBEXunassignedItem 10 2" xfId="2726"/>
    <cellStyle name="SAPBEXunassignedItem 11" xfId="1768"/>
    <cellStyle name="SAPBEXunassignedItem 11 2" xfId="2770"/>
    <cellStyle name="SAPBEXunassignedItem 12" xfId="1813"/>
    <cellStyle name="SAPBEXunassignedItem 12 2" xfId="2815"/>
    <cellStyle name="SAPBEXunassignedItem 13" xfId="1856"/>
    <cellStyle name="SAPBEXunassignedItem 13 2" xfId="2858"/>
    <cellStyle name="SAPBEXunassignedItem 14" xfId="1899"/>
    <cellStyle name="SAPBEXunassignedItem 14 2" xfId="2894"/>
    <cellStyle name="SAPBEXunassignedItem 15" xfId="1935"/>
    <cellStyle name="SAPBEXunassignedItem 16" xfId="3279"/>
    <cellStyle name="SAPBEXunassignedItem 17" xfId="3443"/>
    <cellStyle name="SAPBEXunassignedItem 18" xfId="3488"/>
    <cellStyle name="SAPBEXunassignedItem 19" xfId="3570"/>
    <cellStyle name="SAPBEXunassignedItem 2" xfId="1263"/>
    <cellStyle name="SAPBEXunassignedItem 2 2" xfId="2278"/>
    <cellStyle name="SAPBEXunassignedItem 20" xfId="3613"/>
    <cellStyle name="SAPBEXunassignedItem 21" xfId="3649"/>
    <cellStyle name="SAPBEXunassignedItem 3" xfId="1343"/>
    <cellStyle name="SAPBEXunassignedItem 3 2" xfId="2356"/>
    <cellStyle name="SAPBEXunassignedItem 4" xfId="1455"/>
    <cellStyle name="SAPBEXunassignedItem 5" xfId="1505"/>
    <cellStyle name="SAPBEXunassignedItem 5 2" xfId="2507"/>
    <cellStyle name="SAPBEXunassignedItem 6" xfId="1550"/>
    <cellStyle name="SAPBEXunassignedItem 6 2" xfId="2552"/>
    <cellStyle name="SAPBEXunassignedItem 7" xfId="1592"/>
    <cellStyle name="SAPBEXunassignedItem 7 2" xfId="2594"/>
    <cellStyle name="SAPBEXunassignedItem 8" xfId="1636"/>
    <cellStyle name="SAPBEXunassignedItem 8 2" xfId="2638"/>
    <cellStyle name="SAPBEXunassignedItem 9" xfId="1680"/>
    <cellStyle name="SAPBEXunassignedItem 9 2" xfId="2682"/>
    <cellStyle name="SAPBEXundefined" xfId="949"/>
    <cellStyle name="SAPBEXundefined 10" xfId="1356"/>
    <cellStyle name="SAPBEXundefined 10 2" xfId="2366"/>
    <cellStyle name="SAPBEXundefined 11" xfId="1506"/>
    <cellStyle name="SAPBEXundefined 11 2" xfId="2508"/>
    <cellStyle name="SAPBEXundefined 12" xfId="1551"/>
    <cellStyle name="SAPBEXundefined 12 2" xfId="2553"/>
    <cellStyle name="SAPBEXundefined 13" xfId="1593"/>
    <cellStyle name="SAPBEXundefined 13 2" xfId="2595"/>
    <cellStyle name="SAPBEXundefined 14" xfId="1637"/>
    <cellStyle name="SAPBEXundefined 14 2" xfId="2639"/>
    <cellStyle name="SAPBEXundefined 15" xfId="1681"/>
    <cellStyle name="SAPBEXundefined 15 2" xfId="2683"/>
    <cellStyle name="SAPBEXundefined 16" xfId="1725"/>
    <cellStyle name="SAPBEXundefined 16 2" xfId="2727"/>
    <cellStyle name="SAPBEXundefined 17" xfId="1769"/>
    <cellStyle name="SAPBEXundefined 17 2" xfId="2771"/>
    <cellStyle name="SAPBEXundefined 18" xfId="1814"/>
    <cellStyle name="SAPBEXundefined 18 2" xfId="2816"/>
    <cellStyle name="SAPBEXundefined 19" xfId="1857"/>
    <cellStyle name="SAPBEXundefined 19 2" xfId="2859"/>
    <cellStyle name="SAPBEXundefined 2" xfId="1044"/>
    <cellStyle name="SAPBEXundefined 2 2" xfId="2059"/>
    <cellStyle name="SAPBEXundefined 20" xfId="1900"/>
    <cellStyle name="SAPBEXundefined 20 2" xfId="2895"/>
    <cellStyle name="SAPBEXundefined 21" xfId="1936"/>
    <cellStyle name="SAPBEXundefined 22" xfId="2919"/>
    <cellStyle name="SAPBEXundefined 23" xfId="3070"/>
    <cellStyle name="SAPBEXundefined 24" xfId="3112"/>
    <cellStyle name="SAPBEXundefined 25" xfId="3154"/>
    <cellStyle name="SAPBEXundefined 26" xfId="3197"/>
    <cellStyle name="SAPBEXundefined 27" xfId="3238"/>
    <cellStyle name="SAPBEXundefined 28" xfId="3280"/>
    <cellStyle name="SAPBEXundefined 29" xfId="3324"/>
    <cellStyle name="SAPBEXundefined 3" xfId="1088"/>
    <cellStyle name="SAPBEXundefined 3 2" xfId="2103"/>
    <cellStyle name="SAPBEXundefined 30" xfId="3365"/>
    <cellStyle name="SAPBEXundefined 31" xfId="3404"/>
    <cellStyle name="SAPBEXundefined 32" xfId="3444"/>
    <cellStyle name="SAPBEXundefined 33" xfId="3489"/>
    <cellStyle name="SAPBEXundefined 34" xfId="3531"/>
    <cellStyle name="SAPBEXundefined 35" xfId="3571"/>
    <cellStyle name="SAPBEXundefined 36" xfId="3614"/>
    <cellStyle name="SAPBEXundefined 37" xfId="3650"/>
    <cellStyle name="SAPBEXundefined 4" xfId="1132"/>
    <cellStyle name="SAPBEXundefined 4 2" xfId="2147"/>
    <cellStyle name="SAPBEXundefined 5" xfId="1176"/>
    <cellStyle name="SAPBEXundefined 5 2" xfId="2191"/>
    <cellStyle name="SAPBEXundefined 6" xfId="1220"/>
    <cellStyle name="SAPBEXundefined 6 2" xfId="2235"/>
    <cellStyle name="SAPBEXundefined 7" xfId="1264"/>
    <cellStyle name="SAPBEXundefined 7 2" xfId="2279"/>
    <cellStyle name="SAPBEXundefined 8" xfId="1305"/>
    <cellStyle name="SAPBEXundefined 8 2" xfId="2320"/>
    <cellStyle name="SAPBEXundefined 9" xfId="1344"/>
    <cellStyle name="SAPBEXundefined 9 2" xfId="2357"/>
    <cellStyle name="Sheet Title" xfId="950"/>
    <cellStyle name="Styl 1" xfId="1"/>
    <cellStyle name="Styl 1 2" xfId="197"/>
    <cellStyle name="Suma" xfId="23" builtinId="25" customBuiltin="1"/>
    <cellStyle name="Suma 2" xfId="77"/>
    <cellStyle name="Suma 2 10" xfId="1306"/>
    <cellStyle name="Suma 2 2" xfId="199"/>
    <cellStyle name="Suma 2 2 2" xfId="737"/>
    <cellStyle name="Suma 2 2 3" xfId="736"/>
    <cellStyle name="Suma 2 3" xfId="738"/>
    <cellStyle name="Suma 2 4" xfId="951"/>
    <cellStyle name="Suma 2 4 2" xfId="1972"/>
    <cellStyle name="Suma 2 5" xfId="1046"/>
    <cellStyle name="Suma 2 5 2" xfId="2061"/>
    <cellStyle name="Suma 2 6" xfId="1090"/>
    <cellStyle name="Suma 2 6 2" xfId="2105"/>
    <cellStyle name="Suma 2 7" xfId="1134"/>
    <cellStyle name="Suma 2 7 2" xfId="2149"/>
    <cellStyle name="Suma 2 8" xfId="1178"/>
    <cellStyle name="Suma 2 8 2" xfId="2193"/>
    <cellStyle name="Suma 2 9" xfId="1222"/>
    <cellStyle name="Suma 2 9 2" xfId="2237"/>
    <cellStyle name="Suma 3" xfId="198"/>
    <cellStyle name="Suma 3 2" xfId="952"/>
    <cellStyle name="Suma 3 2 2" xfId="1973"/>
    <cellStyle name="Suma 3 3" xfId="1047"/>
    <cellStyle name="Suma 3 3 2" xfId="2062"/>
    <cellStyle name="Suma 3 4" xfId="1091"/>
    <cellStyle name="Suma 3 4 2" xfId="2106"/>
    <cellStyle name="Suma 3 5" xfId="1135"/>
    <cellStyle name="Suma 3 5 2" xfId="2150"/>
    <cellStyle name="Suma 3 6" xfId="1179"/>
    <cellStyle name="Suma 3 6 2" xfId="2194"/>
    <cellStyle name="Suma 3 7" xfId="1223"/>
    <cellStyle name="Suma 3 7 2" xfId="2238"/>
    <cellStyle name="Suma 3 8" xfId="1307"/>
    <cellStyle name="Suma 4" xfId="453"/>
    <cellStyle name="Suma 4 2" xfId="735"/>
    <cellStyle name="Tekst objaśnienia" xfId="22" builtinId="53" customBuiltin="1"/>
    <cellStyle name="Tekst objaśnienia 2" xfId="76"/>
    <cellStyle name="Tekst objaśnienia 2 2" xfId="201"/>
    <cellStyle name="Tekst objaśnienia 2 2 2" xfId="741"/>
    <cellStyle name="Tekst objaśnienia 2 2 3" xfId="740"/>
    <cellStyle name="Tekst objaśnienia 2 3" xfId="742"/>
    <cellStyle name="Tekst objaśnienia 2 4" xfId="953"/>
    <cellStyle name="Tekst objaśnienia 3" xfId="200"/>
    <cellStyle name="Tekst objaśnienia 4" xfId="452"/>
    <cellStyle name="Tekst objaśnienia 4 2" xfId="739"/>
    <cellStyle name="Tekst ostrzeżenia" xfId="20" builtinId="11" customBuiltin="1"/>
    <cellStyle name="Tekst ostrzeżenia 2" xfId="74"/>
    <cellStyle name="Tekst ostrzeżenia 2 2" xfId="203"/>
    <cellStyle name="Tekst ostrzeżenia 2 2 2" xfId="745"/>
    <cellStyle name="Tekst ostrzeżenia 2 2 3" xfId="744"/>
    <cellStyle name="Tekst ostrzeżenia 2 3" xfId="746"/>
    <cellStyle name="Tekst ostrzeżenia 2 4" xfId="954"/>
    <cellStyle name="Tekst ostrzeżenia 3" xfId="202"/>
    <cellStyle name="Tekst ostrzeżenia 3 2" xfId="955"/>
    <cellStyle name="Tekst ostrzeżenia 4" xfId="450"/>
    <cellStyle name="Tekst ostrzeżenia 4 2" xfId="743"/>
    <cellStyle name="title1" xfId="218"/>
    <cellStyle name="Tytuł" xfId="7" builtinId="15" customBuiltin="1"/>
    <cellStyle name="Tytuł 2" xfId="747"/>
    <cellStyle name="Tytuł 2 2" xfId="956"/>
    <cellStyle name="Tytuł 3" xfId="1346"/>
    <cellStyle name="Uwaga" xfId="21" builtinId="10" customBuiltin="1"/>
    <cellStyle name="Uwaga 10" xfId="318"/>
    <cellStyle name="Uwaga 10 2" xfId="749"/>
    <cellStyle name="Uwaga 10 3" xfId="748"/>
    <cellStyle name="Uwaga 11" xfId="332"/>
    <cellStyle name="Uwaga 11 2" xfId="751"/>
    <cellStyle name="Uwaga 11 3" xfId="750"/>
    <cellStyle name="Uwaga 12" xfId="204"/>
    <cellStyle name="Uwaga 13" xfId="184"/>
    <cellStyle name="Uwaga 13 2" xfId="494"/>
    <cellStyle name="Uwaga 13 2 2" xfId="753"/>
    <cellStyle name="Uwaga 13 3" xfId="752"/>
    <cellStyle name="Uwaga 14" xfId="359"/>
    <cellStyle name="Uwaga 14 2" xfId="510"/>
    <cellStyle name="Uwaga 14 2 2" xfId="755"/>
    <cellStyle name="Uwaga 14 3" xfId="754"/>
    <cellStyle name="Uwaga 15" xfId="373"/>
    <cellStyle name="Uwaga 15 2" xfId="524"/>
    <cellStyle name="Uwaga 15 2 2" xfId="757"/>
    <cellStyle name="Uwaga 15 3" xfId="756"/>
    <cellStyle name="Uwaga 16" xfId="388"/>
    <cellStyle name="Uwaga 16 2" xfId="539"/>
    <cellStyle name="Uwaga 16 3" xfId="758"/>
    <cellStyle name="Uwaga 17" xfId="405"/>
    <cellStyle name="Uwaga 17 2" xfId="554"/>
    <cellStyle name="Uwaga 17 2 2" xfId="760"/>
    <cellStyle name="Uwaga 17 3" xfId="759"/>
    <cellStyle name="Uwaga 18" xfId="420"/>
    <cellStyle name="Uwaga 18 2" xfId="451"/>
    <cellStyle name="Uwaga 18 3" xfId="761"/>
    <cellStyle name="Uwaga 18 4" xfId="801"/>
    <cellStyle name="Uwaga 2" xfId="75"/>
    <cellStyle name="Uwaga 2 10" xfId="1051"/>
    <cellStyle name="Uwaga 2 10 2" xfId="2066"/>
    <cellStyle name="Uwaga 2 11" xfId="1095"/>
    <cellStyle name="Uwaga 2 11 2" xfId="2110"/>
    <cellStyle name="Uwaga 2 12" xfId="1139"/>
    <cellStyle name="Uwaga 2 12 2" xfId="2154"/>
    <cellStyle name="Uwaga 2 13" xfId="1183"/>
    <cellStyle name="Uwaga 2 13 2" xfId="2198"/>
    <cellStyle name="Uwaga 2 14" xfId="1227"/>
    <cellStyle name="Uwaga 2 14 2" xfId="2242"/>
    <cellStyle name="Uwaga 2 15" xfId="1308"/>
    <cellStyle name="Uwaga 2 15 2" xfId="2321"/>
    <cellStyle name="Uwaga 2 16" xfId="1513"/>
    <cellStyle name="Uwaga 2 16 2" xfId="2515"/>
    <cellStyle name="Uwaga 2 17" xfId="1599"/>
    <cellStyle name="Uwaga 2 17 2" xfId="2601"/>
    <cellStyle name="Uwaga 2 18" xfId="1643"/>
    <cellStyle name="Uwaga 2 18 2" xfId="2645"/>
    <cellStyle name="Uwaga 2 19" xfId="1687"/>
    <cellStyle name="Uwaga 2 19 2" xfId="2689"/>
    <cellStyle name="Uwaga 2 2" xfId="206"/>
    <cellStyle name="Uwaga 2 2 2" xfId="764"/>
    <cellStyle name="Uwaga 2 2 3" xfId="765"/>
    <cellStyle name="Uwaga 2 2 4" xfId="766"/>
    <cellStyle name="Uwaga 2 2 5" xfId="763"/>
    <cellStyle name="Uwaga 2 20" xfId="1731"/>
    <cellStyle name="Uwaga 2 20 2" xfId="2733"/>
    <cellStyle name="Uwaga 2 21" xfId="1776"/>
    <cellStyle name="Uwaga 2 21 2" xfId="2778"/>
    <cellStyle name="Uwaga 2 22" xfId="1937"/>
    <cellStyle name="Uwaga 2 3" xfId="205"/>
    <cellStyle name="Uwaga 2 3 2" xfId="768"/>
    <cellStyle name="Uwaga 2 3 3" xfId="767"/>
    <cellStyle name="Uwaga 2 3 4" xfId="3773"/>
    <cellStyle name="Uwaga 2 4" xfId="480"/>
    <cellStyle name="Uwaga 2 4 2" xfId="769"/>
    <cellStyle name="Uwaga 2 5" xfId="770"/>
    <cellStyle name="Uwaga 2 6" xfId="771"/>
    <cellStyle name="Uwaga 2 7" xfId="772"/>
    <cellStyle name="Uwaga 2 8" xfId="762"/>
    <cellStyle name="Uwaga 2 9" xfId="957"/>
    <cellStyle name="Uwaga 2 9 2" xfId="1974"/>
    <cellStyle name="Uwaga 3" xfId="207"/>
    <cellStyle name="Uwaga 3 10" xfId="1271"/>
    <cellStyle name="Uwaga 3 10 2" xfId="2286"/>
    <cellStyle name="Uwaga 3 11" xfId="1309"/>
    <cellStyle name="Uwaga 3 11 2" xfId="2322"/>
    <cellStyle name="Uwaga 3 12" xfId="1345"/>
    <cellStyle name="Uwaga 3 12 2" xfId="2358"/>
    <cellStyle name="Uwaga 3 13" xfId="1471"/>
    <cellStyle name="Uwaga 3 13 2" xfId="2475"/>
    <cellStyle name="Uwaga 3 14" xfId="1514"/>
    <cellStyle name="Uwaga 3 14 2" xfId="2516"/>
    <cellStyle name="Uwaga 3 15" xfId="1557"/>
    <cellStyle name="Uwaga 3 15 2" xfId="2559"/>
    <cellStyle name="Uwaga 3 16" xfId="1600"/>
    <cellStyle name="Uwaga 3 16 2" xfId="2602"/>
    <cellStyle name="Uwaga 3 17" xfId="1644"/>
    <cellStyle name="Uwaga 3 17 2" xfId="2646"/>
    <cellStyle name="Uwaga 3 18" xfId="1688"/>
    <cellStyle name="Uwaga 3 18 2" xfId="2690"/>
    <cellStyle name="Uwaga 3 19" xfId="1732"/>
    <cellStyle name="Uwaga 3 19 2" xfId="2734"/>
    <cellStyle name="Uwaga 3 2" xfId="208"/>
    <cellStyle name="Uwaga 3 2 2" xfId="774"/>
    <cellStyle name="Uwaga 3 2 3" xfId="775"/>
    <cellStyle name="Uwaga 3 2 4" xfId="773"/>
    <cellStyle name="Uwaga 3 20" xfId="1777"/>
    <cellStyle name="Uwaga 3 20 2" xfId="2779"/>
    <cellStyle name="Uwaga 3 21" xfId="1821"/>
    <cellStyle name="Uwaga 3 21 2" xfId="2823"/>
    <cellStyle name="Uwaga 3 22" xfId="1864"/>
    <cellStyle name="Uwaga 3 22 2" xfId="2860"/>
    <cellStyle name="Uwaga 3 23" xfId="1901"/>
    <cellStyle name="Uwaga 3 23 2" xfId="2896"/>
    <cellStyle name="Uwaga 3 24" xfId="1938"/>
    <cellStyle name="Uwaga 3 25" xfId="3035"/>
    <cellStyle name="Uwaga 3 26" xfId="3078"/>
    <cellStyle name="Uwaga 3 27" xfId="3120"/>
    <cellStyle name="Uwaga 3 28" xfId="3162"/>
    <cellStyle name="Uwaga 3 29" xfId="3205"/>
    <cellStyle name="Uwaga 3 3" xfId="776"/>
    <cellStyle name="Uwaga 3 3 2" xfId="3776"/>
    <cellStyle name="Uwaga 3 30" xfId="3246"/>
    <cellStyle name="Uwaga 3 31" xfId="3288"/>
    <cellStyle name="Uwaga 3 32" xfId="3332"/>
    <cellStyle name="Uwaga 3 33" xfId="3373"/>
    <cellStyle name="Uwaga 3 34" xfId="3411"/>
    <cellStyle name="Uwaga 3 35" xfId="3452"/>
    <cellStyle name="Uwaga 3 36" xfId="3497"/>
    <cellStyle name="Uwaga 3 37" xfId="3538"/>
    <cellStyle name="Uwaga 3 38" xfId="3578"/>
    <cellStyle name="Uwaga 3 39" xfId="3615"/>
    <cellStyle name="Uwaga 3 4" xfId="958"/>
    <cellStyle name="Uwaga 3 4 2" xfId="1975"/>
    <cellStyle name="Uwaga 3 40" xfId="3651"/>
    <cellStyle name="Uwaga 3 5" xfId="1052"/>
    <cellStyle name="Uwaga 3 5 2" xfId="2067"/>
    <cellStyle name="Uwaga 3 6" xfId="1096"/>
    <cellStyle name="Uwaga 3 6 2" xfId="2111"/>
    <cellStyle name="Uwaga 3 7" xfId="1140"/>
    <cellStyle name="Uwaga 3 7 2" xfId="2155"/>
    <cellStyle name="Uwaga 3 8" xfId="1184"/>
    <cellStyle name="Uwaga 3 8 2" xfId="2199"/>
    <cellStyle name="Uwaga 3 9" xfId="1228"/>
    <cellStyle name="Uwaga 3 9 2" xfId="2243"/>
    <cellStyle name="Uwaga 4" xfId="209"/>
    <cellStyle name="Uwaga 4 2" xfId="778"/>
    <cellStyle name="Uwaga 4 2 2" xfId="3732"/>
    <cellStyle name="Uwaga 4 3" xfId="779"/>
    <cellStyle name="Uwaga 4 3 2" xfId="3789"/>
    <cellStyle name="Uwaga 4 4" xfId="780"/>
    <cellStyle name="Uwaga 4 5" xfId="777"/>
    <cellStyle name="Uwaga 5" xfId="210"/>
    <cellStyle name="Uwaga 5 2" xfId="782"/>
    <cellStyle name="Uwaga 5 2 2" xfId="3745"/>
    <cellStyle name="Uwaga 5 3" xfId="783"/>
    <cellStyle name="Uwaga 5 3 2" xfId="3803"/>
    <cellStyle name="Uwaga 5 4" xfId="781"/>
    <cellStyle name="Uwaga 6" xfId="211"/>
    <cellStyle name="Uwaga 6 2" xfId="785"/>
    <cellStyle name="Uwaga 6 3" xfId="786"/>
    <cellStyle name="Uwaga 6 4" xfId="784"/>
    <cellStyle name="Uwaga 6 5" xfId="3700"/>
    <cellStyle name="Uwaga 7" xfId="220"/>
    <cellStyle name="Uwaga 7 2" xfId="788"/>
    <cellStyle name="Uwaga 7 3" xfId="789"/>
    <cellStyle name="Uwaga 7 4" xfId="787"/>
    <cellStyle name="Uwaga 7 5" xfId="3820"/>
    <cellStyle name="Uwaga 8" xfId="290"/>
    <cellStyle name="Uwaga 8 2" xfId="791"/>
    <cellStyle name="Uwaga 8 3" xfId="790"/>
    <cellStyle name="Uwaga 8 4" xfId="3823"/>
    <cellStyle name="Uwaga 9" xfId="304"/>
    <cellStyle name="Uwaga 9 2" xfId="793"/>
    <cellStyle name="Uwaga 9 3" xfId="792"/>
    <cellStyle name="Walutowy 2" xfId="56"/>
    <cellStyle name="Walutowy 2 2" xfId="794"/>
    <cellStyle name="Walutowy 2 2 2" xfId="819"/>
    <cellStyle name="Walutowy 2 2 2 2" xfId="1962"/>
    <cellStyle name="Walutowy 2 2 3" xfId="1952"/>
    <cellStyle name="Walutowy 2 3" xfId="811"/>
    <cellStyle name="Walutowy 2 3 2" xfId="1954"/>
    <cellStyle name="Walutowy 2 4" xfId="959"/>
    <cellStyle name="Walutowy 2 4 2" xfId="1976"/>
    <cellStyle name="Walutowy 2 5" xfId="1465"/>
    <cellStyle name="Walutowy 2 5 2" xfId="2469"/>
    <cellStyle name="Walutowy 2 6" xfId="1942"/>
    <cellStyle name="Walutowy 2 7" xfId="3032"/>
    <cellStyle name="Walutowy 3" xfId="1350"/>
    <cellStyle name="Walutowy 3 2" xfId="2362"/>
    <cellStyle name="wroclaw" xfId="798"/>
    <cellStyle name="wroclaw 2" xfId="808"/>
    <cellStyle name="Złe 2" xfId="67"/>
    <cellStyle name="Złe 2 2" xfId="213"/>
    <cellStyle name="Złe 2 2 2" xfId="796"/>
    <cellStyle name="Złe 2 2 3" xfId="795"/>
    <cellStyle name="Złe 2 3" xfId="797"/>
    <cellStyle name="Złe 2 4" xfId="960"/>
    <cellStyle name="Złe 3" xfId="212"/>
    <cellStyle name="Złe 3 2" xfId="961"/>
    <cellStyle name="Złe 4" xfId="443"/>
    <cellStyle name="Zły" xfId="13" builtinId="27" customBuiltin="1"/>
    <cellStyle name="Zły 2" xfId="3654"/>
  </cellStyles>
  <dxfs count="3">
    <dxf>
      <numFmt numFmtId="164" formatCode="0.0"/>
    </dxf>
    <dxf>
      <numFmt numFmtId="164" formatCode="0.0"/>
    </dxf>
    <dxf>
      <numFmt numFmtId="164" formatCode="0.0"/>
    </dxf>
  </dxfs>
  <tableStyles count="0" defaultTableStyle="TableStyleMedium2" defaultPivotStyle="PivotStyleLight16"/>
  <colors>
    <mruColors>
      <color rgb="FF754FAD"/>
      <color rgb="FFBAA7D6"/>
      <color rgb="FFCCD2E4"/>
      <color rgb="FF522398"/>
      <color rgb="FFF1CED6"/>
      <color rgb="FFDCD3EA"/>
      <color rgb="FFFDE9D9"/>
      <color rgb="FF4F81BD"/>
      <color rgb="FFD9D9D9"/>
      <color rgb="FFB8CC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3.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1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1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1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1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1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1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2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3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3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3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3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pis tablic'!A1"/></Relationships>
</file>

<file path=xl/drawings/drawing1.xml><?xml version="1.0" encoding="utf-8"?>
<xdr:wsDr xmlns:xdr="http://schemas.openxmlformats.org/drawingml/2006/spreadsheetDrawing" xmlns:a="http://schemas.openxmlformats.org/drawingml/2006/main">
  <xdr:twoCellAnchor editAs="oneCell">
    <xdr:from>
      <xdr:col>4</xdr:col>
      <xdr:colOff>69332</xdr:colOff>
      <xdr:row>0</xdr:row>
      <xdr:rowOff>62846</xdr:rowOff>
    </xdr:from>
    <xdr:to>
      <xdr:col>5</xdr:col>
      <xdr:colOff>260518</xdr:colOff>
      <xdr:row>1</xdr:row>
      <xdr:rowOff>146867</xdr:rowOff>
    </xdr:to>
    <xdr:pic>
      <xdr:nvPicPr>
        <xdr:cNvPr id="2" name="Obraz 1">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7275983" y="62846"/>
          <a:ext cx="963969" cy="288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12</xdr:col>
      <xdr:colOff>59270</xdr:colOff>
      <xdr:row>0</xdr:row>
      <xdr:rowOff>52918</xdr:rowOff>
    </xdr:from>
    <xdr:to>
      <xdr:col>13</xdr:col>
      <xdr:colOff>444599</xdr:colOff>
      <xdr:row>1</xdr:row>
      <xdr:rowOff>64693</xdr:rowOff>
    </xdr:to>
    <xdr:pic>
      <xdr:nvPicPr>
        <xdr:cNvPr id="2" name="Obraz 1">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6631520" y="52918"/>
          <a:ext cx="975879" cy="288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12</xdr:col>
      <xdr:colOff>561975</xdr:colOff>
      <xdr:row>0</xdr:row>
      <xdr:rowOff>38101</xdr:rowOff>
    </xdr:from>
    <xdr:to>
      <xdr:col>14</xdr:col>
      <xdr:colOff>30146</xdr:colOff>
      <xdr:row>1</xdr:row>
      <xdr:rowOff>135650</xdr:rowOff>
    </xdr:to>
    <xdr:pic>
      <xdr:nvPicPr>
        <xdr:cNvPr id="5" name="Obraz 4">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10772775" y="38101"/>
          <a:ext cx="992171" cy="28804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9</xdr:col>
      <xdr:colOff>28864</xdr:colOff>
      <xdr:row>0</xdr:row>
      <xdr:rowOff>72351</xdr:rowOff>
    </xdr:from>
    <xdr:to>
      <xdr:col>10</xdr:col>
      <xdr:colOff>385665</xdr:colOff>
      <xdr:row>0</xdr:row>
      <xdr:rowOff>352919</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9058564" y="72351"/>
          <a:ext cx="966401" cy="28056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8</xdr:col>
      <xdr:colOff>38101</xdr:colOff>
      <xdr:row>0</xdr:row>
      <xdr:rowOff>79375</xdr:rowOff>
    </xdr:from>
    <xdr:to>
      <xdr:col>9</xdr:col>
      <xdr:colOff>469998</xdr:colOff>
      <xdr:row>0</xdr:row>
      <xdr:rowOff>367375</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8105776" y="79375"/>
          <a:ext cx="1041497" cy="2880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53975</xdr:colOff>
      <xdr:row>0</xdr:row>
      <xdr:rowOff>73025</xdr:rowOff>
    </xdr:from>
    <xdr:to>
      <xdr:col>7</xdr:col>
      <xdr:colOff>425546</xdr:colOff>
      <xdr:row>1</xdr:row>
      <xdr:rowOff>113375</xdr:rowOff>
    </xdr:to>
    <xdr:pic>
      <xdr:nvPicPr>
        <xdr:cNvPr id="4" name="Obraz 3">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4292600" y="73025"/>
          <a:ext cx="990696" cy="2880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85725</xdr:colOff>
      <xdr:row>0</xdr:row>
      <xdr:rowOff>63500</xdr:rowOff>
    </xdr:from>
    <xdr:to>
      <xdr:col>8</xdr:col>
      <xdr:colOff>37138</xdr:colOff>
      <xdr:row>1</xdr:row>
      <xdr:rowOff>103850</xdr:rowOff>
    </xdr:to>
    <xdr:pic>
      <xdr:nvPicPr>
        <xdr:cNvPr id="4" name="Obraz 3">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6886575" y="63500"/>
          <a:ext cx="999163" cy="2880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8</xdr:col>
      <xdr:colOff>27516</xdr:colOff>
      <xdr:row>0</xdr:row>
      <xdr:rowOff>57151</xdr:rowOff>
    </xdr:from>
    <xdr:to>
      <xdr:col>9</xdr:col>
      <xdr:colOff>404379</xdr:colOff>
      <xdr:row>0</xdr:row>
      <xdr:rowOff>345151</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7714191" y="57151"/>
          <a:ext cx="986463" cy="2880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12</xdr:col>
      <xdr:colOff>959909</xdr:colOff>
      <xdr:row>0</xdr:row>
      <xdr:rowOff>58208</xdr:rowOff>
    </xdr:from>
    <xdr:to>
      <xdr:col>13</xdr:col>
      <xdr:colOff>974821</xdr:colOff>
      <xdr:row>1</xdr:row>
      <xdr:rowOff>98558</xdr:rowOff>
    </xdr:to>
    <xdr:pic>
      <xdr:nvPicPr>
        <xdr:cNvPr id="4" name="Obraz 3">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11999384" y="58208"/>
          <a:ext cx="995987" cy="2880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8</xdr:col>
      <xdr:colOff>45509</xdr:colOff>
      <xdr:row>0</xdr:row>
      <xdr:rowOff>0</xdr:rowOff>
    </xdr:from>
    <xdr:to>
      <xdr:col>9</xdr:col>
      <xdr:colOff>440966</xdr:colOff>
      <xdr:row>0</xdr:row>
      <xdr:rowOff>291790</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9341909" y="0"/>
          <a:ext cx="1005057" cy="29179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4</xdr:col>
      <xdr:colOff>51997</xdr:colOff>
      <xdr:row>0</xdr:row>
      <xdr:rowOff>55218</xdr:rowOff>
    </xdr:from>
    <xdr:to>
      <xdr:col>5</xdr:col>
      <xdr:colOff>433131</xdr:colOff>
      <xdr:row>0</xdr:row>
      <xdr:rowOff>324217</xdr:rowOff>
    </xdr:to>
    <xdr:pic>
      <xdr:nvPicPr>
        <xdr:cNvPr id="5" name="Obraz 4">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6757597" y="55218"/>
          <a:ext cx="990734" cy="2840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47625</xdr:colOff>
      <xdr:row>0</xdr:row>
      <xdr:rowOff>71967</xdr:rowOff>
    </xdr:from>
    <xdr:to>
      <xdr:col>12</xdr:col>
      <xdr:colOff>319943</xdr:colOff>
      <xdr:row>1</xdr:row>
      <xdr:rowOff>112317</xdr:rowOff>
    </xdr:to>
    <xdr:pic>
      <xdr:nvPicPr>
        <xdr:cNvPr id="4" name="Obraz 3">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9344025" y="71967"/>
          <a:ext cx="986693" cy="2880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7</xdr:col>
      <xdr:colOff>58208</xdr:colOff>
      <xdr:row>0</xdr:row>
      <xdr:rowOff>15875</xdr:rowOff>
    </xdr:from>
    <xdr:to>
      <xdr:col>8</xdr:col>
      <xdr:colOff>444596</xdr:colOff>
      <xdr:row>1</xdr:row>
      <xdr:rowOff>56225</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6725708" y="15875"/>
          <a:ext cx="995988" cy="28800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10</xdr:col>
      <xdr:colOff>35983</xdr:colOff>
      <xdr:row>0</xdr:row>
      <xdr:rowOff>78316</xdr:rowOff>
    </xdr:from>
    <xdr:to>
      <xdr:col>11</xdr:col>
      <xdr:colOff>422371</xdr:colOff>
      <xdr:row>1</xdr:row>
      <xdr:rowOff>118666</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8884708" y="78316"/>
          <a:ext cx="995988" cy="28800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6</xdr:col>
      <xdr:colOff>95250</xdr:colOff>
      <xdr:row>0</xdr:row>
      <xdr:rowOff>47626</xdr:rowOff>
    </xdr:from>
    <xdr:to>
      <xdr:col>7</xdr:col>
      <xdr:colOff>477821</xdr:colOff>
      <xdr:row>1</xdr:row>
      <xdr:rowOff>145175</xdr:rowOff>
    </xdr:to>
    <xdr:pic>
      <xdr:nvPicPr>
        <xdr:cNvPr id="2" name="Obraz 1">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7677150" y="47626"/>
          <a:ext cx="992171" cy="288049"/>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10</xdr:col>
      <xdr:colOff>303029</xdr:colOff>
      <xdr:row>0</xdr:row>
      <xdr:rowOff>66676</xdr:rowOff>
    </xdr:from>
    <xdr:to>
      <xdr:col>12</xdr:col>
      <xdr:colOff>76000</xdr:colOff>
      <xdr:row>1</xdr:row>
      <xdr:rowOff>107075</xdr:rowOff>
    </xdr:to>
    <xdr:pic>
      <xdr:nvPicPr>
        <xdr:cNvPr id="2" name="Obraz 1">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6399029" y="66676"/>
          <a:ext cx="992171" cy="288049"/>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4</xdr:col>
      <xdr:colOff>0</xdr:colOff>
      <xdr:row>0</xdr:row>
      <xdr:rowOff>0</xdr:rowOff>
    </xdr:from>
    <xdr:to>
      <xdr:col>5</xdr:col>
      <xdr:colOff>382571</xdr:colOff>
      <xdr:row>0</xdr:row>
      <xdr:rowOff>288049</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5470527" y="53975"/>
          <a:ext cx="992171" cy="288049"/>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3</xdr:col>
      <xdr:colOff>0</xdr:colOff>
      <xdr:row>0</xdr:row>
      <xdr:rowOff>73026</xdr:rowOff>
    </xdr:from>
    <xdr:to>
      <xdr:col>4</xdr:col>
      <xdr:colOff>382571</xdr:colOff>
      <xdr:row>0</xdr:row>
      <xdr:rowOff>361075</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4742392" y="73026"/>
          <a:ext cx="992171" cy="288049"/>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3</xdr:col>
      <xdr:colOff>66675</xdr:colOff>
      <xdr:row>0</xdr:row>
      <xdr:rowOff>63392</xdr:rowOff>
    </xdr:from>
    <xdr:to>
      <xdr:col>4</xdr:col>
      <xdr:colOff>455633</xdr:colOff>
      <xdr:row>0</xdr:row>
      <xdr:rowOff>348087</xdr:rowOff>
    </xdr:to>
    <xdr:pic>
      <xdr:nvPicPr>
        <xdr:cNvPr id="4" name="Obraz 3">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4733925" y="63392"/>
          <a:ext cx="998558" cy="284695"/>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3</xdr:col>
      <xdr:colOff>0</xdr:colOff>
      <xdr:row>0</xdr:row>
      <xdr:rowOff>55034</xdr:rowOff>
    </xdr:from>
    <xdr:to>
      <xdr:col>4</xdr:col>
      <xdr:colOff>391679</xdr:colOff>
      <xdr:row>0</xdr:row>
      <xdr:rowOff>343034</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7834842" y="55034"/>
          <a:ext cx="1001279" cy="28800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3</xdr:col>
      <xdr:colOff>0</xdr:colOff>
      <xdr:row>0</xdr:row>
      <xdr:rowOff>63501</xdr:rowOff>
    </xdr:from>
    <xdr:to>
      <xdr:col>3</xdr:col>
      <xdr:colOff>1003396</xdr:colOff>
      <xdr:row>0</xdr:row>
      <xdr:rowOff>351501</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7795684" y="63501"/>
          <a:ext cx="1003396" cy="28800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5</xdr:col>
      <xdr:colOff>9525</xdr:colOff>
      <xdr:row>1</xdr:row>
      <xdr:rowOff>82454</xdr:rowOff>
    </xdr:from>
    <xdr:to>
      <xdr:col>6</xdr:col>
      <xdr:colOff>386773</xdr:colOff>
      <xdr:row>2</xdr:row>
      <xdr:rowOff>176490</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4314825" y="282479"/>
          <a:ext cx="967798" cy="28453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462491</xdr:colOff>
      <xdr:row>0</xdr:row>
      <xdr:rowOff>53975</xdr:rowOff>
    </xdr:from>
    <xdr:to>
      <xdr:col>13</xdr:col>
      <xdr:colOff>35039</xdr:colOff>
      <xdr:row>1</xdr:row>
      <xdr:rowOff>94325</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rgbClr val="754FAD">
              <a:tint val="45000"/>
              <a:satMod val="400000"/>
            </a:srgbClr>
          </a:duotone>
          <a:extLst>
            <a:ext uri="{28A0092B-C50C-407E-A947-70E740481C1C}">
              <a14:useLocalDpi xmlns:a14="http://schemas.microsoft.com/office/drawing/2010/main" val="0"/>
            </a:ext>
          </a:extLst>
        </a:blip>
        <a:stretch>
          <a:fillRect/>
        </a:stretch>
      </xdr:blipFill>
      <xdr:spPr>
        <a:xfrm>
          <a:off x="8625416" y="53975"/>
          <a:ext cx="972723" cy="28800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7</xdr:col>
      <xdr:colOff>295275</xdr:colOff>
      <xdr:row>1</xdr:row>
      <xdr:rowOff>73649</xdr:rowOff>
    </xdr:from>
    <xdr:to>
      <xdr:col>9</xdr:col>
      <xdr:colOff>75240</xdr:colOff>
      <xdr:row>2</xdr:row>
      <xdr:rowOff>158160</xdr:rowOff>
    </xdr:to>
    <xdr:pic>
      <xdr:nvPicPr>
        <xdr:cNvPr id="4" name="Obraz 3">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5057775" y="273674"/>
          <a:ext cx="999165" cy="284536"/>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oneCellAnchor>
    <xdr:from>
      <xdr:col>7</xdr:col>
      <xdr:colOff>371475</xdr:colOff>
      <xdr:row>1</xdr:row>
      <xdr:rowOff>205317</xdr:rowOff>
    </xdr:from>
    <xdr:ext cx="999163" cy="288000"/>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5133975" y="843492"/>
          <a:ext cx="999163" cy="288000"/>
        </a:xfrm>
        <a:prstGeom prst="rect">
          <a:avLst/>
        </a:prstGeom>
      </xdr:spPr>
    </xdr:pic>
    <xdr:clientData/>
  </xdr:oneCellAnchor>
</xdr:wsDr>
</file>

<file path=xl/drawings/drawing32.xml><?xml version="1.0" encoding="utf-8"?>
<xdr:wsDr xmlns:xdr="http://schemas.openxmlformats.org/drawingml/2006/spreadsheetDrawing" xmlns:a="http://schemas.openxmlformats.org/drawingml/2006/main">
  <xdr:oneCellAnchor>
    <xdr:from>
      <xdr:col>7</xdr:col>
      <xdr:colOff>200025</xdr:colOff>
      <xdr:row>1</xdr:row>
      <xdr:rowOff>151869</xdr:rowOff>
    </xdr:from>
    <xdr:ext cx="999163" cy="288000"/>
    <xdr:pic>
      <xdr:nvPicPr>
        <xdr:cNvPr id="4" name="Obraz 3">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4962525" y="399519"/>
          <a:ext cx="999163" cy="288000"/>
        </a:xfrm>
        <a:prstGeom prst="rect">
          <a:avLst/>
        </a:prstGeom>
      </xdr:spPr>
    </xdr:pic>
    <xdr:clientData/>
  </xdr:oneCellAnchor>
</xdr:wsDr>
</file>

<file path=xl/drawings/drawing33.xml><?xml version="1.0" encoding="utf-8"?>
<xdr:wsDr xmlns:xdr="http://schemas.openxmlformats.org/drawingml/2006/spreadsheetDrawing" xmlns:a="http://schemas.openxmlformats.org/drawingml/2006/main">
  <xdr:oneCellAnchor>
    <xdr:from>
      <xdr:col>6</xdr:col>
      <xdr:colOff>514350</xdr:colOff>
      <xdr:row>2</xdr:row>
      <xdr:rowOff>144463</xdr:rowOff>
    </xdr:from>
    <xdr:ext cx="999163" cy="288000"/>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6134100" y="925513"/>
          <a:ext cx="999163" cy="2880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5</xdr:col>
      <xdr:colOff>64904</xdr:colOff>
      <xdr:row>0</xdr:row>
      <xdr:rowOff>35617</xdr:rowOff>
    </xdr:from>
    <xdr:to>
      <xdr:col>6</xdr:col>
      <xdr:colOff>267789</xdr:colOff>
      <xdr:row>1</xdr:row>
      <xdr:rowOff>75967</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7846829" y="35617"/>
          <a:ext cx="983935" cy="288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30018</xdr:colOff>
      <xdr:row>0</xdr:row>
      <xdr:rowOff>72930</xdr:rowOff>
    </xdr:from>
    <xdr:to>
      <xdr:col>8</xdr:col>
      <xdr:colOff>439611</xdr:colOff>
      <xdr:row>0</xdr:row>
      <xdr:rowOff>363682</xdr:rowOff>
    </xdr:to>
    <xdr:pic>
      <xdr:nvPicPr>
        <xdr:cNvPr id="4" name="Obraz 3">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5402118" y="72930"/>
          <a:ext cx="1019193" cy="29075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xdr:col>
      <xdr:colOff>15586</xdr:colOff>
      <xdr:row>0</xdr:row>
      <xdr:rowOff>80530</xdr:rowOff>
    </xdr:from>
    <xdr:to>
      <xdr:col>13</xdr:col>
      <xdr:colOff>413441</xdr:colOff>
      <xdr:row>0</xdr:row>
      <xdr:rowOff>368530</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7749886" y="80530"/>
          <a:ext cx="1007455" cy="288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20109</xdr:colOff>
      <xdr:row>0</xdr:row>
      <xdr:rowOff>58208</xdr:rowOff>
    </xdr:from>
    <xdr:to>
      <xdr:col>10</xdr:col>
      <xdr:colOff>437207</xdr:colOff>
      <xdr:row>0</xdr:row>
      <xdr:rowOff>346208</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7116234" y="58208"/>
          <a:ext cx="1026698" cy="288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40216</xdr:colOff>
      <xdr:row>0</xdr:row>
      <xdr:rowOff>62442</xdr:rowOff>
    </xdr:from>
    <xdr:to>
      <xdr:col>11</xdr:col>
      <xdr:colOff>423447</xdr:colOff>
      <xdr:row>0</xdr:row>
      <xdr:rowOff>350442</xdr:rowOff>
    </xdr:to>
    <xdr:pic>
      <xdr:nvPicPr>
        <xdr:cNvPr id="3" name="Obraz 2">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6679141" y="62442"/>
          <a:ext cx="992831" cy="288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11</xdr:col>
      <xdr:colOff>30692</xdr:colOff>
      <xdr:row>0</xdr:row>
      <xdr:rowOff>48684</xdr:rowOff>
    </xdr:from>
    <xdr:to>
      <xdr:col>12</xdr:col>
      <xdr:colOff>423448</xdr:colOff>
      <xdr:row>0</xdr:row>
      <xdr:rowOff>336684</xdr:rowOff>
    </xdr:to>
    <xdr:pic>
      <xdr:nvPicPr>
        <xdr:cNvPr id="4" name="Obraz 3">
          <a:hlinkClick xmlns:r="http://schemas.openxmlformats.org/officeDocument/2006/relationships" r:id="rId1"/>
        </xdr:cNvPr>
        <xdr:cNvPicPr>
          <a:picLocks noChangeAspect="1"/>
        </xdr:cNvPicPr>
      </xdr:nvPicPr>
      <xdr:blipFill>
        <a:blip xmlns:r="http://schemas.openxmlformats.org/officeDocument/2006/relationships" r:embed="rId2" cstate="print">
          <a:duotone>
            <a:prstClr val="black"/>
            <a:schemeClr val="accent4">
              <a:tint val="45000"/>
              <a:satMod val="400000"/>
            </a:schemeClr>
          </a:duotone>
          <a:extLst>
            <a:ext uri="{28A0092B-C50C-407E-A947-70E740481C1C}">
              <a14:useLocalDpi xmlns:a14="http://schemas.microsoft.com/office/drawing/2010/main" val="0"/>
            </a:ext>
          </a:extLst>
        </a:blip>
        <a:stretch>
          <a:fillRect/>
        </a:stretch>
      </xdr:blipFill>
      <xdr:spPr>
        <a:xfrm>
          <a:off x="9917642" y="48684"/>
          <a:ext cx="1002356" cy="288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kwartalnik_IIIkw_2017\bezpiecze&#324;stwo\2017_Kopia%202017_podregiony_GUS_III%20kwarta&#322;_2017_pe&#322;ny_katalog_wz&#243;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B-06\2022\mc06\B06%20Budownictwo%20mieszkaniowe%20PL%20i%20WW%20narastaj&#261;ce_m_06_20220714_143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B-06\2021\mc09\B06%20Budownictwo%20mieszkaniowe%20PL%20i%20WW%20narastaj&#261;ce_m_09_20211015_115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7"/>
      <sheetName val="stary66"/>
      <sheetName val="dane"/>
      <sheetName val="regiony"/>
      <sheetName val="województwa"/>
      <sheetName val="podregiony"/>
      <sheetName val="powiaty"/>
      <sheetName val="powiaty posort alfabet"/>
      <sheetName val="STRATEG"/>
      <sheetName val="data"/>
    </sheetNames>
    <sheetDataSet>
      <sheetData sheetId="0" refreshError="1"/>
      <sheetData sheetId="1" refreshError="1"/>
      <sheetData sheetId="2">
        <row r="3">
          <cell r="A3" t="str">
            <v>POWIAT ALEKSANDROWSKI (WOJ. KUJAWSKO-POMORSKIE)</v>
          </cell>
          <cell r="B3" t="str">
            <v>BSK - Pełny katalog przestępstw</v>
          </cell>
          <cell r="C3">
            <v>751</v>
          </cell>
          <cell r="D3">
            <v>627</v>
          </cell>
          <cell r="E3">
            <v>5</v>
          </cell>
          <cell r="F3">
            <v>82.936508178710895</v>
          </cell>
          <cell r="G3">
            <v>1353.71415181066</v>
          </cell>
          <cell r="H3">
            <v>329</v>
          </cell>
          <cell r="I3">
            <v>461</v>
          </cell>
          <cell r="J3">
            <v>3</v>
          </cell>
        </row>
        <row r="4">
          <cell r="A4" t="str">
            <v>POWIAT AUGUSTOWSKI (WOJ. PODLASKIE)</v>
          </cell>
          <cell r="B4" t="str">
            <v>BSK - Pełny katalog przestępstw</v>
          </cell>
          <cell r="C4">
            <v>601</v>
          </cell>
          <cell r="D4">
            <v>418</v>
          </cell>
          <cell r="E4">
            <v>2</v>
          </cell>
          <cell r="F4">
            <v>69.320068359375</v>
          </cell>
          <cell r="G4">
            <v>1018.67859927455</v>
          </cell>
          <cell r="H4">
            <v>224</v>
          </cell>
          <cell r="I4">
            <v>333</v>
          </cell>
          <cell r="J4">
            <v>21</v>
          </cell>
        </row>
        <row r="5">
          <cell r="A5" t="str">
            <v>POWIAT BARTOSZYCKI (WOJ. WARMIŃSKO-MAZURSKIE)</v>
          </cell>
          <cell r="B5" t="str">
            <v>BSK - Pełny katalog przestępstw</v>
          </cell>
          <cell r="C5">
            <v>592</v>
          </cell>
          <cell r="D5">
            <v>422</v>
          </cell>
          <cell r="E5">
            <v>0</v>
          </cell>
          <cell r="F5">
            <v>71.283782958984403</v>
          </cell>
          <cell r="G5">
            <v>1001.14996955963</v>
          </cell>
          <cell r="H5">
            <v>203</v>
          </cell>
          <cell r="I5">
            <v>321</v>
          </cell>
          <cell r="J5">
            <v>6</v>
          </cell>
        </row>
        <row r="6">
          <cell r="A6" t="str">
            <v>POWIAT BEŁCHATOWSKI (WOJ. ŁÓDZKIE)</v>
          </cell>
          <cell r="B6" t="str">
            <v>BSK - Pełny katalog przestępstw</v>
          </cell>
          <cell r="C6">
            <v>1253</v>
          </cell>
          <cell r="D6">
            <v>1023</v>
          </cell>
          <cell r="E6">
            <v>28</v>
          </cell>
          <cell r="F6">
            <v>79.859481811523395</v>
          </cell>
          <cell r="G6">
            <v>1110.2939221819499</v>
          </cell>
          <cell r="H6">
            <v>346</v>
          </cell>
          <cell r="I6">
            <v>688</v>
          </cell>
          <cell r="J6">
            <v>4</v>
          </cell>
        </row>
        <row r="7">
          <cell r="A7" t="str">
            <v>POWIAT BĘDZIŃSKI (WOJ. ŚLĄSKIE)</v>
          </cell>
          <cell r="B7" t="str">
            <v>BSK - Pełny katalog przestępstw</v>
          </cell>
          <cell r="C7">
            <v>3521</v>
          </cell>
          <cell r="D7">
            <v>3030</v>
          </cell>
          <cell r="E7">
            <v>27</v>
          </cell>
          <cell r="F7">
            <v>85.400222778320298</v>
          </cell>
          <cell r="G7">
            <v>2348.03774465673</v>
          </cell>
          <cell r="H7">
            <v>713</v>
          </cell>
          <cell r="I7">
            <v>1058</v>
          </cell>
          <cell r="J7">
            <v>8</v>
          </cell>
        </row>
        <row r="8">
          <cell r="A8" t="str">
            <v>POWIAT BIALSKI (WOJ. LUBELSKIE)</v>
          </cell>
          <cell r="B8" t="str">
            <v>BSK - Pełny katalog przestępstw</v>
          </cell>
          <cell r="C8">
            <v>1043</v>
          </cell>
          <cell r="D8">
            <v>938</v>
          </cell>
          <cell r="E8">
            <v>4</v>
          </cell>
          <cell r="F8">
            <v>89.589302062988295</v>
          </cell>
          <cell r="G8">
            <v>928.51419923439903</v>
          </cell>
          <cell r="H8">
            <v>740</v>
          </cell>
          <cell r="I8">
            <v>835</v>
          </cell>
          <cell r="J8">
            <v>92</v>
          </cell>
        </row>
        <row r="9">
          <cell r="A9" t="str">
            <v>POWIAT BIAŁA PODLASKA (WOJ. LUBELSKIE)</v>
          </cell>
          <cell r="B9" t="str">
            <v>BSK - Pełny katalog przestępstw</v>
          </cell>
          <cell r="C9">
            <v>767</v>
          </cell>
          <cell r="D9">
            <v>614</v>
          </cell>
          <cell r="E9">
            <v>9</v>
          </cell>
          <cell r="F9">
            <v>79.123710632324205</v>
          </cell>
          <cell r="G9">
            <v>1336.49305616059</v>
          </cell>
          <cell r="H9">
            <v>1</v>
          </cell>
          <cell r="I9">
            <v>487</v>
          </cell>
          <cell r="J9">
            <v>17</v>
          </cell>
        </row>
        <row r="10">
          <cell r="A10" t="str">
            <v>POWIAT BIAŁOBRZESKI (WOJ. MAZOWIECKIE)</v>
          </cell>
          <cell r="B10" t="str">
            <v>BSK - Pełny katalog przestępstw</v>
          </cell>
          <cell r="C10">
            <v>249</v>
          </cell>
          <cell r="D10">
            <v>188</v>
          </cell>
          <cell r="E10">
            <v>5</v>
          </cell>
          <cell r="F10">
            <v>74.0157470703125</v>
          </cell>
          <cell r="G10">
            <v>742.10949840550802</v>
          </cell>
          <cell r="H10">
            <v>170</v>
          </cell>
          <cell r="I10">
            <v>153</v>
          </cell>
          <cell r="J10">
            <v>3</v>
          </cell>
        </row>
        <row r="11">
          <cell r="A11" t="str">
            <v>POWIAT BIAŁOGARDZKI (WOJ. ZACHODNIOPOMORSKIE)</v>
          </cell>
          <cell r="B11" t="str">
            <v>BSK - Pełny katalog przestępstw</v>
          </cell>
          <cell r="C11">
            <v>701</v>
          </cell>
          <cell r="D11">
            <v>559</v>
          </cell>
          <cell r="E11">
            <v>1</v>
          </cell>
          <cell r="F11">
            <v>79.629631042480497</v>
          </cell>
          <cell r="G11">
            <v>1450.20480781166</v>
          </cell>
          <cell r="H11">
            <v>132</v>
          </cell>
          <cell r="I11">
            <v>373</v>
          </cell>
          <cell r="J11">
            <v>1</v>
          </cell>
        </row>
        <row r="12">
          <cell r="A12" t="str">
            <v>POWIAT BIAŁOSTOCKI (WOJ. PODLASKIE)</v>
          </cell>
          <cell r="B12" t="str">
            <v>BSK - Pełny katalog przestępstw</v>
          </cell>
          <cell r="C12">
            <v>1128</v>
          </cell>
          <cell r="D12">
            <v>826</v>
          </cell>
          <cell r="E12">
            <v>34</v>
          </cell>
          <cell r="F12">
            <v>71.084335327148395</v>
          </cell>
          <cell r="G12">
            <v>773.27008239987902</v>
          </cell>
          <cell r="H12">
            <v>708</v>
          </cell>
          <cell r="I12">
            <v>585</v>
          </cell>
          <cell r="J12">
            <v>22</v>
          </cell>
        </row>
        <row r="13">
          <cell r="A13" t="str">
            <v>POWIAT BIAŁYSTOK (WOJ. PODLASKIE)</v>
          </cell>
          <cell r="B13" t="str">
            <v>BSK - Pełny katalog przestępstw</v>
          </cell>
          <cell r="C13">
            <v>3240</v>
          </cell>
          <cell r="D13">
            <v>2122</v>
          </cell>
          <cell r="E13">
            <v>31</v>
          </cell>
          <cell r="F13">
            <v>64.873130798339801</v>
          </cell>
          <cell r="G13">
            <v>1093.44942796396</v>
          </cell>
          <cell r="H13">
            <v>0</v>
          </cell>
          <cell r="I13">
            <v>1377</v>
          </cell>
          <cell r="J13">
            <v>41</v>
          </cell>
        </row>
        <row r="14">
          <cell r="A14" t="str">
            <v>POWIAT BIELSKI (WOJ. PODLASKIE)</v>
          </cell>
          <cell r="B14" t="str">
            <v>BSK - Pełny katalog przestępstw</v>
          </cell>
          <cell r="C14">
            <v>510</v>
          </cell>
          <cell r="D14">
            <v>407</v>
          </cell>
          <cell r="E14">
            <v>7</v>
          </cell>
          <cell r="F14">
            <v>78.723403930664105</v>
          </cell>
          <cell r="G14">
            <v>906.52162320695402</v>
          </cell>
          <cell r="H14">
            <v>215</v>
          </cell>
          <cell r="I14">
            <v>255</v>
          </cell>
          <cell r="J14">
            <v>4</v>
          </cell>
        </row>
        <row r="15">
          <cell r="A15" t="str">
            <v>POWIAT BIELSKI (WOJ. ŚLĄSKIE)</v>
          </cell>
          <cell r="B15" t="str">
            <v>BSK - Pełny katalog przestępstw</v>
          </cell>
          <cell r="C15">
            <v>1264</v>
          </cell>
          <cell r="D15">
            <v>928</v>
          </cell>
          <cell r="E15">
            <v>48</v>
          </cell>
          <cell r="F15">
            <v>70.731704711914105</v>
          </cell>
          <cell r="G15">
            <v>777.87008831040998</v>
          </cell>
          <cell r="H15">
            <v>724</v>
          </cell>
          <cell r="I15">
            <v>642</v>
          </cell>
          <cell r="J15">
            <v>3</v>
          </cell>
        </row>
        <row r="16">
          <cell r="A16" t="str">
            <v>POWIAT BIELSKO-BIAŁA (WOJ. ŚLĄSKIE)</v>
          </cell>
          <cell r="B16" t="str">
            <v>BSK - Pełny katalog przestępstw</v>
          </cell>
          <cell r="C16">
            <v>3218</v>
          </cell>
          <cell r="D16">
            <v>2378</v>
          </cell>
          <cell r="E16">
            <v>58</v>
          </cell>
          <cell r="F16">
            <v>72.588523864746094</v>
          </cell>
          <cell r="G16">
            <v>1866.5135406335</v>
          </cell>
          <cell r="H16">
            <v>0</v>
          </cell>
          <cell r="I16">
            <v>1223</v>
          </cell>
          <cell r="J16">
            <v>21</v>
          </cell>
        </row>
        <row r="17">
          <cell r="A17" t="str">
            <v>POWIAT BIERUŃSKO-LĘDZIŃSKI (WOJ. ŚLĄSKIE)</v>
          </cell>
          <cell r="B17" t="str">
            <v>BSK - Pełny katalog przestępstw</v>
          </cell>
          <cell r="C17">
            <v>1092</v>
          </cell>
          <cell r="D17">
            <v>972</v>
          </cell>
          <cell r="E17">
            <v>2</v>
          </cell>
          <cell r="F17">
            <v>88.8482666015625</v>
          </cell>
          <cell r="G17">
            <v>1849.4681932118399</v>
          </cell>
          <cell r="H17">
            <v>81</v>
          </cell>
          <cell r="I17">
            <v>258</v>
          </cell>
          <cell r="J17">
            <v>3</v>
          </cell>
        </row>
        <row r="18">
          <cell r="A18" t="str">
            <v>POWIAT BIESZCZADZKI (WOJ. PODKARPACKIE)</v>
          </cell>
          <cell r="B18" t="str">
            <v>BSK - Pełny katalog przestępstw</v>
          </cell>
          <cell r="C18">
            <v>220</v>
          </cell>
          <cell r="D18">
            <v>191</v>
          </cell>
          <cell r="E18">
            <v>0</v>
          </cell>
          <cell r="F18">
            <v>86.818183898925795</v>
          </cell>
          <cell r="G18">
            <v>998.547567175018</v>
          </cell>
          <cell r="H18">
            <v>106</v>
          </cell>
          <cell r="I18">
            <v>108</v>
          </cell>
          <cell r="J18">
            <v>13</v>
          </cell>
        </row>
        <row r="19">
          <cell r="A19" t="str">
            <v>POWIAT BIŁGORAJSKI (WOJ. LUBELSKIE)</v>
          </cell>
          <cell r="B19" t="str">
            <v>BSK - Pełny katalog przestępstw</v>
          </cell>
          <cell r="C19">
            <v>1370</v>
          </cell>
          <cell r="D19">
            <v>1311</v>
          </cell>
          <cell r="E19">
            <v>4</v>
          </cell>
          <cell r="F19">
            <v>95.414848327636705</v>
          </cell>
          <cell r="G19">
            <v>1338.6619243509399</v>
          </cell>
          <cell r="H19">
            <v>276</v>
          </cell>
          <cell r="I19">
            <v>430</v>
          </cell>
          <cell r="J19">
            <v>5</v>
          </cell>
        </row>
        <row r="20">
          <cell r="A20" t="str">
            <v>POWIAT BOCHEŃSKI (WOJ. MAŁOPOLSKIE)</v>
          </cell>
          <cell r="B20" t="str">
            <v>BSK - Pełny katalog przestępstw</v>
          </cell>
          <cell r="C20">
            <v>1836</v>
          </cell>
          <cell r="D20">
            <v>1608</v>
          </cell>
          <cell r="E20">
            <v>3</v>
          </cell>
          <cell r="F20">
            <v>87.438827514648395</v>
          </cell>
          <cell r="G20">
            <v>1739.0151264006399</v>
          </cell>
          <cell r="H20">
            <v>298</v>
          </cell>
          <cell r="I20">
            <v>350</v>
          </cell>
          <cell r="J20">
            <v>3</v>
          </cell>
        </row>
        <row r="21">
          <cell r="A21" t="str">
            <v>POWIAT BOLESŁAWIECKI (WOJ. DOLNOŚLĄSKIE)</v>
          </cell>
          <cell r="B21" t="str">
            <v>BSK - Pełny katalog przestępstw</v>
          </cell>
          <cell r="C21">
            <v>1640</v>
          </cell>
          <cell r="D21">
            <v>1199</v>
          </cell>
          <cell r="E21">
            <v>11</v>
          </cell>
          <cell r="F21">
            <v>72.622650146484403</v>
          </cell>
          <cell r="G21">
            <v>1818.28260990077</v>
          </cell>
          <cell r="H21">
            <v>577</v>
          </cell>
          <cell r="I21">
            <v>765</v>
          </cell>
          <cell r="J21">
            <v>13</v>
          </cell>
        </row>
        <row r="22">
          <cell r="A22" t="str">
            <v>POWIAT BRANIEWSKI (WOJ. WARMIŃSKO-MAZURSKIE)</v>
          </cell>
          <cell r="B22" t="str">
            <v>BSK - Pełny katalog przestępstw</v>
          </cell>
          <cell r="C22">
            <v>605</v>
          </cell>
          <cell r="D22">
            <v>502</v>
          </cell>
          <cell r="E22">
            <v>6</v>
          </cell>
          <cell r="F22">
            <v>82.160392761230497</v>
          </cell>
          <cell r="G22">
            <v>1439.5850187978899</v>
          </cell>
          <cell r="H22">
            <v>215</v>
          </cell>
          <cell r="I22">
            <v>394</v>
          </cell>
          <cell r="J22">
            <v>11</v>
          </cell>
        </row>
        <row r="23">
          <cell r="A23" t="str">
            <v>POWIAT BRODNICKI (WOJ. KUJAWSKO-POMORSKIE)</v>
          </cell>
          <cell r="B23" t="str">
            <v>BSK - Pełny katalog przestępstw</v>
          </cell>
          <cell r="C23">
            <v>529</v>
          </cell>
          <cell r="D23">
            <v>434</v>
          </cell>
          <cell r="E23">
            <v>0</v>
          </cell>
          <cell r="F23">
            <v>82.041587829589801</v>
          </cell>
          <cell r="G23">
            <v>674.65024039994398</v>
          </cell>
          <cell r="H23">
            <v>148</v>
          </cell>
          <cell r="I23">
            <v>316</v>
          </cell>
          <cell r="J23">
            <v>1</v>
          </cell>
        </row>
        <row r="24">
          <cell r="A24" t="str">
            <v>POWIAT BRZESKI (WOJ. MAŁOPOLSKIE)</v>
          </cell>
          <cell r="B24" t="str">
            <v>BSK - Pełny katalog przestępstw</v>
          </cell>
          <cell r="C24">
            <v>2037</v>
          </cell>
          <cell r="D24">
            <v>1892</v>
          </cell>
          <cell r="E24">
            <v>1</v>
          </cell>
          <cell r="F24">
            <v>92.836112976074205</v>
          </cell>
          <cell r="G24">
            <v>2191.19434613771</v>
          </cell>
          <cell r="H24">
            <v>1545</v>
          </cell>
          <cell r="I24">
            <v>431</v>
          </cell>
          <cell r="J24">
            <v>1</v>
          </cell>
        </row>
        <row r="25">
          <cell r="A25" t="str">
            <v>POWIAT BRZESKI (WOJ. OPOLSKIE)</v>
          </cell>
          <cell r="B25" t="str">
            <v>BSK - Pełny katalog przestępstw</v>
          </cell>
          <cell r="C25">
            <v>1387</v>
          </cell>
          <cell r="D25">
            <v>1038</v>
          </cell>
          <cell r="E25">
            <v>21</v>
          </cell>
          <cell r="F25">
            <v>73.721588134765597</v>
          </cell>
          <cell r="G25">
            <v>1523.43921620315</v>
          </cell>
          <cell r="H25">
            <v>552</v>
          </cell>
          <cell r="I25">
            <v>529</v>
          </cell>
          <cell r="J25">
            <v>8</v>
          </cell>
        </row>
        <row r="26">
          <cell r="A26" t="str">
            <v>POWIAT BRZEZIŃSKI (WOJ. ŁÓDZKIE)</v>
          </cell>
          <cell r="B26" t="str">
            <v>BSK - Pełny katalog przestępstw</v>
          </cell>
          <cell r="C26">
            <v>345</v>
          </cell>
          <cell r="D26">
            <v>287</v>
          </cell>
          <cell r="E26">
            <v>6</v>
          </cell>
          <cell r="F26">
            <v>81.766380310058594</v>
          </cell>
          <cell r="G26">
            <v>1115.34979956032</v>
          </cell>
          <cell r="H26">
            <v>174</v>
          </cell>
          <cell r="I26">
            <v>172</v>
          </cell>
          <cell r="J26">
            <v>1</v>
          </cell>
        </row>
        <row r="27">
          <cell r="A27" t="str">
            <v>POWIAT BRZOZOWSKI (WOJ. PODKARPACKIE)</v>
          </cell>
          <cell r="B27" t="str">
            <v>BSK - Pełny katalog przestępstw</v>
          </cell>
          <cell r="C27">
            <v>276</v>
          </cell>
          <cell r="D27">
            <v>231</v>
          </cell>
          <cell r="E27">
            <v>4</v>
          </cell>
          <cell r="F27">
            <v>82.5</v>
          </cell>
          <cell r="G27">
            <v>418.15647536512898</v>
          </cell>
          <cell r="H27">
            <v>207</v>
          </cell>
          <cell r="I27">
            <v>167</v>
          </cell>
          <cell r="J27">
            <v>0</v>
          </cell>
        </row>
        <row r="28">
          <cell r="A28" t="str">
            <v>POWIAT BUSKI (WOJ. ŚWIĘTOKRZYSKIE)</v>
          </cell>
          <cell r="B28" t="str">
            <v>BSK - Pełny katalog przestępstw</v>
          </cell>
          <cell r="C28">
            <v>897</v>
          </cell>
          <cell r="D28">
            <v>825</v>
          </cell>
          <cell r="E28">
            <v>2</v>
          </cell>
          <cell r="F28">
            <v>91.768630981445298</v>
          </cell>
          <cell r="G28">
            <v>1230.09832558522</v>
          </cell>
          <cell r="H28">
            <v>693</v>
          </cell>
          <cell r="I28">
            <v>416</v>
          </cell>
          <cell r="J28">
            <v>2</v>
          </cell>
        </row>
        <row r="29">
          <cell r="A29" t="str">
            <v>POWIAT BYDGOSKI (WOJ. KUJAWSKO-POMORSKIE)</v>
          </cell>
          <cell r="B29" t="str">
            <v>BSK - Pełny katalog przestępstw</v>
          </cell>
          <cell r="C29">
            <v>1187</v>
          </cell>
          <cell r="D29">
            <v>858</v>
          </cell>
          <cell r="E29">
            <v>28</v>
          </cell>
          <cell r="F29">
            <v>70.617286682128906</v>
          </cell>
          <cell r="G29">
            <v>1044.15904292752</v>
          </cell>
          <cell r="H29">
            <v>685</v>
          </cell>
          <cell r="I29">
            <v>555</v>
          </cell>
          <cell r="J29">
            <v>7</v>
          </cell>
        </row>
        <row r="30">
          <cell r="A30" t="str">
            <v>POWIAT BYDGOSZCZ (WOJ. KUJAWSKO-POMORSKIE)</v>
          </cell>
          <cell r="B30" t="str">
            <v>BSK - Pełny katalog przestępstw</v>
          </cell>
          <cell r="C30">
            <v>4681</v>
          </cell>
          <cell r="D30">
            <v>3142</v>
          </cell>
          <cell r="E30">
            <v>87</v>
          </cell>
          <cell r="F30">
            <v>65.897651672363295</v>
          </cell>
          <cell r="G30">
            <v>1318.62869376602</v>
          </cell>
          <cell r="H30">
            <v>0</v>
          </cell>
          <cell r="I30">
            <v>1946</v>
          </cell>
          <cell r="J30">
            <v>33</v>
          </cell>
        </row>
        <row r="31">
          <cell r="A31" t="str">
            <v>POWIAT BYTOM (WOJ. ŚLĄSKIE)</v>
          </cell>
          <cell r="B31" t="str">
            <v>BSK - Pełny katalog przestępstw</v>
          </cell>
          <cell r="C31">
            <v>3424</v>
          </cell>
          <cell r="D31">
            <v>2805</v>
          </cell>
          <cell r="E31">
            <v>33</v>
          </cell>
          <cell r="F31">
            <v>81.139717102050795</v>
          </cell>
          <cell r="G31">
            <v>2013.4188722737399</v>
          </cell>
          <cell r="H31">
            <v>0</v>
          </cell>
          <cell r="I31">
            <v>1361</v>
          </cell>
          <cell r="J31">
            <v>7</v>
          </cell>
        </row>
        <row r="32">
          <cell r="A32" t="str">
            <v>POWIAT BYTOWSKI (WOJ. POMORSKIE)</v>
          </cell>
          <cell r="B32" t="str">
            <v>BSK - Pełny katalog przestępstw</v>
          </cell>
          <cell r="C32">
            <v>693</v>
          </cell>
          <cell r="D32">
            <v>602</v>
          </cell>
          <cell r="E32">
            <v>4</v>
          </cell>
          <cell r="F32">
            <v>86.370155334472699</v>
          </cell>
          <cell r="G32">
            <v>879.38582577247598</v>
          </cell>
          <cell r="H32">
            <v>331</v>
          </cell>
          <cell r="I32">
            <v>482</v>
          </cell>
          <cell r="J32">
            <v>10</v>
          </cell>
        </row>
        <row r="33">
          <cell r="A33" t="str">
            <v>POWIAT CHEŁM (WOJ. LUBELSKIE)</v>
          </cell>
          <cell r="B33" t="str">
            <v>BSK - Pełny katalog przestępstw</v>
          </cell>
          <cell r="C33">
            <v>968</v>
          </cell>
          <cell r="D33">
            <v>811</v>
          </cell>
          <cell r="E33">
            <v>22</v>
          </cell>
          <cell r="F33">
            <v>81.919189453125</v>
          </cell>
          <cell r="G33">
            <v>1513.70623465574</v>
          </cell>
          <cell r="H33">
            <v>0</v>
          </cell>
          <cell r="I33">
            <v>506</v>
          </cell>
          <cell r="J33">
            <v>13</v>
          </cell>
        </row>
        <row r="34">
          <cell r="A34" t="str">
            <v>POWIAT CHEŁMIŃSKI (WOJ. KUJAWSKO-POMORSKIE)</v>
          </cell>
          <cell r="B34" t="str">
            <v>BSK - Pełny katalog przestępstw</v>
          </cell>
          <cell r="C34">
            <v>489</v>
          </cell>
          <cell r="D34">
            <v>463</v>
          </cell>
          <cell r="E34">
            <v>7</v>
          </cell>
          <cell r="F34">
            <v>93.346771240234403</v>
          </cell>
          <cell r="G34">
            <v>934.18664628904401</v>
          </cell>
          <cell r="H34">
            <v>192</v>
          </cell>
          <cell r="I34">
            <v>309</v>
          </cell>
          <cell r="J34">
            <v>2</v>
          </cell>
        </row>
        <row r="35">
          <cell r="A35" t="str">
            <v>POWIAT CHEŁMSKI (WOJ. LUBELSKIE)</v>
          </cell>
          <cell r="B35" t="str">
            <v>BSK - Pełny katalog przestępstw</v>
          </cell>
          <cell r="C35">
            <v>723</v>
          </cell>
          <cell r="D35">
            <v>637</v>
          </cell>
          <cell r="E35">
            <v>8</v>
          </cell>
          <cell r="F35">
            <v>87.140899658203097</v>
          </cell>
          <cell r="G35">
            <v>912.42948548063498</v>
          </cell>
          <cell r="H35">
            <v>647</v>
          </cell>
          <cell r="I35">
            <v>558</v>
          </cell>
          <cell r="J35">
            <v>61</v>
          </cell>
        </row>
        <row r="36">
          <cell r="A36" t="str">
            <v>POWIAT CHODZIESKI (WOJ. WIELKOPOLSKIE)</v>
          </cell>
          <cell r="B36" t="str">
            <v>BSK - Pełny katalog przestępstw</v>
          </cell>
          <cell r="C36">
            <v>488</v>
          </cell>
          <cell r="D36">
            <v>413</v>
          </cell>
          <cell r="E36">
            <v>2</v>
          </cell>
          <cell r="F36">
            <v>84.285713195800795</v>
          </cell>
          <cell r="G36">
            <v>1028.5810639912299</v>
          </cell>
          <cell r="H36">
            <v>215</v>
          </cell>
          <cell r="I36">
            <v>240</v>
          </cell>
          <cell r="J36">
            <v>1</v>
          </cell>
        </row>
        <row r="37">
          <cell r="A37" t="str">
            <v>POWIAT CHOJNICKI (WOJ. POMORSKIE)</v>
          </cell>
          <cell r="B37" t="str">
            <v>BSK - Pełny katalog przestępstw</v>
          </cell>
          <cell r="C37">
            <v>910</v>
          </cell>
          <cell r="D37">
            <v>724</v>
          </cell>
          <cell r="E37">
            <v>2</v>
          </cell>
          <cell r="F37">
            <v>79.385963439941406</v>
          </cell>
          <cell r="G37">
            <v>941.08400467439503</v>
          </cell>
          <cell r="H37">
            <v>278</v>
          </cell>
          <cell r="I37">
            <v>571</v>
          </cell>
          <cell r="J37">
            <v>7</v>
          </cell>
        </row>
        <row r="38">
          <cell r="A38" t="str">
            <v>POWIAT CHORZÓW (WOJ. ŚLĄSKIE)</v>
          </cell>
          <cell r="B38" t="str">
            <v>BSK - Pełny katalog przestępstw</v>
          </cell>
          <cell r="C38">
            <v>2199</v>
          </cell>
          <cell r="D38">
            <v>1602</v>
          </cell>
          <cell r="E38">
            <v>63</v>
          </cell>
          <cell r="F38">
            <v>70.822280883789105</v>
          </cell>
          <cell r="G38">
            <v>2007.4675235756499</v>
          </cell>
          <cell r="H38">
            <v>0</v>
          </cell>
          <cell r="I38">
            <v>761</v>
          </cell>
          <cell r="J38">
            <v>2</v>
          </cell>
        </row>
        <row r="39">
          <cell r="A39" t="str">
            <v>POWIAT CHOSZCZEŃSKI (WOJ. ZACHODNIOPOMORSKIE)</v>
          </cell>
          <cell r="B39" t="str">
            <v>BSK - Pełny katalog przestępstw</v>
          </cell>
          <cell r="C39">
            <v>866</v>
          </cell>
          <cell r="D39">
            <v>765</v>
          </cell>
          <cell r="E39">
            <v>5</v>
          </cell>
          <cell r="F39">
            <v>87.830078125</v>
          </cell>
          <cell r="G39">
            <v>1756.0579945249899</v>
          </cell>
          <cell r="H39">
            <v>216</v>
          </cell>
          <cell r="I39">
            <v>305</v>
          </cell>
          <cell r="J39">
            <v>4</v>
          </cell>
        </row>
        <row r="40">
          <cell r="A40" t="str">
            <v>POWIAT CHRZANOWSKI (WOJ. MAŁOPOLSKIE)</v>
          </cell>
          <cell r="B40" t="str">
            <v>BSK - Pełny katalog przestępstw</v>
          </cell>
          <cell r="C40">
            <v>2717</v>
          </cell>
          <cell r="D40">
            <v>2314</v>
          </cell>
          <cell r="E40">
            <v>20</v>
          </cell>
          <cell r="F40">
            <v>84.545120239257798</v>
          </cell>
          <cell r="G40">
            <v>2152.5566066137399</v>
          </cell>
          <cell r="H40">
            <v>462</v>
          </cell>
          <cell r="I40">
            <v>776</v>
          </cell>
          <cell r="J40">
            <v>3</v>
          </cell>
        </row>
        <row r="41">
          <cell r="A41" t="str">
            <v>POWIAT CIECHANOWSKI (WOJ. MAZOWIECKIE)</v>
          </cell>
          <cell r="B41" t="str">
            <v>BSK - Pełny katalog przestępstw</v>
          </cell>
          <cell r="C41">
            <v>1294</v>
          </cell>
          <cell r="D41">
            <v>1102</v>
          </cell>
          <cell r="E41">
            <v>2</v>
          </cell>
          <cell r="F41">
            <v>85.030860900878906</v>
          </cell>
          <cell r="G41">
            <v>1433.69969863499</v>
          </cell>
          <cell r="H41">
            <v>275</v>
          </cell>
          <cell r="I41">
            <v>484</v>
          </cell>
          <cell r="J41">
            <v>5</v>
          </cell>
        </row>
        <row r="42">
          <cell r="A42" t="str">
            <v>POWIAT CIESZYŃSKI (WOJ. ŚLĄSKIE)</v>
          </cell>
          <cell r="B42" t="str">
            <v>BSK - Pełny katalog przestępstw</v>
          </cell>
          <cell r="C42">
            <v>3069</v>
          </cell>
          <cell r="D42">
            <v>2611</v>
          </cell>
          <cell r="E42">
            <v>44</v>
          </cell>
          <cell r="F42">
            <v>83.874076843261705</v>
          </cell>
          <cell r="G42">
            <v>1728.0016215851001</v>
          </cell>
          <cell r="H42">
            <v>670</v>
          </cell>
          <cell r="I42">
            <v>1032</v>
          </cell>
          <cell r="J42">
            <v>29</v>
          </cell>
        </row>
        <row r="43">
          <cell r="A43" t="str">
            <v>POWIAT CZARNKOWSKO-TRZCIANECKI (WOJ. WIELKOPOLSKIE)</v>
          </cell>
          <cell r="B43" t="str">
            <v>BSK - Pełny katalog przestępstw</v>
          </cell>
          <cell r="C43">
            <v>785</v>
          </cell>
          <cell r="D43">
            <v>698</v>
          </cell>
          <cell r="E43">
            <v>4</v>
          </cell>
          <cell r="F43">
            <v>88.466415405273395</v>
          </cell>
          <cell r="G43">
            <v>894.53592387898095</v>
          </cell>
          <cell r="H43">
            <v>288</v>
          </cell>
          <cell r="I43">
            <v>485</v>
          </cell>
          <cell r="J43">
            <v>4</v>
          </cell>
        </row>
        <row r="44">
          <cell r="A44" t="str">
            <v>POWIAT CZĘSTOCHOWA (WOJ. ŚLĄSKIE)</v>
          </cell>
          <cell r="B44" t="str">
            <v>BSK - Pełny katalog przestępstw</v>
          </cell>
          <cell r="C44">
            <v>3821</v>
          </cell>
          <cell r="D44">
            <v>2971</v>
          </cell>
          <cell r="E44">
            <v>70</v>
          </cell>
          <cell r="F44">
            <v>76.355690002441406</v>
          </cell>
          <cell r="G44">
            <v>1681.2601751221</v>
          </cell>
          <cell r="H44">
            <v>0</v>
          </cell>
          <cell r="I44">
            <v>1667</v>
          </cell>
          <cell r="J44">
            <v>25</v>
          </cell>
        </row>
        <row r="45">
          <cell r="A45" t="str">
            <v>POWIAT CZĘSTOCHOWSKI (WOJ. ŚLĄSKIE)</v>
          </cell>
          <cell r="B45" t="str">
            <v>BSK - Pełny katalog przestępstw</v>
          </cell>
          <cell r="C45">
            <v>1048</v>
          </cell>
          <cell r="D45">
            <v>877</v>
          </cell>
          <cell r="E45">
            <v>5</v>
          </cell>
          <cell r="F45">
            <v>83.285850524902301</v>
          </cell>
          <cell r="G45">
            <v>773.33471077429397</v>
          </cell>
          <cell r="H45">
            <v>895</v>
          </cell>
          <cell r="I45">
            <v>576</v>
          </cell>
          <cell r="J45">
            <v>3</v>
          </cell>
        </row>
        <row r="46">
          <cell r="A46" t="str">
            <v>POWIAT CZŁUCHOWSKI (WOJ. POMORSKIE)</v>
          </cell>
          <cell r="B46" t="str">
            <v>BSK - Pełny katalog przestępstw</v>
          </cell>
          <cell r="C46">
            <v>443</v>
          </cell>
          <cell r="D46">
            <v>343</v>
          </cell>
          <cell r="E46">
            <v>0</v>
          </cell>
          <cell r="F46">
            <v>77.4266357421875</v>
          </cell>
          <cell r="G46">
            <v>779.83347122713803</v>
          </cell>
          <cell r="H46">
            <v>189</v>
          </cell>
          <cell r="I46">
            <v>282</v>
          </cell>
          <cell r="J46">
            <v>7</v>
          </cell>
        </row>
        <row r="47">
          <cell r="A47" t="str">
            <v>POWIAT DĄBROWA GÓRNICZA (WOJ. ŚLĄSKIE)</v>
          </cell>
          <cell r="B47" t="str">
            <v>BSK - Pełny katalog przestępstw</v>
          </cell>
          <cell r="C47">
            <v>2633</v>
          </cell>
          <cell r="D47">
            <v>2160</v>
          </cell>
          <cell r="E47">
            <v>48</v>
          </cell>
          <cell r="F47">
            <v>80.566955566406193</v>
          </cell>
          <cell r="G47">
            <v>2150.2478542437402</v>
          </cell>
          <cell r="H47">
            <v>0</v>
          </cell>
          <cell r="I47">
            <v>848</v>
          </cell>
          <cell r="J47">
            <v>4</v>
          </cell>
        </row>
        <row r="48">
          <cell r="A48" t="str">
            <v>POWIAT DĄBROWSKI (WOJ. MAŁOPOLSKIE)</v>
          </cell>
          <cell r="B48" t="str">
            <v>BSK - Pełny katalog przestępstw</v>
          </cell>
          <cell r="C48">
            <v>1051</v>
          </cell>
          <cell r="D48">
            <v>938</v>
          </cell>
          <cell r="E48">
            <v>3</v>
          </cell>
          <cell r="F48">
            <v>88.994308471679702</v>
          </cell>
          <cell r="G48">
            <v>1771.92568364973</v>
          </cell>
          <cell r="H48">
            <v>422</v>
          </cell>
          <cell r="I48">
            <v>262</v>
          </cell>
          <cell r="J48">
            <v>2</v>
          </cell>
        </row>
        <row r="49">
          <cell r="A49" t="str">
            <v>POWIAT DĘBICKI (WOJ. PODKARPACKIE)</v>
          </cell>
          <cell r="B49" t="str">
            <v>BSK - Pełny katalog przestępstw</v>
          </cell>
          <cell r="C49">
            <v>1298</v>
          </cell>
          <cell r="D49">
            <v>1045</v>
          </cell>
          <cell r="E49">
            <v>4</v>
          </cell>
          <cell r="F49">
            <v>80.261138916015597</v>
          </cell>
          <cell r="G49">
            <v>959.76102098460501</v>
          </cell>
          <cell r="H49">
            <v>695</v>
          </cell>
          <cell r="I49">
            <v>495</v>
          </cell>
          <cell r="J49">
            <v>5</v>
          </cell>
        </row>
        <row r="50">
          <cell r="A50" t="str">
            <v>POWIAT DRAWSKI (WOJ. ZACHODNIOPOMORSKIE)</v>
          </cell>
          <cell r="B50" t="str">
            <v>BSK - Pełny katalog przestępstw</v>
          </cell>
          <cell r="C50">
            <v>646</v>
          </cell>
          <cell r="D50">
            <v>503</v>
          </cell>
          <cell r="E50">
            <v>3</v>
          </cell>
          <cell r="F50">
            <v>77.503852844238295</v>
          </cell>
          <cell r="G50">
            <v>1114.0428026971599</v>
          </cell>
          <cell r="H50">
            <v>181</v>
          </cell>
          <cell r="I50">
            <v>336</v>
          </cell>
          <cell r="J50">
            <v>1</v>
          </cell>
        </row>
        <row r="51">
          <cell r="A51" t="str">
            <v>POWIAT DZIAŁDOWSKI (WOJ. WARMIŃSKO-MAZURSKIE)</v>
          </cell>
          <cell r="B51" t="str">
            <v>BSK - Pełny katalog przestępstw</v>
          </cell>
          <cell r="C51">
            <v>681</v>
          </cell>
          <cell r="D51">
            <v>543</v>
          </cell>
          <cell r="E51">
            <v>6</v>
          </cell>
          <cell r="F51">
            <v>79.039299011230497</v>
          </cell>
          <cell r="G51">
            <v>1032.36564844994</v>
          </cell>
          <cell r="H51">
            <v>269</v>
          </cell>
          <cell r="I51">
            <v>383</v>
          </cell>
          <cell r="J51">
            <v>0</v>
          </cell>
        </row>
        <row r="52">
          <cell r="A52" t="str">
            <v>POWIAT DZIERŻONIOWSKI (WOJ. DOLNOŚLĄSKIE)</v>
          </cell>
          <cell r="B52" t="str">
            <v>BSK - Pełny katalog przestępstw</v>
          </cell>
          <cell r="C52">
            <v>1161</v>
          </cell>
          <cell r="D52">
            <v>914</v>
          </cell>
          <cell r="E52">
            <v>8</v>
          </cell>
          <cell r="F52">
            <v>78.186485290527301</v>
          </cell>
          <cell r="G52">
            <v>1127.43622362275</v>
          </cell>
          <cell r="H52">
            <v>149</v>
          </cell>
          <cell r="I52">
            <v>582</v>
          </cell>
          <cell r="J52">
            <v>2</v>
          </cell>
        </row>
        <row r="53">
          <cell r="A53" t="str">
            <v>POWIAT ELBLĄG (WOJ. WARMIŃSKO-MAZURSKIE)</v>
          </cell>
          <cell r="B53" t="str">
            <v>BSK - Pełny katalog przestępstw</v>
          </cell>
          <cell r="C53">
            <v>2144</v>
          </cell>
          <cell r="D53">
            <v>1586</v>
          </cell>
          <cell r="E53">
            <v>71</v>
          </cell>
          <cell r="F53">
            <v>71.602706909179702</v>
          </cell>
          <cell r="G53">
            <v>1765.88805060455</v>
          </cell>
          <cell r="H53">
            <v>0</v>
          </cell>
          <cell r="I53">
            <v>840</v>
          </cell>
          <cell r="J53">
            <v>3</v>
          </cell>
        </row>
        <row r="54">
          <cell r="A54" t="str">
            <v>POWIAT ELBLĄSKI (WOJ. WARMIŃSKO-MAZURSKIE)</v>
          </cell>
          <cell r="B54" t="str">
            <v>BSK - Pełny katalog przestępstw</v>
          </cell>
          <cell r="C54">
            <v>630</v>
          </cell>
          <cell r="D54">
            <v>489</v>
          </cell>
          <cell r="E54">
            <v>16</v>
          </cell>
          <cell r="F54">
            <v>75.696594238281193</v>
          </cell>
          <cell r="G54">
            <v>1083.6658868859199</v>
          </cell>
          <cell r="H54">
            <v>429</v>
          </cell>
          <cell r="I54">
            <v>386</v>
          </cell>
          <cell r="J54">
            <v>2</v>
          </cell>
        </row>
        <row r="55">
          <cell r="A55" t="str">
            <v>POWIAT EŁCKI (WOJ. WARMIŃSKO-MAZURSKIE)</v>
          </cell>
          <cell r="B55" t="str">
            <v>BSK - Pełny katalog przestępstw</v>
          </cell>
          <cell r="C55">
            <v>1158</v>
          </cell>
          <cell r="D55">
            <v>929</v>
          </cell>
          <cell r="E55">
            <v>9</v>
          </cell>
          <cell r="F55">
            <v>79.605827331542997</v>
          </cell>
          <cell r="G55">
            <v>1284.38331854481</v>
          </cell>
          <cell r="H55">
            <v>315</v>
          </cell>
          <cell r="I55">
            <v>688</v>
          </cell>
          <cell r="J55">
            <v>4</v>
          </cell>
        </row>
        <row r="56">
          <cell r="A56" t="str">
            <v>POWIAT GARWOLIŃSKI (WOJ. MAZOWIECKIE)</v>
          </cell>
          <cell r="B56" t="str">
            <v>BSK - Pełny katalog przestępstw</v>
          </cell>
          <cell r="C56">
            <v>1024</v>
          </cell>
          <cell r="D56">
            <v>835</v>
          </cell>
          <cell r="E56">
            <v>2</v>
          </cell>
          <cell r="F56">
            <v>81.384017944335895</v>
          </cell>
          <cell r="G56">
            <v>941.47933618351499</v>
          </cell>
          <cell r="H56">
            <v>619</v>
          </cell>
          <cell r="I56">
            <v>649</v>
          </cell>
          <cell r="J56">
            <v>9</v>
          </cell>
        </row>
        <row r="57">
          <cell r="A57" t="str">
            <v>POWIAT GDAŃSK (WOJ. POMORSKIE)</v>
          </cell>
          <cell r="B57" t="str">
            <v>BSK - Pełny katalog przestępstw</v>
          </cell>
          <cell r="C57">
            <v>8223</v>
          </cell>
          <cell r="D57">
            <v>4680</v>
          </cell>
          <cell r="E57">
            <v>172</v>
          </cell>
          <cell r="F57">
            <v>55.747467041015597</v>
          </cell>
          <cell r="G57">
            <v>1776.04126169557</v>
          </cell>
          <cell r="H57">
            <v>0</v>
          </cell>
          <cell r="I57">
            <v>2491</v>
          </cell>
          <cell r="J57">
            <v>72</v>
          </cell>
        </row>
        <row r="58">
          <cell r="A58" t="str">
            <v>POWIAT GDAŃSKI (WOJ. POMORSKIE)</v>
          </cell>
          <cell r="B58" t="str">
            <v>BSK - Pełny katalog przestępstw</v>
          </cell>
          <cell r="C58">
            <v>1899</v>
          </cell>
          <cell r="D58">
            <v>1295</v>
          </cell>
          <cell r="E58">
            <v>5</v>
          </cell>
          <cell r="F58">
            <v>68.014709472656193</v>
          </cell>
          <cell r="G58">
            <v>1715.97419261562</v>
          </cell>
          <cell r="H58">
            <v>1130</v>
          </cell>
          <cell r="I58">
            <v>623</v>
          </cell>
          <cell r="J58">
            <v>11</v>
          </cell>
        </row>
        <row r="59">
          <cell r="A59" t="str">
            <v>POWIAT GDYNIA (WOJ. POMORSKIE)</v>
          </cell>
          <cell r="B59" t="str">
            <v>BSK - Pełny katalog przestępstw</v>
          </cell>
          <cell r="C59">
            <v>3850</v>
          </cell>
          <cell r="D59">
            <v>2354</v>
          </cell>
          <cell r="E59">
            <v>17</v>
          </cell>
          <cell r="F59">
            <v>60.874061584472699</v>
          </cell>
          <cell r="G59">
            <v>1556.6310460964901</v>
          </cell>
          <cell r="H59">
            <v>0</v>
          </cell>
          <cell r="I59">
            <v>1356</v>
          </cell>
          <cell r="J59">
            <v>29</v>
          </cell>
        </row>
        <row r="60">
          <cell r="A60" t="str">
            <v>POWIAT GIŻYCKI (WOJ. WARMIŃSKO-MAZURSKIE)</v>
          </cell>
          <cell r="B60" t="str">
            <v>BSK - Pełny katalog przestępstw</v>
          </cell>
          <cell r="C60">
            <v>654</v>
          </cell>
          <cell r="D60">
            <v>462</v>
          </cell>
          <cell r="E60">
            <v>9</v>
          </cell>
          <cell r="F60">
            <v>69.683258056640597</v>
          </cell>
          <cell r="G60">
            <v>1143.35664335664</v>
          </cell>
          <cell r="H60">
            <v>230</v>
          </cell>
          <cell r="I60">
            <v>337</v>
          </cell>
          <cell r="J60">
            <v>1</v>
          </cell>
        </row>
        <row r="61">
          <cell r="A61" t="str">
            <v>POWIAT GLIWICE (WOJ. ŚLĄSKIE)</v>
          </cell>
          <cell r="B61" t="str">
            <v>BSK - Pełny katalog przestępstw</v>
          </cell>
          <cell r="C61">
            <v>4153</v>
          </cell>
          <cell r="D61">
            <v>3040</v>
          </cell>
          <cell r="E61">
            <v>54</v>
          </cell>
          <cell r="F61">
            <v>72.260520935058594</v>
          </cell>
          <cell r="G61">
            <v>2269.7834059321499</v>
          </cell>
          <cell r="H61">
            <v>0</v>
          </cell>
          <cell r="I61">
            <v>1470</v>
          </cell>
          <cell r="J61">
            <v>13</v>
          </cell>
        </row>
        <row r="62">
          <cell r="A62" t="str">
            <v>POWIAT GLIWICKI (WOJ. ŚLĄSKIE)</v>
          </cell>
          <cell r="B62" t="str">
            <v>BSK - Pełny katalog przestępstw</v>
          </cell>
          <cell r="C62">
            <v>1863</v>
          </cell>
          <cell r="D62">
            <v>1435</v>
          </cell>
          <cell r="E62">
            <v>17</v>
          </cell>
          <cell r="F62">
            <v>76.329788208007798</v>
          </cell>
          <cell r="G62">
            <v>1616.3316299528899</v>
          </cell>
          <cell r="H62">
            <v>686</v>
          </cell>
          <cell r="I62">
            <v>510</v>
          </cell>
          <cell r="J62">
            <v>7</v>
          </cell>
        </row>
        <row r="63">
          <cell r="A63" t="str">
            <v>POWIAT GŁOGOWSKI (WOJ. DOLNOŚLĄSKIE)</v>
          </cell>
          <cell r="B63" t="str">
            <v>BSK - Pełny katalog przestępstw</v>
          </cell>
          <cell r="C63">
            <v>1563</v>
          </cell>
          <cell r="D63">
            <v>1234</v>
          </cell>
          <cell r="E63">
            <v>19</v>
          </cell>
          <cell r="F63">
            <v>78.002525329589801</v>
          </cell>
          <cell r="G63">
            <v>1735.5096602265201</v>
          </cell>
          <cell r="H63">
            <v>204</v>
          </cell>
          <cell r="I63">
            <v>688</v>
          </cell>
          <cell r="J63">
            <v>2</v>
          </cell>
        </row>
        <row r="64">
          <cell r="A64" t="str">
            <v>POWIAT GŁUBCZYCKI (WOJ. OPOLSKIE)</v>
          </cell>
          <cell r="B64" t="str">
            <v>BSK - Pełny katalog przestępstw</v>
          </cell>
          <cell r="C64">
            <v>846</v>
          </cell>
          <cell r="D64">
            <v>735</v>
          </cell>
          <cell r="E64">
            <v>9</v>
          </cell>
          <cell r="F64">
            <v>85.964912414550795</v>
          </cell>
          <cell r="G64">
            <v>1811.7571474461899</v>
          </cell>
          <cell r="H64">
            <v>319</v>
          </cell>
          <cell r="I64">
            <v>248</v>
          </cell>
          <cell r="J64">
            <v>0</v>
          </cell>
        </row>
        <row r="65">
          <cell r="A65" t="str">
            <v>POWIAT GNIEŹNIEŃSKI (WOJ. WIELKOPOLSKIE)</v>
          </cell>
          <cell r="B65" t="str">
            <v>BSK - Pełny katalog przestępstw</v>
          </cell>
          <cell r="C65">
            <v>1579</v>
          </cell>
          <cell r="D65">
            <v>1215</v>
          </cell>
          <cell r="E65">
            <v>11</v>
          </cell>
          <cell r="F65">
            <v>76.415092468261705</v>
          </cell>
          <cell r="G65">
            <v>1088.1850259124501</v>
          </cell>
          <cell r="H65">
            <v>348</v>
          </cell>
          <cell r="I65">
            <v>684</v>
          </cell>
          <cell r="J65">
            <v>6</v>
          </cell>
        </row>
        <row r="66">
          <cell r="A66" t="str">
            <v>POWIAT GOLENIOWSKI (WOJ. ZACHODNIOPOMORSKIE)</v>
          </cell>
          <cell r="B66" t="str">
            <v>BSK - Pełny katalog przestępstw</v>
          </cell>
          <cell r="C66">
            <v>972</v>
          </cell>
          <cell r="D66">
            <v>804</v>
          </cell>
          <cell r="E66">
            <v>4</v>
          </cell>
          <cell r="F66">
            <v>82.377052307128906</v>
          </cell>
          <cell r="G66">
            <v>1180.18455560952</v>
          </cell>
          <cell r="H66">
            <v>368</v>
          </cell>
          <cell r="I66">
            <v>558</v>
          </cell>
          <cell r="J66">
            <v>7</v>
          </cell>
        </row>
        <row r="67">
          <cell r="A67" t="str">
            <v>POWIAT GOLUBSKO-DOBRZYŃSKI (WOJ. KUJAWSKO-POMORSKIE)</v>
          </cell>
          <cell r="B67" t="str">
            <v>BSK - Pełny katalog przestępstw</v>
          </cell>
          <cell r="C67">
            <v>590</v>
          </cell>
          <cell r="D67">
            <v>529</v>
          </cell>
          <cell r="E67">
            <v>6</v>
          </cell>
          <cell r="F67">
            <v>88.758392333984403</v>
          </cell>
          <cell r="G67">
            <v>1302.71583130934</v>
          </cell>
          <cell r="H67">
            <v>341</v>
          </cell>
          <cell r="I67">
            <v>228</v>
          </cell>
          <cell r="J67">
            <v>0</v>
          </cell>
        </row>
        <row r="68">
          <cell r="A68" t="str">
            <v>POWIAT GOŁDAPSKI (WOJ. WARMIŃSKO-MAZURSKIE)</v>
          </cell>
          <cell r="B68" t="str">
            <v>BSK - Pełny katalog przestępstw</v>
          </cell>
          <cell r="C68">
            <v>208</v>
          </cell>
          <cell r="D68">
            <v>184</v>
          </cell>
          <cell r="E68">
            <v>0</v>
          </cell>
          <cell r="F68">
            <v>88.461540222167997</v>
          </cell>
          <cell r="G68">
            <v>764.95899378470801</v>
          </cell>
          <cell r="H68">
            <v>75</v>
          </cell>
          <cell r="I68">
            <v>152</v>
          </cell>
          <cell r="J68">
            <v>1</v>
          </cell>
        </row>
        <row r="69">
          <cell r="A69" t="str">
            <v>POWIAT GORLICKI (WOJ. MAŁOPOLSKIE)</v>
          </cell>
          <cell r="B69" t="str">
            <v>BSK - Pełny katalog przestępstw</v>
          </cell>
          <cell r="C69">
            <v>1080</v>
          </cell>
          <cell r="D69">
            <v>930</v>
          </cell>
          <cell r="E69">
            <v>8</v>
          </cell>
          <cell r="F69">
            <v>85.477943420410199</v>
          </cell>
          <cell r="G69">
            <v>990.17162974915698</v>
          </cell>
          <cell r="H69">
            <v>278</v>
          </cell>
          <cell r="I69">
            <v>342</v>
          </cell>
          <cell r="J69">
            <v>1</v>
          </cell>
        </row>
        <row r="70">
          <cell r="A70" t="str">
            <v>POWIAT GORZOWSKI (WOJ. LUBUSKIE)</v>
          </cell>
          <cell r="B70" t="str">
            <v>BSK - Pełny katalog przestępstw</v>
          </cell>
          <cell r="C70">
            <v>840</v>
          </cell>
          <cell r="D70">
            <v>640</v>
          </cell>
          <cell r="E70">
            <v>5</v>
          </cell>
          <cell r="F70">
            <v>75.739646911621094</v>
          </cell>
          <cell r="G70">
            <v>1183.2652486265699</v>
          </cell>
          <cell r="H70">
            <v>332</v>
          </cell>
          <cell r="I70">
            <v>495</v>
          </cell>
          <cell r="J70">
            <v>20</v>
          </cell>
        </row>
        <row r="71">
          <cell r="A71" t="str">
            <v>POWIAT GORZÓW WIELKOPOLSKI (WOJ. LUBUSKIE)</v>
          </cell>
          <cell r="B71" t="str">
            <v>BSK - Pełny katalog przestępstw</v>
          </cell>
          <cell r="C71">
            <v>4124</v>
          </cell>
          <cell r="D71">
            <v>3426</v>
          </cell>
          <cell r="E71">
            <v>27</v>
          </cell>
          <cell r="F71">
            <v>82.534332275390597</v>
          </cell>
          <cell r="G71">
            <v>3328.19523690391</v>
          </cell>
          <cell r="H71">
            <v>0</v>
          </cell>
          <cell r="I71">
            <v>734</v>
          </cell>
          <cell r="J71">
            <v>18</v>
          </cell>
        </row>
        <row r="72">
          <cell r="A72" t="str">
            <v>POWIAT GOSTYNIŃSKI (WOJ. MAZOWIECKIE)</v>
          </cell>
          <cell r="B72" t="str">
            <v>BSK - Pełny katalog przestępstw</v>
          </cell>
          <cell r="C72">
            <v>409</v>
          </cell>
          <cell r="D72">
            <v>337</v>
          </cell>
          <cell r="E72">
            <v>1</v>
          </cell>
          <cell r="F72">
            <v>82.195121765136705</v>
          </cell>
          <cell r="G72">
            <v>891.66975517233902</v>
          </cell>
          <cell r="H72">
            <v>194</v>
          </cell>
          <cell r="I72">
            <v>191</v>
          </cell>
          <cell r="J72">
            <v>2</v>
          </cell>
        </row>
        <row r="73">
          <cell r="A73" t="str">
            <v>POWIAT GOSTYŃSKI (WOJ. WIELKOPOLSKIE)</v>
          </cell>
          <cell r="B73" t="str">
            <v>BSK - Pełny katalog przestępstw</v>
          </cell>
          <cell r="C73">
            <v>769</v>
          </cell>
          <cell r="D73">
            <v>741</v>
          </cell>
          <cell r="E73">
            <v>0</v>
          </cell>
          <cell r="F73">
            <v>96.358909606933594</v>
          </cell>
          <cell r="G73">
            <v>1010.44609421194</v>
          </cell>
          <cell r="H73">
            <v>350</v>
          </cell>
          <cell r="I73">
            <v>301</v>
          </cell>
          <cell r="J73">
            <v>1</v>
          </cell>
        </row>
        <row r="74">
          <cell r="A74" t="str">
            <v>POWIAT GÓROWSKI (WOJ. DOLNOŚLĄSKIE)</v>
          </cell>
          <cell r="B74" t="str">
            <v>BSK - Pełny katalog przestępstw</v>
          </cell>
          <cell r="C74">
            <v>452</v>
          </cell>
          <cell r="D74">
            <v>349</v>
          </cell>
          <cell r="E74">
            <v>2</v>
          </cell>
          <cell r="F74">
            <v>76.872245788574205</v>
          </cell>
          <cell r="G74">
            <v>1260.9144419337699</v>
          </cell>
          <cell r="H74">
            <v>226</v>
          </cell>
          <cell r="I74">
            <v>254</v>
          </cell>
          <cell r="J74">
            <v>0</v>
          </cell>
        </row>
        <row r="75">
          <cell r="A75" t="str">
            <v>POWIAT GRAJEWSKI (WOJ. PODLASKIE)</v>
          </cell>
          <cell r="B75" t="str">
            <v>BSK - Pełny katalog przestępstw</v>
          </cell>
          <cell r="C75">
            <v>277</v>
          </cell>
          <cell r="D75">
            <v>213</v>
          </cell>
          <cell r="E75">
            <v>1</v>
          </cell>
          <cell r="F75">
            <v>76.618705749511705</v>
          </cell>
          <cell r="G75">
            <v>574.35514638798998</v>
          </cell>
          <cell r="H75">
            <v>105</v>
          </cell>
          <cell r="I75">
            <v>180</v>
          </cell>
          <cell r="J75">
            <v>2</v>
          </cell>
        </row>
        <row r="76">
          <cell r="A76" t="str">
            <v>POWIAT GRODZISKI (WOJ. MAZOWIECKIE)</v>
          </cell>
          <cell r="B76" t="str">
            <v>BSK - Pełny katalog przestępstw</v>
          </cell>
          <cell r="C76">
            <v>1235</v>
          </cell>
          <cell r="D76">
            <v>889</v>
          </cell>
          <cell r="E76">
            <v>7</v>
          </cell>
          <cell r="F76">
            <v>71.578102111816406</v>
          </cell>
          <cell r="G76">
            <v>1352.84645466595</v>
          </cell>
          <cell r="H76">
            <v>544</v>
          </cell>
          <cell r="I76">
            <v>710</v>
          </cell>
          <cell r="J76">
            <v>21</v>
          </cell>
        </row>
        <row r="77">
          <cell r="A77" t="str">
            <v>POWIAT GRODZISKI (WOJ. WIELKOPOLSKIE)</v>
          </cell>
          <cell r="B77" t="str">
            <v>BSK - Pełny katalog przestępstw</v>
          </cell>
          <cell r="C77">
            <v>603</v>
          </cell>
          <cell r="D77">
            <v>546</v>
          </cell>
          <cell r="E77">
            <v>2</v>
          </cell>
          <cell r="F77">
            <v>90.247932434082003</v>
          </cell>
          <cell r="G77">
            <v>1170.87378640777</v>
          </cell>
          <cell r="H77">
            <v>270</v>
          </cell>
          <cell r="I77">
            <v>216</v>
          </cell>
          <cell r="J77">
            <v>8</v>
          </cell>
        </row>
        <row r="78">
          <cell r="A78" t="str">
            <v>POWIAT GRÓJECKI (WOJ. MAZOWIECKIE)</v>
          </cell>
          <cell r="B78" t="str">
            <v>BSK - Pełny katalog przestępstw</v>
          </cell>
          <cell r="C78">
            <v>1544</v>
          </cell>
          <cell r="D78">
            <v>1095</v>
          </cell>
          <cell r="E78">
            <v>19</v>
          </cell>
          <cell r="F78">
            <v>70.057579040527301</v>
          </cell>
          <cell r="G78">
            <v>1566.7015048046201</v>
          </cell>
          <cell r="H78">
            <v>800</v>
          </cell>
          <cell r="I78">
            <v>907</v>
          </cell>
          <cell r="J78">
            <v>25</v>
          </cell>
        </row>
        <row r="79">
          <cell r="A79" t="str">
            <v>POWIAT GRUDZIĄDZ (WOJ. KUJAWSKO-POMORSKIE)</v>
          </cell>
          <cell r="B79" t="str">
            <v>BSK - Pełny katalog przestępstw</v>
          </cell>
          <cell r="C79">
            <v>1899</v>
          </cell>
          <cell r="D79">
            <v>1550</v>
          </cell>
          <cell r="E79">
            <v>12</v>
          </cell>
          <cell r="F79">
            <v>81.109367370605497</v>
          </cell>
          <cell r="G79">
            <v>1975.84043449761</v>
          </cell>
          <cell r="H79">
            <v>0</v>
          </cell>
          <cell r="I79">
            <v>524</v>
          </cell>
          <cell r="J79">
            <v>5</v>
          </cell>
        </row>
        <row r="80">
          <cell r="A80" t="str">
            <v>POWIAT GRUDZIĄDZKI (WOJ. KUJAWSKO-POMORSKIE)</v>
          </cell>
          <cell r="B80" t="str">
            <v>BSK - Pełny katalog przestępstw</v>
          </cell>
          <cell r="C80">
            <v>225</v>
          </cell>
          <cell r="D80">
            <v>162</v>
          </cell>
          <cell r="E80">
            <v>0</v>
          </cell>
          <cell r="F80">
            <v>72</v>
          </cell>
          <cell r="G80">
            <v>558.09108046433198</v>
          </cell>
          <cell r="H80">
            <v>189</v>
          </cell>
          <cell r="I80">
            <v>146</v>
          </cell>
          <cell r="J80">
            <v>1</v>
          </cell>
        </row>
        <row r="81">
          <cell r="A81" t="str">
            <v>POWIAT GRYFICKI (WOJ. ZACHODNIOPOMORSKIE)</v>
          </cell>
          <cell r="B81" t="str">
            <v>BSK - Pełny katalog przestępstw</v>
          </cell>
          <cell r="C81">
            <v>892</v>
          </cell>
          <cell r="D81">
            <v>611</v>
          </cell>
          <cell r="E81">
            <v>3</v>
          </cell>
          <cell r="F81">
            <v>68.268157958984403</v>
          </cell>
          <cell r="G81">
            <v>1457.8260087927199</v>
          </cell>
          <cell r="H81">
            <v>415</v>
          </cell>
          <cell r="I81">
            <v>460</v>
          </cell>
          <cell r="J81">
            <v>6</v>
          </cell>
        </row>
        <row r="82">
          <cell r="A82" t="str">
            <v>POWIAT GRYFIŃSKI (WOJ. ZACHODNIOPOMORSKIE)</v>
          </cell>
          <cell r="B82" t="str">
            <v>BSK - Pełny katalog przestępstw</v>
          </cell>
          <cell r="C82">
            <v>976</v>
          </cell>
          <cell r="D82">
            <v>804</v>
          </cell>
          <cell r="E82">
            <v>14</v>
          </cell>
          <cell r="F82">
            <v>81.212120056152301</v>
          </cell>
          <cell r="G82">
            <v>1171.6264720358199</v>
          </cell>
          <cell r="H82">
            <v>467</v>
          </cell>
          <cell r="I82">
            <v>628</v>
          </cell>
          <cell r="J82">
            <v>16</v>
          </cell>
        </row>
        <row r="83">
          <cell r="A83" t="str">
            <v>POWIAT HAJNOWSKI (WOJ. PODLASKIE)</v>
          </cell>
          <cell r="B83" t="str">
            <v>BSK - Pełny katalog przestępstw</v>
          </cell>
          <cell r="C83">
            <v>341</v>
          </cell>
          <cell r="D83">
            <v>242</v>
          </cell>
          <cell r="E83">
            <v>9</v>
          </cell>
          <cell r="F83">
            <v>69.142860412597699</v>
          </cell>
          <cell r="G83">
            <v>769.36961328459904</v>
          </cell>
          <cell r="H83">
            <v>164</v>
          </cell>
          <cell r="I83">
            <v>178</v>
          </cell>
          <cell r="J83">
            <v>0</v>
          </cell>
        </row>
        <row r="84">
          <cell r="A84" t="str">
            <v>POWIAT HRUBIESZOWSKI (WOJ. LUBELSKIE)</v>
          </cell>
          <cell r="B84" t="str">
            <v>BSK - Pełny katalog przestępstw</v>
          </cell>
          <cell r="C84">
            <v>787</v>
          </cell>
          <cell r="D84">
            <v>676</v>
          </cell>
          <cell r="E84">
            <v>1</v>
          </cell>
          <cell r="F84">
            <v>85.786804199218807</v>
          </cell>
          <cell r="G84">
            <v>1200.39047008938</v>
          </cell>
          <cell r="H84">
            <v>437</v>
          </cell>
          <cell r="I84">
            <v>531</v>
          </cell>
          <cell r="J84">
            <v>141</v>
          </cell>
        </row>
        <row r="85">
          <cell r="A85" t="str">
            <v>POWIAT IŁAWSKI (WOJ. WARMIŃSKO-MAZURSKIE)</v>
          </cell>
          <cell r="B85" t="str">
            <v>BSK - Pełny katalog przestępstw</v>
          </cell>
          <cell r="C85">
            <v>1101</v>
          </cell>
          <cell r="D85">
            <v>865</v>
          </cell>
          <cell r="E85">
            <v>15</v>
          </cell>
          <cell r="F85">
            <v>77.508956909179702</v>
          </cell>
          <cell r="G85">
            <v>1187.25400334286</v>
          </cell>
          <cell r="H85">
            <v>348</v>
          </cell>
          <cell r="I85">
            <v>644</v>
          </cell>
          <cell r="J85">
            <v>1</v>
          </cell>
        </row>
        <row r="86">
          <cell r="A86" t="str">
            <v>POWIAT INOWROCŁAWSKI (WOJ. KUJAWSKO-POMORSKIE)</v>
          </cell>
          <cell r="B86" t="str">
            <v>BSK - Pełny katalog przestępstw</v>
          </cell>
          <cell r="C86">
            <v>2441</v>
          </cell>
          <cell r="D86">
            <v>2009</v>
          </cell>
          <cell r="E86">
            <v>4</v>
          </cell>
          <cell r="F86">
            <v>82.167686462402301</v>
          </cell>
          <cell r="G86">
            <v>1505.33125304489</v>
          </cell>
          <cell r="H86">
            <v>344</v>
          </cell>
          <cell r="I86">
            <v>746</v>
          </cell>
          <cell r="J86">
            <v>5</v>
          </cell>
        </row>
        <row r="87">
          <cell r="A87" t="str">
            <v>POWIAT JANOWSKI (WOJ. LUBELSKIE)</v>
          </cell>
          <cell r="B87" t="str">
            <v>BSK - Pełny katalog przestępstw</v>
          </cell>
          <cell r="C87">
            <v>335</v>
          </cell>
          <cell r="D87">
            <v>288</v>
          </cell>
          <cell r="E87">
            <v>2</v>
          </cell>
          <cell r="F87">
            <v>85.459938049316406</v>
          </cell>
          <cell r="G87">
            <v>716.700183988704</v>
          </cell>
          <cell r="H87">
            <v>169</v>
          </cell>
          <cell r="I87">
            <v>245</v>
          </cell>
          <cell r="J87">
            <v>6</v>
          </cell>
        </row>
        <row r="88">
          <cell r="A88" t="str">
            <v>POWIAT JAROCIŃSKI (WOJ. WIELKOPOLSKIE)</v>
          </cell>
          <cell r="B88" t="str">
            <v>BSK - Pełny katalog przestępstw</v>
          </cell>
          <cell r="C88">
            <v>591</v>
          </cell>
          <cell r="D88">
            <v>505</v>
          </cell>
          <cell r="E88">
            <v>3</v>
          </cell>
          <cell r="F88">
            <v>85.016838073730497</v>
          </cell>
          <cell r="G88">
            <v>823.56711862989596</v>
          </cell>
          <cell r="H88">
            <v>220</v>
          </cell>
          <cell r="I88">
            <v>332</v>
          </cell>
          <cell r="J88">
            <v>5</v>
          </cell>
        </row>
        <row r="89">
          <cell r="A89" t="str">
            <v>POWIAT JAROSŁAWSKI (WOJ. PODKARPACKIE)</v>
          </cell>
          <cell r="B89" t="str">
            <v>BSK - Pełny katalog przestępstw</v>
          </cell>
          <cell r="C89">
            <v>886</v>
          </cell>
          <cell r="D89">
            <v>759</v>
          </cell>
          <cell r="E89">
            <v>4</v>
          </cell>
          <cell r="F89">
            <v>85.280899047851605</v>
          </cell>
          <cell r="G89">
            <v>729.97511822960405</v>
          </cell>
          <cell r="H89">
            <v>447</v>
          </cell>
          <cell r="I89">
            <v>552</v>
          </cell>
          <cell r="J89">
            <v>77</v>
          </cell>
        </row>
        <row r="90">
          <cell r="A90" t="str">
            <v>POWIAT JASIELSKI (WOJ. PODKARPACKIE)</v>
          </cell>
          <cell r="B90" t="str">
            <v>BSK - Pełny katalog przestępstw</v>
          </cell>
          <cell r="C90">
            <v>928</v>
          </cell>
          <cell r="D90">
            <v>757</v>
          </cell>
          <cell r="E90">
            <v>7</v>
          </cell>
          <cell r="F90">
            <v>80.962570190429702</v>
          </cell>
          <cell r="G90">
            <v>810.24682842499499</v>
          </cell>
          <cell r="H90">
            <v>265</v>
          </cell>
          <cell r="I90">
            <v>313</v>
          </cell>
          <cell r="J90">
            <v>0</v>
          </cell>
        </row>
        <row r="91">
          <cell r="A91" t="str">
            <v>POWIAT JASTRZĘBIE-ZDRÓJ (WOJ. ŚLĄSKIE)</v>
          </cell>
          <cell r="B91" t="str">
            <v>BSK - Pełny katalog przestępstw</v>
          </cell>
          <cell r="C91">
            <v>2211</v>
          </cell>
          <cell r="D91">
            <v>1891</v>
          </cell>
          <cell r="E91">
            <v>16</v>
          </cell>
          <cell r="F91">
            <v>84.912437438964801</v>
          </cell>
          <cell r="G91">
            <v>2454.2396963003298</v>
          </cell>
          <cell r="H91">
            <v>1</v>
          </cell>
          <cell r="I91">
            <v>754</v>
          </cell>
          <cell r="J91">
            <v>3</v>
          </cell>
        </row>
        <row r="92">
          <cell r="A92" t="str">
            <v>POWIAT JAWORSKI (WOJ. DOLNOŚLĄSKIE)</v>
          </cell>
          <cell r="B92" t="str">
            <v>BSK - Pełny katalog przestępstw</v>
          </cell>
          <cell r="C92">
            <v>661</v>
          </cell>
          <cell r="D92">
            <v>528</v>
          </cell>
          <cell r="E92">
            <v>5</v>
          </cell>
          <cell r="F92">
            <v>79.279281616210895</v>
          </cell>
          <cell r="G92">
            <v>1287.8965006624601</v>
          </cell>
          <cell r="H92">
            <v>224</v>
          </cell>
          <cell r="I92">
            <v>371</v>
          </cell>
          <cell r="J92">
            <v>2</v>
          </cell>
        </row>
        <row r="93">
          <cell r="A93" t="str">
            <v>POWIAT JAWORZNO (WOJ. ŚLĄSKIE)</v>
          </cell>
          <cell r="B93" t="str">
            <v>BSK - Pełny katalog przestępstw</v>
          </cell>
          <cell r="C93">
            <v>1346</v>
          </cell>
          <cell r="D93">
            <v>1067</v>
          </cell>
          <cell r="E93">
            <v>16</v>
          </cell>
          <cell r="F93">
            <v>78.340675354003906</v>
          </cell>
          <cell r="G93">
            <v>1453.28121963333</v>
          </cell>
          <cell r="H93">
            <v>0</v>
          </cell>
          <cell r="I93">
            <v>418</v>
          </cell>
          <cell r="J93">
            <v>4</v>
          </cell>
        </row>
        <row r="94">
          <cell r="A94" t="str">
            <v>POWIAT JELENIA GÓRA (WOJ. DOLNOŚLĄSKIE)</v>
          </cell>
          <cell r="B94" t="str">
            <v>BSK - Pełny katalog przestępstw</v>
          </cell>
          <cell r="C94">
            <v>2029</v>
          </cell>
          <cell r="D94">
            <v>1507</v>
          </cell>
          <cell r="E94">
            <v>81</v>
          </cell>
          <cell r="F94">
            <v>71.421798706054702</v>
          </cell>
          <cell r="G94">
            <v>2508.3756753081402</v>
          </cell>
          <cell r="H94">
            <v>0</v>
          </cell>
          <cell r="I94">
            <v>608</v>
          </cell>
          <cell r="J94">
            <v>10</v>
          </cell>
        </row>
        <row r="95">
          <cell r="A95" t="str">
            <v>POWIAT JELENIOGÓRSKI (WOJ. DOLNOŚLĄSKIE)</v>
          </cell>
          <cell r="B95" t="str">
            <v>BSK - Pełny katalog przestępstw</v>
          </cell>
          <cell r="C95">
            <v>1005</v>
          </cell>
          <cell r="D95">
            <v>638</v>
          </cell>
          <cell r="E95">
            <v>16</v>
          </cell>
          <cell r="F95">
            <v>62.487758636474602</v>
          </cell>
          <cell r="G95">
            <v>1559.8323762222601</v>
          </cell>
          <cell r="H95">
            <v>455</v>
          </cell>
          <cell r="I95">
            <v>395</v>
          </cell>
          <cell r="J95">
            <v>4</v>
          </cell>
        </row>
        <row r="96">
          <cell r="A96" t="str">
            <v>POWIAT JĘDRZEJOWSKI (WOJ. ŚWIĘTOKRZYSKIE)</v>
          </cell>
          <cell r="B96" t="str">
            <v>BSK - Pełny katalog przestępstw</v>
          </cell>
          <cell r="C96">
            <v>690</v>
          </cell>
          <cell r="D96">
            <v>565</v>
          </cell>
          <cell r="E96">
            <v>4</v>
          </cell>
          <cell r="F96">
            <v>81.412101745605497</v>
          </cell>
          <cell r="G96">
            <v>793.60515268273002</v>
          </cell>
          <cell r="H96">
            <v>350</v>
          </cell>
          <cell r="I96">
            <v>369</v>
          </cell>
          <cell r="J96">
            <v>3</v>
          </cell>
        </row>
        <row r="97">
          <cell r="A97" t="str">
            <v>POWIAT KALISKI (WOJ. WIELKOPOLSKIE)</v>
          </cell>
          <cell r="B97" t="str">
            <v>BSK - Pełny katalog przestępstw</v>
          </cell>
          <cell r="C97">
            <v>434</v>
          </cell>
          <cell r="D97">
            <v>401</v>
          </cell>
          <cell r="E97">
            <v>4</v>
          </cell>
          <cell r="F97">
            <v>91.552513122558594</v>
          </cell>
          <cell r="G97">
            <v>523.36448598130801</v>
          </cell>
          <cell r="H97">
            <v>373</v>
          </cell>
          <cell r="I97">
            <v>300</v>
          </cell>
          <cell r="J97">
            <v>7</v>
          </cell>
        </row>
        <row r="98">
          <cell r="A98" t="str">
            <v>POWIAT KALISZ (WOJ. WIELKOPOLSKIE)</v>
          </cell>
          <cell r="B98" t="str">
            <v>BSK - Pełny katalog przestępstw</v>
          </cell>
          <cell r="C98">
            <v>1397</v>
          </cell>
          <cell r="D98">
            <v>1058</v>
          </cell>
          <cell r="E98">
            <v>14</v>
          </cell>
          <cell r="F98">
            <v>74.982284545898395</v>
          </cell>
          <cell r="G98">
            <v>1361.93029490617</v>
          </cell>
          <cell r="H98">
            <v>0</v>
          </cell>
          <cell r="I98">
            <v>566</v>
          </cell>
          <cell r="J98">
            <v>11</v>
          </cell>
        </row>
        <row r="99">
          <cell r="A99" t="str">
            <v>POWIAT KAMIENNOGÓRSKI (WOJ. DOLNOŚLĄSKIE)</v>
          </cell>
          <cell r="B99" t="str">
            <v>BSK - Pełny katalog przestępstw</v>
          </cell>
          <cell r="C99">
            <v>671</v>
          </cell>
          <cell r="D99">
            <v>550</v>
          </cell>
          <cell r="E99">
            <v>0</v>
          </cell>
          <cell r="F99">
            <v>81.967216491699205</v>
          </cell>
          <cell r="G99">
            <v>1515.3568202348699</v>
          </cell>
          <cell r="H99">
            <v>144</v>
          </cell>
          <cell r="I99">
            <v>261</v>
          </cell>
          <cell r="J99">
            <v>3</v>
          </cell>
        </row>
        <row r="100">
          <cell r="A100" t="str">
            <v>POWIAT KAMIEŃSKI (WOJ. ZACHODNIOPOMORSKIE)</v>
          </cell>
          <cell r="B100" t="str">
            <v>BSK - Pełny katalog przestępstw</v>
          </cell>
          <cell r="C100">
            <v>557</v>
          </cell>
          <cell r="D100">
            <v>391</v>
          </cell>
          <cell r="E100">
            <v>3</v>
          </cell>
          <cell r="F100">
            <v>69.821426391601605</v>
          </cell>
          <cell r="G100">
            <v>1175.9241666138901</v>
          </cell>
          <cell r="H100">
            <v>210</v>
          </cell>
          <cell r="I100">
            <v>290</v>
          </cell>
          <cell r="J100">
            <v>1</v>
          </cell>
        </row>
        <row r="101">
          <cell r="A101" t="str">
            <v>POWIAT KARTUSKI (WOJ. POMORSKIE)</v>
          </cell>
          <cell r="B101" t="str">
            <v>BSK - Pełny katalog przestępstw</v>
          </cell>
          <cell r="C101">
            <v>1429</v>
          </cell>
          <cell r="D101">
            <v>1014</v>
          </cell>
          <cell r="E101">
            <v>8</v>
          </cell>
          <cell r="F101">
            <v>70.563674926757798</v>
          </cell>
          <cell r="G101">
            <v>1099.2645927567</v>
          </cell>
          <cell r="H101">
            <v>911</v>
          </cell>
          <cell r="I101">
            <v>652</v>
          </cell>
          <cell r="J101">
            <v>25</v>
          </cell>
        </row>
        <row r="102">
          <cell r="A102" t="str">
            <v>POWIAT KATOWICE (WOJ. ŚLĄSKIE)</v>
          </cell>
          <cell r="B102" t="str">
            <v>BSK - Pełny katalog przestępstw</v>
          </cell>
          <cell r="C102">
            <v>9894</v>
          </cell>
          <cell r="D102">
            <v>7291</v>
          </cell>
          <cell r="E102">
            <v>159</v>
          </cell>
          <cell r="F102">
            <v>72.525611877441406</v>
          </cell>
          <cell r="G102">
            <v>3308.8973017805301</v>
          </cell>
          <cell r="H102">
            <v>0</v>
          </cell>
          <cell r="I102">
            <v>2631</v>
          </cell>
          <cell r="J102">
            <v>31</v>
          </cell>
        </row>
        <row r="103">
          <cell r="A103" t="str">
            <v>POWIAT KAZIMIERSKI (WOJ. ŚWIĘTOKRZYSKIE)</v>
          </cell>
          <cell r="B103" t="str">
            <v>BSK - Pełny katalog przestępstw</v>
          </cell>
          <cell r="C103">
            <v>198</v>
          </cell>
          <cell r="D103">
            <v>187</v>
          </cell>
          <cell r="E103">
            <v>1</v>
          </cell>
          <cell r="F103">
            <v>93.9698486328125</v>
          </cell>
          <cell r="G103">
            <v>576.88945865625499</v>
          </cell>
          <cell r="H103">
            <v>120</v>
          </cell>
          <cell r="I103">
            <v>116</v>
          </cell>
          <cell r="J103">
            <v>0</v>
          </cell>
        </row>
        <row r="104">
          <cell r="A104" t="str">
            <v>POWIAT KĘDZIERZYŃSKO-KOZIELSKI (WOJ. OPOLSKIE)</v>
          </cell>
          <cell r="B104" t="str">
            <v>BSK - Pełny katalog przestępstw</v>
          </cell>
          <cell r="C104">
            <v>953</v>
          </cell>
          <cell r="D104">
            <v>695</v>
          </cell>
          <cell r="E104">
            <v>10</v>
          </cell>
          <cell r="F104">
            <v>72.170303344726605</v>
          </cell>
          <cell r="G104">
            <v>993.86784582012297</v>
          </cell>
          <cell r="H104">
            <v>221</v>
          </cell>
          <cell r="I104">
            <v>424</v>
          </cell>
          <cell r="J104">
            <v>8</v>
          </cell>
        </row>
        <row r="105">
          <cell r="A105" t="str">
            <v>POWIAT KĘPIŃSKI (WOJ. WIELKOPOLSKIE)</v>
          </cell>
          <cell r="B105" t="str">
            <v>BSK - Pełny katalog przestępstw</v>
          </cell>
          <cell r="C105">
            <v>748</v>
          </cell>
          <cell r="D105">
            <v>680</v>
          </cell>
          <cell r="E105">
            <v>1</v>
          </cell>
          <cell r="F105">
            <v>90.7877197265625</v>
          </cell>
          <cell r="G105">
            <v>1325.9590158122401</v>
          </cell>
          <cell r="H105">
            <v>373</v>
          </cell>
          <cell r="I105">
            <v>337</v>
          </cell>
          <cell r="J105">
            <v>22</v>
          </cell>
        </row>
        <row r="106">
          <cell r="A106" t="str">
            <v>POWIAT KĘTRZYŃSKI (WOJ. WARMIŃSKO-MAZURSKIE)</v>
          </cell>
          <cell r="B106" t="str">
            <v>BSK - Pełny katalog przestępstw</v>
          </cell>
          <cell r="C106">
            <v>534</v>
          </cell>
          <cell r="D106">
            <v>409</v>
          </cell>
          <cell r="E106">
            <v>5</v>
          </cell>
          <cell r="F106">
            <v>75.881263732910199</v>
          </cell>
          <cell r="G106">
            <v>831.81457077433504</v>
          </cell>
          <cell r="H106">
            <v>187</v>
          </cell>
          <cell r="I106">
            <v>303</v>
          </cell>
          <cell r="J106">
            <v>0</v>
          </cell>
        </row>
        <row r="107">
          <cell r="A107" t="str">
            <v>POWIAT KIELCE (WOJ. ŚWIĘTOKRZYSKIE)</v>
          </cell>
          <cell r="B107" t="str">
            <v>BSK - Pełny katalog przestępstw</v>
          </cell>
          <cell r="C107">
            <v>3841</v>
          </cell>
          <cell r="D107">
            <v>2792</v>
          </cell>
          <cell r="E107">
            <v>20</v>
          </cell>
          <cell r="F107">
            <v>72.312873840332003</v>
          </cell>
          <cell r="G107">
            <v>1942.6068661366301</v>
          </cell>
          <cell r="H107">
            <v>1</v>
          </cell>
          <cell r="I107">
            <v>1240</v>
          </cell>
          <cell r="J107">
            <v>15</v>
          </cell>
        </row>
        <row r="108">
          <cell r="A108" t="str">
            <v>POWIAT KIELECKI (WOJ. ŚWIĘTOKRZYSKIE)</v>
          </cell>
          <cell r="B108" t="str">
            <v>BSK - Pełny katalog przestępstw</v>
          </cell>
          <cell r="C108">
            <v>1808</v>
          </cell>
          <cell r="D108">
            <v>1525</v>
          </cell>
          <cell r="E108">
            <v>6</v>
          </cell>
          <cell r="F108">
            <v>84.068359375</v>
          </cell>
          <cell r="G108">
            <v>865.90867728618105</v>
          </cell>
          <cell r="H108">
            <v>1636</v>
          </cell>
          <cell r="I108">
            <v>781</v>
          </cell>
          <cell r="J108">
            <v>6</v>
          </cell>
        </row>
        <row r="109">
          <cell r="A109" t="str">
            <v>POWIAT KLUCZBORSKI (WOJ. OPOLSKIE)</v>
          </cell>
          <cell r="B109" t="str">
            <v>BSK - Pełny katalog przestępstw</v>
          </cell>
          <cell r="C109">
            <v>2539</v>
          </cell>
          <cell r="D109">
            <v>2421</v>
          </cell>
          <cell r="E109">
            <v>6</v>
          </cell>
          <cell r="F109">
            <v>95.127700805664105</v>
          </cell>
          <cell r="G109">
            <v>3817.8728779152798</v>
          </cell>
          <cell r="H109">
            <v>176</v>
          </cell>
          <cell r="I109">
            <v>356</v>
          </cell>
          <cell r="J109">
            <v>6</v>
          </cell>
        </row>
        <row r="110">
          <cell r="A110" t="str">
            <v>POWIAT KŁOBUCKI (WOJ. ŚLĄSKIE)</v>
          </cell>
          <cell r="B110" t="str">
            <v>BSK - Pełny katalog przestępstw</v>
          </cell>
          <cell r="C110">
            <v>782</v>
          </cell>
          <cell r="D110">
            <v>696</v>
          </cell>
          <cell r="E110">
            <v>2</v>
          </cell>
          <cell r="F110">
            <v>88.7755126953125</v>
          </cell>
          <cell r="G110">
            <v>918.51956258735902</v>
          </cell>
          <cell r="H110">
            <v>581</v>
          </cell>
          <cell r="I110">
            <v>389</v>
          </cell>
          <cell r="J110">
            <v>5</v>
          </cell>
        </row>
        <row r="111">
          <cell r="A111" t="str">
            <v>POWIAT KŁODZKI (WOJ. DOLNOŚLĄSKIE)</v>
          </cell>
          <cell r="B111" t="str">
            <v>BSK - Pełny katalog przestępstw</v>
          </cell>
          <cell r="C111">
            <v>2142</v>
          </cell>
          <cell r="D111">
            <v>1601</v>
          </cell>
          <cell r="E111">
            <v>12</v>
          </cell>
          <cell r="F111">
            <v>74.326835632324205</v>
          </cell>
          <cell r="G111">
            <v>1323.3985765124601</v>
          </cell>
          <cell r="H111">
            <v>441</v>
          </cell>
          <cell r="I111">
            <v>956</v>
          </cell>
          <cell r="J111">
            <v>8</v>
          </cell>
        </row>
        <row r="112">
          <cell r="A112" t="str">
            <v>POWIAT KOLBUSZOWSKI (WOJ. PODKARPACKIE)</v>
          </cell>
          <cell r="B112" t="str">
            <v>BSK - Pełny katalog przestępstw</v>
          </cell>
          <cell r="C112">
            <v>280</v>
          </cell>
          <cell r="D112">
            <v>225</v>
          </cell>
          <cell r="E112">
            <v>2</v>
          </cell>
          <cell r="F112">
            <v>79.7872314453125</v>
          </cell>
          <cell r="G112">
            <v>448.63167339614199</v>
          </cell>
          <cell r="H112">
            <v>204</v>
          </cell>
          <cell r="I112">
            <v>180</v>
          </cell>
          <cell r="J112">
            <v>0</v>
          </cell>
        </row>
        <row r="113">
          <cell r="A113" t="str">
            <v>POWIAT KOLNEŃSKI (WOJ. PODLASKIE)</v>
          </cell>
          <cell r="B113" t="str">
            <v>BSK - Pełny katalog przestępstw</v>
          </cell>
          <cell r="C113">
            <v>278</v>
          </cell>
          <cell r="D113">
            <v>242</v>
          </cell>
          <cell r="E113">
            <v>4</v>
          </cell>
          <cell r="F113">
            <v>85.815605163574205</v>
          </cell>
          <cell r="G113">
            <v>711.57980956281403</v>
          </cell>
          <cell r="H113">
            <v>137</v>
          </cell>
          <cell r="I113">
            <v>166</v>
          </cell>
          <cell r="J113">
            <v>2</v>
          </cell>
        </row>
        <row r="114">
          <cell r="A114" t="str">
            <v>POWIAT KOLSKI (WOJ. WIELKOPOLSKIE)</v>
          </cell>
          <cell r="B114" t="str">
            <v>BSK - Pełny katalog przestępstw</v>
          </cell>
          <cell r="C114">
            <v>724</v>
          </cell>
          <cell r="D114">
            <v>632</v>
          </cell>
          <cell r="E114">
            <v>0</v>
          </cell>
          <cell r="F114">
            <v>87.292816162109403</v>
          </cell>
          <cell r="G114">
            <v>820.69418939445495</v>
          </cell>
          <cell r="H114">
            <v>300</v>
          </cell>
          <cell r="I114">
            <v>467</v>
          </cell>
          <cell r="J114">
            <v>0</v>
          </cell>
        </row>
        <row r="115">
          <cell r="A115" t="str">
            <v>POWIAT KOŁOBRZESKI (WOJ. ZACHODNIOPOMORSKIE)</v>
          </cell>
          <cell r="B115" t="str">
            <v>BSK - Pełny katalog przestępstw</v>
          </cell>
          <cell r="C115">
            <v>1083</v>
          </cell>
          <cell r="D115">
            <v>771</v>
          </cell>
          <cell r="E115">
            <v>8</v>
          </cell>
          <cell r="F115">
            <v>70.669113159179702</v>
          </cell>
          <cell r="G115">
            <v>1361.9386561702199</v>
          </cell>
          <cell r="H115">
            <v>225</v>
          </cell>
          <cell r="I115">
            <v>583</v>
          </cell>
          <cell r="J115">
            <v>45</v>
          </cell>
        </row>
        <row r="116">
          <cell r="A116" t="str">
            <v>POWIAT KONECKI (WOJ. ŚWIĘTOKRZYSKIE)</v>
          </cell>
          <cell r="B116" t="str">
            <v>BSK - Pełny katalog przestępstw</v>
          </cell>
          <cell r="C116">
            <v>668</v>
          </cell>
          <cell r="D116">
            <v>526</v>
          </cell>
          <cell r="E116">
            <v>4</v>
          </cell>
          <cell r="F116">
            <v>78.273811340332003</v>
          </cell>
          <cell r="G116">
            <v>813.72119085903603</v>
          </cell>
          <cell r="H116">
            <v>377</v>
          </cell>
          <cell r="I116">
            <v>382</v>
          </cell>
          <cell r="J116">
            <v>3</v>
          </cell>
        </row>
        <row r="117">
          <cell r="A117" t="str">
            <v>POWIAT KONIN (WOJ. WIELKOPOLSKIE)</v>
          </cell>
          <cell r="B117" t="str">
            <v>BSK - Pełny katalog przestępstw</v>
          </cell>
          <cell r="C117">
            <v>1145</v>
          </cell>
          <cell r="D117">
            <v>851</v>
          </cell>
          <cell r="E117">
            <v>3</v>
          </cell>
          <cell r="F117">
            <v>74.128921508789105</v>
          </cell>
          <cell r="G117">
            <v>1514.4100413982801</v>
          </cell>
          <cell r="H117">
            <v>22</v>
          </cell>
          <cell r="I117">
            <v>585</v>
          </cell>
          <cell r="J117">
            <v>0</v>
          </cell>
        </row>
        <row r="118">
          <cell r="A118" t="str">
            <v>POWIAT KONIŃSKI (WOJ. WIELKOPOLSKIE)</v>
          </cell>
          <cell r="B118" t="str">
            <v>BSK - Pełny katalog przestępstw</v>
          </cell>
          <cell r="C118">
            <v>960</v>
          </cell>
          <cell r="D118">
            <v>821</v>
          </cell>
          <cell r="E118">
            <v>3</v>
          </cell>
          <cell r="F118">
            <v>85.254409790039105</v>
          </cell>
          <cell r="G118">
            <v>742.28717234980297</v>
          </cell>
          <cell r="H118">
            <v>695</v>
          </cell>
          <cell r="I118">
            <v>622</v>
          </cell>
          <cell r="J118">
            <v>12</v>
          </cell>
        </row>
        <row r="119">
          <cell r="A119" t="str">
            <v>POWIAT KOSZALIN (WOJ. ZACHODNIOPOMORSKIE)</v>
          </cell>
          <cell r="B119" t="str">
            <v>BSK - Pełny katalog przestępstw</v>
          </cell>
          <cell r="C119">
            <v>2566</v>
          </cell>
          <cell r="D119">
            <v>2107</v>
          </cell>
          <cell r="E119">
            <v>35</v>
          </cell>
          <cell r="F119">
            <v>81.007301330566406</v>
          </cell>
          <cell r="G119">
            <v>2376.3439864420602</v>
          </cell>
          <cell r="H119">
            <v>1</v>
          </cell>
          <cell r="I119">
            <v>779</v>
          </cell>
          <cell r="J119">
            <v>13</v>
          </cell>
        </row>
        <row r="120">
          <cell r="A120" t="str">
            <v>POWIAT KOSZALIŃSKI (WOJ. ZACHODNIOPOMORSKIE)</v>
          </cell>
          <cell r="B120" t="str">
            <v>BSK - Pełny katalog przestępstw</v>
          </cell>
          <cell r="C120">
            <v>792</v>
          </cell>
          <cell r="D120">
            <v>571</v>
          </cell>
          <cell r="E120">
            <v>5</v>
          </cell>
          <cell r="F120">
            <v>71.643661499023395</v>
          </cell>
          <cell r="G120">
            <v>1203.48280630309</v>
          </cell>
          <cell r="H120">
            <v>470</v>
          </cell>
          <cell r="I120">
            <v>309</v>
          </cell>
          <cell r="J120">
            <v>6</v>
          </cell>
        </row>
        <row r="121">
          <cell r="A121" t="str">
            <v>POWIAT KOŚCIAŃSKI (WOJ. WIELKOPOLSKIE)</v>
          </cell>
          <cell r="B121" t="str">
            <v>BSK - Pełny katalog przestępstw</v>
          </cell>
          <cell r="C121">
            <v>656</v>
          </cell>
          <cell r="D121">
            <v>598</v>
          </cell>
          <cell r="E121">
            <v>1</v>
          </cell>
          <cell r="F121">
            <v>91.019790649414105</v>
          </cell>
          <cell r="G121">
            <v>829.89651595273597</v>
          </cell>
          <cell r="H121">
            <v>250</v>
          </cell>
          <cell r="I121">
            <v>401</v>
          </cell>
          <cell r="J121">
            <v>3</v>
          </cell>
        </row>
        <row r="122">
          <cell r="A122" t="str">
            <v>POWIAT KOŚCIERSKI (WOJ. POMORSKIE)</v>
          </cell>
          <cell r="B122" t="str">
            <v>BSK - Pełny katalog przestępstw</v>
          </cell>
          <cell r="C122">
            <v>727</v>
          </cell>
          <cell r="D122">
            <v>529</v>
          </cell>
          <cell r="E122">
            <v>2</v>
          </cell>
          <cell r="F122">
            <v>72.565155029296903</v>
          </cell>
          <cell r="G122">
            <v>1013.40990827734</v>
          </cell>
          <cell r="H122">
            <v>329</v>
          </cell>
          <cell r="I122">
            <v>333</v>
          </cell>
          <cell r="J122">
            <v>3</v>
          </cell>
        </row>
        <row r="123">
          <cell r="A123" t="str">
            <v>POWIAT KOZIENICKI (WOJ. MAZOWIECKIE)</v>
          </cell>
          <cell r="B123" t="str">
            <v>BSK - Pełny katalog przestępstw</v>
          </cell>
          <cell r="C123">
            <v>734</v>
          </cell>
          <cell r="D123">
            <v>530</v>
          </cell>
          <cell r="E123">
            <v>1</v>
          </cell>
          <cell r="F123">
            <v>72.108840942382798</v>
          </cell>
          <cell r="G123">
            <v>1200.75906294987</v>
          </cell>
          <cell r="H123">
            <v>430</v>
          </cell>
          <cell r="I123">
            <v>418</v>
          </cell>
          <cell r="J123">
            <v>1</v>
          </cell>
        </row>
        <row r="124">
          <cell r="A124" t="str">
            <v>POWIAT KRAKOWSKI (WOJ. MAŁOPOLSKIE)</v>
          </cell>
          <cell r="B124" t="str">
            <v>BSK - Pełny katalog przestępstw</v>
          </cell>
          <cell r="C124">
            <v>2850</v>
          </cell>
          <cell r="D124">
            <v>2204</v>
          </cell>
          <cell r="E124">
            <v>12</v>
          </cell>
          <cell r="F124">
            <v>77.009086608886705</v>
          </cell>
          <cell r="G124">
            <v>1049.6116436918301</v>
          </cell>
          <cell r="H124">
            <v>2346</v>
          </cell>
          <cell r="I124">
            <v>1010</v>
          </cell>
          <cell r="J124">
            <v>18</v>
          </cell>
        </row>
        <row r="125">
          <cell r="A125" t="str">
            <v>POWIAT KRAKÓW (WOJ. MAŁOPOLSKIE)</v>
          </cell>
          <cell r="B125" t="str">
            <v>BSK - Pełny katalog przestępstw</v>
          </cell>
          <cell r="C125">
            <v>25664</v>
          </cell>
          <cell r="D125">
            <v>19526</v>
          </cell>
          <cell r="E125">
            <v>163</v>
          </cell>
          <cell r="F125">
            <v>75.603050231933594</v>
          </cell>
          <cell r="G125">
            <v>3366.00004197008</v>
          </cell>
          <cell r="H125">
            <v>0</v>
          </cell>
          <cell r="I125">
            <v>4882</v>
          </cell>
          <cell r="J125">
            <v>154</v>
          </cell>
        </row>
        <row r="126">
          <cell r="A126" t="str">
            <v>POWIAT KRAPKOWICKI (WOJ. OPOLSKIE)</v>
          </cell>
          <cell r="B126" t="str">
            <v>BSK - Pełny katalog przestępstw</v>
          </cell>
          <cell r="C126">
            <v>728</v>
          </cell>
          <cell r="D126">
            <v>573</v>
          </cell>
          <cell r="E126">
            <v>5</v>
          </cell>
          <cell r="F126">
            <v>78.171897888183594</v>
          </cell>
          <cell r="G126">
            <v>1129.3300032576799</v>
          </cell>
          <cell r="H126">
            <v>172</v>
          </cell>
          <cell r="I126">
            <v>317</v>
          </cell>
          <cell r="J126">
            <v>5</v>
          </cell>
        </row>
        <row r="127">
          <cell r="A127" t="str">
            <v>POWIAT KRASNOSTAWSKI (WOJ. LUBELSKIE)</v>
          </cell>
          <cell r="B127" t="str">
            <v>BSK - Pełny katalog przestępstw</v>
          </cell>
          <cell r="C127">
            <v>615</v>
          </cell>
          <cell r="D127">
            <v>510</v>
          </cell>
          <cell r="E127">
            <v>3</v>
          </cell>
          <cell r="F127">
            <v>82.524269104003906</v>
          </cell>
          <cell r="G127">
            <v>944.091369623285</v>
          </cell>
          <cell r="H127">
            <v>382</v>
          </cell>
          <cell r="I127">
            <v>404</v>
          </cell>
          <cell r="J127">
            <v>7</v>
          </cell>
        </row>
        <row r="128">
          <cell r="A128" t="str">
            <v>POWIAT KRAŚNICKI (WOJ. LUBELSKIE)</v>
          </cell>
          <cell r="B128" t="str">
            <v>BSK - Pełny katalog przestępstw</v>
          </cell>
          <cell r="C128">
            <v>774</v>
          </cell>
          <cell r="D128">
            <v>667</v>
          </cell>
          <cell r="E128">
            <v>3</v>
          </cell>
          <cell r="F128">
            <v>85.842987060546903</v>
          </cell>
          <cell r="G128">
            <v>795.93599605117004</v>
          </cell>
          <cell r="H128">
            <v>401</v>
          </cell>
          <cell r="I128">
            <v>526</v>
          </cell>
          <cell r="J128">
            <v>2</v>
          </cell>
        </row>
        <row r="129">
          <cell r="A129" t="str">
            <v>POWIAT KROSNO (WOJ. PODKARPACKIE)</v>
          </cell>
          <cell r="B129" t="str">
            <v>BSK - Pełny katalog przestępstw</v>
          </cell>
          <cell r="C129">
            <v>6815</v>
          </cell>
          <cell r="D129">
            <v>6642</v>
          </cell>
          <cell r="E129">
            <v>6</v>
          </cell>
          <cell r="F129">
            <v>97.375747680664105</v>
          </cell>
          <cell r="G129">
            <v>14594.7103544277</v>
          </cell>
          <cell r="H129">
            <v>5</v>
          </cell>
          <cell r="I129">
            <v>237</v>
          </cell>
          <cell r="J129">
            <v>1</v>
          </cell>
        </row>
        <row r="130">
          <cell r="A130" t="str">
            <v>POWIAT KROŚNIEŃSKI (WOJ. LUBUSKIE)</v>
          </cell>
          <cell r="B130" t="str">
            <v>BSK - Pełny katalog przestępstw</v>
          </cell>
          <cell r="C130">
            <v>727</v>
          </cell>
          <cell r="D130">
            <v>581</v>
          </cell>
          <cell r="E130">
            <v>4</v>
          </cell>
          <cell r="F130">
            <v>79.480163574218807</v>
          </cell>
          <cell r="G130">
            <v>1301.58445976188</v>
          </cell>
          <cell r="H130">
            <v>253</v>
          </cell>
          <cell r="I130">
            <v>417</v>
          </cell>
          <cell r="J130">
            <v>4</v>
          </cell>
        </row>
        <row r="131">
          <cell r="A131" t="str">
            <v>POWIAT KROŚNIEŃSKI (WOJ. PODKARPACKIE)</v>
          </cell>
          <cell r="B131" t="str">
            <v>BSK - Pełny katalog przestępstw</v>
          </cell>
          <cell r="C131">
            <v>970</v>
          </cell>
          <cell r="D131">
            <v>854</v>
          </cell>
          <cell r="E131">
            <v>9</v>
          </cell>
          <cell r="F131">
            <v>87.231872558593807</v>
          </cell>
          <cell r="G131">
            <v>865.44552600351506</v>
          </cell>
          <cell r="H131">
            <v>883</v>
          </cell>
          <cell r="I131">
            <v>311</v>
          </cell>
          <cell r="J131">
            <v>2</v>
          </cell>
        </row>
        <row r="132">
          <cell r="A132" t="str">
            <v>POWIAT KROTOSZYŃSKI (WOJ. WIELKOPOLSKIE)</v>
          </cell>
          <cell r="B132" t="str">
            <v>BSK - Pełny katalog przestępstw</v>
          </cell>
          <cell r="C132">
            <v>816</v>
          </cell>
          <cell r="D132">
            <v>750</v>
          </cell>
          <cell r="E132">
            <v>2</v>
          </cell>
          <cell r="F132">
            <v>91.687042236328097</v>
          </cell>
          <cell r="G132">
            <v>1051.3025329176201</v>
          </cell>
          <cell r="H132">
            <v>369</v>
          </cell>
          <cell r="I132">
            <v>375</v>
          </cell>
          <cell r="J132">
            <v>5</v>
          </cell>
        </row>
        <row r="133">
          <cell r="A133" t="str">
            <v>POWIAT KUTNOWSKI (WOJ. ŁÓDZKIE)</v>
          </cell>
          <cell r="B133" t="str">
            <v>BSK - Pełny katalog przestępstw</v>
          </cell>
          <cell r="C133">
            <v>1574</v>
          </cell>
          <cell r="D133">
            <v>1228</v>
          </cell>
          <cell r="E133">
            <v>14</v>
          </cell>
          <cell r="F133">
            <v>77.329971313476605</v>
          </cell>
          <cell r="G133">
            <v>1592.7143941310401</v>
          </cell>
          <cell r="H133">
            <v>666</v>
          </cell>
          <cell r="I133">
            <v>619</v>
          </cell>
          <cell r="J133">
            <v>4</v>
          </cell>
        </row>
        <row r="134">
          <cell r="A134" t="str">
            <v>POWIAT KWIDZYŃSKI (WOJ. POMORSKIE)</v>
          </cell>
          <cell r="B134" t="str">
            <v>BSK - Pełny katalog przestępstw</v>
          </cell>
          <cell r="C134">
            <v>977</v>
          </cell>
          <cell r="D134">
            <v>781</v>
          </cell>
          <cell r="E134">
            <v>9</v>
          </cell>
          <cell r="F134">
            <v>79.208923339843807</v>
          </cell>
          <cell r="G134">
            <v>1170.66273649904</v>
          </cell>
          <cell r="H134">
            <v>200</v>
          </cell>
          <cell r="I134">
            <v>371</v>
          </cell>
          <cell r="J134">
            <v>3</v>
          </cell>
        </row>
        <row r="135">
          <cell r="A135" t="str">
            <v>POWIAT LEGIONOWSKI (WOJ. MAZOWIECKIE)</v>
          </cell>
          <cell r="B135" t="str">
            <v>BSK - Pełny katalog przestępstw</v>
          </cell>
          <cell r="C135">
            <v>1812</v>
          </cell>
          <cell r="D135">
            <v>1171</v>
          </cell>
          <cell r="E135">
            <v>28</v>
          </cell>
          <cell r="F135">
            <v>63.641304016113303</v>
          </cell>
          <cell r="G135">
            <v>1591.6796964213599</v>
          </cell>
          <cell r="H135">
            <v>972</v>
          </cell>
          <cell r="I135">
            <v>826</v>
          </cell>
          <cell r="J135">
            <v>36</v>
          </cell>
        </row>
        <row r="136">
          <cell r="A136" t="str">
            <v>POWIAT LEGNICA (WOJ. DOLNOŚLĄSKIE)</v>
          </cell>
          <cell r="B136" t="str">
            <v>BSK - Pełny katalog przestępstw</v>
          </cell>
          <cell r="C136">
            <v>4009</v>
          </cell>
          <cell r="D136">
            <v>3125</v>
          </cell>
          <cell r="E136">
            <v>35</v>
          </cell>
          <cell r="F136">
            <v>77.274978637695298</v>
          </cell>
          <cell r="G136">
            <v>3978.40605741845</v>
          </cell>
          <cell r="H136">
            <v>13</v>
          </cell>
          <cell r="I136">
            <v>959</v>
          </cell>
          <cell r="J136">
            <v>9</v>
          </cell>
        </row>
        <row r="137">
          <cell r="A137" t="str">
            <v>POWIAT LEGNICKI (WOJ. DOLNOŚLĄSKIE)</v>
          </cell>
          <cell r="B137" t="str">
            <v>BSK - Pełny katalog przestępstw</v>
          </cell>
          <cell r="C137">
            <v>861</v>
          </cell>
          <cell r="D137">
            <v>585</v>
          </cell>
          <cell r="E137">
            <v>14</v>
          </cell>
          <cell r="F137">
            <v>66.857139587402301</v>
          </cell>
          <cell r="G137">
            <v>1562.18815204572</v>
          </cell>
          <cell r="H137">
            <v>520</v>
          </cell>
          <cell r="I137">
            <v>413</v>
          </cell>
          <cell r="J137">
            <v>4</v>
          </cell>
        </row>
        <row r="138">
          <cell r="A138" t="str">
            <v>POWIAT LESKI (WOJ. PODKARPACKIE)</v>
          </cell>
          <cell r="B138" t="str">
            <v>BSK - Pełny katalog przestępstw</v>
          </cell>
          <cell r="C138">
            <v>259</v>
          </cell>
          <cell r="D138">
            <v>228</v>
          </cell>
          <cell r="E138">
            <v>3</v>
          </cell>
          <cell r="F138">
            <v>87.022903442382798</v>
          </cell>
          <cell r="G138">
            <v>969.89215098861598</v>
          </cell>
          <cell r="H138">
            <v>135</v>
          </cell>
          <cell r="I138">
            <v>158</v>
          </cell>
          <cell r="J138">
            <v>0</v>
          </cell>
        </row>
        <row r="139">
          <cell r="A139" t="str">
            <v>POWIAT LESZCZYŃSKI (WOJ. WIELKOPOLSKIE)</v>
          </cell>
          <cell r="B139" t="str">
            <v>BSK - Pełny katalog przestępstw</v>
          </cell>
          <cell r="C139">
            <v>399</v>
          </cell>
          <cell r="D139">
            <v>343</v>
          </cell>
          <cell r="E139">
            <v>1</v>
          </cell>
          <cell r="F139">
            <v>85.75</v>
          </cell>
          <cell r="G139">
            <v>725.37541359124498</v>
          </cell>
          <cell r="H139">
            <v>362</v>
          </cell>
          <cell r="I139">
            <v>249</v>
          </cell>
          <cell r="J139">
            <v>1</v>
          </cell>
        </row>
        <row r="140">
          <cell r="A140" t="str">
            <v>POWIAT LESZNO (WOJ. WIELKOPOLSKIE)</v>
          </cell>
          <cell r="B140" t="str">
            <v>BSK - Pełny katalog przestępstw</v>
          </cell>
          <cell r="C140">
            <v>976</v>
          </cell>
          <cell r="D140">
            <v>829</v>
          </cell>
          <cell r="E140">
            <v>4</v>
          </cell>
          <cell r="F140">
            <v>84.591835021972699</v>
          </cell>
          <cell r="G140">
            <v>1513.9293913259301</v>
          </cell>
          <cell r="H140">
            <v>0</v>
          </cell>
          <cell r="I140">
            <v>377</v>
          </cell>
          <cell r="J140">
            <v>8</v>
          </cell>
        </row>
        <row r="141">
          <cell r="A141" t="str">
            <v>POWIAT LEŻAJSKI (WOJ. PODKARPACKIE)</v>
          </cell>
          <cell r="B141" t="str">
            <v>BSK - Pełny katalog przestępstw</v>
          </cell>
          <cell r="C141">
            <v>520</v>
          </cell>
          <cell r="D141">
            <v>427</v>
          </cell>
          <cell r="E141">
            <v>3</v>
          </cell>
          <cell r="F141">
            <v>81.644355773925795</v>
          </cell>
          <cell r="G141">
            <v>747.25527389779802</v>
          </cell>
          <cell r="H141">
            <v>246</v>
          </cell>
          <cell r="I141">
            <v>274</v>
          </cell>
          <cell r="J141">
            <v>3</v>
          </cell>
        </row>
        <row r="142">
          <cell r="A142" t="str">
            <v>POWIAT LĘBORSKI (WOJ. POMORSKIE)</v>
          </cell>
          <cell r="B142" t="str">
            <v>BSK - Pełny katalog przestępstw</v>
          </cell>
          <cell r="C142">
            <v>1006</v>
          </cell>
          <cell r="D142">
            <v>679</v>
          </cell>
          <cell r="E142">
            <v>5</v>
          </cell>
          <cell r="F142">
            <v>67.161224365234403</v>
          </cell>
          <cell r="G142">
            <v>1520.4872814110599</v>
          </cell>
          <cell r="H142">
            <v>193</v>
          </cell>
          <cell r="I142">
            <v>459</v>
          </cell>
          <cell r="J142">
            <v>3</v>
          </cell>
        </row>
        <row r="143">
          <cell r="A143" t="str">
            <v>POWIAT LIDZBARSKI (WOJ. WARMIŃSKO-MAZURSKIE)</v>
          </cell>
          <cell r="B143" t="str">
            <v>BSK - Pełny katalog przestępstw</v>
          </cell>
          <cell r="C143">
            <v>366</v>
          </cell>
          <cell r="D143">
            <v>269</v>
          </cell>
          <cell r="E143">
            <v>6</v>
          </cell>
          <cell r="F143">
            <v>72.311828613281193</v>
          </cell>
          <cell r="G143">
            <v>867.894998932916</v>
          </cell>
          <cell r="H143">
            <v>120</v>
          </cell>
          <cell r="I143">
            <v>230</v>
          </cell>
          <cell r="J143">
            <v>0</v>
          </cell>
        </row>
        <row r="144">
          <cell r="A144" t="str">
            <v>POWIAT LIMANOWSKI (WOJ. MAŁOPOLSKIE)</v>
          </cell>
          <cell r="B144" t="str">
            <v>BSK - Pełny katalog przestępstw</v>
          </cell>
          <cell r="C144">
            <v>880</v>
          </cell>
          <cell r="D144">
            <v>666</v>
          </cell>
          <cell r="E144">
            <v>14</v>
          </cell>
          <cell r="F144">
            <v>74.496643066406193</v>
          </cell>
          <cell r="G144">
            <v>677.25649550547996</v>
          </cell>
          <cell r="H144">
            <v>548</v>
          </cell>
          <cell r="I144">
            <v>340</v>
          </cell>
          <cell r="J144">
            <v>2</v>
          </cell>
        </row>
        <row r="145">
          <cell r="A145" t="str">
            <v>POWIAT LIPNOWSKI (WOJ. KUJAWSKO-POMORSKIE)</v>
          </cell>
          <cell r="B145" t="str">
            <v>BSK - Pełny katalog przestępstw</v>
          </cell>
          <cell r="C145">
            <v>703</v>
          </cell>
          <cell r="D145">
            <v>565</v>
          </cell>
          <cell r="E145">
            <v>2</v>
          </cell>
          <cell r="F145">
            <v>80.141845703125</v>
          </cell>
          <cell r="G145">
            <v>1054.63710282337</v>
          </cell>
          <cell r="H145">
            <v>375</v>
          </cell>
          <cell r="I145">
            <v>449</v>
          </cell>
          <cell r="J145">
            <v>0</v>
          </cell>
        </row>
        <row r="146">
          <cell r="A146" t="str">
            <v>POWIAT LIPSKI (WOJ. MAZOWIECKIE)</v>
          </cell>
          <cell r="B146" t="str">
            <v>BSK - Pełny katalog przestępstw</v>
          </cell>
          <cell r="C146">
            <v>284</v>
          </cell>
          <cell r="D146">
            <v>244</v>
          </cell>
          <cell r="E146">
            <v>2</v>
          </cell>
          <cell r="F146">
            <v>85.314682006835895</v>
          </cell>
          <cell r="G146">
            <v>814.05681199300602</v>
          </cell>
          <cell r="H146">
            <v>199</v>
          </cell>
          <cell r="I146">
            <v>194</v>
          </cell>
          <cell r="J146">
            <v>0</v>
          </cell>
        </row>
        <row r="147">
          <cell r="A147" t="str">
            <v>POWIAT LUBACZOWSKI (WOJ. PODKARPACKIE)</v>
          </cell>
          <cell r="B147" t="str">
            <v>BSK - Pełny katalog przestępstw</v>
          </cell>
          <cell r="C147">
            <v>304</v>
          </cell>
          <cell r="D147">
            <v>270</v>
          </cell>
          <cell r="E147">
            <v>1</v>
          </cell>
          <cell r="F147">
            <v>88.524589538574205</v>
          </cell>
          <cell r="G147">
            <v>539.23655456222502</v>
          </cell>
          <cell r="H147">
            <v>173</v>
          </cell>
          <cell r="I147">
            <v>241</v>
          </cell>
          <cell r="J147">
            <v>35</v>
          </cell>
        </row>
        <row r="148">
          <cell r="A148" t="str">
            <v>POWIAT LUBAŃSKI (WOJ. DOLNOŚLĄSKIE)</v>
          </cell>
          <cell r="B148" t="str">
            <v>BSK - Pełny katalog przestępstw</v>
          </cell>
          <cell r="C148">
            <v>929</v>
          </cell>
          <cell r="D148">
            <v>698</v>
          </cell>
          <cell r="E148">
            <v>8</v>
          </cell>
          <cell r="F148">
            <v>74.493064880371094</v>
          </cell>
          <cell r="G148">
            <v>1678.22819567888</v>
          </cell>
          <cell r="H148">
            <v>224</v>
          </cell>
          <cell r="I148">
            <v>381</v>
          </cell>
          <cell r="J148">
            <v>2</v>
          </cell>
        </row>
        <row r="149">
          <cell r="A149" t="str">
            <v>POWIAT LUBARTOWSKI (WOJ. LUBELSKIE)</v>
          </cell>
          <cell r="B149" t="str">
            <v>BSK - Pełny katalog przestępstw</v>
          </cell>
          <cell r="C149">
            <v>632</v>
          </cell>
          <cell r="D149">
            <v>529</v>
          </cell>
          <cell r="E149">
            <v>2</v>
          </cell>
          <cell r="F149">
            <v>83.438484191894503</v>
          </cell>
          <cell r="G149">
            <v>707.47324586934099</v>
          </cell>
          <cell r="H149">
            <v>374</v>
          </cell>
          <cell r="I149">
            <v>382</v>
          </cell>
          <cell r="J149">
            <v>3</v>
          </cell>
        </row>
        <row r="150">
          <cell r="A150" t="str">
            <v>POWIAT LUBELSKI (WOJ. LUBELSKIE)</v>
          </cell>
          <cell r="B150" t="str">
            <v>BSK - Pełny katalog przestępstw</v>
          </cell>
          <cell r="C150">
            <v>976</v>
          </cell>
          <cell r="D150">
            <v>727</v>
          </cell>
          <cell r="E150">
            <v>13</v>
          </cell>
          <cell r="F150">
            <v>73.508598327636705</v>
          </cell>
          <cell r="G150">
            <v>643.464157859691</v>
          </cell>
          <cell r="H150">
            <v>877</v>
          </cell>
          <cell r="I150">
            <v>577</v>
          </cell>
          <cell r="J150">
            <v>7</v>
          </cell>
        </row>
        <row r="151">
          <cell r="A151" t="str">
            <v>POWIAT LUBIŃSKI (WOJ. DOLNOŚLĄSKIE)</v>
          </cell>
          <cell r="B151" t="str">
            <v>BSK - Pełny katalog przestępstw</v>
          </cell>
          <cell r="C151">
            <v>2038</v>
          </cell>
          <cell r="D151">
            <v>1407</v>
          </cell>
          <cell r="E151">
            <v>39</v>
          </cell>
          <cell r="F151">
            <v>67.741935729980497</v>
          </cell>
          <cell r="G151">
            <v>1917.8107973312499</v>
          </cell>
          <cell r="H151">
            <v>327</v>
          </cell>
          <cell r="I151">
            <v>880</v>
          </cell>
          <cell r="J151">
            <v>6</v>
          </cell>
        </row>
        <row r="152">
          <cell r="A152" t="str">
            <v>POWIAT LUBLIN (WOJ. LUBELSKIE)</v>
          </cell>
          <cell r="B152" t="str">
            <v>BSK - Pełny katalog przestępstw</v>
          </cell>
          <cell r="C152">
            <v>4944</v>
          </cell>
          <cell r="D152">
            <v>3074</v>
          </cell>
          <cell r="E152">
            <v>106</v>
          </cell>
          <cell r="F152">
            <v>60.871288299560497</v>
          </cell>
          <cell r="G152">
            <v>1450.93838500932</v>
          </cell>
          <cell r="H152">
            <v>3</v>
          </cell>
          <cell r="I152">
            <v>2227</v>
          </cell>
          <cell r="J152">
            <v>44</v>
          </cell>
        </row>
        <row r="153">
          <cell r="A153" t="str">
            <v>POWIAT LUBLINIECKI (WOJ. ŚLĄSKIE)</v>
          </cell>
          <cell r="B153" t="str">
            <v>BSK - Pełny katalog przestępstw</v>
          </cell>
          <cell r="C153">
            <v>1439</v>
          </cell>
          <cell r="D153">
            <v>1317</v>
          </cell>
          <cell r="E153">
            <v>9</v>
          </cell>
          <cell r="F153">
            <v>90.953041076660199</v>
          </cell>
          <cell r="G153">
            <v>1871.9429701321701</v>
          </cell>
          <cell r="H153">
            <v>1012</v>
          </cell>
          <cell r="I153">
            <v>419</v>
          </cell>
          <cell r="J153">
            <v>8</v>
          </cell>
        </row>
        <row r="154">
          <cell r="A154" t="str">
            <v>POWIAT LWÓWECKI (WOJ. DOLNOŚLĄSKIE)</v>
          </cell>
          <cell r="B154" t="str">
            <v>BSK - Pełny katalog przestępstw</v>
          </cell>
          <cell r="C154">
            <v>708</v>
          </cell>
          <cell r="D154">
            <v>553</v>
          </cell>
          <cell r="E154">
            <v>1</v>
          </cell>
          <cell r="F154">
            <v>77.997177124023395</v>
          </cell>
          <cell r="G154">
            <v>1521.40278494069</v>
          </cell>
          <cell r="H154">
            <v>236</v>
          </cell>
          <cell r="I154">
            <v>343</v>
          </cell>
          <cell r="J154">
            <v>2</v>
          </cell>
        </row>
        <row r="155">
          <cell r="A155" t="str">
            <v>POWIAT ŁAŃCUCKI (WOJ. PODKARPACKIE)</v>
          </cell>
          <cell r="B155" t="str">
            <v>BSK - Pełny katalog przestępstw</v>
          </cell>
          <cell r="C155">
            <v>516</v>
          </cell>
          <cell r="D155">
            <v>388</v>
          </cell>
          <cell r="E155">
            <v>2</v>
          </cell>
          <cell r="F155">
            <v>74.903472900390597</v>
          </cell>
          <cell r="G155">
            <v>643.26318938865097</v>
          </cell>
          <cell r="H155">
            <v>261</v>
          </cell>
          <cell r="I155">
            <v>295</v>
          </cell>
          <cell r="J155">
            <v>1</v>
          </cell>
        </row>
        <row r="156">
          <cell r="A156" t="str">
            <v>POWIAT ŁASKI (WOJ. ŁÓDZKIE)</v>
          </cell>
          <cell r="B156" t="str">
            <v>BSK - Pełny katalog przestępstw</v>
          </cell>
          <cell r="C156">
            <v>801</v>
          </cell>
          <cell r="D156">
            <v>706</v>
          </cell>
          <cell r="E156">
            <v>6</v>
          </cell>
          <cell r="F156">
            <v>87.484512329101605</v>
          </cell>
          <cell r="G156">
            <v>1594.6010511227901</v>
          </cell>
          <cell r="H156">
            <v>225</v>
          </cell>
          <cell r="I156">
            <v>254</v>
          </cell>
          <cell r="J156">
            <v>1</v>
          </cell>
        </row>
        <row r="157">
          <cell r="A157" t="str">
            <v>POWIAT ŁĘCZYCKI (WOJ. ŁÓDZKIE)</v>
          </cell>
          <cell r="B157" t="str">
            <v>BSK - Pełny katalog przestępstw</v>
          </cell>
          <cell r="C157">
            <v>557</v>
          </cell>
          <cell r="D157">
            <v>457</v>
          </cell>
          <cell r="E157">
            <v>2</v>
          </cell>
          <cell r="F157">
            <v>81.753128051757798</v>
          </cell>
          <cell r="G157">
            <v>1094.5606036786701</v>
          </cell>
          <cell r="H157">
            <v>261</v>
          </cell>
          <cell r="I157">
            <v>271</v>
          </cell>
          <cell r="J157">
            <v>1</v>
          </cell>
        </row>
        <row r="158">
          <cell r="A158" t="str">
            <v>POWIAT ŁĘCZYŃSKI (WOJ. LUBELSKIE)</v>
          </cell>
          <cell r="B158" t="str">
            <v>BSK - Pełny katalog przestępstw</v>
          </cell>
          <cell r="C158">
            <v>637</v>
          </cell>
          <cell r="D158">
            <v>536</v>
          </cell>
          <cell r="E158">
            <v>28</v>
          </cell>
          <cell r="F158">
            <v>80.601501464843807</v>
          </cell>
          <cell r="G158">
            <v>1110.39447766137</v>
          </cell>
          <cell r="H158">
            <v>314</v>
          </cell>
          <cell r="I158">
            <v>301</v>
          </cell>
          <cell r="J158">
            <v>2</v>
          </cell>
        </row>
        <row r="159">
          <cell r="A159" t="str">
            <v>POWIAT ŁOBESKI (WOJ. ZACHODNIOPOMORSKIE)</v>
          </cell>
          <cell r="B159" t="str">
            <v>BSK - Pełny katalog przestępstw</v>
          </cell>
          <cell r="C159">
            <v>672</v>
          </cell>
          <cell r="D159">
            <v>550</v>
          </cell>
          <cell r="E159">
            <v>0</v>
          </cell>
          <cell r="F159">
            <v>81.845237731933594</v>
          </cell>
          <cell r="G159">
            <v>1786.6163294605601</v>
          </cell>
          <cell r="H159">
            <v>194</v>
          </cell>
          <cell r="I159">
            <v>250</v>
          </cell>
          <cell r="J159">
            <v>4</v>
          </cell>
        </row>
        <row r="160">
          <cell r="A160" t="str">
            <v>POWIAT ŁOMŻA (WOJ. PODLASKIE)</v>
          </cell>
          <cell r="B160" t="str">
            <v>BSK - Pełny katalog przestępstw</v>
          </cell>
          <cell r="C160">
            <v>817</v>
          </cell>
          <cell r="D160">
            <v>640</v>
          </cell>
          <cell r="E160">
            <v>5</v>
          </cell>
          <cell r="F160">
            <v>77.858879089355497</v>
          </cell>
          <cell r="G160">
            <v>1302.6978761400601</v>
          </cell>
          <cell r="H160">
            <v>0</v>
          </cell>
          <cell r="I160">
            <v>373</v>
          </cell>
          <cell r="J160">
            <v>6</v>
          </cell>
        </row>
        <row r="161">
          <cell r="A161" t="str">
            <v>POWIAT ŁOMŻYŃSKI (WOJ. PODLASKIE)</v>
          </cell>
          <cell r="B161" t="str">
            <v>BSK - Pełny katalog przestępstw</v>
          </cell>
          <cell r="C161">
            <v>294</v>
          </cell>
          <cell r="D161">
            <v>240</v>
          </cell>
          <cell r="E161">
            <v>2</v>
          </cell>
          <cell r="F161">
            <v>81.081077575683594</v>
          </cell>
          <cell r="G161">
            <v>572.39647216868195</v>
          </cell>
          <cell r="H161">
            <v>267</v>
          </cell>
          <cell r="I161">
            <v>214</v>
          </cell>
          <cell r="J161">
            <v>3</v>
          </cell>
        </row>
        <row r="162">
          <cell r="A162" t="str">
            <v>POWIAT ŁOSICKI (WOJ. MAZOWIECKIE)</v>
          </cell>
          <cell r="B162" t="str">
            <v>BSK - Pełny katalog przestępstw</v>
          </cell>
          <cell r="C162">
            <v>291</v>
          </cell>
          <cell r="D162">
            <v>240</v>
          </cell>
          <cell r="E162">
            <v>0</v>
          </cell>
          <cell r="F162">
            <v>82.474227905273395</v>
          </cell>
          <cell r="G162">
            <v>920.07082332110804</v>
          </cell>
          <cell r="H162">
            <v>204</v>
          </cell>
          <cell r="I162">
            <v>157</v>
          </cell>
          <cell r="J162">
            <v>2</v>
          </cell>
        </row>
        <row r="163">
          <cell r="A163" t="str">
            <v>POWIAT ŁOWICKI (WOJ. ŁÓDZKIE)</v>
          </cell>
          <cell r="B163" t="str">
            <v>BSK - Pełny katalog przestępstw</v>
          </cell>
          <cell r="C163">
            <v>887</v>
          </cell>
          <cell r="D163">
            <v>627</v>
          </cell>
          <cell r="E163">
            <v>2</v>
          </cell>
          <cell r="F163">
            <v>70.5286865234375</v>
          </cell>
          <cell r="G163">
            <v>1116.7627728955199</v>
          </cell>
          <cell r="H163">
            <v>372</v>
          </cell>
          <cell r="I163">
            <v>432</v>
          </cell>
          <cell r="J163">
            <v>9</v>
          </cell>
        </row>
        <row r="164">
          <cell r="A164" t="str">
            <v>POWIAT ŁÓDZKI WSCHODNI (WOJ. ŁÓDZKIE)</v>
          </cell>
          <cell r="B164" t="str">
            <v>BSK - Pełny katalog przestępstw</v>
          </cell>
          <cell r="C164">
            <v>705</v>
          </cell>
          <cell r="D164">
            <v>520</v>
          </cell>
          <cell r="E164">
            <v>6</v>
          </cell>
          <cell r="F164">
            <v>73.136428833007798</v>
          </cell>
          <cell r="G164">
            <v>998.31490108894195</v>
          </cell>
          <cell r="H164">
            <v>406</v>
          </cell>
          <cell r="I164">
            <v>356</v>
          </cell>
          <cell r="J164">
            <v>10</v>
          </cell>
        </row>
        <row r="165">
          <cell r="A165" t="str">
            <v>POWIAT ŁÓDŹ (WOJ. ŁÓDZKIE)</v>
          </cell>
          <cell r="B165" t="str">
            <v>BSK - Pełny katalog przestępstw</v>
          </cell>
          <cell r="C165">
            <v>11935</v>
          </cell>
          <cell r="D165">
            <v>6302</v>
          </cell>
          <cell r="E165">
            <v>281</v>
          </cell>
          <cell r="F165">
            <v>51.588081359863303</v>
          </cell>
          <cell r="G165">
            <v>1708.2016579646399</v>
          </cell>
          <cell r="H165">
            <v>0</v>
          </cell>
          <cell r="I165">
            <v>4065</v>
          </cell>
          <cell r="J165">
            <v>52</v>
          </cell>
        </row>
        <row r="166">
          <cell r="A166" t="str">
            <v>POWIAT ŁUKOWSKI (WOJ. LUBELSKIE)</v>
          </cell>
          <cell r="B166" t="str">
            <v>BSK - Pełny katalog przestępstw</v>
          </cell>
          <cell r="C166">
            <v>825</v>
          </cell>
          <cell r="D166">
            <v>727</v>
          </cell>
          <cell r="E166">
            <v>0</v>
          </cell>
          <cell r="F166">
            <v>88.1212158203125</v>
          </cell>
          <cell r="G166">
            <v>761.19650864534697</v>
          </cell>
          <cell r="H166">
            <v>402</v>
          </cell>
          <cell r="I166">
            <v>531</v>
          </cell>
          <cell r="J166">
            <v>5</v>
          </cell>
        </row>
        <row r="167">
          <cell r="A167" t="str">
            <v>POWIAT MAKOWSKI (WOJ. MAZOWIECKIE)</v>
          </cell>
          <cell r="B167" t="str">
            <v>BSK - Pełny katalog przestępstw</v>
          </cell>
          <cell r="C167">
            <v>757</v>
          </cell>
          <cell r="D167">
            <v>692</v>
          </cell>
          <cell r="E167">
            <v>0</v>
          </cell>
          <cell r="F167">
            <v>91.413475036621094</v>
          </cell>
          <cell r="G167">
            <v>1651.21605409532</v>
          </cell>
          <cell r="H167">
            <v>505</v>
          </cell>
          <cell r="I167">
            <v>299</v>
          </cell>
          <cell r="J167">
            <v>3</v>
          </cell>
        </row>
        <row r="168">
          <cell r="A168" t="str">
            <v>POWIAT MALBORSKI (WOJ. POMORSKIE)</v>
          </cell>
          <cell r="B168" t="str">
            <v>BSK - Pełny katalog przestępstw</v>
          </cell>
          <cell r="C168">
            <v>762</v>
          </cell>
          <cell r="D168">
            <v>564</v>
          </cell>
          <cell r="E168">
            <v>5</v>
          </cell>
          <cell r="F168">
            <v>73.533248901367202</v>
          </cell>
          <cell r="G168">
            <v>1187.1192883515901</v>
          </cell>
          <cell r="H168">
            <v>166</v>
          </cell>
          <cell r="I168">
            <v>459</v>
          </cell>
          <cell r="J168">
            <v>2</v>
          </cell>
        </row>
        <row r="169">
          <cell r="A169" t="str">
            <v>POWIAT MIECHOWSKI (WOJ. MAŁOPOLSKIE)</v>
          </cell>
          <cell r="B169" t="str">
            <v>BSK - Pełny katalog przestępstw</v>
          </cell>
          <cell r="C169">
            <v>680</v>
          </cell>
          <cell r="D169">
            <v>596</v>
          </cell>
          <cell r="E169">
            <v>5</v>
          </cell>
          <cell r="F169">
            <v>87.007301330566406</v>
          </cell>
          <cell r="G169">
            <v>1373.1548232063201</v>
          </cell>
          <cell r="H169">
            <v>253</v>
          </cell>
          <cell r="I169">
            <v>237</v>
          </cell>
          <cell r="J169">
            <v>1</v>
          </cell>
        </row>
        <row r="170">
          <cell r="A170" t="str">
            <v>POWIAT MIELECKI (WOJ. PODKARPACKIE)</v>
          </cell>
          <cell r="B170" t="str">
            <v>BSK - Pełny katalog przestępstw</v>
          </cell>
          <cell r="C170">
            <v>846</v>
          </cell>
          <cell r="D170">
            <v>549</v>
          </cell>
          <cell r="E170">
            <v>5</v>
          </cell>
          <cell r="F170">
            <v>64.512336730957003</v>
          </cell>
          <cell r="G170">
            <v>620.78074552392104</v>
          </cell>
          <cell r="H170">
            <v>248</v>
          </cell>
          <cell r="I170">
            <v>415</v>
          </cell>
          <cell r="J170">
            <v>4</v>
          </cell>
        </row>
        <row r="171">
          <cell r="A171" t="str">
            <v>POWIAT MIĘDZYCHODZKI (WOJ. WIELKOPOLSKIE)</v>
          </cell>
          <cell r="B171" t="str">
            <v>BSK - Pełny katalog przestępstw</v>
          </cell>
          <cell r="C171">
            <v>247</v>
          </cell>
          <cell r="D171">
            <v>216</v>
          </cell>
          <cell r="E171">
            <v>0</v>
          </cell>
          <cell r="F171">
            <v>87.449394226074205</v>
          </cell>
          <cell r="G171">
            <v>666.34293730441402</v>
          </cell>
          <cell r="H171">
            <v>118</v>
          </cell>
          <cell r="I171">
            <v>163</v>
          </cell>
          <cell r="J171">
            <v>5</v>
          </cell>
        </row>
        <row r="172">
          <cell r="A172" t="str">
            <v>POWIAT MIĘDZYRZECKI (WOJ. LUBUSKIE)</v>
          </cell>
          <cell r="B172" t="str">
            <v>BSK - Pełny katalog przestępstw</v>
          </cell>
          <cell r="C172">
            <v>778</v>
          </cell>
          <cell r="D172">
            <v>626</v>
          </cell>
          <cell r="E172">
            <v>8</v>
          </cell>
          <cell r="F172">
            <v>79.643768310546903</v>
          </cell>
          <cell r="G172">
            <v>1332.7623126338301</v>
          </cell>
          <cell r="H172">
            <v>272</v>
          </cell>
          <cell r="I172">
            <v>456</v>
          </cell>
          <cell r="J172">
            <v>3</v>
          </cell>
        </row>
        <row r="173">
          <cell r="A173" t="str">
            <v>POWIAT MIKOŁOWSKI (WOJ. ŚLĄSKIE)</v>
          </cell>
          <cell r="B173" t="str">
            <v>BSK - Pełny katalog przestępstw</v>
          </cell>
          <cell r="C173">
            <v>1490</v>
          </cell>
          <cell r="D173">
            <v>1209</v>
          </cell>
          <cell r="E173">
            <v>28</v>
          </cell>
          <cell r="F173">
            <v>79.644271850585895</v>
          </cell>
          <cell r="G173">
            <v>1540.41787711807</v>
          </cell>
          <cell r="H173">
            <v>103</v>
          </cell>
          <cell r="I173">
            <v>472</v>
          </cell>
          <cell r="J173">
            <v>5</v>
          </cell>
        </row>
        <row r="174">
          <cell r="A174" t="str">
            <v>POWIAT MILICKI (WOJ. DOLNOŚLĄSKIE)</v>
          </cell>
          <cell r="B174" t="str">
            <v>BSK - Pełny katalog przestępstw</v>
          </cell>
          <cell r="C174">
            <v>454</v>
          </cell>
          <cell r="D174">
            <v>380</v>
          </cell>
          <cell r="E174">
            <v>1</v>
          </cell>
          <cell r="F174">
            <v>83.516487121582003</v>
          </cell>
          <cell r="G174">
            <v>1221.4151197202</v>
          </cell>
          <cell r="H174">
            <v>225</v>
          </cell>
          <cell r="I174">
            <v>212</v>
          </cell>
          <cell r="J174">
            <v>2</v>
          </cell>
        </row>
        <row r="175">
          <cell r="A175" t="str">
            <v>POWIAT MIŃSKI (WOJ. MAZOWIECKIE)</v>
          </cell>
          <cell r="B175" t="str">
            <v>BSK - Pełny katalog przestępstw</v>
          </cell>
          <cell r="C175">
            <v>1509</v>
          </cell>
          <cell r="D175">
            <v>1131</v>
          </cell>
          <cell r="E175">
            <v>15</v>
          </cell>
          <cell r="F175">
            <v>74.212600708007798</v>
          </cell>
          <cell r="G175">
            <v>993.76345927150396</v>
          </cell>
          <cell r="H175">
            <v>672</v>
          </cell>
          <cell r="I175">
            <v>944</v>
          </cell>
          <cell r="J175">
            <v>14</v>
          </cell>
        </row>
        <row r="176">
          <cell r="A176" t="str">
            <v>POWIAT MŁAWSKI (WOJ. MAZOWIECKIE)</v>
          </cell>
          <cell r="B176" t="str">
            <v>BSK - Pełny katalog przestępstw</v>
          </cell>
          <cell r="C176">
            <v>589</v>
          </cell>
          <cell r="D176">
            <v>483</v>
          </cell>
          <cell r="E176">
            <v>3</v>
          </cell>
          <cell r="F176">
            <v>81.587837219238295</v>
          </cell>
          <cell r="G176">
            <v>799.15335875066103</v>
          </cell>
          <cell r="H176">
            <v>268</v>
          </cell>
          <cell r="I176">
            <v>380</v>
          </cell>
          <cell r="J176">
            <v>5</v>
          </cell>
        </row>
        <row r="177">
          <cell r="A177" t="str">
            <v>POWIAT MOGILEŃSKI (WOJ. KUJAWSKO-POMORSKIE)</v>
          </cell>
          <cell r="B177" t="str">
            <v>BSK - Pełny katalog przestępstw</v>
          </cell>
          <cell r="C177">
            <v>388</v>
          </cell>
          <cell r="D177">
            <v>337</v>
          </cell>
          <cell r="E177">
            <v>1</v>
          </cell>
          <cell r="F177">
            <v>86.632392883300795</v>
          </cell>
          <cell r="G177">
            <v>840.17236525843998</v>
          </cell>
          <cell r="H177">
            <v>179</v>
          </cell>
          <cell r="I177">
            <v>272</v>
          </cell>
          <cell r="J177">
            <v>0</v>
          </cell>
        </row>
        <row r="178">
          <cell r="A178" t="str">
            <v>POWIAT MONIECKI (WOJ. PODLASKIE)</v>
          </cell>
          <cell r="B178" t="str">
            <v>BSK - Pełny katalog przestępstw</v>
          </cell>
          <cell r="C178">
            <v>251</v>
          </cell>
          <cell r="D178">
            <v>188</v>
          </cell>
          <cell r="E178">
            <v>0</v>
          </cell>
          <cell r="F178">
            <v>74.900398254394503</v>
          </cell>
          <cell r="G178">
            <v>605.70959723931605</v>
          </cell>
          <cell r="H178">
            <v>152</v>
          </cell>
          <cell r="I178">
            <v>166</v>
          </cell>
          <cell r="J178">
            <v>0</v>
          </cell>
        </row>
        <row r="179">
          <cell r="A179" t="str">
            <v>POWIAT MRĄGOWSKI (WOJ. WARMIŃSKO-MAZURSKIE)</v>
          </cell>
          <cell r="B179" t="str">
            <v>BSK - Pełny katalog przestępstw</v>
          </cell>
          <cell r="C179">
            <v>439</v>
          </cell>
          <cell r="D179">
            <v>324</v>
          </cell>
          <cell r="E179">
            <v>5</v>
          </cell>
          <cell r="F179">
            <v>72.972976684570298</v>
          </cell>
          <cell r="G179">
            <v>867.19475337297297</v>
          </cell>
          <cell r="H179">
            <v>150</v>
          </cell>
          <cell r="I179">
            <v>247</v>
          </cell>
          <cell r="J179">
            <v>6</v>
          </cell>
        </row>
        <row r="180">
          <cell r="A180" t="str">
            <v>POWIAT MYSŁOWICE (WOJ. ŚLĄSKIE)</v>
          </cell>
          <cell r="B180" t="str">
            <v>BSK - Pełny katalog przestępstw</v>
          </cell>
          <cell r="C180">
            <v>1261</v>
          </cell>
          <cell r="D180">
            <v>897</v>
          </cell>
          <cell r="E180">
            <v>4</v>
          </cell>
          <cell r="F180">
            <v>70.909088134765597</v>
          </cell>
          <cell r="G180">
            <v>1687.83713241691</v>
          </cell>
          <cell r="H180">
            <v>0</v>
          </cell>
          <cell r="I180">
            <v>397</v>
          </cell>
          <cell r="J180">
            <v>3</v>
          </cell>
        </row>
        <row r="181">
          <cell r="A181" t="str">
            <v>POWIAT MYSZKOWSKI (WOJ. ŚLĄSKIE)</v>
          </cell>
          <cell r="B181" t="str">
            <v>BSK - Pełny katalog przestępstw</v>
          </cell>
          <cell r="C181">
            <v>889</v>
          </cell>
          <cell r="D181">
            <v>811</v>
          </cell>
          <cell r="E181">
            <v>26</v>
          </cell>
          <cell r="F181">
            <v>88.633880615234403</v>
          </cell>
          <cell r="G181">
            <v>1239.80196639007</v>
          </cell>
          <cell r="H181">
            <v>291</v>
          </cell>
          <cell r="I181">
            <v>470</v>
          </cell>
          <cell r="J181">
            <v>9</v>
          </cell>
        </row>
        <row r="182">
          <cell r="A182" t="str">
            <v>POWIAT MYŚLENICKI (WOJ. MAŁOPOLSKIE)</v>
          </cell>
          <cell r="B182" t="str">
            <v>BSK - Pełny katalog przestępstw</v>
          </cell>
          <cell r="C182">
            <v>814</v>
          </cell>
          <cell r="D182">
            <v>633</v>
          </cell>
          <cell r="E182">
            <v>3</v>
          </cell>
          <cell r="F182">
            <v>77.478576660156193</v>
          </cell>
          <cell r="G182">
            <v>649.56310098551603</v>
          </cell>
          <cell r="H182">
            <v>449</v>
          </cell>
          <cell r="I182">
            <v>425</v>
          </cell>
          <cell r="J182">
            <v>2</v>
          </cell>
        </row>
        <row r="183">
          <cell r="A183" t="str">
            <v>POWIAT MYŚLIBORSKI (WOJ. ZACHODNIOPOMORSKIE)</v>
          </cell>
          <cell r="B183" t="str">
            <v>BSK - Pełny katalog przestępstw</v>
          </cell>
          <cell r="C183">
            <v>959</v>
          </cell>
          <cell r="D183">
            <v>800</v>
          </cell>
          <cell r="E183">
            <v>6</v>
          </cell>
          <cell r="F183">
            <v>82.901557922363295</v>
          </cell>
          <cell r="G183">
            <v>1429.7001952979399</v>
          </cell>
          <cell r="H183">
            <v>251</v>
          </cell>
          <cell r="I183">
            <v>496</v>
          </cell>
          <cell r="J183">
            <v>6</v>
          </cell>
        </row>
        <row r="184">
          <cell r="A184" t="str">
            <v>POWIAT NAKIELSKI (WOJ. KUJAWSKO-POMORSKIE)</v>
          </cell>
          <cell r="B184" t="str">
            <v>BSK - Pełny katalog przestępstw</v>
          </cell>
          <cell r="C184">
            <v>929</v>
          </cell>
          <cell r="D184">
            <v>714</v>
          </cell>
          <cell r="E184">
            <v>12</v>
          </cell>
          <cell r="F184">
            <v>75.876724243164105</v>
          </cell>
          <cell r="G184">
            <v>1070.473820059</v>
          </cell>
          <cell r="H184">
            <v>435</v>
          </cell>
          <cell r="I184">
            <v>527</v>
          </cell>
          <cell r="J184">
            <v>1</v>
          </cell>
        </row>
        <row r="185">
          <cell r="A185" t="str">
            <v>POWIAT NAMYSŁOWSKI (WOJ. OPOLSKIE)</v>
          </cell>
          <cell r="B185" t="str">
            <v>BSK - Pełny katalog przestępstw</v>
          </cell>
          <cell r="C185">
            <v>522</v>
          </cell>
          <cell r="D185">
            <v>463</v>
          </cell>
          <cell r="E185">
            <v>5</v>
          </cell>
          <cell r="F185">
            <v>87.855789184570298</v>
          </cell>
          <cell r="G185">
            <v>1223.4852923942301</v>
          </cell>
          <cell r="H185">
            <v>217</v>
          </cell>
          <cell r="I185">
            <v>225</v>
          </cell>
          <cell r="J185">
            <v>2</v>
          </cell>
        </row>
        <row r="186">
          <cell r="A186" t="str">
            <v>POWIAT NIDZICKI (WOJ. WARMIŃSKO-MAZURSKIE)</v>
          </cell>
          <cell r="B186" t="str">
            <v>BSK - Pełny katalog przestępstw</v>
          </cell>
          <cell r="C186">
            <v>483</v>
          </cell>
          <cell r="D186">
            <v>343</v>
          </cell>
          <cell r="E186">
            <v>4</v>
          </cell>
          <cell r="F186">
            <v>70.431213378906193</v>
          </cell>
          <cell r="G186">
            <v>1439.2991239048799</v>
          </cell>
          <cell r="H186">
            <v>272</v>
          </cell>
          <cell r="I186">
            <v>216</v>
          </cell>
          <cell r="J186">
            <v>2</v>
          </cell>
        </row>
        <row r="187">
          <cell r="A187" t="str">
            <v>POWIAT NIŻAŃSKI (WOJ. PODKARPACKIE)</v>
          </cell>
          <cell r="B187" t="str">
            <v>BSK - Pełny katalog przestępstw</v>
          </cell>
          <cell r="C187">
            <v>495</v>
          </cell>
          <cell r="D187">
            <v>393</v>
          </cell>
          <cell r="E187">
            <v>4</v>
          </cell>
          <cell r="F187">
            <v>78.757514953613295</v>
          </cell>
          <cell r="G187">
            <v>738.05689747718702</v>
          </cell>
          <cell r="H187">
            <v>266</v>
          </cell>
          <cell r="I187">
            <v>298</v>
          </cell>
          <cell r="J187">
            <v>0</v>
          </cell>
        </row>
        <row r="188">
          <cell r="A188" t="str">
            <v>POWIAT NOWODWORSKI (WOJ. MAZOWIECKIE)</v>
          </cell>
          <cell r="B188" t="str">
            <v>BSK - Pełny katalog przestępstw</v>
          </cell>
          <cell r="C188">
            <v>1279</v>
          </cell>
          <cell r="D188">
            <v>922</v>
          </cell>
          <cell r="E188">
            <v>12</v>
          </cell>
          <cell r="F188">
            <v>71.417503356933594</v>
          </cell>
          <cell r="G188">
            <v>1622.21122991261</v>
          </cell>
          <cell r="H188">
            <v>503</v>
          </cell>
          <cell r="I188">
            <v>665</v>
          </cell>
          <cell r="J188">
            <v>4</v>
          </cell>
        </row>
        <row r="189">
          <cell r="A189" t="str">
            <v>POWIAT NOWODWORSKI (WOJ. POMORSKIE)</v>
          </cell>
          <cell r="B189" t="str">
            <v>BSK - Pełny katalog przestępstw</v>
          </cell>
          <cell r="C189">
            <v>542</v>
          </cell>
          <cell r="D189">
            <v>370</v>
          </cell>
          <cell r="E189">
            <v>2</v>
          </cell>
          <cell r="F189">
            <v>68.014709472656193</v>
          </cell>
          <cell r="G189">
            <v>1501.0939706982001</v>
          </cell>
          <cell r="H189">
            <v>289</v>
          </cell>
          <cell r="I189">
            <v>277</v>
          </cell>
          <cell r="J189">
            <v>2</v>
          </cell>
        </row>
        <row r="190">
          <cell r="A190" t="str">
            <v>POWIAT NOWOMIEJSKI (WOJ. WARMIŃSKO-MAZURSKIE)</v>
          </cell>
          <cell r="B190" t="str">
            <v>BSK - Pełny katalog przestępstw</v>
          </cell>
          <cell r="C190">
            <v>458</v>
          </cell>
          <cell r="D190">
            <v>404</v>
          </cell>
          <cell r="E190">
            <v>0</v>
          </cell>
          <cell r="F190">
            <v>88.209609985351605</v>
          </cell>
          <cell r="G190">
            <v>1035.33241404254</v>
          </cell>
          <cell r="H190">
            <v>242</v>
          </cell>
          <cell r="I190">
            <v>292</v>
          </cell>
          <cell r="J190">
            <v>5</v>
          </cell>
        </row>
        <row r="191">
          <cell r="A191" t="str">
            <v>POWIAT NOWOSĄDECKI (WOJ. MAŁOPOLSKIE)</v>
          </cell>
          <cell r="B191" t="str">
            <v>BSK - Pełny katalog przestępstw</v>
          </cell>
          <cell r="C191">
            <v>4530</v>
          </cell>
          <cell r="D191">
            <v>4259</v>
          </cell>
          <cell r="E191">
            <v>13</v>
          </cell>
          <cell r="F191">
            <v>93.748626708984403</v>
          </cell>
          <cell r="G191">
            <v>2122.57520382345</v>
          </cell>
          <cell r="H191">
            <v>4161</v>
          </cell>
          <cell r="I191">
            <v>605</v>
          </cell>
          <cell r="J191">
            <v>4</v>
          </cell>
        </row>
        <row r="192">
          <cell r="A192" t="str">
            <v>POWIAT NOWOSOLSKI (WOJ. LUBUSKIE)</v>
          </cell>
          <cell r="B192" t="str">
            <v>BSK - Pełny katalog przestępstw</v>
          </cell>
          <cell r="C192">
            <v>1299</v>
          </cell>
          <cell r="D192">
            <v>991</v>
          </cell>
          <cell r="E192">
            <v>10</v>
          </cell>
          <cell r="F192">
            <v>75.706649780273395</v>
          </cell>
          <cell r="G192">
            <v>1489.4568470296899</v>
          </cell>
          <cell r="H192">
            <v>376</v>
          </cell>
          <cell r="I192">
            <v>596</v>
          </cell>
          <cell r="J192">
            <v>6</v>
          </cell>
        </row>
        <row r="193">
          <cell r="A193" t="str">
            <v>POWIAT NOWOTARSKI (WOJ. MAŁOPOLSKIE)</v>
          </cell>
          <cell r="B193" t="str">
            <v>BSK - Pełny katalog przestępstw</v>
          </cell>
          <cell r="C193">
            <v>1698</v>
          </cell>
          <cell r="D193">
            <v>1265</v>
          </cell>
          <cell r="E193">
            <v>11</v>
          </cell>
          <cell r="F193">
            <v>74.0198974609375</v>
          </cell>
          <cell r="G193">
            <v>890.90832773673606</v>
          </cell>
          <cell r="H193">
            <v>921</v>
          </cell>
          <cell r="I193">
            <v>704</v>
          </cell>
          <cell r="J193">
            <v>19</v>
          </cell>
        </row>
        <row r="194">
          <cell r="A194" t="str">
            <v>POWIAT NOWOTOMYSKI (WOJ. WIELKOPOLSKIE)</v>
          </cell>
          <cell r="B194" t="str">
            <v>BSK - Pełny katalog przestępstw</v>
          </cell>
          <cell r="C194">
            <v>574</v>
          </cell>
          <cell r="D194">
            <v>536</v>
          </cell>
          <cell r="E194">
            <v>3</v>
          </cell>
          <cell r="F194">
            <v>92.894279479980497</v>
          </cell>
          <cell r="G194">
            <v>767.51307045342105</v>
          </cell>
          <cell r="H194">
            <v>214</v>
          </cell>
          <cell r="I194">
            <v>353</v>
          </cell>
          <cell r="J194">
            <v>17</v>
          </cell>
        </row>
        <row r="195">
          <cell r="A195" t="str">
            <v>POWIAT NOWY SĄCZ (WOJ. MAŁOPOLSKIE)</v>
          </cell>
          <cell r="B195" t="str">
            <v>BSK - Pełny katalog przestępstw</v>
          </cell>
          <cell r="C195">
            <v>2619</v>
          </cell>
          <cell r="D195">
            <v>2196</v>
          </cell>
          <cell r="E195">
            <v>12</v>
          </cell>
          <cell r="F195">
            <v>83.466361999511705</v>
          </cell>
          <cell r="G195">
            <v>3124.2171563540101</v>
          </cell>
          <cell r="H195">
            <v>0</v>
          </cell>
          <cell r="I195">
            <v>564</v>
          </cell>
          <cell r="J195">
            <v>4</v>
          </cell>
        </row>
        <row r="196">
          <cell r="A196" t="str">
            <v>POWIAT NYSKI (WOJ. OPOLSKIE)</v>
          </cell>
          <cell r="B196" t="str">
            <v>BSK - Pełny katalog przestępstw</v>
          </cell>
          <cell r="C196">
            <v>1961</v>
          </cell>
          <cell r="D196">
            <v>1511</v>
          </cell>
          <cell r="E196">
            <v>31</v>
          </cell>
          <cell r="F196">
            <v>75.853416442871094</v>
          </cell>
          <cell r="G196">
            <v>1415.39394289344</v>
          </cell>
          <cell r="H196">
            <v>689</v>
          </cell>
          <cell r="I196">
            <v>866</v>
          </cell>
          <cell r="J196">
            <v>5</v>
          </cell>
        </row>
        <row r="197">
          <cell r="A197" t="str">
            <v>POWIAT OBORNICKI (WOJ. WIELKOPOLSKIE)</v>
          </cell>
          <cell r="B197" t="str">
            <v>BSK - Pełny katalog przestępstw</v>
          </cell>
          <cell r="C197">
            <v>731</v>
          </cell>
          <cell r="D197">
            <v>610</v>
          </cell>
          <cell r="E197">
            <v>4</v>
          </cell>
          <cell r="F197">
            <v>82.993194580078097</v>
          </cell>
          <cell r="G197">
            <v>1228.0554388912201</v>
          </cell>
          <cell r="H197">
            <v>189</v>
          </cell>
          <cell r="I197">
            <v>320</v>
          </cell>
          <cell r="J197">
            <v>3</v>
          </cell>
        </row>
        <row r="198">
          <cell r="A198" t="str">
            <v>POWIAT OLECKI (WOJ. WARMIŃSKO-MAZURSKIE)</v>
          </cell>
          <cell r="B198" t="str">
            <v>BSK - Pełny katalog przestępstw</v>
          </cell>
          <cell r="C198">
            <v>438</v>
          </cell>
          <cell r="D198">
            <v>390</v>
          </cell>
          <cell r="E198">
            <v>0</v>
          </cell>
          <cell r="F198">
            <v>89.041099548339801</v>
          </cell>
          <cell r="G198">
            <v>1262.46613247247</v>
          </cell>
          <cell r="H198">
            <v>279</v>
          </cell>
          <cell r="I198">
            <v>216</v>
          </cell>
          <cell r="J198">
            <v>1</v>
          </cell>
        </row>
        <row r="199">
          <cell r="A199" t="str">
            <v>POWIAT OLESKI (WOJ. OPOLSKIE)</v>
          </cell>
          <cell r="B199" t="str">
            <v>BSK - Pełny katalog przestępstw</v>
          </cell>
          <cell r="C199">
            <v>1234</v>
          </cell>
          <cell r="D199">
            <v>1149</v>
          </cell>
          <cell r="E199">
            <v>0</v>
          </cell>
          <cell r="F199">
            <v>93.111831665039105</v>
          </cell>
          <cell r="G199">
            <v>1893.18973320446</v>
          </cell>
          <cell r="H199">
            <v>247</v>
          </cell>
          <cell r="I199">
            <v>369</v>
          </cell>
          <cell r="J199">
            <v>6</v>
          </cell>
        </row>
        <row r="200">
          <cell r="A200" t="str">
            <v>POWIAT OLEŚNICKI (WOJ. DOLNOŚLĄSKIE)</v>
          </cell>
          <cell r="B200" t="str">
            <v>BSK - Pełny katalog przestępstw</v>
          </cell>
          <cell r="C200">
            <v>1018</v>
          </cell>
          <cell r="D200">
            <v>799</v>
          </cell>
          <cell r="E200">
            <v>13</v>
          </cell>
          <cell r="F200">
            <v>77.497573852539105</v>
          </cell>
          <cell r="G200">
            <v>954.95394082662597</v>
          </cell>
          <cell r="H200">
            <v>300</v>
          </cell>
          <cell r="I200">
            <v>612</v>
          </cell>
          <cell r="J200">
            <v>16</v>
          </cell>
        </row>
        <row r="201">
          <cell r="A201" t="str">
            <v>POWIAT OLKUSKI (WOJ. MAŁOPOLSKIE)</v>
          </cell>
          <cell r="B201" t="str">
            <v>BSK - Pełny katalog przestępstw</v>
          </cell>
          <cell r="C201">
            <v>1541</v>
          </cell>
          <cell r="D201">
            <v>1266</v>
          </cell>
          <cell r="E201">
            <v>4</v>
          </cell>
          <cell r="F201">
            <v>81.941749572753906</v>
          </cell>
          <cell r="G201">
            <v>1363.6685427064499</v>
          </cell>
          <cell r="H201">
            <v>541</v>
          </cell>
          <cell r="I201">
            <v>575</v>
          </cell>
          <cell r="J201">
            <v>2</v>
          </cell>
        </row>
        <row r="202">
          <cell r="A202" t="str">
            <v>POWIAT OLSZTYN (WOJ. WARMIŃSKO-MAZURSKIE)</v>
          </cell>
          <cell r="B202" t="str">
            <v>BSK - Pełny katalog przestępstw</v>
          </cell>
          <cell r="C202">
            <v>2827</v>
          </cell>
          <cell r="D202">
            <v>1728</v>
          </cell>
          <cell r="E202">
            <v>56</v>
          </cell>
          <cell r="F202">
            <v>59.937564849853501</v>
          </cell>
          <cell r="G202">
            <v>1628.46560176038</v>
          </cell>
          <cell r="H202">
            <v>1</v>
          </cell>
          <cell r="I202">
            <v>941</v>
          </cell>
          <cell r="J202">
            <v>6</v>
          </cell>
        </row>
        <row r="203">
          <cell r="A203" t="str">
            <v>POWIAT OLSZTYŃSKI (WOJ. WARMIŃSKO-MAZURSKIE)</v>
          </cell>
          <cell r="B203" t="str">
            <v>BSK - Pełny katalog przestępstw</v>
          </cell>
          <cell r="C203">
            <v>1446</v>
          </cell>
          <cell r="D203">
            <v>1021</v>
          </cell>
          <cell r="E203">
            <v>9</v>
          </cell>
          <cell r="F203">
            <v>70.171821594238295</v>
          </cell>
          <cell r="G203">
            <v>1168.24883861846</v>
          </cell>
          <cell r="H203">
            <v>1006</v>
          </cell>
          <cell r="I203">
            <v>586</v>
          </cell>
          <cell r="J203">
            <v>2</v>
          </cell>
        </row>
        <row r="204">
          <cell r="A204" t="str">
            <v>POWIAT OŁAWSKI (WOJ. DOLNOŚLĄSKIE)</v>
          </cell>
          <cell r="B204" t="str">
            <v>BSK - Pełny katalog przestępstw</v>
          </cell>
          <cell r="C204">
            <v>1185</v>
          </cell>
          <cell r="D204">
            <v>949</v>
          </cell>
          <cell r="E204">
            <v>5</v>
          </cell>
          <cell r="F204">
            <v>79.747901916503906</v>
          </cell>
          <cell r="G204">
            <v>1555.09770212989</v>
          </cell>
          <cell r="H204">
            <v>307</v>
          </cell>
          <cell r="I204">
            <v>473</v>
          </cell>
          <cell r="J204">
            <v>26</v>
          </cell>
        </row>
        <row r="205">
          <cell r="A205" t="str">
            <v>POWIAT OPATOWSKI (WOJ. ŚWIĘTOKRZYSKIE)</v>
          </cell>
          <cell r="B205" t="str">
            <v>BSK - Pełny katalog przestępstw</v>
          </cell>
          <cell r="C205">
            <v>1994</v>
          </cell>
          <cell r="D205">
            <v>1926</v>
          </cell>
          <cell r="E205">
            <v>1</v>
          </cell>
          <cell r="F205">
            <v>96.541351318359403</v>
          </cell>
          <cell r="G205">
            <v>3721.4684309736699</v>
          </cell>
          <cell r="H205">
            <v>312</v>
          </cell>
          <cell r="I205">
            <v>259</v>
          </cell>
          <cell r="J205">
            <v>1</v>
          </cell>
        </row>
        <row r="206">
          <cell r="A206" t="str">
            <v>POWIAT OPOCZYŃSKI (WOJ. ŁÓDZKIE)</v>
          </cell>
          <cell r="B206" t="str">
            <v>BSK - Pełny katalog przestępstw</v>
          </cell>
          <cell r="C206">
            <v>762</v>
          </cell>
          <cell r="D206">
            <v>608</v>
          </cell>
          <cell r="E206">
            <v>12</v>
          </cell>
          <cell r="F206">
            <v>78.552970886230497</v>
          </cell>
          <cell r="G206">
            <v>985.60397345853903</v>
          </cell>
          <cell r="H206">
            <v>345</v>
          </cell>
          <cell r="I206">
            <v>444</v>
          </cell>
          <cell r="J206">
            <v>1</v>
          </cell>
        </row>
        <row r="207">
          <cell r="A207" t="str">
            <v>POWIAT OPOLE (WOJ. OPOLSKIE)</v>
          </cell>
          <cell r="B207" t="str">
            <v>BSK - Pełny katalog przestępstw</v>
          </cell>
          <cell r="C207">
            <v>2459</v>
          </cell>
          <cell r="D207">
            <v>1485</v>
          </cell>
          <cell r="E207">
            <v>44</v>
          </cell>
          <cell r="F207">
            <v>59.328804016113303</v>
          </cell>
          <cell r="G207">
            <v>2067.4637205939198</v>
          </cell>
          <cell r="H207">
            <v>0</v>
          </cell>
          <cell r="I207">
            <v>842</v>
          </cell>
          <cell r="J207">
            <v>36</v>
          </cell>
        </row>
        <row r="208">
          <cell r="A208" t="str">
            <v>POWIAT OPOLSKI (WOJ. LUBELSKIE)</v>
          </cell>
          <cell r="B208" t="str">
            <v>BSK - Pełny katalog przestępstw</v>
          </cell>
          <cell r="C208">
            <v>538</v>
          </cell>
          <cell r="D208">
            <v>448</v>
          </cell>
          <cell r="E208">
            <v>1</v>
          </cell>
          <cell r="F208">
            <v>83.116882324218807</v>
          </cell>
          <cell r="G208">
            <v>885.39266671055202</v>
          </cell>
          <cell r="H208">
            <v>336</v>
          </cell>
          <cell r="I208">
            <v>382</v>
          </cell>
          <cell r="J208">
            <v>5</v>
          </cell>
        </row>
        <row r="209">
          <cell r="A209" t="str">
            <v>POWIAT OPOLSKI (WOJ. OPOLSKIE)</v>
          </cell>
          <cell r="B209" t="str">
            <v>BSK - Pełny katalog przestępstw</v>
          </cell>
          <cell r="C209">
            <v>988</v>
          </cell>
          <cell r="D209">
            <v>717</v>
          </cell>
          <cell r="E209">
            <v>20</v>
          </cell>
          <cell r="F209">
            <v>71.130950927734403</v>
          </cell>
          <cell r="G209">
            <v>741.75844801309302</v>
          </cell>
          <cell r="H209">
            <v>771</v>
          </cell>
          <cell r="I209">
            <v>465</v>
          </cell>
          <cell r="J209">
            <v>15</v>
          </cell>
        </row>
        <row r="210">
          <cell r="A210" t="str">
            <v>POWIAT OSTROŁĘCKI (WOJ. MAZOWIECKIE)</v>
          </cell>
          <cell r="B210" t="str">
            <v>BSK - Pełny katalog przestępstw</v>
          </cell>
          <cell r="C210">
            <v>529</v>
          </cell>
          <cell r="D210">
            <v>434</v>
          </cell>
          <cell r="E210">
            <v>2</v>
          </cell>
          <cell r="F210">
            <v>81.732582092285199</v>
          </cell>
          <cell r="G210">
            <v>597.59155916043505</v>
          </cell>
          <cell r="H210">
            <v>477</v>
          </cell>
          <cell r="I210">
            <v>341</v>
          </cell>
          <cell r="J210">
            <v>0</v>
          </cell>
        </row>
        <row r="211">
          <cell r="A211" t="str">
            <v>POWIAT OSTROŁĘKA (WOJ. MAZOWIECKIE)</v>
          </cell>
          <cell r="B211" t="str">
            <v>BSK - Pełny katalog przestępstw</v>
          </cell>
          <cell r="C211">
            <v>840</v>
          </cell>
          <cell r="D211">
            <v>701</v>
          </cell>
          <cell r="E211">
            <v>14</v>
          </cell>
          <cell r="F211">
            <v>82.084312438964801</v>
          </cell>
          <cell r="G211">
            <v>1602.8087314913801</v>
          </cell>
          <cell r="H211">
            <v>0</v>
          </cell>
          <cell r="I211">
            <v>345</v>
          </cell>
          <cell r="J211">
            <v>2</v>
          </cell>
        </row>
        <row r="212">
          <cell r="A212" t="str">
            <v>POWIAT OSTROWIECKI (WOJ. ŚWIĘTOKRZYSKIE)</v>
          </cell>
          <cell r="B212" t="str">
            <v>BSK - Pełny katalog przestępstw</v>
          </cell>
          <cell r="C212">
            <v>1220</v>
          </cell>
          <cell r="D212">
            <v>914</v>
          </cell>
          <cell r="E212">
            <v>14</v>
          </cell>
          <cell r="F212">
            <v>74.068069458007798</v>
          </cell>
          <cell r="G212">
            <v>1088.9356992395301</v>
          </cell>
          <cell r="H212">
            <v>216</v>
          </cell>
          <cell r="I212">
            <v>574</v>
          </cell>
          <cell r="J212">
            <v>2</v>
          </cell>
        </row>
        <row r="213">
          <cell r="A213" t="str">
            <v>POWIAT OSTROWSKI (WOJ. MAZOWIECKIE)</v>
          </cell>
          <cell r="B213" t="str">
            <v>BSK - Pełny katalog przestępstw</v>
          </cell>
          <cell r="C213">
            <v>807</v>
          </cell>
          <cell r="D213">
            <v>642</v>
          </cell>
          <cell r="E213">
            <v>7</v>
          </cell>
          <cell r="F213">
            <v>78.869781494140597</v>
          </cell>
          <cell r="G213">
            <v>1094.28180129361</v>
          </cell>
          <cell r="H213">
            <v>394</v>
          </cell>
          <cell r="I213">
            <v>436</v>
          </cell>
          <cell r="J213">
            <v>7</v>
          </cell>
        </row>
        <row r="214">
          <cell r="A214" t="str">
            <v>POWIAT OSTROWSKI (WOJ. WIELKOPOLSKIE)</v>
          </cell>
          <cell r="B214" t="str">
            <v>BSK - Pełny katalog przestępstw</v>
          </cell>
          <cell r="C214">
            <v>2097</v>
          </cell>
          <cell r="D214">
            <v>1781</v>
          </cell>
          <cell r="E214">
            <v>8</v>
          </cell>
          <cell r="F214">
            <v>84.608078002929702</v>
          </cell>
          <cell r="G214">
            <v>1298.8943603084599</v>
          </cell>
          <cell r="H214">
            <v>500</v>
          </cell>
          <cell r="I214">
            <v>890</v>
          </cell>
          <cell r="J214">
            <v>15</v>
          </cell>
        </row>
        <row r="215">
          <cell r="A215" t="str">
            <v>POWIAT OSTRÓDZKI (WOJ. WARMIŃSKO-MAZURSKIE)</v>
          </cell>
          <cell r="B215" t="str">
            <v>BSK - Pełny katalog przestępstw</v>
          </cell>
          <cell r="C215">
            <v>1305</v>
          </cell>
          <cell r="D215">
            <v>858</v>
          </cell>
          <cell r="E215">
            <v>9</v>
          </cell>
          <cell r="F215">
            <v>65.296806335449205</v>
          </cell>
          <cell r="G215">
            <v>1233.83253914227</v>
          </cell>
          <cell r="H215">
            <v>514</v>
          </cell>
          <cell r="I215">
            <v>677</v>
          </cell>
          <cell r="J215">
            <v>7</v>
          </cell>
        </row>
        <row r="216">
          <cell r="A216" t="str">
            <v>POWIAT OSTRZESZOWSKI (WOJ. WIELKOPOLSKIE)</v>
          </cell>
          <cell r="B216" t="str">
            <v>BSK - Pełny katalog przestępstw</v>
          </cell>
          <cell r="C216">
            <v>926</v>
          </cell>
          <cell r="D216">
            <v>846</v>
          </cell>
          <cell r="E216">
            <v>1</v>
          </cell>
          <cell r="F216">
            <v>91.262138366699205</v>
          </cell>
          <cell r="G216">
            <v>1671.35946863042</v>
          </cell>
          <cell r="H216">
            <v>279</v>
          </cell>
          <cell r="I216">
            <v>336</v>
          </cell>
          <cell r="J216">
            <v>10</v>
          </cell>
        </row>
        <row r="217">
          <cell r="A217" t="str">
            <v>POWIAT OŚWIĘCIMSKI (WOJ. MAŁOPOLSKIE)</v>
          </cell>
          <cell r="B217" t="str">
            <v>BSK - Pełny katalog przestępstw</v>
          </cell>
          <cell r="C217">
            <v>2902</v>
          </cell>
          <cell r="D217">
            <v>2602</v>
          </cell>
          <cell r="E217">
            <v>12</v>
          </cell>
          <cell r="F217">
            <v>89.293067932128906</v>
          </cell>
          <cell r="G217">
            <v>1875.70694502795</v>
          </cell>
          <cell r="H217">
            <v>600</v>
          </cell>
          <cell r="I217">
            <v>833</v>
          </cell>
          <cell r="J217">
            <v>11</v>
          </cell>
        </row>
        <row r="218">
          <cell r="A218" t="str">
            <v>POWIAT OTWOCKI (WOJ. MAZOWIECKIE)</v>
          </cell>
          <cell r="B218" t="str">
            <v>BSK - Pełny katalog przestępstw</v>
          </cell>
          <cell r="C218">
            <v>1350</v>
          </cell>
          <cell r="D218">
            <v>936</v>
          </cell>
          <cell r="E218">
            <v>19</v>
          </cell>
          <cell r="F218">
            <v>68.371070861816406</v>
          </cell>
          <cell r="G218">
            <v>1094.9437928852999</v>
          </cell>
          <cell r="H218">
            <v>386</v>
          </cell>
          <cell r="I218">
            <v>711</v>
          </cell>
          <cell r="J218">
            <v>23</v>
          </cell>
        </row>
        <row r="219">
          <cell r="A219" t="str">
            <v>POWIAT PABIANICKI (WOJ. ŁÓDZKIE)</v>
          </cell>
          <cell r="B219" t="str">
            <v>BSK - Pełny katalog przestępstw</v>
          </cell>
          <cell r="C219">
            <v>2866</v>
          </cell>
          <cell r="D219">
            <v>2523</v>
          </cell>
          <cell r="E219">
            <v>21</v>
          </cell>
          <cell r="F219">
            <v>87.391754150390597</v>
          </cell>
          <cell r="G219">
            <v>2398.6475176592699</v>
          </cell>
          <cell r="H219">
            <v>205</v>
          </cell>
          <cell r="I219">
            <v>547</v>
          </cell>
          <cell r="J219">
            <v>7</v>
          </cell>
        </row>
        <row r="220">
          <cell r="A220" t="str">
            <v>POWIAT PAJĘCZAŃSKI (WOJ. ŁÓDZKIE)</v>
          </cell>
          <cell r="B220" t="str">
            <v>BSK - Pełny katalog przestępstw</v>
          </cell>
          <cell r="C220">
            <v>463</v>
          </cell>
          <cell r="D220">
            <v>412</v>
          </cell>
          <cell r="E220">
            <v>0</v>
          </cell>
          <cell r="F220">
            <v>88.984878540039105</v>
          </cell>
          <cell r="G220">
            <v>891.96270324420095</v>
          </cell>
          <cell r="H220">
            <v>281</v>
          </cell>
          <cell r="I220">
            <v>187</v>
          </cell>
          <cell r="J220">
            <v>1</v>
          </cell>
        </row>
        <row r="221">
          <cell r="A221" t="str">
            <v>POWIAT PARCZEWSKI (WOJ. LUBELSKIE)</v>
          </cell>
          <cell r="B221" t="str">
            <v>BSK - Pełny katalog przestępstw</v>
          </cell>
          <cell r="C221">
            <v>328</v>
          </cell>
          <cell r="D221">
            <v>282</v>
          </cell>
          <cell r="E221">
            <v>2</v>
          </cell>
          <cell r="F221">
            <v>85.454544067382798</v>
          </cell>
          <cell r="G221">
            <v>923.94366197183103</v>
          </cell>
          <cell r="H221">
            <v>189</v>
          </cell>
          <cell r="I221">
            <v>227</v>
          </cell>
          <cell r="J221">
            <v>0</v>
          </cell>
        </row>
        <row r="222">
          <cell r="A222" t="str">
            <v>POWIAT PIASECZYŃSKI (WOJ. MAZOWIECKIE)</v>
          </cell>
          <cell r="B222" t="str">
            <v>BSK - Pełny katalog przestępstw</v>
          </cell>
          <cell r="C222">
            <v>2322</v>
          </cell>
          <cell r="D222">
            <v>1422</v>
          </cell>
          <cell r="E222">
            <v>30</v>
          </cell>
          <cell r="F222">
            <v>60.459182739257798</v>
          </cell>
          <cell r="G222">
            <v>1301.2121110233199</v>
          </cell>
          <cell r="H222">
            <v>1027</v>
          </cell>
          <cell r="I222">
            <v>940</v>
          </cell>
          <cell r="J222">
            <v>67</v>
          </cell>
        </row>
        <row r="223">
          <cell r="A223" t="str">
            <v>POWIAT PIEKARY ŚLĄSKIE (WOJ. ŚLĄSKIE)</v>
          </cell>
          <cell r="B223" t="str">
            <v>BSK - Pełny katalog przestępstw</v>
          </cell>
          <cell r="C223">
            <v>1003</v>
          </cell>
          <cell r="D223">
            <v>853</v>
          </cell>
          <cell r="E223">
            <v>5</v>
          </cell>
          <cell r="F223">
            <v>84.623016357421903</v>
          </cell>
          <cell r="G223">
            <v>1787.0505648006299</v>
          </cell>
          <cell r="H223">
            <v>0</v>
          </cell>
          <cell r="I223">
            <v>445</v>
          </cell>
          <cell r="J223">
            <v>1</v>
          </cell>
        </row>
        <row r="224">
          <cell r="A224" t="str">
            <v>POWIAT PILSKI (WOJ. WIELKOPOLSKIE)</v>
          </cell>
          <cell r="B224" t="str">
            <v>BSK - Pełny katalog przestępstw</v>
          </cell>
          <cell r="C224">
            <v>1304</v>
          </cell>
          <cell r="D224">
            <v>1045</v>
          </cell>
          <cell r="E224">
            <v>10</v>
          </cell>
          <cell r="F224">
            <v>79.528160095214801</v>
          </cell>
          <cell r="G224">
            <v>948.61890108610999</v>
          </cell>
          <cell r="H224">
            <v>334</v>
          </cell>
          <cell r="I224">
            <v>788</v>
          </cell>
          <cell r="J224">
            <v>10</v>
          </cell>
        </row>
        <row r="225">
          <cell r="A225" t="str">
            <v>POWIAT PIŃCZOWSKI (WOJ. ŚWIĘTOKRZYSKIE)</v>
          </cell>
          <cell r="B225" t="str">
            <v>BSK - Pełny katalog przestępstw</v>
          </cell>
          <cell r="C225">
            <v>308</v>
          </cell>
          <cell r="D225">
            <v>227</v>
          </cell>
          <cell r="E225">
            <v>0</v>
          </cell>
          <cell r="F225">
            <v>73.701301574707003</v>
          </cell>
          <cell r="G225">
            <v>771.50443364560897</v>
          </cell>
          <cell r="H225">
            <v>158</v>
          </cell>
          <cell r="I225">
            <v>164</v>
          </cell>
          <cell r="J225">
            <v>0</v>
          </cell>
        </row>
        <row r="226">
          <cell r="A226" t="str">
            <v>POWIAT PIOTRKOWSKI (WOJ. ŁÓDZKIE)</v>
          </cell>
          <cell r="B226" t="str">
            <v>BSK - Pełny katalog przestępstw</v>
          </cell>
          <cell r="C226">
            <v>533</v>
          </cell>
          <cell r="D226">
            <v>400</v>
          </cell>
          <cell r="E226">
            <v>5</v>
          </cell>
          <cell r="F226">
            <v>74.349441528320298</v>
          </cell>
          <cell r="G226">
            <v>583.94960284853505</v>
          </cell>
          <cell r="H226">
            <v>456</v>
          </cell>
          <cell r="I226">
            <v>334</v>
          </cell>
          <cell r="J226">
            <v>2</v>
          </cell>
        </row>
        <row r="227">
          <cell r="A227" t="str">
            <v>POWIAT PIOTRKÓW TRYBUNALSKI (WOJ. ŁÓDZKIE)</v>
          </cell>
          <cell r="B227" t="str">
            <v>BSK - Pełny katalog przestępstw</v>
          </cell>
          <cell r="C227">
            <v>1176</v>
          </cell>
          <cell r="D227">
            <v>758</v>
          </cell>
          <cell r="E227">
            <v>17</v>
          </cell>
          <cell r="F227">
            <v>63.537300109863303</v>
          </cell>
          <cell r="G227">
            <v>1569.9886522929</v>
          </cell>
          <cell r="H227">
            <v>0</v>
          </cell>
          <cell r="I227">
            <v>536</v>
          </cell>
          <cell r="J227">
            <v>4</v>
          </cell>
        </row>
        <row r="228">
          <cell r="A228" t="str">
            <v>POWIAT PISKI (WOJ. WARMIŃSKO-MAZURSKIE)</v>
          </cell>
          <cell r="B228" t="str">
            <v>BSK - Pełny katalog przestępstw</v>
          </cell>
          <cell r="C228">
            <v>663</v>
          </cell>
          <cell r="D228">
            <v>483</v>
          </cell>
          <cell r="E228">
            <v>2</v>
          </cell>
          <cell r="F228">
            <v>72.631576538085895</v>
          </cell>
          <cell r="G228">
            <v>1154.1474453825399</v>
          </cell>
          <cell r="H228">
            <v>292</v>
          </cell>
          <cell r="I228">
            <v>337</v>
          </cell>
          <cell r="J228">
            <v>1</v>
          </cell>
        </row>
        <row r="229">
          <cell r="A229" t="str">
            <v>POWIAT PLESZEWSKI (WOJ. WIELKOPOLSKIE)</v>
          </cell>
          <cell r="B229" t="str">
            <v>BSK - Pełny katalog przestępstw</v>
          </cell>
          <cell r="C229">
            <v>887</v>
          </cell>
          <cell r="D229">
            <v>819</v>
          </cell>
          <cell r="E229">
            <v>3</v>
          </cell>
          <cell r="F229">
            <v>92.022468566894503</v>
          </cell>
          <cell r="G229">
            <v>1404.65897033905</v>
          </cell>
          <cell r="H229">
            <v>424</v>
          </cell>
          <cell r="I229">
            <v>265</v>
          </cell>
          <cell r="J229">
            <v>4</v>
          </cell>
        </row>
        <row r="230">
          <cell r="A230" t="str">
            <v>POWIAT PŁOCK (WOJ. MAZOWIECKIE)</v>
          </cell>
          <cell r="B230" t="str">
            <v>BSK - Pełny katalog przestępstw</v>
          </cell>
          <cell r="C230">
            <v>1805</v>
          </cell>
          <cell r="D230">
            <v>1277</v>
          </cell>
          <cell r="E230">
            <v>6</v>
          </cell>
          <cell r="F230">
            <v>70.513526916503906</v>
          </cell>
          <cell r="G230">
            <v>1485.98807916488</v>
          </cell>
          <cell r="H230">
            <v>0</v>
          </cell>
          <cell r="I230">
            <v>753</v>
          </cell>
          <cell r="J230">
            <v>5</v>
          </cell>
        </row>
        <row r="231">
          <cell r="A231" t="str">
            <v>POWIAT PŁOCKI (WOJ. MAZOWIECKIE)</v>
          </cell>
          <cell r="B231" t="str">
            <v>BSK - Pełny katalog przestępstw</v>
          </cell>
          <cell r="C231">
            <v>661</v>
          </cell>
          <cell r="D231">
            <v>477</v>
          </cell>
          <cell r="E231">
            <v>2</v>
          </cell>
          <cell r="F231">
            <v>71.945701599121094</v>
          </cell>
          <cell r="G231">
            <v>594.94343087045399</v>
          </cell>
          <cell r="H231">
            <v>541</v>
          </cell>
          <cell r="I231">
            <v>393</v>
          </cell>
          <cell r="J231">
            <v>5</v>
          </cell>
        </row>
        <row r="232">
          <cell r="A232" t="str">
            <v>POWIAT PŁOŃSKI (WOJ. MAZOWIECKIE)</v>
          </cell>
          <cell r="B232" t="str">
            <v>BSK - Pełny katalog przestępstw</v>
          </cell>
          <cell r="C232">
            <v>1977</v>
          </cell>
          <cell r="D232">
            <v>1755</v>
          </cell>
          <cell r="E232">
            <v>23</v>
          </cell>
          <cell r="F232">
            <v>87.75</v>
          </cell>
          <cell r="G232">
            <v>2245.009198065</v>
          </cell>
          <cell r="H232">
            <v>486</v>
          </cell>
          <cell r="I232">
            <v>428</v>
          </cell>
          <cell r="J232">
            <v>1</v>
          </cell>
        </row>
        <row r="233">
          <cell r="A233" t="str">
            <v>POWIAT PODDĘBICKI (WOJ. ŁÓDZKIE)</v>
          </cell>
          <cell r="B233" t="str">
            <v>BSK - Pełny katalog przestępstw</v>
          </cell>
          <cell r="C233">
            <v>334</v>
          </cell>
          <cell r="D233">
            <v>250</v>
          </cell>
          <cell r="E233">
            <v>0</v>
          </cell>
          <cell r="F233">
            <v>74.850296020507798</v>
          </cell>
          <cell r="G233">
            <v>803.75406088316697</v>
          </cell>
          <cell r="H233">
            <v>227</v>
          </cell>
          <cell r="I233">
            <v>203</v>
          </cell>
          <cell r="J233">
            <v>0</v>
          </cell>
        </row>
        <row r="234">
          <cell r="A234" t="str">
            <v>POWIAT POLICKI (WOJ. ZACHODNIOPOMORSKIE)</v>
          </cell>
          <cell r="B234" t="str">
            <v>BSK - Pełny katalog przestępstw</v>
          </cell>
          <cell r="C234">
            <v>741</v>
          </cell>
          <cell r="D234">
            <v>585</v>
          </cell>
          <cell r="E234">
            <v>10</v>
          </cell>
          <cell r="F234">
            <v>77.896141052246094</v>
          </cell>
          <cell r="G234">
            <v>965.71138131915404</v>
          </cell>
          <cell r="H234">
            <v>371</v>
          </cell>
          <cell r="I234">
            <v>478</v>
          </cell>
          <cell r="J234">
            <v>13</v>
          </cell>
        </row>
        <row r="235">
          <cell r="A235" t="str">
            <v>POWIAT POLKOWICKI (WOJ. DOLNOŚLĄSKIE)</v>
          </cell>
          <cell r="B235" t="str">
            <v>BSK - Pełny katalog przestępstw</v>
          </cell>
          <cell r="C235">
            <v>1024</v>
          </cell>
          <cell r="D235">
            <v>815</v>
          </cell>
          <cell r="E235">
            <v>21</v>
          </cell>
          <cell r="F235">
            <v>77.990432739257798</v>
          </cell>
          <cell r="G235">
            <v>1623.3097129088001</v>
          </cell>
          <cell r="H235">
            <v>308</v>
          </cell>
          <cell r="I235">
            <v>449</v>
          </cell>
          <cell r="J235">
            <v>7</v>
          </cell>
        </row>
        <row r="236">
          <cell r="A236" t="str">
            <v>POWIAT POZNAŃ (WOJ. WIELKOPOLSKIE)</v>
          </cell>
          <cell r="B236" t="str">
            <v>BSK - Pełny katalog przestępstw</v>
          </cell>
          <cell r="C236">
            <v>11569</v>
          </cell>
          <cell r="D236">
            <v>6503</v>
          </cell>
          <cell r="E236">
            <v>82</v>
          </cell>
          <cell r="F236">
            <v>55.814952850341797</v>
          </cell>
          <cell r="G236">
            <v>2136.2321142032001</v>
          </cell>
          <cell r="H236">
            <v>0</v>
          </cell>
          <cell r="I236">
            <v>3437</v>
          </cell>
          <cell r="J236">
            <v>92</v>
          </cell>
        </row>
        <row r="237">
          <cell r="A237" t="str">
            <v>POWIAT POZNAŃSKI (WOJ. WIELKOPOLSKIE)</v>
          </cell>
          <cell r="B237" t="str">
            <v>BSK - Pełny katalog przestępstw</v>
          </cell>
          <cell r="C237">
            <v>3745</v>
          </cell>
          <cell r="D237">
            <v>2382</v>
          </cell>
          <cell r="E237">
            <v>27</v>
          </cell>
          <cell r="F237">
            <v>63.149524688720703</v>
          </cell>
          <cell r="G237">
            <v>1012.5233867217499</v>
          </cell>
          <cell r="H237">
            <v>2175</v>
          </cell>
          <cell r="I237">
            <v>1497</v>
          </cell>
          <cell r="J237">
            <v>56</v>
          </cell>
        </row>
        <row r="238">
          <cell r="A238" t="str">
            <v>POWIAT PROSZOWICKI (WOJ. MAŁOPOLSKIE)</v>
          </cell>
          <cell r="B238" t="str">
            <v>BSK - Pełny katalog przestępstw</v>
          </cell>
          <cell r="C238">
            <v>257</v>
          </cell>
          <cell r="D238">
            <v>197</v>
          </cell>
          <cell r="E238">
            <v>0</v>
          </cell>
          <cell r="F238">
            <v>76.653694152832003</v>
          </cell>
          <cell r="G238">
            <v>588.15452215305697</v>
          </cell>
          <cell r="H238">
            <v>160</v>
          </cell>
          <cell r="I238">
            <v>144</v>
          </cell>
          <cell r="J238">
            <v>2</v>
          </cell>
        </row>
        <row r="239">
          <cell r="A239" t="str">
            <v>POWIAT PRUDNICKI (WOJ. OPOLSKIE)</v>
          </cell>
          <cell r="B239" t="str">
            <v>BSK - Pełny katalog przestępstw</v>
          </cell>
          <cell r="C239">
            <v>691</v>
          </cell>
          <cell r="D239">
            <v>595</v>
          </cell>
          <cell r="E239">
            <v>3</v>
          </cell>
          <cell r="F239">
            <v>85.734870910644503</v>
          </cell>
          <cell r="G239">
            <v>1232.9818175329699</v>
          </cell>
          <cell r="H239">
            <v>159</v>
          </cell>
          <cell r="I239">
            <v>361</v>
          </cell>
          <cell r="J239">
            <v>4</v>
          </cell>
        </row>
        <row r="240">
          <cell r="A240" t="str">
            <v>POWIAT PRUSZKOWSKI (WOJ. MAZOWIECKIE)</v>
          </cell>
          <cell r="B240" t="str">
            <v>BSK - Pełny katalog przestępstw</v>
          </cell>
          <cell r="C240">
            <v>2020</v>
          </cell>
          <cell r="D240">
            <v>1245</v>
          </cell>
          <cell r="E240">
            <v>21</v>
          </cell>
          <cell r="F240">
            <v>60.99951171875</v>
          </cell>
          <cell r="G240">
            <v>1252.17736286488</v>
          </cell>
          <cell r="H240">
            <v>725</v>
          </cell>
          <cell r="I240">
            <v>782</v>
          </cell>
          <cell r="J240">
            <v>42</v>
          </cell>
        </row>
        <row r="241">
          <cell r="A241" t="str">
            <v>POWIAT PRZASNYSKI (WOJ. MAZOWIECKIE)</v>
          </cell>
          <cell r="B241" t="str">
            <v>BSK - Pełny katalog przestępstw</v>
          </cell>
          <cell r="C241">
            <v>654</v>
          </cell>
          <cell r="D241">
            <v>558</v>
          </cell>
          <cell r="E241">
            <v>0</v>
          </cell>
          <cell r="F241">
            <v>85.321098327636705</v>
          </cell>
          <cell r="G241">
            <v>1233.26419008109</v>
          </cell>
          <cell r="H241">
            <v>285</v>
          </cell>
          <cell r="I241">
            <v>321</v>
          </cell>
          <cell r="J241">
            <v>0</v>
          </cell>
        </row>
        <row r="242">
          <cell r="A242" t="str">
            <v>POWIAT PRZEMYSKI (WOJ. PODKARPACKIE)</v>
          </cell>
          <cell r="B242" t="str">
            <v>BSK - Pełny katalog przestępstw</v>
          </cell>
          <cell r="C242">
            <v>485</v>
          </cell>
          <cell r="D242">
            <v>393</v>
          </cell>
          <cell r="E242">
            <v>1</v>
          </cell>
          <cell r="F242">
            <v>80.864196777343807</v>
          </cell>
          <cell r="G242">
            <v>653.50670349659799</v>
          </cell>
          <cell r="H242">
            <v>456</v>
          </cell>
          <cell r="I242">
            <v>327</v>
          </cell>
          <cell r="J242">
            <v>131</v>
          </cell>
        </row>
        <row r="243">
          <cell r="A243" t="str">
            <v>POWIAT PRZEMYŚL (WOJ. PODKARPACKIE)</v>
          </cell>
          <cell r="B243" t="str">
            <v>BSK - Pełny katalog przestępstw</v>
          </cell>
          <cell r="C243">
            <v>620</v>
          </cell>
          <cell r="D243">
            <v>414</v>
          </cell>
          <cell r="E243">
            <v>5</v>
          </cell>
          <cell r="F243">
            <v>66.239997863769503</v>
          </cell>
          <cell r="G243">
            <v>992.23813715291703</v>
          </cell>
          <cell r="H243">
            <v>3</v>
          </cell>
          <cell r="I243">
            <v>291</v>
          </cell>
          <cell r="J243">
            <v>28</v>
          </cell>
        </row>
        <row r="244">
          <cell r="A244" t="str">
            <v>POWIAT PRZEWORSKI (WOJ. PODKARPACKIE)</v>
          </cell>
          <cell r="B244" t="str">
            <v>BSK - Pełny katalog przestępstw</v>
          </cell>
          <cell r="C244">
            <v>518</v>
          </cell>
          <cell r="D244">
            <v>470</v>
          </cell>
          <cell r="E244">
            <v>4</v>
          </cell>
          <cell r="F244">
            <v>90.038314819335895</v>
          </cell>
          <cell r="G244">
            <v>657.11023721933304</v>
          </cell>
          <cell r="H244">
            <v>320</v>
          </cell>
          <cell r="I244">
            <v>334</v>
          </cell>
          <cell r="J244">
            <v>2</v>
          </cell>
        </row>
        <row r="245">
          <cell r="A245" t="str">
            <v>POWIAT PRZYSUSKI (WOJ. MAZOWIECKIE)</v>
          </cell>
          <cell r="B245" t="str">
            <v>BSK - Pełny katalog przestępstw</v>
          </cell>
          <cell r="C245">
            <v>500</v>
          </cell>
          <cell r="D245">
            <v>417</v>
          </cell>
          <cell r="E245">
            <v>1</v>
          </cell>
          <cell r="F245">
            <v>83.233535766601605</v>
          </cell>
          <cell r="G245">
            <v>1179.3843613633701</v>
          </cell>
          <cell r="H245">
            <v>427</v>
          </cell>
          <cell r="I245">
            <v>225</v>
          </cell>
          <cell r="J245">
            <v>2</v>
          </cell>
        </row>
        <row r="246">
          <cell r="A246" t="str">
            <v>POWIAT PSZCZYŃSKI (WOJ. ŚLĄSKIE)</v>
          </cell>
          <cell r="B246" t="str">
            <v>BSK - Pełny katalog przestępstw</v>
          </cell>
          <cell r="C246">
            <v>1010</v>
          </cell>
          <cell r="D246">
            <v>785</v>
          </cell>
          <cell r="E246">
            <v>19</v>
          </cell>
          <cell r="F246">
            <v>76.287658691406193</v>
          </cell>
          <cell r="G246">
            <v>918.56594575913596</v>
          </cell>
          <cell r="H246">
            <v>626</v>
          </cell>
          <cell r="I246">
            <v>523</v>
          </cell>
          <cell r="J246">
            <v>18</v>
          </cell>
        </row>
        <row r="247">
          <cell r="A247" t="str">
            <v>POWIAT PUCKI (WOJ. POMORSKIE)</v>
          </cell>
          <cell r="B247" t="str">
            <v>BSK - Pełny katalog przestępstw</v>
          </cell>
          <cell r="C247">
            <v>1174</v>
          </cell>
          <cell r="D247">
            <v>931</v>
          </cell>
          <cell r="E247">
            <v>10</v>
          </cell>
          <cell r="F247">
            <v>78.631759643554702</v>
          </cell>
          <cell r="G247">
            <v>1407.1170879628</v>
          </cell>
          <cell r="H247">
            <v>584</v>
          </cell>
          <cell r="I247">
            <v>560</v>
          </cell>
          <cell r="J247">
            <v>4</v>
          </cell>
        </row>
        <row r="248">
          <cell r="A248" t="str">
            <v>POWIAT PUŁAWSKI (WOJ. LUBELSKIE)</v>
          </cell>
          <cell r="B248" t="str">
            <v>BSK - Pełny katalog przestępstw</v>
          </cell>
          <cell r="C248">
            <v>1301</v>
          </cell>
          <cell r="D248">
            <v>979</v>
          </cell>
          <cell r="E248">
            <v>8</v>
          </cell>
          <cell r="F248">
            <v>74.7899169921875</v>
          </cell>
          <cell r="G248">
            <v>1132.6931280961901</v>
          </cell>
          <cell r="H248">
            <v>450</v>
          </cell>
          <cell r="I248">
            <v>665</v>
          </cell>
          <cell r="J248">
            <v>14</v>
          </cell>
        </row>
        <row r="249">
          <cell r="A249" t="str">
            <v>POWIAT PUŁTUSKI (WOJ. MAZOWIECKIE)</v>
          </cell>
          <cell r="B249" t="str">
            <v>BSK - Pełny katalog przestępstw</v>
          </cell>
          <cell r="C249">
            <v>718</v>
          </cell>
          <cell r="D249">
            <v>591</v>
          </cell>
          <cell r="E249">
            <v>2</v>
          </cell>
          <cell r="F249">
            <v>82.083335876464801</v>
          </cell>
          <cell r="G249">
            <v>1391.90446650124</v>
          </cell>
          <cell r="H249">
            <v>291</v>
          </cell>
          <cell r="I249">
            <v>382</v>
          </cell>
          <cell r="J249">
            <v>0</v>
          </cell>
        </row>
        <row r="250">
          <cell r="A250" t="str">
            <v>POWIAT PYRZYCKI (WOJ. ZACHODNIOPOMORSKIE)</v>
          </cell>
          <cell r="B250" t="str">
            <v>BSK - Pełny katalog przestępstw</v>
          </cell>
          <cell r="C250">
            <v>507</v>
          </cell>
          <cell r="D250">
            <v>445</v>
          </cell>
          <cell r="E250">
            <v>3</v>
          </cell>
          <cell r="F250">
            <v>87.254905700683594</v>
          </cell>
          <cell r="G250">
            <v>1263.42545291435</v>
          </cell>
          <cell r="H250">
            <v>211</v>
          </cell>
          <cell r="I250">
            <v>257</v>
          </cell>
          <cell r="J250">
            <v>0</v>
          </cell>
        </row>
        <row r="251">
          <cell r="A251" t="str">
            <v>POWIAT RACIBORSKI (WOJ. ŚLĄSKIE)</v>
          </cell>
          <cell r="B251" t="str">
            <v>BSK - Pełny katalog przestępstw</v>
          </cell>
          <cell r="C251">
            <v>4431</v>
          </cell>
          <cell r="D251">
            <v>4140</v>
          </cell>
          <cell r="E251">
            <v>3</v>
          </cell>
          <cell r="F251">
            <v>93.369415283203097</v>
          </cell>
          <cell r="G251">
            <v>4062.7148947875098</v>
          </cell>
          <cell r="H251">
            <v>349</v>
          </cell>
          <cell r="I251">
            <v>572</v>
          </cell>
          <cell r="J251">
            <v>0</v>
          </cell>
        </row>
        <row r="252">
          <cell r="A252" t="str">
            <v>POWIAT RADOM (WOJ. MAZOWIECKIE)</v>
          </cell>
          <cell r="B252" t="str">
            <v>BSK - Pełny katalog przestępstw</v>
          </cell>
          <cell r="C252">
            <v>2815</v>
          </cell>
          <cell r="D252">
            <v>1784</v>
          </cell>
          <cell r="E252">
            <v>27</v>
          </cell>
          <cell r="F252">
            <v>62.772693634033203</v>
          </cell>
          <cell r="G252">
            <v>1305.3377416497799</v>
          </cell>
          <cell r="H252">
            <v>0</v>
          </cell>
          <cell r="I252">
            <v>1258</v>
          </cell>
          <cell r="J252">
            <v>16</v>
          </cell>
        </row>
        <row r="253">
          <cell r="A253" t="str">
            <v>POWIAT RADOMSKI (WOJ. MAZOWIECKIE)</v>
          </cell>
          <cell r="B253" t="str">
            <v>BSK - Pełny katalog przestępstw</v>
          </cell>
          <cell r="C253">
            <v>950</v>
          </cell>
          <cell r="D253">
            <v>701</v>
          </cell>
          <cell r="E253">
            <v>8</v>
          </cell>
          <cell r="F253">
            <v>73.173278808593807</v>
          </cell>
          <cell r="G253">
            <v>627.257300944848</v>
          </cell>
          <cell r="H253">
            <v>705</v>
          </cell>
          <cell r="I253">
            <v>551</v>
          </cell>
          <cell r="J253">
            <v>4</v>
          </cell>
        </row>
        <row r="254">
          <cell r="A254" t="str">
            <v>POWIAT RADOMSZCZAŃSKI (WOJ. ŁÓDZKIE)</v>
          </cell>
          <cell r="B254" t="str">
            <v>BSK - Pełny katalog przestępstw</v>
          </cell>
          <cell r="C254">
            <v>1302</v>
          </cell>
          <cell r="D254">
            <v>1101</v>
          </cell>
          <cell r="E254">
            <v>4</v>
          </cell>
          <cell r="F254">
            <v>84.303215026855497</v>
          </cell>
          <cell r="G254">
            <v>1135.3826030084999</v>
          </cell>
          <cell r="H254">
            <v>511</v>
          </cell>
          <cell r="I254">
            <v>823</v>
          </cell>
          <cell r="J254">
            <v>14</v>
          </cell>
        </row>
        <row r="255">
          <cell r="A255" t="str">
            <v>POWIAT RADZIEJOWSKI (WOJ. KUJAWSKO-POMORSKIE)</v>
          </cell>
          <cell r="B255" t="str">
            <v>BSK - Pełny katalog przestępstw</v>
          </cell>
          <cell r="C255">
            <v>354</v>
          </cell>
          <cell r="D255">
            <v>332</v>
          </cell>
          <cell r="E255">
            <v>2</v>
          </cell>
          <cell r="F255">
            <v>93.258430480957003</v>
          </cell>
          <cell r="G255">
            <v>858.34828572814104</v>
          </cell>
          <cell r="H255">
            <v>216</v>
          </cell>
          <cell r="I255">
            <v>246</v>
          </cell>
          <cell r="J255">
            <v>2</v>
          </cell>
        </row>
        <row r="256">
          <cell r="A256" t="str">
            <v>POWIAT RADZYŃSKI (WOJ. LUBELSKIE)</v>
          </cell>
          <cell r="B256" t="str">
            <v>BSK - Pełny katalog przestępstw</v>
          </cell>
          <cell r="C256">
            <v>534</v>
          </cell>
          <cell r="D256">
            <v>484</v>
          </cell>
          <cell r="E256">
            <v>3</v>
          </cell>
          <cell r="F256">
            <v>90.130355834960895</v>
          </cell>
          <cell r="G256">
            <v>888.23832731748701</v>
          </cell>
          <cell r="H256">
            <v>316</v>
          </cell>
          <cell r="I256">
            <v>337</v>
          </cell>
          <cell r="J256">
            <v>4</v>
          </cell>
        </row>
        <row r="257">
          <cell r="A257" t="str">
            <v>POWIAT RAWICKI (WOJ. WIELKOPOLSKIE)</v>
          </cell>
          <cell r="B257" t="str">
            <v>BSK - Pełny katalog przestępstw</v>
          </cell>
          <cell r="C257">
            <v>564</v>
          </cell>
          <cell r="D257">
            <v>528</v>
          </cell>
          <cell r="E257">
            <v>1</v>
          </cell>
          <cell r="F257">
            <v>93.451324462890597</v>
          </cell>
          <cell r="G257">
            <v>936.02190689569295</v>
          </cell>
          <cell r="H257">
            <v>236</v>
          </cell>
          <cell r="I257">
            <v>302</v>
          </cell>
          <cell r="J257">
            <v>2</v>
          </cell>
        </row>
        <row r="258">
          <cell r="A258" t="str">
            <v>POWIAT RAWSKI (WOJ. ŁÓDZKIE)</v>
          </cell>
          <cell r="B258" t="str">
            <v>BSK - Pełny katalog przestępstw</v>
          </cell>
          <cell r="C258">
            <v>551</v>
          </cell>
          <cell r="D258">
            <v>441</v>
          </cell>
          <cell r="E258">
            <v>5</v>
          </cell>
          <cell r="F258">
            <v>79.316543579101605</v>
          </cell>
          <cell r="G258">
            <v>1120.8071438742099</v>
          </cell>
          <cell r="H258">
            <v>206</v>
          </cell>
          <cell r="I258">
            <v>297</v>
          </cell>
          <cell r="J258">
            <v>6</v>
          </cell>
        </row>
        <row r="259">
          <cell r="A259" t="str">
            <v>POWIAT ROPCZYCKO-SĘDZISZOWSKI (WOJ. PODKARPACKIE)</v>
          </cell>
          <cell r="B259" t="str">
            <v>BSK - Pełny katalog przestępstw</v>
          </cell>
          <cell r="C259">
            <v>450</v>
          </cell>
          <cell r="D259">
            <v>378</v>
          </cell>
          <cell r="E259">
            <v>5</v>
          </cell>
          <cell r="F259">
            <v>83.076919555664105</v>
          </cell>
          <cell r="G259">
            <v>609.97926070513597</v>
          </cell>
          <cell r="H259">
            <v>209</v>
          </cell>
          <cell r="I259">
            <v>207</v>
          </cell>
          <cell r="J259">
            <v>3</v>
          </cell>
        </row>
        <row r="260">
          <cell r="A260" t="str">
            <v>POWIAT RUDA ŚLĄSKA (WOJ. ŚLĄSKIE)</v>
          </cell>
          <cell r="B260" t="str">
            <v>BSK - Pełny katalog przestępstw</v>
          </cell>
          <cell r="C260">
            <v>2890</v>
          </cell>
          <cell r="D260">
            <v>2491</v>
          </cell>
          <cell r="E260">
            <v>48</v>
          </cell>
          <cell r="F260">
            <v>84.785568237304702</v>
          </cell>
          <cell r="G260">
            <v>2072.99228186957</v>
          </cell>
          <cell r="H260">
            <v>1</v>
          </cell>
          <cell r="I260">
            <v>785</v>
          </cell>
          <cell r="J260">
            <v>10</v>
          </cell>
        </row>
        <row r="261">
          <cell r="A261" t="str">
            <v>POWIAT RYBNICKI (WOJ. ŚLĄSKIE)</v>
          </cell>
          <cell r="B261" t="str">
            <v>BSK - Pełny katalog przestępstw</v>
          </cell>
          <cell r="C261">
            <v>677</v>
          </cell>
          <cell r="D261">
            <v>520</v>
          </cell>
          <cell r="E261">
            <v>13</v>
          </cell>
          <cell r="F261">
            <v>75.362319946289105</v>
          </cell>
          <cell r="G261">
            <v>873.10901610802296</v>
          </cell>
          <cell r="H261">
            <v>247</v>
          </cell>
          <cell r="I261">
            <v>379</v>
          </cell>
          <cell r="J261">
            <v>0</v>
          </cell>
        </row>
        <row r="262">
          <cell r="A262" t="str">
            <v>POWIAT RYBNIK (WOJ. ŚLĄSKIE)</v>
          </cell>
          <cell r="B262" t="str">
            <v>BSK - Pełny katalog przestępstw</v>
          </cell>
          <cell r="C262">
            <v>2548</v>
          </cell>
          <cell r="D262">
            <v>2102</v>
          </cell>
          <cell r="E262">
            <v>19</v>
          </cell>
          <cell r="F262">
            <v>81.885467529296903</v>
          </cell>
          <cell r="G262">
            <v>1825.9997133438401</v>
          </cell>
          <cell r="H262">
            <v>3</v>
          </cell>
          <cell r="I262">
            <v>845</v>
          </cell>
          <cell r="J262">
            <v>4</v>
          </cell>
        </row>
        <row r="263">
          <cell r="A263" t="str">
            <v>POWIAT RYCKI (WOJ. LUBELSKIE)</v>
          </cell>
          <cell r="B263" t="str">
            <v>BSK - Pełny katalog przestępstw</v>
          </cell>
          <cell r="C263">
            <v>613</v>
          </cell>
          <cell r="D263">
            <v>531</v>
          </cell>
          <cell r="E263">
            <v>6</v>
          </cell>
          <cell r="F263">
            <v>85.783523559570298</v>
          </cell>
          <cell r="G263">
            <v>1071.0604022155101</v>
          </cell>
          <cell r="H263">
            <v>257</v>
          </cell>
          <cell r="I263">
            <v>319</v>
          </cell>
          <cell r="J263">
            <v>3</v>
          </cell>
        </row>
        <row r="264">
          <cell r="A264" t="str">
            <v>POWIAT RYPIŃSKI (WOJ. KUJAWSKO-POMORSKIE)</v>
          </cell>
          <cell r="B264" t="str">
            <v>BSK - Pełny katalog przestępstw</v>
          </cell>
          <cell r="C264">
            <v>514</v>
          </cell>
          <cell r="D264">
            <v>469</v>
          </cell>
          <cell r="E264">
            <v>2</v>
          </cell>
          <cell r="F264">
            <v>90.891471862792997</v>
          </cell>
          <cell r="G264">
            <v>1162.00207984808</v>
          </cell>
          <cell r="H264">
            <v>169</v>
          </cell>
          <cell r="I264">
            <v>253</v>
          </cell>
          <cell r="J264">
            <v>0</v>
          </cell>
        </row>
        <row r="265">
          <cell r="A265" t="str">
            <v>POWIAT RZESZOWSKI (WOJ. PODKARPACKIE)</v>
          </cell>
          <cell r="B265" t="str">
            <v>BSK - Pełny katalog przestępstw</v>
          </cell>
          <cell r="C265">
            <v>899</v>
          </cell>
          <cell r="D265">
            <v>634</v>
          </cell>
          <cell r="E265">
            <v>12</v>
          </cell>
          <cell r="F265">
            <v>69.593849182128906</v>
          </cell>
          <cell r="G265">
            <v>536.27459167969096</v>
          </cell>
          <cell r="H265">
            <v>640</v>
          </cell>
          <cell r="I265">
            <v>462</v>
          </cell>
          <cell r="J265">
            <v>6</v>
          </cell>
        </row>
        <row r="266">
          <cell r="A266" t="str">
            <v>POWIAT RZESZÓW (WOJ. PODKARPACKIE)</v>
          </cell>
          <cell r="B266" t="str">
            <v>BSK - Pełny katalog przestępstw</v>
          </cell>
          <cell r="C266">
            <v>2536</v>
          </cell>
          <cell r="D266">
            <v>1596</v>
          </cell>
          <cell r="E266">
            <v>28</v>
          </cell>
          <cell r="F266">
            <v>62.246490478515597</v>
          </cell>
          <cell r="G266">
            <v>1355.95395317254</v>
          </cell>
          <cell r="H266">
            <v>6</v>
          </cell>
          <cell r="I266">
            <v>779</v>
          </cell>
          <cell r="J266">
            <v>16</v>
          </cell>
        </row>
        <row r="267">
          <cell r="A267" t="str">
            <v>POWIAT SANDOMIERSKI (WOJ. ŚWIĘTOKRZYSKIE)</v>
          </cell>
          <cell r="B267" t="str">
            <v>BSK - Pełny katalog przestępstw</v>
          </cell>
          <cell r="C267">
            <v>672</v>
          </cell>
          <cell r="D267">
            <v>564</v>
          </cell>
          <cell r="E267">
            <v>3</v>
          </cell>
          <cell r="F267">
            <v>83.555557250976605</v>
          </cell>
          <cell r="G267">
            <v>849.75089147972994</v>
          </cell>
          <cell r="H267">
            <v>315</v>
          </cell>
          <cell r="I267">
            <v>383</v>
          </cell>
          <cell r="J267">
            <v>3</v>
          </cell>
        </row>
        <row r="268">
          <cell r="A268" t="str">
            <v>POWIAT SANOCKI (WOJ. PODKARPACKIE)</v>
          </cell>
          <cell r="B268" t="str">
            <v>BSK - Pełny katalog przestępstw</v>
          </cell>
          <cell r="C268">
            <v>840</v>
          </cell>
          <cell r="D268">
            <v>660</v>
          </cell>
          <cell r="E268">
            <v>11</v>
          </cell>
          <cell r="F268">
            <v>77.555816650390597</v>
          </cell>
          <cell r="G268">
            <v>879.13928078034098</v>
          </cell>
          <cell r="H268">
            <v>242</v>
          </cell>
          <cell r="I268">
            <v>431</v>
          </cell>
          <cell r="J268">
            <v>1</v>
          </cell>
        </row>
        <row r="269">
          <cell r="A269" t="str">
            <v>POWIAT SEJNEŃSKI (WOJ. PODLASKIE)</v>
          </cell>
          <cell r="B269" t="str">
            <v>BSK - Pełny katalog przestępstw</v>
          </cell>
          <cell r="C269">
            <v>225</v>
          </cell>
          <cell r="D269">
            <v>190</v>
          </cell>
          <cell r="E269">
            <v>3</v>
          </cell>
          <cell r="F269">
            <v>83.333335876464801</v>
          </cell>
          <cell r="G269">
            <v>1095.90375529687</v>
          </cell>
          <cell r="H269">
            <v>142</v>
          </cell>
          <cell r="I269">
            <v>152</v>
          </cell>
          <cell r="J269">
            <v>3</v>
          </cell>
        </row>
        <row r="270">
          <cell r="A270" t="str">
            <v>POWIAT SĘPOLEŃSKI (WOJ. KUJAWSKO-POMORSKIE)</v>
          </cell>
          <cell r="B270" t="str">
            <v>BSK - Pełny katalog przestępstw</v>
          </cell>
          <cell r="C270">
            <v>424</v>
          </cell>
          <cell r="D270">
            <v>360</v>
          </cell>
          <cell r="E270">
            <v>4</v>
          </cell>
          <cell r="F270">
            <v>84.112152099609403</v>
          </cell>
          <cell r="G270">
            <v>1023.0179028133</v>
          </cell>
          <cell r="H270">
            <v>192</v>
          </cell>
          <cell r="I270">
            <v>287</v>
          </cell>
          <cell r="J270">
            <v>4</v>
          </cell>
        </row>
        <row r="271">
          <cell r="A271" t="str">
            <v>POWIAT SIEDLCE (WOJ. MAZOWIECKIE)</v>
          </cell>
          <cell r="B271" t="str">
            <v>BSK - Pełny katalog przestępstw</v>
          </cell>
          <cell r="C271">
            <v>910</v>
          </cell>
          <cell r="D271">
            <v>634</v>
          </cell>
          <cell r="E271">
            <v>4</v>
          </cell>
          <cell r="F271">
            <v>69.365425109863295</v>
          </cell>
          <cell r="G271">
            <v>1180.7141374299399</v>
          </cell>
          <cell r="H271">
            <v>0</v>
          </cell>
          <cell r="I271">
            <v>493</v>
          </cell>
          <cell r="J271">
            <v>2</v>
          </cell>
        </row>
        <row r="272">
          <cell r="A272" t="str">
            <v>POWIAT SIEDLECKI (WOJ. MAZOWIECKIE)</v>
          </cell>
          <cell r="B272" t="str">
            <v>BSK - Pełny katalog przestępstw</v>
          </cell>
          <cell r="C272">
            <v>461</v>
          </cell>
          <cell r="D272">
            <v>343</v>
          </cell>
          <cell r="E272">
            <v>1</v>
          </cell>
          <cell r="F272">
            <v>74.242424011230497</v>
          </cell>
          <cell r="G272">
            <v>565.99835479870796</v>
          </cell>
          <cell r="H272">
            <v>444</v>
          </cell>
          <cell r="I272">
            <v>315</v>
          </cell>
          <cell r="J272">
            <v>4</v>
          </cell>
        </row>
        <row r="273">
          <cell r="A273" t="str">
            <v>POWIAT SIEMIANOWICE ŚLĄSKIE (WOJ. ŚLĄSKIE)</v>
          </cell>
          <cell r="B273" t="str">
            <v>BSK - Pełny katalog przestępstw</v>
          </cell>
          <cell r="C273">
            <v>2805</v>
          </cell>
          <cell r="D273">
            <v>2529</v>
          </cell>
          <cell r="E273">
            <v>15</v>
          </cell>
          <cell r="F273">
            <v>89.680854797363295</v>
          </cell>
          <cell r="G273">
            <v>4124.3328285130301</v>
          </cell>
          <cell r="H273">
            <v>0</v>
          </cell>
          <cell r="I273">
            <v>292</v>
          </cell>
          <cell r="J273">
            <v>2</v>
          </cell>
        </row>
        <row r="274">
          <cell r="A274" t="str">
            <v>POWIAT SIEMIATYCKI (WOJ. PODLASKIE)</v>
          </cell>
          <cell r="B274" t="str">
            <v>BSK - Pełny katalog przestępstw</v>
          </cell>
          <cell r="C274">
            <v>340</v>
          </cell>
          <cell r="D274">
            <v>292</v>
          </cell>
          <cell r="E274">
            <v>2</v>
          </cell>
          <cell r="F274">
            <v>85.380119323730497</v>
          </cell>
          <cell r="G274">
            <v>742.08263308379003</v>
          </cell>
          <cell r="H274">
            <v>171</v>
          </cell>
          <cell r="I274">
            <v>232</v>
          </cell>
          <cell r="J274">
            <v>3</v>
          </cell>
        </row>
        <row r="275">
          <cell r="A275" t="str">
            <v>POWIAT SIERADZKI (WOJ. ŁÓDZKIE)</v>
          </cell>
          <cell r="B275" t="str">
            <v>BSK - Pełny katalog przestępstw</v>
          </cell>
          <cell r="C275">
            <v>1078</v>
          </cell>
          <cell r="D275">
            <v>863</v>
          </cell>
          <cell r="E275">
            <v>14</v>
          </cell>
          <cell r="F275">
            <v>79.029304504394503</v>
          </cell>
          <cell r="G275">
            <v>905.93564327313402</v>
          </cell>
          <cell r="H275">
            <v>358</v>
          </cell>
          <cell r="I275">
            <v>597</v>
          </cell>
          <cell r="J275">
            <v>9</v>
          </cell>
        </row>
        <row r="276">
          <cell r="A276" t="str">
            <v>POWIAT SIERPECKI (WOJ. MAZOWIECKIE)</v>
          </cell>
          <cell r="B276" t="str">
            <v>BSK - Pełny katalog przestępstw</v>
          </cell>
          <cell r="C276">
            <v>623</v>
          </cell>
          <cell r="D276">
            <v>549</v>
          </cell>
          <cell r="E276">
            <v>3</v>
          </cell>
          <cell r="F276">
            <v>87.699684143066406</v>
          </cell>
          <cell r="G276">
            <v>1180.4608155222099</v>
          </cell>
          <cell r="H276">
            <v>366</v>
          </cell>
          <cell r="I276">
            <v>361</v>
          </cell>
          <cell r="J276">
            <v>3</v>
          </cell>
        </row>
        <row r="277">
          <cell r="A277" t="str">
            <v>POWIAT SKARŻYSKI (WOJ. ŚWIĘTOKRZYSKIE)</v>
          </cell>
          <cell r="B277" t="str">
            <v>BSK - Pełny katalog przestępstw</v>
          </cell>
          <cell r="C277">
            <v>1028</v>
          </cell>
          <cell r="D277">
            <v>827</v>
          </cell>
          <cell r="E277">
            <v>9</v>
          </cell>
          <cell r="F277">
            <v>79.749275207519503</v>
          </cell>
          <cell r="G277">
            <v>1340.9162057810699</v>
          </cell>
          <cell r="H277">
            <v>128</v>
          </cell>
          <cell r="I277">
            <v>407</v>
          </cell>
          <cell r="J277">
            <v>2</v>
          </cell>
        </row>
        <row r="278">
          <cell r="A278" t="str">
            <v>POWIAT SKIERNIEWICE (WOJ. ŁÓDZKIE)</v>
          </cell>
          <cell r="B278" t="str">
            <v>BSK - Pełny katalog przestępstw</v>
          </cell>
          <cell r="C278">
            <v>631</v>
          </cell>
          <cell r="D278">
            <v>417</v>
          </cell>
          <cell r="E278">
            <v>8</v>
          </cell>
          <cell r="F278">
            <v>65.258216857910199</v>
          </cell>
          <cell r="G278">
            <v>1306.31003643591</v>
          </cell>
          <cell r="H278">
            <v>3</v>
          </cell>
          <cell r="I278">
            <v>334</v>
          </cell>
          <cell r="J278">
            <v>0</v>
          </cell>
        </row>
        <row r="279">
          <cell r="A279" t="str">
            <v>POWIAT SKIERNIEWICKI (WOJ. ŁÓDZKIE)</v>
          </cell>
          <cell r="B279" t="str">
            <v>BSK - Pełny katalog przestępstw</v>
          </cell>
          <cell r="C279">
            <v>246</v>
          </cell>
          <cell r="D279">
            <v>140</v>
          </cell>
          <cell r="E279">
            <v>0</v>
          </cell>
          <cell r="F279">
            <v>56.910568237304702</v>
          </cell>
          <cell r="G279">
            <v>644.67098194397101</v>
          </cell>
          <cell r="H279">
            <v>243</v>
          </cell>
          <cell r="I279">
            <v>132</v>
          </cell>
          <cell r="J279">
            <v>2</v>
          </cell>
        </row>
        <row r="280">
          <cell r="A280" t="str">
            <v>POWIAT SŁAWIEŃSKI (WOJ. ZACHODNIOPOMORSKIE)</v>
          </cell>
          <cell r="B280" t="str">
            <v>BSK - Pełny katalog przestępstw</v>
          </cell>
          <cell r="C280">
            <v>537</v>
          </cell>
          <cell r="D280">
            <v>429</v>
          </cell>
          <cell r="E280">
            <v>1</v>
          </cell>
          <cell r="F280">
            <v>79.739776611328097</v>
          </cell>
          <cell r="G280">
            <v>941.92348844959702</v>
          </cell>
          <cell r="H280">
            <v>249</v>
          </cell>
          <cell r="I280">
            <v>311</v>
          </cell>
          <cell r="J280">
            <v>5</v>
          </cell>
        </row>
        <row r="281">
          <cell r="A281" t="str">
            <v>POWIAT SŁUBICKI (WOJ. LUBUSKIE)</v>
          </cell>
          <cell r="B281" t="str">
            <v>BSK - Pełny katalog przestępstw</v>
          </cell>
          <cell r="C281">
            <v>898</v>
          </cell>
          <cell r="D281">
            <v>689</v>
          </cell>
          <cell r="E281">
            <v>1</v>
          </cell>
          <cell r="F281">
            <v>76.640708923339801</v>
          </cell>
          <cell r="G281">
            <v>1900.6497767054</v>
          </cell>
          <cell r="H281">
            <v>256</v>
          </cell>
          <cell r="I281">
            <v>449</v>
          </cell>
          <cell r="J281">
            <v>30</v>
          </cell>
        </row>
        <row r="282">
          <cell r="A282" t="str">
            <v>POWIAT SŁUPECKI (WOJ. WIELKOPOLSKIE)</v>
          </cell>
          <cell r="B282" t="str">
            <v>BSK - Pełny katalog przestępstw</v>
          </cell>
          <cell r="C282">
            <v>308</v>
          </cell>
          <cell r="D282">
            <v>293</v>
          </cell>
          <cell r="E282">
            <v>2</v>
          </cell>
          <cell r="F282">
            <v>94.516128540039105</v>
          </cell>
          <cell r="G282">
            <v>517.33404998656295</v>
          </cell>
          <cell r="H282">
            <v>208</v>
          </cell>
          <cell r="I282">
            <v>251</v>
          </cell>
          <cell r="J282">
            <v>4</v>
          </cell>
        </row>
        <row r="283">
          <cell r="A283" t="str">
            <v>POWIAT SŁUPSK (WOJ. POMORSKIE)</v>
          </cell>
          <cell r="B283" t="str">
            <v>BSK - Pełny katalog przestępstw</v>
          </cell>
          <cell r="C283">
            <v>1255</v>
          </cell>
          <cell r="D283">
            <v>883</v>
          </cell>
          <cell r="E283">
            <v>9</v>
          </cell>
          <cell r="F283">
            <v>69.857597351074205</v>
          </cell>
          <cell r="G283">
            <v>1361.61440815884</v>
          </cell>
          <cell r="H283">
            <v>4</v>
          </cell>
          <cell r="I283">
            <v>608</v>
          </cell>
          <cell r="J283">
            <v>4</v>
          </cell>
        </row>
        <row r="284">
          <cell r="A284" t="str">
            <v>POWIAT SŁUPSKI (WOJ. POMORSKIE)</v>
          </cell>
          <cell r="B284" t="str">
            <v>BSK - Pełny katalog przestępstw</v>
          </cell>
          <cell r="C284">
            <v>934</v>
          </cell>
          <cell r="D284">
            <v>710</v>
          </cell>
          <cell r="E284">
            <v>7</v>
          </cell>
          <cell r="F284">
            <v>75.451644897460895</v>
          </cell>
          <cell r="G284">
            <v>950.64580809982795</v>
          </cell>
          <cell r="H284">
            <v>681</v>
          </cell>
          <cell r="I284">
            <v>586</v>
          </cell>
          <cell r="J284">
            <v>7</v>
          </cell>
        </row>
        <row r="285">
          <cell r="A285" t="str">
            <v>POWIAT SOCHACZEWSKI (WOJ. MAZOWIECKIE)</v>
          </cell>
          <cell r="B285" t="str">
            <v>BSK - Pełny katalog przestępstw</v>
          </cell>
          <cell r="C285">
            <v>1316</v>
          </cell>
          <cell r="D285">
            <v>1090</v>
          </cell>
          <cell r="E285">
            <v>8</v>
          </cell>
          <cell r="F285">
            <v>82.326286315917997</v>
          </cell>
          <cell r="G285">
            <v>1545.36273749971</v>
          </cell>
          <cell r="H285">
            <v>525</v>
          </cell>
          <cell r="I285">
            <v>439</v>
          </cell>
          <cell r="J285">
            <v>4</v>
          </cell>
        </row>
        <row r="286">
          <cell r="A286" t="str">
            <v>POWIAT SOKOŁOWSKI (WOJ. MAZOWIECKIE)</v>
          </cell>
          <cell r="B286" t="str">
            <v>BSK - Pełny katalog przestępstw</v>
          </cell>
          <cell r="C286">
            <v>741</v>
          </cell>
          <cell r="D286">
            <v>647</v>
          </cell>
          <cell r="E286">
            <v>0</v>
          </cell>
          <cell r="F286">
            <v>87.314437866210895</v>
          </cell>
          <cell r="G286">
            <v>1348.13062858182</v>
          </cell>
          <cell r="H286">
            <v>259</v>
          </cell>
          <cell r="I286">
            <v>306</v>
          </cell>
          <cell r="J286">
            <v>3</v>
          </cell>
        </row>
        <row r="287">
          <cell r="A287" t="str">
            <v>POWIAT SOKÓLSKI (WOJ. PODLASKIE)</v>
          </cell>
          <cell r="B287" t="str">
            <v>BSK - Pełny katalog przestępstw</v>
          </cell>
          <cell r="C287">
            <v>587</v>
          </cell>
          <cell r="D287">
            <v>454</v>
          </cell>
          <cell r="E287">
            <v>4</v>
          </cell>
          <cell r="F287">
            <v>76.818954467773395</v>
          </cell>
          <cell r="G287">
            <v>850.69997971073303</v>
          </cell>
          <cell r="H287">
            <v>324</v>
          </cell>
          <cell r="I287">
            <v>379</v>
          </cell>
          <cell r="J287">
            <v>35</v>
          </cell>
        </row>
        <row r="288">
          <cell r="A288" t="str">
            <v>POWIAT SOPOT (WOJ. POMORSKIE)</v>
          </cell>
          <cell r="B288" t="str">
            <v>BSK - Pełny katalog przestępstw</v>
          </cell>
          <cell r="C288">
            <v>997</v>
          </cell>
          <cell r="D288">
            <v>551</v>
          </cell>
          <cell r="E288">
            <v>4</v>
          </cell>
          <cell r="F288">
            <v>55.044956207275398</v>
          </cell>
          <cell r="G288">
            <v>2688.1285556364401</v>
          </cell>
          <cell r="H288">
            <v>0</v>
          </cell>
          <cell r="I288">
            <v>333</v>
          </cell>
          <cell r="J288">
            <v>9</v>
          </cell>
        </row>
        <row r="289">
          <cell r="A289" t="str">
            <v>POWIAT SOSNOWIEC (WOJ. ŚLĄSKIE)</v>
          </cell>
          <cell r="B289" t="str">
            <v>BSK - Pełny katalog przestępstw</v>
          </cell>
          <cell r="C289">
            <v>4210</v>
          </cell>
          <cell r="D289">
            <v>3419</v>
          </cell>
          <cell r="E289">
            <v>133</v>
          </cell>
          <cell r="F289">
            <v>78.724380493164105</v>
          </cell>
          <cell r="G289">
            <v>2038.5829669371899</v>
          </cell>
          <cell r="H289">
            <v>0</v>
          </cell>
          <cell r="I289">
            <v>1577</v>
          </cell>
          <cell r="J289">
            <v>8</v>
          </cell>
        </row>
        <row r="290">
          <cell r="A290" t="str">
            <v>POWIAT STALOWOWOLSKI (WOJ. PODKARPACKIE)</v>
          </cell>
          <cell r="B290" t="str">
            <v>BSK - Pełny katalog przestępstw</v>
          </cell>
          <cell r="C290">
            <v>982</v>
          </cell>
          <cell r="D290">
            <v>711</v>
          </cell>
          <cell r="E290">
            <v>5</v>
          </cell>
          <cell r="F290">
            <v>72.036476135253906</v>
          </cell>
          <cell r="G290">
            <v>912.00371488274902</v>
          </cell>
          <cell r="H290">
            <v>164</v>
          </cell>
          <cell r="I290">
            <v>475</v>
          </cell>
          <cell r="J290">
            <v>4</v>
          </cell>
        </row>
        <row r="291">
          <cell r="A291" t="str">
            <v>POWIAT STARACHOWICKI (WOJ. ŚWIĘTOKRZYSKIE)</v>
          </cell>
          <cell r="B291" t="str">
            <v>BSK - Pełny katalog przestępstw</v>
          </cell>
          <cell r="C291">
            <v>1617</v>
          </cell>
          <cell r="D291">
            <v>1435</v>
          </cell>
          <cell r="E291">
            <v>9</v>
          </cell>
          <cell r="F291">
            <v>88.253379821777301</v>
          </cell>
          <cell r="G291">
            <v>1761.82174765744</v>
          </cell>
          <cell r="H291">
            <v>452</v>
          </cell>
          <cell r="I291">
            <v>681</v>
          </cell>
          <cell r="J291">
            <v>10</v>
          </cell>
        </row>
        <row r="292">
          <cell r="A292" t="str">
            <v>POWIAT STARGARDZKI (WOJ. ZACHODNIOPOMORSKIE)</v>
          </cell>
          <cell r="B292" t="str">
            <v>BSK - Pełny katalog przestępstw</v>
          </cell>
          <cell r="C292">
            <v>1202</v>
          </cell>
          <cell r="D292">
            <v>894</v>
          </cell>
          <cell r="E292">
            <v>28</v>
          </cell>
          <cell r="F292">
            <v>72.682929992675795</v>
          </cell>
          <cell r="G292">
            <v>999.33488526770896</v>
          </cell>
          <cell r="H292">
            <v>286</v>
          </cell>
          <cell r="I292">
            <v>595</v>
          </cell>
          <cell r="J292">
            <v>6</v>
          </cell>
        </row>
        <row r="293">
          <cell r="A293" t="str">
            <v>POWIAT STAROGARDZKI (WOJ. POMORSKIE)</v>
          </cell>
          <cell r="B293" t="str">
            <v>BSK - Pełny katalog przestępstw</v>
          </cell>
          <cell r="C293">
            <v>1864</v>
          </cell>
          <cell r="D293">
            <v>1410</v>
          </cell>
          <cell r="E293">
            <v>9</v>
          </cell>
          <cell r="F293">
            <v>75.280296325683594</v>
          </cell>
          <cell r="G293">
            <v>1463.8092022082801</v>
          </cell>
          <cell r="H293">
            <v>563</v>
          </cell>
          <cell r="I293">
            <v>786</v>
          </cell>
          <cell r="J293">
            <v>9</v>
          </cell>
        </row>
        <row r="294">
          <cell r="A294" t="str">
            <v>POWIAT STASZOWSKI (WOJ. ŚWIĘTOKRZYSKIE)</v>
          </cell>
          <cell r="B294" t="str">
            <v>BSK - Pełny katalog przestępstw</v>
          </cell>
          <cell r="C294">
            <v>1275</v>
          </cell>
          <cell r="D294">
            <v>1167</v>
          </cell>
          <cell r="E294">
            <v>3</v>
          </cell>
          <cell r="F294">
            <v>91.314552307128906</v>
          </cell>
          <cell r="G294">
            <v>1750.0034313792801</v>
          </cell>
          <cell r="H294">
            <v>260</v>
          </cell>
          <cell r="I294">
            <v>279</v>
          </cell>
          <cell r="J294">
            <v>1</v>
          </cell>
        </row>
        <row r="295">
          <cell r="A295" t="str">
            <v>POWIAT STRZELECKI (WOJ. OPOLSKIE)</v>
          </cell>
          <cell r="B295" t="str">
            <v>BSK - Pełny katalog przestępstw</v>
          </cell>
          <cell r="C295">
            <v>875</v>
          </cell>
          <cell r="D295">
            <v>669</v>
          </cell>
          <cell r="E295">
            <v>10</v>
          </cell>
          <cell r="F295">
            <v>75.593223571777301</v>
          </cell>
          <cell r="G295">
            <v>1161.64834581275</v>
          </cell>
          <cell r="H295">
            <v>243</v>
          </cell>
          <cell r="I295">
            <v>374</v>
          </cell>
          <cell r="J295">
            <v>9</v>
          </cell>
        </row>
        <row r="296">
          <cell r="A296" t="str">
            <v>POWIAT STRZELECKO-DREZDENECKI (WOJ. LUBUSKIE)</v>
          </cell>
          <cell r="B296" t="str">
            <v>BSK - Pełny katalog przestępstw</v>
          </cell>
          <cell r="C296">
            <v>625</v>
          </cell>
          <cell r="D296">
            <v>482</v>
          </cell>
          <cell r="E296">
            <v>2</v>
          </cell>
          <cell r="F296">
            <v>76.874000549316406</v>
          </cell>
          <cell r="G296">
            <v>1251.6020506248001</v>
          </cell>
          <cell r="H296">
            <v>256</v>
          </cell>
          <cell r="I296">
            <v>315</v>
          </cell>
          <cell r="J296">
            <v>2</v>
          </cell>
        </row>
        <row r="297">
          <cell r="A297" t="str">
            <v>POWIAT STRZELIŃSKI (WOJ. DOLNOŚLĄSKIE)</v>
          </cell>
          <cell r="B297" t="str">
            <v>BSK - Pełny katalog przestępstw</v>
          </cell>
          <cell r="C297">
            <v>436</v>
          </cell>
          <cell r="D297">
            <v>316</v>
          </cell>
          <cell r="E297">
            <v>1</v>
          </cell>
          <cell r="F297">
            <v>72.311210632324205</v>
          </cell>
          <cell r="G297">
            <v>989.22291548496901</v>
          </cell>
          <cell r="H297">
            <v>190</v>
          </cell>
          <cell r="I297">
            <v>239</v>
          </cell>
          <cell r="J297">
            <v>1</v>
          </cell>
        </row>
        <row r="298">
          <cell r="A298" t="str">
            <v>POWIAT STRZYŻOWSKI (WOJ. PODKARPACKIE)</v>
          </cell>
          <cell r="B298" t="str">
            <v>BSK - Pełny katalog przestępstw</v>
          </cell>
          <cell r="C298">
            <v>213</v>
          </cell>
          <cell r="D298">
            <v>157</v>
          </cell>
          <cell r="E298">
            <v>3</v>
          </cell>
          <cell r="F298">
            <v>72.685188293457003</v>
          </cell>
          <cell r="G298">
            <v>344.90017325971098</v>
          </cell>
          <cell r="H298">
            <v>172</v>
          </cell>
          <cell r="I298">
            <v>135</v>
          </cell>
          <cell r="J298">
            <v>4</v>
          </cell>
        </row>
        <row r="299">
          <cell r="A299" t="str">
            <v>POWIAT SULĘCIŃSKI (WOJ. LUBUSKIE)</v>
          </cell>
          <cell r="B299" t="str">
            <v>BSK - Pełny katalog przestępstw</v>
          </cell>
          <cell r="C299">
            <v>580</v>
          </cell>
          <cell r="D299">
            <v>452</v>
          </cell>
          <cell r="E299">
            <v>6</v>
          </cell>
          <cell r="F299">
            <v>77.133102416992202</v>
          </cell>
          <cell r="G299">
            <v>1635.7841892997201</v>
          </cell>
          <cell r="H299">
            <v>302</v>
          </cell>
          <cell r="I299">
            <v>285</v>
          </cell>
          <cell r="J299">
            <v>12</v>
          </cell>
        </row>
        <row r="300">
          <cell r="A300" t="str">
            <v>POWIAT SUSKI (WOJ. MAŁOPOLSKIE)</v>
          </cell>
          <cell r="B300" t="str">
            <v>BSK - Pełny katalog przestępstw</v>
          </cell>
          <cell r="C300">
            <v>651</v>
          </cell>
          <cell r="D300">
            <v>517</v>
          </cell>
          <cell r="E300">
            <v>2</v>
          </cell>
          <cell r="F300">
            <v>79.173049926757798</v>
          </cell>
          <cell r="G300">
            <v>773.69209193981601</v>
          </cell>
          <cell r="H300">
            <v>386</v>
          </cell>
          <cell r="I300">
            <v>346</v>
          </cell>
          <cell r="J300">
            <v>8</v>
          </cell>
        </row>
        <row r="301">
          <cell r="A301" t="str">
            <v>POWIAT SUWALSKI (WOJ. PODLASKIE)</v>
          </cell>
          <cell r="B301" t="str">
            <v>BSK - Pełny katalog przestępstw</v>
          </cell>
          <cell r="C301">
            <v>225</v>
          </cell>
          <cell r="D301">
            <v>172</v>
          </cell>
          <cell r="E301">
            <v>2</v>
          </cell>
          <cell r="F301">
            <v>75.770927429199205</v>
          </cell>
          <cell r="G301">
            <v>627.26512405910205</v>
          </cell>
          <cell r="H301">
            <v>224</v>
          </cell>
          <cell r="I301">
            <v>157</v>
          </cell>
          <cell r="J301">
            <v>15</v>
          </cell>
        </row>
        <row r="302">
          <cell r="A302" t="str">
            <v>POWIAT SUWAŁKI (WOJ. PODLASKIE)</v>
          </cell>
          <cell r="B302" t="str">
            <v>BSK - Pełny katalog przestępstw</v>
          </cell>
          <cell r="C302">
            <v>869</v>
          </cell>
          <cell r="D302">
            <v>660</v>
          </cell>
          <cell r="E302">
            <v>4</v>
          </cell>
          <cell r="F302">
            <v>75.601371765136705</v>
          </cell>
          <cell r="G302">
            <v>1249.5865867161299</v>
          </cell>
          <cell r="H302">
            <v>0</v>
          </cell>
          <cell r="I302">
            <v>525</v>
          </cell>
          <cell r="J302">
            <v>16</v>
          </cell>
        </row>
        <row r="303">
          <cell r="A303" t="str">
            <v>POWIAT SZAMOTULSKI (WOJ. WIELKOPOLSKIE)</v>
          </cell>
          <cell r="B303" t="str">
            <v>BSK - Pełny katalog przestępstw</v>
          </cell>
          <cell r="C303">
            <v>1109</v>
          </cell>
          <cell r="D303">
            <v>989</v>
          </cell>
          <cell r="E303">
            <v>2</v>
          </cell>
          <cell r="F303">
            <v>89.018905639648395</v>
          </cell>
          <cell r="G303">
            <v>1228.75440423693</v>
          </cell>
          <cell r="H303">
            <v>303</v>
          </cell>
          <cell r="I303">
            <v>494</v>
          </cell>
          <cell r="J303">
            <v>10</v>
          </cell>
        </row>
        <row r="304">
          <cell r="A304" t="str">
            <v>POWIAT SZCZECIN (WOJ. ZACHODNIOPOMORSKIE)</v>
          </cell>
          <cell r="B304" t="str">
            <v>BSK - Pełny katalog przestępstw</v>
          </cell>
          <cell r="C304">
            <v>8274</v>
          </cell>
          <cell r="D304">
            <v>6178</v>
          </cell>
          <cell r="E304">
            <v>134</v>
          </cell>
          <cell r="F304">
            <v>73.477638244628906</v>
          </cell>
          <cell r="G304">
            <v>2040.88176748156</v>
          </cell>
          <cell r="H304">
            <v>0</v>
          </cell>
          <cell r="I304">
            <v>2868</v>
          </cell>
          <cell r="J304">
            <v>66</v>
          </cell>
        </row>
        <row r="305">
          <cell r="A305" t="str">
            <v>POWIAT SZCZECINECKI (WOJ. ZACHODNIOPOMORSKIE)</v>
          </cell>
          <cell r="B305" t="str">
            <v>BSK - Pełny katalog przestępstw</v>
          </cell>
          <cell r="C305">
            <v>748</v>
          </cell>
          <cell r="D305">
            <v>627</v>
          </cell>
          <cell r="E305">
            <v>6</v>
          </cell>
          <cell r="F305">
            <v>83.156501770019503</v>
          </cell>
          <cell r="G305">
            <v>953.88696184452203</v>
          </cell>
          <cell r="H305">
            <v>237</v>
          </cell>
          <cell r="I305">
            <v>424</v>
          </cell>
          <cell r="J305">
            <v>3</v>
          </cell>
        </row>
        <row r="306">
          <cell r="A306" t="str">
            <v>POWIAT SZCZYCIEŃSKI (WOJ. WARMIŃSKO-MAZURSKIE)</v>
          </cell>
          <cell r="B306" t="str">
            <v>BSK - Pełny katalog przestępstw</v>
          </cell>
          <cell r="C306">
            <v>861</v>
          </cell>
          <cell r="D306">
            <v>552</v>
          </cell>
          <cell r="E306">
            <v>9</v>
          </cell>
          <cell r="F306">
            <v>63.448276519775398</v>
          </cell>
          <cell r="G306">
            <v>1221.9872549993599</v>
          </cell>
          <cell r="H306">
            <v>480</v>
          </cell>
          <cell r="I306">
            <v>416</v>
          </cell>
          <cell r="J306">
            <v>0</v>
          </cell>
        </row>
        <row r="307">
          <cell r="A307" t="str">
            <v>POWIAT SZTUMSKI (WOJ. POMORSKIE)</v>
          </cell>
          <cell r="B307" t="str">
            <v>BSK - Pełny katalog przestępstw</v>
          </cell>
          <cell r="C307">
            <v>464</v>
          </cell>
          <cell r="D307">
            <v>401</v>
          </cell>
          <cell r="E307">
            <v>5</v>
          </cell>
          <cell r="F307">
            <v>85.501068115234403</v>
          </cell>
          <cell r="G307">
            <v>1097.3417841263799</v>
          </cell>
          <cell r="H307">
            <v>154</v>
          </cell>
          <cell r="I307">
            <v>249</v>
          </cell>
          <cell r="J307">
            <v>0</v>
          </cell>
        </row>
        <row r="308">
          <cell r="A308" t="str">
            <v>POWIAT SZYDŁOWIECKI (WOJ. MAZOWIECKIE)</v>
          </cell>
          <cell r="B308" t="str">
            <v>BSK - Pełny katalog przestępstw</v>
          </cell>
          <cell r="C308">
            <v>321</v>
          </cell>
          <cell r="D308">
            <v>242</v>
          </cell>
          <cell r="E308">
            <v>0</v>
          </cell>
          <cell r="F308">
            <v>75.389404296875</v>
          </cell>
          <cell r="G308">
            <v>799.24308443094401</v>
          </cell>
          <cell r="H308">
            <v>170</v>
          </cell>
          <cell r="I308">
            <v>168</v>
          </cell>
          <cell r="J308">
            <v>0</v>
          </cell>
        </row>
        <row r="309">
          <cell r="A309" t="str">
            <v>POWIAT ŚREDZKI (WOJ. DOLNOŚLĄSKIE)</v>
          </cell>
          <cell r="B309" t="str">
            <v>BSK - Pełny katalog przestępstw</v>
          </cell>
          <cell r="C309">
            <v>577</v>
          </cell>
          <cell r="D309">
            <v>437</v>
          </cell>
          <cell r="E309">
            <v>10</v>
          </cell>
          <cell r="F309">
            <v>74.446334838867202</v>
          </cell>
          <cell r="G309">
            <v>1089.3163926069999</v>
          </cell>
          <cell r="H309">
            <v>429</v>
          </cell>
          <cell r="I309">
            <v>309</v>
          </cell>
          <cell r="J309">
            <v>4</v>
          </cell>
        </row>
        <row r="310">
          <cell r="A310" t="str">
            <v>POWIAT ŚREDZKI (WOJ. WIELKOPOLSKIE)</v>
          </cell>
          <cell r="B310" t="str">
            <v>BSK - Pełny katalog przestępstw</v>
          </cell>
          <cell r="C310">
            <v>511</v>
          </cell>
          <cell r="D310">
            <v>434</v>
          </cell>
          <cell r="E310">
            <v>2</v>
          </cell>
          <cell r="F310">
            <v>84.600387573242202</v>
          </cell>
          <cell r="G310">
            <v>887.76928422515596</v>
          </cell>
          <cell r="H310">
            <v>204</v>
          </cell>
          <cell r="I310">
            <v>319</v>
          </cell>
          <cell r="J310">
            <v>6</v>
          </cell>
        </row>
        <row r="311">
          <cell r="A311" t="str">
            <v>POWIAT ŚREMSKI (WOJ. WIELKOPOLSKIE)</v>
          </cell>
          <cell r="B311" t="str">
            <v>BSK - Pełny katalog przestępstw</v>
          </cell>
          <cell r="C311">
            <v>615</v>
          </cell>
          <cell r="D311">
            <v>549</v>
          </cell>
          <cell r="E311">
            <v>2</v>
          </cell>
          <cell r="F311">
            <v>88.978927612304702</v>
          </cell>
          <cell r="G311">
            <v>1008.62662774297</v>
          </cell>
          <cell r="H311">
            <v>123</v>
          </cell>
          <cell r="I311">
            <v>253</v>
          </cell>
          <cell r="J311">
            <v>2</v>
          </cell>
        </row>
        <row r="312">
          <cell r="A312" t="str">
            <v>POWIAT ŚWIDNICKI (WOJ. DOLNOŚLĄSKIE)</v>
          </cell>
          <cell r="B312" t="str">
            <v>BSK - Pełny katalog przestępstw</v>
          </cell>
          <cell r="C312">
            <v>2362</v>
          </cell>
          <cell r="D312">
            <v>1853</v>
          </cell>
          <cell r="E312">
            <v>42</v>
          </cell>
          <cell r="F312">
            <v>77.079864501953097</v>
          </cell>
          <cell r="G312">
            <v>1483.1186934490299</v>
          </cell>
          <cell r="H312">
            <v>506</v>
          </cell>
          <cell r="I312">
            <v>1172</v>
          </cell>
          <cell r="J312">
            <v>14</v>
          </cell>
        </row>
        <row r="313">
          <cell r="A313" t="str">
            <v>POWIAT ŚWIDNICKI (WOJ. LUBELSKIE)</v>
          </cell>
          <cell r="B313" t="str">
            <v>BSK - Pełny katalog przestępstw</v>
          </cell>
          <cell r="C313">
            <v>580</v>
          </cell>
          <cell r="D313">
            <v>474</v>
          </cell>
          <cell r="E313">
            <v>19</v>
          </cell>
          <cell r="F313">
            <v>79.131889343261705</v>
          </cell>
          <cell r="G313">
            <v>799.90070198182298</v>
          </cell>
          <cell r="H313">
            <v>204</v>
          </cell>
          <cell r="I313">
            <v>360</v>
          </cell>
          <cell r="J313">
            <v>1</v>
          </cell>
        </row>
        <row r="314">
          <cell r="A314" t="str">
            <v>POWIAT ŚWIDWIŃSKI (WOJ. ZACHODNIOPOMORSKIE)</v>
          </cell>
          <cell r="B314" t="str">
            <v>BSK - Pełny katalog przestępstw</v>
          </cell>
          <cell r="C314">
            <v>744</v>
          </cell>
          <cell r="D314">
            <v>665</v>
          </cell>
          <cell r="E314">
            <v>13</v>
          </cell>
          <cell r="F314">
            <v>87.846763610839801</v>
          </cell>
          <cell r="G314">
            <v>1554.5340576681999</v>
          </cell>
          <cell r="H314">
            <v>292</v>
          </cell>
          <cell r="I314">
            <v>374</v>
          </cell>
          <cell r="J314">
            <v>4</v>
          </cell>
        </row>
        <row r="315">
          <cell r="A315" t="str">
            <v>POWIAT ŚWIEBODZIŃSKI (WOJ. LUBUSKIE)</v>
          </cell>
          <cell r="B315" t="str">
            <v>BSK - Pełny katalog przestępstw</v>
          </cell>
          <cell r="C315">
            <v>788</v>
          </cell>
          <cell r="D315">
            <v>592</v>
          </cell>
          <cell r="E315">
            <v>6</v>
          </cell>
          <cell r="F315">
            <v>74.559196472167997</v>
          </cell>
          <cell r="G315">
            <v>1401.3373168302701</v>
          </cell>
          <cell r="H315">
            <v>365</v>
          </cell>
          <cell r="I315">
            <v>395</v>
          </cell>
          <cell r="J315">
            <v>42</v>
          </cell>
        </row>
        <row r="316">
          <cell r="A316" t="str">
            <v>POWIAT ŚWIECKI (WOJ. KUJAWSKO-POMORSKIE)</v>
          </cell>
          <cell r="B316" t="str">
            <v>BSK - Pełny katalog przestępstw</v>
          </cell>
          <cell r="C316">
            <v>969</v>
          </cell>
          <cell r="D316">
            <v>772</v>
          </cell>
          <cell r="E316">
            <v>4</v>
          </cell>
          <cell r="F316">
            <v>79.342239379882798</v>
          </cell>
          <cell r="G316">
            <v>971.92549574218401</v>
          </cell>
          <cell r="H316">
            <v>511</v>
          </cell>
          <cell r="I316">
            <v>542</v>
          </cell>
          <cell r="J316">
            <v>5</v>
          </cell>
        </row>
        <row r="317">
          <cell r="A317" t="str">
            <v>POWIAT ŚWIĘTOCHŁOWICE (WOJ. ŚLĄSKIE)</v>
          </cell>
          <cell r="B317" t="str">
            <v>BSK - Pełny katalog przestępstw</v>
          </cell>
          <cell r="C317">
            <v>1550</v>
          </cell>
          <cell r="D317">
            <v>1362</v>
          </cell>
          <cell r="E317">
            <v>21</v>
          </cell>
          <cell r="F317">
            <v>86.696372985839801</v>
          </cell>
          <cell r="G317">
            <v>3054.1871921182301</v>
          </cell>
          <cell r="H317">
            <v>0</v>
          </cell>
          <cell r="I317">
            <v>528</v>
          </cell>
          <cell r="J317">
            <v>1</v>
          </cell>
        </row>
        <row r="318">
          <cell r="A318" t="str">
            <v>POWIAT ŚWINOUJŚCIE (WOJ. ZACHODNIOPOMORSKIE)</v>
          </cell>
          <cell r="B318" t="str">
            <v>BSK - Pełny katalog przestępstw</v>
          </cell>
          <cell r="C318">
            <v>625</v>
          </cell>
          <cell r="D318">
            <v>442</v>
          </cell>
          <cell r="E318">
            <v>10</v>
          </cell>
          <cell r="F318">
            <v>69.606300354003906</v>
          </cell>
          <cell r="G318">
            <v>1519.4243205134401</v>
          </cell>
          <cell r="H318">
            <v>0</v>
          </cell>
          <cell r="I318">
            <v>344</v>
          </cell>
          <cell r="J318">
            <v>27</v>
          </cell>
        </row>
        <row r="319">
          <cell r="A319" t="str">
            <v>POWIAT TARNOBRZEG (WOJ. PODKARPACKIE)</v>
          </cell>
          <cell r="B319" t="str">
            <v>BSK - Pełny katalog przestępstw</v>
          </cell>
          <cell r="C319">
            <v>630</v>
          </cell>
          <cell r="D319">
            <v>499</v>
          </cell>
          <cell r="E319">
            <v>6</v>
          </cell>
          <cell r="F319">
            <v>78.459121704101605</v>
          </cell>
          <cell r="G319">
            <v>1321.9186705275099</v>
          </cell>
          <cell r="H319">
            <v>1</v>
          </cell>
          <cell r="I319">
            <v>259</v>
          </cell>
          <cell r="J319">
            <v>3</v>
          </cell>
        </row>
        <row r="320">
          <cell r="A320" t="str">
            <v>POWIAT TARNOBRZESKI (WOJ. PODKARPACKIE)</v>
          </cell>
          <cell r="B320" t="str">
            <v>BSK - Pełny katalog przestępstw</v>
          </cell>
          <cell r="C320">
            <v>417</v>
          </cell>
          <cell r="D320">
            <v>322</v>
          </cell>
          <cell r="E320">
            <v>1</v>
          </cell>
          <cell r="F320">
            <v>77.033493041992202</v>
          </cell>
          <cell r="G320">
            <v>777.79642997034296</v>
          </cell>
          <cell r="H320">
            <v>264</v>
          </cell>
          <cell r="I320">
            <v>218</v>
          </cell>
          <cell r="J320">
            <v>0</v>
          </cell>
        </row>
        <row r="321">
          <cell r="A321" t="str">
            <v>POWIAT TARNOGÓRSKI (WOJ. ŚLĄSKIE)</v>
          </cell>
          <cell r="B321" t="str">
            <v>BSK - Pełny katalog przestępstw</v>
          </cell>
          <cell r="C321">
            <v>3797</v>
          </cell>
          <cell r="D321">
            <v>3376</v>
          </cell>
          <cell r="E321">
            <v>22</v>
          </cell>
          <cell r="F321">
            <v>88.400108337402301</v>
          </cell>
          <cell r="G321">
            <v>2732.1460694369498</v>
          </cell>
          <cell r="H321">
            <v>428</v>
          </cell>
          <cell r="I321">
            <v>778</v>
          </cell>
          <cell r="J321">
            <v>4</v>
          </cell>
        </row>
        <row r="322">
          <cell r="A322" t="str">
            <v>POWIAT TARNOWSKI (WOJ. MAŁOPOLSKIE)</v>
          </cell>
          <cell r="B322" t="str">
            <v>BSK - Pełny katalog przestępstw</v>
          </cell>
          <cell r="C322">
            <v>2142</v>
          </cell>
          <cell r="D322">
            <v>1934</v>
          </cell>
          <cell r="E322">
            <v>4</v>
          </cell>
          <cell r="F322">
            <v>90.121154785156193</v>
          </cell>
          <cell r="G322">
            <v>1067.38689535921</v>
          </cell>
          <cell r="H322">
            <v>1889</v>
          </cell>
          <cell r="I322">
            <v>653</v>
          </cell>
          <cell r="J322">
            <v>6</v>
          </cell>
        </row>
        <row r="323">
          <cell r="A323" t="str">
            <v>POWIAT TARNÓW (WOJ. MAŁOPOLSKIE)</v>
          </cell>
          <cell r="B323" t="str">
            <v>BSK - Pełny katalog przestępstw</v>
          </cell>
          <cell r="C323">
            <v>8442</v>
          </cell>
          <cell r="D323">
            <v>8065</v>
          </cell>
          <cell r="E323">
            <v>19</v>
          </cell>
          <cell r="F323">
            <v>95.3197021484375</v>
          </cell>
          <cell r="G323">
            <v>7648.0553718484198</v>
          </cell>
          <cell r="H323">
            <v>0</v>
          </cell>
          <cell r="I323">
            <v>751</v>
          </cell>
          <cell r="J323">
            <v>3</v>
          </cell>
        </row>
        <row r="324">
          <cell r="A324" t="str">
            <v>POWIAT TATRZAŃSKI (WOJ. MAŁOPOLSKIE)</v>
          </cell>
          <cell r="B324" t="str">
            <v>BSK - Pełny katalog przestępstw</v>
          </cell>
          <cell r="C324">
            <v>1089</v>
          </cell>
          <cell r="D324">
            <v>686</v>
          </cell>
          <cell r="E324">
            <v>4</v>
          </cell>
          <cell r="F324">
            <v>62.763038635253899</v>
          </cell>
          <cell r="G324">
            <v>1603.0028703908099</v>
          </cell>
          <cell r="H324">
            <v>323</v>
          </cell>
          <cell r="I324">
            <v>428</v>
          </cell>
          <cell r="J324">
            <v>6</v>
          </cell>
        </row>
        <row r="325">
          <cell r="A325" t="str">
            <v>POWIAT TCZEWSKI (WOJ. POMORSKIE)</v>
          </cell>
          <cell r="B325" t="str">
            <v>BSK - Pełny katalog przestępstw</v>
          </cell>
          <cell r="C325">
            <v>1603</v>
          </cell>
          <cell r="D325">
            <v>1155</v>
          </cell>
          <cell r="E325">
            <v>7</v>
          </cell>
          <cell r="F325">
            <v>71.739128112792997</v>
          </cell>
          <cell r="G325">
            <v>1386.9061523952901</v>
          </cell>
          <cell r="H325">
            <v>360</v>
          </cell>
          <cell r="I325">
            <v>621</v>
          </cell>
          <cell r="J325">
            <v>2</v>
          </cell>
        </row>
        <row r="326">
          <cell r="A326" t="str">
            <v>POWIAT TOMASZOWSKI (WOJ. LUBELSKIE)</v>
          </cell>
          <cell r="B326" t="str">
            <v>BSK - Pełny katalog przestępstw</v>
          </cell>
          <cell r="C326">
            <v>765</v>
          </cell>
          <cell r="D326">
            <v>645</v>
          </cell>
          <cell r="E326">
            <v>15</v>
          </cell>
          <cell r="F326">
            <v>82.692306518554702</v>
          </cell>
          <cell r="G326">
            <v>896.24630957401905</v>
          </cell>
          <cell r="H326">
            <v>441</v>
          </cell>
          <cell r="I326">
            <v>525</v>
          </cell>
          <cell r="J326">
            <v>77</v>
          </cell>
        </row>
        <row r="327">
          <cell r="A327" t="str">
            <v>POWIAT TOMASZOWSKI (WOJ. ŁÓDZKIE)</v>
          </cell>
          <cell r="B327" t="str">
            <v>BSK - Pełny katalog przestępstw</v>
          </cell>
          <cell r="C327">
            <v>1352</v>
          </cell>
          <cell r="D327">
            <v>977</v>
          </cell>
          <cell r="E327">
            <v>19</v>
          </cell>
          <cell r="F327">
            <v>71.261856079101605</v>
          </cell>
          <cell r="G327">
            <v>1141.8918918918901</v>
          </cell>
          <cell r="H327">
            <v>404</v>
          </cell>
          <cell r="I327">
            <v>709</v>
          </cell>
          <cell r="J327">
            <v>14</v>
          </cell>
        </row>
        <row r="328">
          <cell r="A328" t="str">
            <v>POWIAT TORUŃ (WOJ. KUJAWSKO-POMORSKIE)</v>
          </cell>
          <cell r="B328" t="str">
            <v>BSK - Pełny katalog przestępstw</v>
          </cell>
          <cell r="C328">
            <v>4423</v>
          </cell>
          <cell r="D328">
            <v>3243</v>
          </cell>
          <cell r="E328">
            <v>22</v>
          </cell>
          <cell r="F328">
            <v>72.958381652832003</v>
          </cell>
          <cell r="G328">
            <v>2183.2164311346501</v>
          </cell>
          <cell r="H328">
            <v>0</v>
          </cell>
          <cell r="I328">
            <v>1447</v>
          </cell>
          <cell r="J328">
            <v>13</v>
          </cell>
        </row>
        <row r="329">
          <cell r="A329" t="str">
            <v>POWIAT TORUŃSKI (WOJ. KUJAWSKO-POMORSKIE)</v>
          </cell>
          <cell r="B329" t="str">
            <v>BSK - Pełny katalog przestępstw</v>
          </cell>
          <cell r="C329">
            <v>1619</v>
          </cell>
          <cell r="D329">
            <v>1368</v>
          </cell>
          <cell r="E329">
            <v>4</v>
          </cell>
          <cell r="F329">
            <v>84.288352966308594</v>
          </cell>
          <cell r="G329">
            <v>1558.25906177212</v>
          </cell>
          <cell r="H329">
            <v>1147</v>
          </cell>
          <cell r="I329">
            <v>518</v>
          </cell>
          <cell r="J329">
            <v>7</v>
          </cell>
        </row>
        <row r="330">
          <cell r="A330" t="str">
            <v>POWIAT TRZEBNICKI (WOJ. DOLNOŚLĄSKIE)</v>
          </cell>
          <cell r="B330" t="str">
            <v>BSK - Pełny katalog przestępstw</v>
          </cell>
          <cell r="C330">
            <v>985</v>
          </cell>
          <cell r="D330">
            <v>819</v>
          </cell>
          <cell r="E330">
            <v>8</v>
          </cell>
          <cell r="F330">
            <v>82.477340698242202</v>
          </cell>
          <cell r="G330">
            <v>1173.19167688991</v>
          </cell>
          <cell r="H330">
            <v>468</v>
          </cell>
          <cell r="I330">
            <v>535</v>
          </cell>
          <cell r="J330">
            <v>9</v>
          </cell>
        </row>
        <row r="331">
          <cell r="A331" t="str">
            <v>POWIAT TUCHOLSKI (WOJ. KUJAWSKO-POMORSKIE)</v>
          </cell>
          <cell r="B331" t="str">
            <v>BSK - Pełny katalog przestępstw</v>
          </cell>
          <cell r="C331">
            <v>346</v>
          </cell>
          <cell r="D331">
            <v>282</v>
          </cell>
          <cell r="E331">
            <v>1</v>
          </cell>
          <cell r="F331">
            <v>81.268013000488295</v>
          </cell>
          <cell r="G331">
            <v>715.11243386243405</v>
          </cell>
          <cell r="H331">
            <v>189</v>
          </cell>
          <cell r="I331">
            <v>204</v>
          </cell>
          <cell r="J331">
            <v>5</v>
          </cell>
        </row>
        <row r="332">
          <cell r="A332" t="str">
            <v>POWIAT TURECKI (WOJ. WIELKOPOLSKIE)</v>
          </cell>
          <cell r="B332" t="str">
            <v>BSK - Pełny katalog przestępstw</v>
          </cell>
          <cell r="C332">
            <v>1563</v>
          </cell>
          <cell r="D332">
            <v>1465</v>
          </cell>
          <cell r="E332">
            <v>6</v>
          </cell>
          <cell r="F332">
            <v>93.371574401855497</v>
          </cell>
          <cell r="G332">
            <v>1854.90666128668</v>
          </cell>
          <cell r="H332">
            <v>455</v>
          </cell>
          <cell r="I332">
            <v>313</v>
          </cell>
          <cell r="J332">
            <v>2</v>
          </cell>
        </row>
        <row r="333">
          <cell r="A333" t="str">
            <v>POWIAT TYCHY (WOJ. ŚLĄSKIE)</v>
          </cell>
          <cell r="B333" t="str">
            <v>BSK - Pełny katalog przestępstw</v>
          </cell>
          <cell r="C333">
            <v>5578</v>
          </cell>
          <cell r="D333">
            <v>5029</v>
          </cell>
          <cell r="E333">
            <v>21</v>
          </cell>
          <cell r="F333">
            <v>89.819610595703097</v>
          </cell>
          <cell r="G333">
            <v>4343.7293151111598</v>
          </cell>
          <cell r="H333">
            <v>1</v>
          </cell>
          <cell r="I333">
            <v>713</v>
          </cell>
          <cell r="J333">
            <v>5</v>
          </cell>
        </row>
        <row r="334">
          <cell r="A334" t="str">
            <v>POWIAT WADOWICKI (WOJ. MAŁOPOLSKIE)</v>
          </cell>
          <cell r="B334" t="str">
            <v>BSK - Pełny katalog przestępstw</v>
          </cell>
          <cell r="C334">
            <v>1942</v>
          </cell>
          <cell r="D334">
            <v>1666</v>
          </cell>
          <cell r="E334">
            <v>32</v>
          </cell>
          <cell r="F334">
            <v>84.397163391113295</v>
          </cell>
          <cell r="G334">
            <v>1216.8453503599801</v>
          </cell>
          <cell r="H334">
            <v>734</v>
          </cell>
          <cell r="I334">
            <v>528</v>
          </cell>
          <cell r="J334">
            <v>4</v>
          </cell>
        </row>
        <row r="335">
          <cell r="A335" t="str">
            <v>POWIAT WAŁBRZYCH (WOJ. DOLNOŚLĄSKIE)</v>
          </cell>
          <cell r="B335" t="str">
            <v>BSK - Pełny katalog przestępstw</v>
          </cell>
          <cell r="C335">
            <v>2506</v>
          </cell>
          <cell r="D335">
            <v>2044</v>
          </cell>
          <cell r="E335">
            <v>45</v>
          </cell>
          <cell r="F335">
            <v>80.125442504882798</v>
          </cell>
          <cell r="G335">
            <v>2180.4576698860201</v>
          </cell>
          <cell r="H335">
            <v>0</v>
          </cell>
          <cell r="I335">
            <v>1253</v>
          </cell>
          <cell r="J335">
            <v>8</v>
          </cell>
        </row>
        <row r="336">
          <cell r="A336" t="str">
            <v>POWIAT WAŁBRZYSKI (WOJ. DOLNOŚLĄSKIE)</v>
          </cell>
          <cell r="B336" t="str">
            <v>BSK - Pełny katalog przestępstw</v>
          </cell>
          <cell r="C336">
            <v>855</v>
          </cell>
          <cell r="D336">
            <v>717</v>
          </cell>
          <cell r="E336">
            <v>3</v>
          </cell>
          <cell r="F336">
            <v>83.566436767578097</v>
          </cell>
          <cell r="G336">
            <v>1504.0106951871701</v>
          </cell>
          <cell r="H336">
            <v>194</v>
          </cell>
          <cell r="I336">
            <v>398</v>
          </cell>
          <cell r="J336">
            <v>2</v>
          </cell>
        </row>
        <row r="337">
          <cell r="A337" t="str">
            <v>POWIAT WAŁECKI (WOJ. ZACHODNIOPOMORSKIE)</v>
          </cell>
          <cell r="B337" t="str">
            <v>BSK - Pełny katalog przestępstw</v>
          </cell>
          <cell r="C337">
            <v>583</v>
          </cell>
          <cell r="D337">
            <v>490</v>
          </cell>
          <cell r="E337">
            <v>5</v>
          </cell>
          <cell r="F337">
            <v>83.333335876464801</v>
          </cell>
          <cell r="G337">
            <v>1078.4513217040601</v>
          </cell>
          <cell r="H337">
            <v>172</v>
          </cell>
          <cell r="I337">
            <v>328</v>
          </cell>
          <cell r="J337">
            <v>3</v>
          </cell>
        </row>
        <row r="338">
          <cell r="A338" t="str">
            <v>POWIAT WARSZAWA (WOJ. MAZOWIECKIE)</v>
          </cell>
          <cell r="B338" t="str">
            <v>BSK - Pełny katalog przestępstw</v>
          </cell>
          <cell r="C338">
            <v>34150</v>
          </cell>
          <cell r="D338">
            <v>17063</v>
          </cell>
          <cell r="E338">
            <v>424</v>
          </cell>
          <cell r="F338">
            <v>49.352115631103501</v>
          </cell>
          <cell r="G338">
            <v>1952.6380912519501</v>
          </cell>
          <cell r="H338">
            <v>0</v>
          </cell>
          <cell r="I338">
            <v>12136</v>
          </cell>
          <cell r="J338">
            <v>644</v>
          </cell>
        </row>
        <row r="339">
          <cell r="A339" t="str">
            <v>POWIAT WARSZAWSKI ZACHODNI (WOJ. MAZOWIECKIE)</v>
          </cell>
          <cell r="B339" t="str">
            <v>BSK - Pełny katalog przestępstw</v>
          </cell>
          <cell r="C339">
            <v>1492</v>
          </cell>
          <cell r="D339">
            <v>969</v>
          </cell>
          <cell r="E339">
            <v>32</v>
          </cell>
          <cell r="F339">
            <v>63.582675933837898</v>
          </cell>
          <cell r="G339">
            <v>1312.3521184987101</v>
          </cell>
          <cell r="H339">
            <v>854</v>
          </cell>
          <cell r="I339">
            <v>781</v>
          </cell>
          <cell r="J339">
            <v>44</v>
          </cell>
        </row>
        <row r="340">
          <cell r="A340" t="str">
            <v>POWIAT WĄBRZESKI (WOJ. KUJAWSKO-POMORSKIE)</v>
          </cell>
          <cell r="B340" t="str">
            <v>BSK - Pełny katalog przestępstw</v>
          </cell>
          <cell r="C340">
            <v>265</v>
          </cell>
          <cell r="D340">
            <v>227</v>
          </cell>
          <cell r="E340">
            <v>0</v>
          </cell>
          <cell r="F340">
            <v>85.660377502441406</v>
          </cell>
          <cell r="G340">
            <v>760.99129885420598</v>
          </cell>
          <cell r="H340">
            <v>125</v>
          </cell>
          <cell r="I340">
            <v>163</v>
          </cell>
          <cell r="J340">
            <v>0</v>
          </cell>
        </row>
        <row r="341">
          <cell r="A341" t="str">
            <v>POWIAT WĄGROWIECKI (WOJ. WIELKOPOLSKIE)</v>
          </cell>
          <cell r="B341" t="str">
            <v>BSK - Pełny katalog przestępstw</v>
          </cell>
          <cell r="C341">
            <v>717</v>
          </cell>
          <cell r="D341">
            <v>611</v>
          </cell>
          <cell r="E341">
            <v>3</v>
          </cell>
          <cell r="F341">
            <v>84.861114501953097</v>
          </cell>
          <cell r="G341">
            <v>1025.75107296137</v>
          </cell>
          <cell r="H341">
            <v>233</v>
          </cell>
          <cell r="I341">
            <v>402</v>
          </cell>
          <cell r="J341">
            <v>2</v>
          </cell>
        </row>
        <row r="342">
          <cell r="A342" t="str">
            <v>POWIAT WEJHEROWSKI (WOJ. POMORSKIE)</v>
          </cell>
          <cell r="B342" t="str">
            <v>BSK - Pełny katalog przestępstw</v>
          </cell>
          <cell r="C342">
            <v>2387</v>
          </cell>
          <cell r="D342">
            <v>1587</v>
          </cell>
          <cell r="E342">
            <v>42</v>
          </cell>
          <cell r="F342">
            <v>65.335525512695298</v>
          </cell>
          <cell r="G342">
            <v>1134.6459163204599</v>
          </cell>
          <cell r="H342">
            <v>660</v>
          </cell>
          <cell r="I342">
            <v>1010</v>
          </cell>
          <cell r="J342">
            <v>10</v>
          </cell>
        </row>
        <row r="343">
          <cell r="A343" t="str">
            <v>POWIAT WĘGORZEWSKI (WOJ. WARMIŃSKO-MAZURSKIE)</v>
          </cell>
          <cell r="B343" t="str">
            <v>BSK - Pełny katalog przestępstw</v>
          </cell>
          <cell r="C343">
            <v>214</v>
          </cell>
          <cell r="D343">
            <v>166</v>
          </cell>
          <cell r="E343">
            <v>0</v>
          </cell>
          <cell r="F343">
            <v>77.570091247558594</v>
          </cell>
          <cell r="G343">
            <v>917.31321531141498</v>
          </cell>
          <cell r="H343">
            <v>102</v>
          </cell>
          <cell r="I343">
            <v>121</v>
          </cell>
          <cell r="J343">
            <v>1</v>
          </cell>
        </row>
        <row r="344">
          <cell r="A344" t="str">
            <v>POWIAT WĘGROWSKI (WOJ. MAZOWIECKIE)</v>
          </cell>
          <cell r="B344" t="str">
            <v>BSK - Pełny katalog przestępstw</v>
          </cell>
          <cell r="C344">
            <v>609</v>
          </cell>
          <cell r="D344">
            <v>492</v>
          </cell>
          <cell r="E344">
            <v>3</v>
          </cell>
          <cell r="F344">
            <v>80.392158508300795</v>
          </cell>
          <cell r="G344">
            <v>910.21866172448301</v>
          </cell>
          <cell r="H344">
            <v>351</v>
          </cell>
          <cell r="I344">
            <v>389</v>
          </cell>
          <cell r="J344">
            <v>0</v>
          </cell>
        </row>
        <row r="345">
          <cell r="A345" t="str">
            <v>POWIAT WIELICKI (WOJ. MAŁOPOLSKIE)</v>
          </cell>
          <cell r="B345" t="str">
            <v>BSK - Pełny katalog przestępstw</v>
          </cell>
          <cell r="C345">
            <v>956</v>
          </cell>
          <cell r="D345">
            <v>664</v>
          </cell>
          <cell r="E345">
            <v>6</v>
          </cell>
          <cell r="F345">
            <v>69.022865295410199</v>
          </cell>
          <cell r="G345">
            <v>780.73957924996705</v>
          </cell>
          <cell r="H345">
            <v>495</v>
          </cell>
          <cell r="I345">
            <v>409</v>
          </cell>
          <cell r="J345">
            <v>3</v>
          </cell>
        </row>
        <row r="346">
          <cell r="A346" t="str">
            <v>POWIAT WIELUŃSKI (WOJ. ŁÓDZKIE)</v>
          </cell>
          <cell r="B346" t="str">
            <v>BSK - Pełny katalog przestępstw</v>
          </cell>
          <cell r="C346">
            <v>729</v>
          </cell>
          <cell r="D346">
            <v>623</v>
          </cell>
          <cell r="E346">
            <v>4</v>
          </cell>
          <cell r="F346">
            <v>84.993179321289105</v>
          </cell>
          <cell r="G346">
            <v>944.43508790112605</v>
          </cell>
          <cell r="H346">
            <v>430</v>
          </cell>
          <cell r="I346">
            <v>422</v>
          </cell>
          <cell r="J346">
            <v>1</v>
          </cell>
        </row>
        <row r="347">
          <cell r="A347" t="str">
            <v>POWIAT WIERUSZOWSKI (WOJ. ŁÓDZKIE)</v>
          </cell>
          <cell r="B347" t="str">
            <v>BSK - Pełny katalog przestępstw</v>
          </cell>
          <cell r="C347">
            <v>396</v>
          </cell>
          <cell r="D347">
            <v>334</v>
          </cell>
          <cell r="E347">
            <v>4</v>
          </cell>
          <cell r="F347">
            <v>83.5</v>
          </cell>
          <cell r="G347">
            <v>939.07846996608896</v>
          </cell>
          <cell r="H347">
            <v>263</v>
          </cell>
          <cell r="I347">
            <v>182</v>
          </cell>
          <cell r="J347">
            <v>4</v>
          </cell>
        </row>
        <row r="348">
          <cell r="A348" t="str">
            <v>POWIAT WŁOCŁAWEK (WOJ. KUJAWSKO-POMORSKIE)</v>
          </cell>
          <cell r="B348" t="str">
            <v>BSK - Pełny katalog przestępstw</v>
          </cell>
          <cell r="C348">
            <v>2920</v>
          </cell>
          <cell r="D348">
            <v>2164</v>
          </cell>
          <cell r="E348">
            <v>9</v>
          </cell>
          <cell r="F348">
            <v>73.881874084472699</v>
          </cell>
          <cell r="G348">
            <v>2592.4446220091399</v>
          </cell>
          <cell r="H348">
            <v>2</v>
          </cell>
          <cell r="I348">
            <v>880</v>
          </cell>
          <cell r="J348">
            <v>2</v>
          </cell>
        </row>
        <row r="349">
          <cell r="A349" t="str">
            <v>POWIAT WŁOCŁAWSKI (WOJ. KUJAWSKO-POMORSKIE)</v>
          </cell>
          <cell r="B349" t="str">
            <v>BSK - Pełny katalog przestępstw</v>
          </cell>
          <cell r="C349">
            <v>777</v>
          </cell>
          <cell r="D349">
            <v>464</v>
          </cell>
          <cell r="E349">
            <v>1</v>
          </cell>
          <cell r="F349">
            <v>59.640102386474602</v>
          </cell>
          <cell r="G349">
            <v>896.98005171776902</v>
          </cell>
          <cell r="H349">
            <v>566</v>
          </cell>
          <cell r="I349">
            <v>360</v>
          </cell>
          <cell r="J349">
            <v>1</v>
          </cell>
        </row>
        <row r="350">
          <cell r="A350" t="str">
            <v>POWIAT WŁODAWSKI (WOJ. LUBELSKIE)</v>
          </cell>
          <cell r="B350" t="str">
            <v>BSK - Pełny katalog przestępstw</v>
          </cell>
          <cell r="C350">
            <v>322</v>
          </cell>
          <cell r="D350">
            <v>270</v>
          </cell>
          <cell r="E350">
            <v>4</v>
          </cell>
          <cell r="F350">
            <v>82.822082519531193</v>
          </cell>
          <cell r="G350">
            <v>822.51966894860504</v>
          </cell>
          <cell r="H350">
            <v>190</v>
          </cell>
          <cell r="I350">
            <v>211</v>
          </cell>
          <cell r="J350">
            <v>1</v>
          </cell>
        </row>
        <row r="351">
          <cell r="A351" t="str">
            <v>POWIAT WŁOSZCZOWSKI (WOJ. ŚWIĘTOKRZYSKIE)</v>
          </cell>
          <cell r="B351" t="str">
            <v>BSK - Pełny katalog przestępstw</v>
          </cell>
          <cell r="C351">
            <v>560</v>
          </cell>
          <cell r="D351">
            <v>515</v>
          </cell>
          <cell r="E351">
            <v>3</v>
          </cell>
          <cell r="F351">
            <v>91.4742431640625</v>
          </cell>
          <cell r="G351">
            <v>1223.21487079793</v>
          </cell>
          <cell r="H351">
            <v>300</v>
          </cell>
          <cell r="I351">
            <v>265</v>
          </cell>
          <cell r="J351">
            <v>2</v>
          </cell>
        </row>
        <row r="352">
          <cell r="A352" t="str">
            <v>POWIAT WODZISŁAWSKI (WOJ. ŚLĄSKIE)</v>
          </cell>
          <cell r="B352" t="str">
            <v>BSK - Pełny katalog przestępstw</v>
          </cell>
          <cell r="C352">
            <v>1888</v>
          </cell>
          <cell r="D352">
            <v>1572</v>
          </cell>
          <cell r="E352">
            <v>18</v>
          </cell>
          <cell r="F352">
            <v>82.476387023925795</v>
          </cell>
          <cell r="G352">
            <v>1196.1101080173601</v>
          </cell>
          <cell r="H352">
            <v>563</v>
          </cell>
          <cell r="I352">
            <v>806</v>
          </cell>
          <cell r="J352">
            <v>6</v>
          </cell>
        </row>
        <row r="353">
          <cell r="A353" t="str">
            <v>POWIAT WOLSZTYŃSKI (WOJ. WIELKOPOLSKIE)</v>
          </cell>
          <cell r="B353" t="str">
            <v>BSK - Pełny katalog przestępstw</v>
          </cell>
          <cell r="C353">
            <v>531</v>
          </cell>
          <cell r="D353">
            <v>452</v>
          </cell>
          <cell r="E353">
            <v>2</v>
          </cell>
          <cell r="F353">
            <v>84.803001403808594</v>
          </cell>
          <cell r="G353">
            <v>929.866036249015</v>
          </cell>
          <cell r="H353">
            <v>336</v>
          </cell>
          <cell r="I353">
            <v>267</v>
          </cell>
          <cell r="J353">
            <v>4</v>
          </cell>
        </row>
        <row r="354">
          <cell r="A354" t="str">
            <v>POWIAT WOŁOMIŃSKI (WOJ. MAZOWIECKIE)</v>
          </cell>
          <cell r="B354" t="str">
            <v>BSK - Pełny katalog przestępstw</v>
          </cell>
          <cell r="C354">
            <v>3418</v>
          </cell>
          <cell r="D354">
            <v>2236</v>
          </cell>
          <cell r="E354">
            <v>34</v>
          </cell>
          <cell r="F354">
            <v>64.774040222167997</v>
          </cell>
          <cell r="G354">
            <v>1442.7297899642101</v>
          </cell>
          <cell r="H354">
            <v>876</v>
          </cell>
          <cell r="I354">
            <v>1634</v>
          </cell>
          <cell r="J354">
            <v>36</v>
          </cell>
        </row>
        <row r="355">
          <cell r="A355" t="str">
            <v>POWIAT WOŁOWSKI (WOJ. DOLNOŚLĄSKIE)</v>
          </cell>
          <cell r="B355" t="str">
            <v>BSK - Pełny katalog przestępstw</v>
          </cell>
          <cell r="C355">
            <v>408</v>
          </cell>
          <cell r="D355">
            <v>298</v>
          </cell>
          <cell r="E355">
            <v>1</v>
          </cell>
          <cell r="F355">
            <v>72.860633850097699</v>
          </cell>
          <cell r="G355">
            <v>865.72738075029702</v>
          </cell>
          <cell r="H355">
            <v>153</v>
          </cell>
          <cell r="I355">
            <v>234</v>
          </cell>
          <cell r="J355">
            <v>1</v>
          </cell>
        </row>
        <row r="356">
          <cell r="A356" t="str">
            <v>POWIAT WROCŁAW (WOJ. DOLNOŚLĄSKIE)</v>
          </cell>
          <cell r="B356" t="str">
            <v>BSK - Pełny katalog przestępstw</v>
          </cell>
          <cell r="C356">
            <v>15358</v>
          </cell>
          <cell r="D356">
            <v>7307</v>
          </cell>
          <cell r="E356">
            <v>251</v>
          </cell>
          <cell r="F356">
            <v>46.812736511230497</v>
          </cell>
          <cell r="G356">
            <v>2410.7051759996898</v>
          </cell>
          <cell r="H356">
            <v>6</v>
          </cell>
          <cell r="I356">
            <v>4004</v>
          </cell>
          <cell r="J356">
            <v>122</v>
          </cell>
        </row>
        <row r="357">
          <cell r="A357" t="str">
            <v>POWIAT WROCŁAWSKI (WOJ. DOLNOŚLĄSKIE)</v>
          </cell>
          <cell r="B357" t="str">
            <v>BSK - Pełny katalog przestępstw</v>
          </cell>
          <cell r="C357">
            <v>1913</v>
          </cell>
          <cell r="D357">
            <v>1176</v>
          </cell>
          <cell r="E357">
            <v>10</v>
          </cell>
          <cell r="F357">
            <v>61.154445648193402</v>
          </cell>
          <cell r="G357">
            <v>1408.30554267247</v>
          </cell>
          <cell r="H357">
            <v>1591</v>
          </cell>
          <cell r="I357">
            <v>755</v>
          </cell>
          <cell r="J357">
            <v>18</v>
          </cell>
        </row>
        <row r="358">
          <cell r="A358" t="str">
            <v>POWIAT WRZESIŃSKI (WOJ. WIELKOPOLSKIE)</v>
          </cell>
          <cell r="B358" t="str">
            <v>BSK - Pełny katalog przestępstw</v>
          </cell>
          <cell r="C358">
            <v>594</v>
          </cell>
          <cell r="D358">
            <v>452</v>
          </cell>
          <cell r="E358">
            <v>6</v>
          </cell>
          <cell r="F358">
            <v>75.333335876464801</v>
          </cell>
          <cell r="G358">
            <v>771.77938023777006</v>
          </cell>
          <cell r="H358">
            <v>206</v>
          </cell>
          <cell r="I358">
            <v>316</v>
          </cell>
          <cell r="J358">
            <v>9</v>
          </cell>
        </row>
        <row r="359">
          <cell r="A359" t="str">
            <v>POWIAT WSCHOWSKI (WOJ. LUBUSKIE)</v>
          </cell>
          <cell r="B359" t="str">
            <v>BSK - Pełny katalog przestępstw</v>
          </cell>
          <cell r="C359">
            <v>450</v>
          </cell>
          <cell r="D359">
            <v>386</v>
          </cell>
          <cell r="E359">
            <v>1</v>
          </cell>
          <cell r="F359">
            <v>85.587585449218807</v>
          </cell>
          <cell r="G359">
            <v>1145.7086844718301</v>
          </cell>
          <cell r="H359">
            <v>208</v>
          </cell>
          <cell r="I359">
            <v>259</v>
          </cell>
          <cell r="J359">
            <v>5</v>
          </cell>
        </row>
        <row r="360">
          <cell r="A360" t="str">
            <v>POWIAT WYSOKOMAZOWIECKI (WOJ. PODLASKIE)</v>
          </cell>
          <cell r="B360" t="str">
            <v>BSK - Pełny katalog przestępstw</v>
          </cell>
          <cell r="C360">
            <v>401</v>
          </cell>
          <cell r="D360">
            <v>328</v>
          </cell>
          <cell r="E360">
            <v>7</v>
          </cell>
          <cell r="F360">
            <v>80.392158508300795</v>
          </cell>
          <cell r="G360">
            <v>691.415073193441</v>
          </cell>
          <cell r="H360">
            <v>210</v>
          </cell>
          <cell r="I360">
            <v>257</v>
          </cell>
          <cell r="J360">
            <v>2</v>
          </cell>
        </row>
        <row r="361">
          <cell r="A361" t="str">
            <v>POWIAT WYSZKOWSKI (WOJ. MAZOWIECKIE)</v>
          </cell>
          <cell r="B361" t="str">
            <v>BSK - Pełny katalog przestępstw</v>
          </cell>
          <cell r="C361">
            <v>692</v>
          </cell>
          <cell r="D361">
            <v>513</v>
          </cell>
          <cell r="E361">
            <v>5</v>
          </cell>
          <cell r="F361">
            <v>73.601150512695298</v>
          </cell>
          <cell r="G361">
            <v>935.48910398529199</v>
          </cell>
          <cell r="H361">
            <v>304</v>
          </cell>
          <cell r="I361">
            <v>406</v>
          </cell>
          <cell r="J361">
            <v>4</v>
          </cell>
        </row>
        <row r="362">
          <cell r="A362" t="str">
            <v>POWIAT ZABRZE (WOJ. ŚLĄSKIE)</v>
          </cell>
          <cell r="B362" t="str">
            <v>BSK - Pełny katalog przestępstw</v>
          </cell>
          <cell r="C362">
            <v>3667</v>
          </cell>
          <cell r="D362">
            <v>2952</v>
          </cell>
          <cell r="E362">
            <v>66</v>
          </cell>
          <cell r="F362">
            <v>79.0784912109375</v>
          </cell>
          <cell r="G362">
            <v>2084.9205717469699</v>
          </cell>
          <cell r="H362">
            <v>2</v>
          </cell>
          <cell r="I362">
            <v>1354</v>
          </cell>
          <cell r="J362">
            <v>6</v>
          </cell>
        </row>
        <row r="363">
          <cell r="A363" t="str">
            <v>POWIAT ZAMBROWSKI (WOJ. PODLASKIE)</v>
          </cell>
          <cell r="B363" t="str">
            <v>BSK - Pełny katalog przestępstw</v>
          </cell>
          <cell r="C363">
            <v>386</v>
          </cell>
          <cell r="D363">
            <v>298</v>
          </cell>
          <cell r="E363">
            <v>1</v>
          </cell>
          <cell r="F363">
            <v>77.002586364746094</v>
          </cell>
          <cell r="G363">
            <v>872.31638418079103</v>
          </cell>
          <cell r="H363">
            <v>173</v>
          </cell>
          <cell r="I363">
            <v>271</v>
          </cell>
          <cell r="J363">
            <v>8</v>
          </cell>
        </row>
        <row r="364">
          <cell r="A364" t="str">
            <v>POWIAT ZAMOJSKI (WOJ. LUBELSKIE)</v>
          </cell>
          <cell r="B364" t="str">
            <v>BSK - Pełny katalog przestępstw</v>
          </cell>
          <cell r="C364">
            <v>622</v>
          </cell>
          <cell r="D364">
            <v>563</v>
          </cell>
          <cell r="E364">
            <v>2</v>
          </cell>
          <cell r="F364">
            <v>90.224357604980497</v>
          </cell>
          <cell r="G364">
            <v>575.72335659675298</v>
          </cell>
          <cell r="H364">
            <v>516</v>
          </cell>
          <cell r="I364">
            <v>468</v>
          </cell>
          <cell r="J364">
            <v>5</v>
          </cell>
        </row>
        <row r="365">
          <cell r="A365" t="str">
            <v>POWIAT ZAMOŚĆ (WOJ. LUBELSKIE)</v>
          </cell>
          <cell r="B365" t="str">
            <v>BSK - Pełny katalog przestępstw</v>
          </cell>
          <cell r="C365">
            <v>652</v>
          </cell>
          <cell r="D365">
            <v>509</v>
          </cell>
          <cell r="E365">
            <v>3</v>
          </cell>
          <cell r="F365">
            <v>77.709922790527301</v>
          </cell>
          <cell r="G365">
            <v>1007.01201618633</v>
          </cell>
          <cell r="H365">
            <v>2</v>
          </cell>
          <cell r="I365">
            <v>378</v>
          </cell>
          <cell r="J365">
            <v>7</v>
          </cell>
        </row>
        <row r="366">
          <cell r="A366" t="str">
            <v>POWIAT ZAWIERCIAŃSKI (WOJ. ŚLĄSKIE)</v>
          </cell>
          <cell r="B366" t="str">
            <v>BSK - Pełny katalog przestępstw</v>
          </cell>
          <cell r="C366">
            <v>1858</v>
          </cell>
          <cell r="D366">
            <v>1554</v>
          </cell>
          <cell r="E366">
            <v>13</v>
          </cell>
          <cell r="F366">
            <v>83.057189941406193</v>
          </cell>
          <cell r="G366">
            <v>1548.95291449913</v>
          </cell>
          <cell r="H366">
            <v>291</v>
          </cell>
          <cell r="I366">
            <v>716</v>
          </cell>
          <cell r="J366">
            <v>1</v>
          </cell>
        </row>
        <row r="367">
          <cell r="A367" t="str">
            <v>POWIAT ZĄBKOWICKI (WOJ. DOLNOŚLĄSKIE)</v>
          </cell>
          <cell r="B367" t="str">
            <v>BSK - Pełny katalog przestępstw</v>
          </cell>
          <cell r="C367">
            <v>733</v>
          </cell>
          <cell r="D367">
            <v>589</v>
          </cell>
          <cell r="E367">
            <v>12</v>
          </cell>
          <cell r="F367">
            <v>79.060401916503906</v>
          </cell>
          <cell r="G367">
            <v>1097.9957458282099</v>
          </cell>
          <cell r="H367">
            <v>374</v>
          </cell>
          <cell r="I367">
            <v>364</v>
          </cell>
          <cell r="J367">
            <v>5</v>
          </cell>
        </row>
        <row r="368">
          <cell r="A368" t="str">
            <v>POWIAT ZDUŃSKOWOLSKI (WOJ. ŁÓDZKIE)</v>
          </cell>
          <cell r="B368" t="str">
            <v>BSK - Pełny katalog przestępstw</v>
          </cell>
          <cell r="C368">
            <v>816</v>
          </cell>
          <cell r="D368">
            <v>702</v>
          </cell>
          <cell r="E368">
            <v>4</v>
          </cell>
          <cell r="F368">
            <v>85.609756469726605</v>
          </cell>
          <cell r="G368">
            <v>1212.89593769044</v>
          </cell>
          <cell r="H368">
            <v>204</v>
          </cell>
          <cell r="I368">
            <v>320</v>
          </cell>
          <cell r="J368">
            <v>2</v>
          </cell>
        </row>
        <row r="369">
          <cell r="A369" t="str">
            <v>POWIAT ZGIERSKI (WOJ. ŁÓDZKIE)</v>
          </cell>
          <cell r="B369" t="str">
            <v>BSK - Pełny katalog przestępstw</v>
          </cell>
          <cell r="C369">
            <v>1674</v>
          </cell>
          <cell r="D369">
            <v>1211</v>
          </cell>
          <cell r="E369">
            <v>42</v>
          </cell>
          <cell r="F369">
            <v>70.571098327636705</v>
          </cell>
          <cell r="G369">
            <v>1013.3969380157</v>
          </cell>
          <cell r="H369">
            <v>458</v>
          </cell>
          <cell r="I369">
            <v>962</v>
          </cell>
          <cell r="J369">
            <v>25</v>
          </cell>
        </row>
        <row r="370">
          <cell r="A370" t="str">
            <v>POWIAT ZGORZELECKI (WOJ. DOLNOŚLĄSKIE)</v>
          </cell>
          <cell r="B370" t="str">
            <v>BSK - Pełny katalog przestępstw</v>
          </cell>
          <cell r="C370">
            <v>1999</v>
          </cell>
          <cell r="D370">
            <v>1383</v>
          </cell>
          <cell r="E370">
            <v>29</v>
          </cell>
          <cell r="F370">
            <v>68.195266723632798</v>
          </cell>
          <cell r="G370">
            <v>2182.8148374627399</v>
          </cell>
          <cell r="H370">
            <v>649</v>
          </cell>
          <cell r="I370">
            <v>779</v>
          </cell>
          <cell r="J370">
            <v>13</v>
          </cell>
        </row>
        <row r="371">
          <cell r="A371" t="str">
            <v>POWIAT ZIELONA GÓRA (WOJ. LUBUSKIE)</v>
          </cell>
          <cell r="B371" t="str">
            <v>BSK - Pełny katalog przestępstw</v>
          </cell>
          <cell r="C371">
            <v>2678</v>
          </cell>
          <cell r="D371">
            <v>1962</v>
          </cell>
          <cell r="E371">
            <v>13</v>
          </cell>
          <cell r="F371">
            <v>72.909698486328097</v>
          </cell>
          <cell r="G371">
            <v>1928.0335210010201</v>
          </cell>
          <cell r="H371">
            <v>0</v>
          </cell>
          <cell r="I371">
            <v>1002</v>
          </cell>
          <cell r="J371">
            <v>22</v>
          </cell>
        </row>
        <row r="372">
          <cell r="A372" t="str">
            <v>POWIAT ZIELONOGÓRSKI (WOJ. LUBUSKIE)</v>
          </cell>
          <cell r="B372" t="str">
            <v>BSK - Pełny katalog przestępstw</v>
          </cell>
          <cell r="C372">
            <v>935</v>
          </cell>
          <cell r="D372">
            <v>696</v>
          </cell>
          <cell r="E372">
            <v>4</v>
          </cell>
          <cell r="F372">
            <v>74.121406555175795</v>
          </cell>
          <cell r="G372">
            <v>1241.9802611479299</v>
          </cell>
          <cell r="H372">
            <v>364</v>
          </cell>
          <cell r="I372">
            <v>423</v>
          </cell>
          <cell r="J372">
            <v>6</v>
          </cell>
        </row>
        <row r="373">
          <cell r="A373" t="str">
            <v>POWIAT ZŁOTORYJSKI (WOJ. DOLNOŚLĄSKIE)</v>
          </cell>
          <cell r="B373" t="str">
            <v>BSK - Pełny katalog przestępstw</v>
          </cell>
          <cell r="C373">
            <v>1636</v>
          </cell>
          <cell r="D373">
            <v>1415</v>
          </cell>
          <cell r="E373">
            <v>9</v>
          </cell>
          <cell r="F373">
            <v>86.018234252929702</v>
          </cell>
          <cell r="G373">
            <v>3681.3681368136799</v>
          </cell>
          <cell r="H373">
            <v>410</v>
          </cell>
          <cell r="I373">
            <v>321</v>
          </cell>
          <cell r="J373">
            <v>4</v>
          </cell>
        </row>
        <row r="374">
          <cell r="A374" t="str">
            <v>POWIAT ZŁOTOWSKI (WOJ. WIELKOPOLSKIE)</v>
          </cell>
          <cell r="B374" t="str">
            <v>BSK - Pełny katalog przestępstw</v>
          </cell>
          <cell r="C374">
            <v>601</v>
          </cell>
          <cell r="D374">
            <v>522</v>
          </cell>
          <cell r="E374">
            <v>2</v>
          </cell>
          <cell r="F374">
            <v>86.567161560058594</v>
          </cell>
          <cell r="G374">
            <v>861.01918310625899</v>
          </cell>
          <cell r="H374">
            <v>208</v>
          </cell>
          <cell r="I374">
            <v>400</v>
          </cell>
          <cell r="J374">
            <v>4</v>
          </cell>
        </row>
        <row r="375">
          <cell r="A375" t="str">
            <v>POWIAT ZWOLEŃSKI (WOJ. MAZOWIECKIE)</v>
          </cell>
          <cell r="B375" t="str">
            <v>BSK - Pełny katalog przestępstw</v>
          </cell>
          <cell r="C375">
            <v>826</v>
          </cell>
          <cell r="D375">
            <v>771</v>
          </cell>
          <cell r="E375">
            <v>1</v>
          </cell>
          <cell r="F375">
            <v>93.228538513183594</v>
          </cell>
          <cell r="G375">
            <v>2250.4359197907602</v>
          </cell>
          <cell r="H375">
            <v>177</v>
          </cell>
          <cell r="I375">
            <v>155</v>
          </cell>
          <cell r="J375">
            <v>1</v>
          </cell>
        </row>
        <row r="376">
          <cell r="A376" t="str">
            <v>POWIAT ŻAGAŃSKI (WOJ. LUBUSKIE)</v>
          </cell>
          <cell r="B376" t="str">
            <v>BSK - Pełny katalog przestępstw</v>
          </cell>
          <cell r="C376">
            <v>1242</v>
          </cell>
          <cell r="D376">
            <v>951</v>
          </cell>
          <cell r="E376">
            <v>22</v>
          </cell>
          <cell r="F376">
            <v>75.237342834472699</v>
          </cell>
          <cell r="G376">
            <v>1536.4821733429001</v>
          </cell>
          <cell r="H376">
            <v>303</v>
          </cell>
          <cell r="I376">
            <v>567</v>
          </cell>
          <cell r="J376">
            <v>4</v>
          </cell>
        </row>
        <row r="377">
          <cell r="A377" t="str">
            <v>POWIAT ŻARSKI (WOJ. LUBUSKIE)</v>
          </cell>
          <cell r="B377" t="str">
            <v>BSK - Pełny katalog przestępstw</v>
          </cell>
          <cell r="C377">
            <v>1913</v>
          </cell>
          <cell r="D377">
            <v>1579</v>
          </cell>
          <cell r="E377">
            <v>31</v>
          </cell>
          <cell r="F377">
            <v>81.224281311035199</v>
          </cell>
          <cell r="G377">
            <v>1953.1967899368999</v>
          </cell>
          <cell r="H377">
            <v>1023</v>
          </cell>
          <cell r="I377">
            <v>633</v>
          </cell>
          <cell r="J377">
            <v>16</v>
          </cell>
        </row>
        <row r="378">
          <cell r="A378" t="str">
            <v>POWIAT ŻNIŃSKI (WOJ. KUJAWSKO-POMORSKIE)</v>
          </cell>
          <cell r="B378" t="str">
            <v>BSK - Pełny katalog przestępstw</v>
          </cell>
          <cell r="C378">
            <v>742</v>
          </cell>
          <cell r="D378">
            <v>624</v>
          </cell>
          <cell r="E378">
            <v>2</v>
          </cell>
          <cell r="F378">
            <v>83.870964050292997</v>
          </cell>
          <cell r="G378">
            <v>1051.7661733855</v>
          </cell>
          <cell r="H378">
            <v>365</v>
          </cell>
          <cell r="I378">
            <v>501</v>
          </cell>
          <cell r="J378">
            <v>5</v>
          </cell>
        </row>
        <row r="379">
          <cell r="A379" t="str">
            <v>POWIAT ŻORY (WOJ. ŚLĄSKIE)</v>
          </cell>
          <cell r="B379" t="str">
            <v>BSK - Pełny katalog przestępstw</v>
          </cell>
          <cell r="C379">
            <v>1076</v>
          </cell>
          <cell r="D379">
            <v>906</v>
          </cell>
          <cell r="E379">
            <v>14</v>
          </cell>
          <cell r="F379">
            <v>83.1192626953125</v>
          </cell>
          <cell r="G379">
            <v>1737.1089083336001</v>
          </cell>
          <cell r="H379">
            <v>0</v>
          </cell>
          <cell r="I379">
            <v>355</v>
          </cell>
          <cell r="J379">
            <v>0</v>
          </cell>
        </row>
        <row r="380">
          <cell r="A380" t="str">
            <v>POWIAT ŻUROMIŃSKI (WOJ. MAZOWIECKIE)</v>
          </cell>
          <cell r="B380" t="str">
            <v>BSK - Pełny katalog przestępstw</v>
          </cell>
          <cell r="C380">
            <v>568</v>
          </cell>
          <cell r="D380">
            <v>533</v>
          </cell>
          <cell r="E380">
            <v>0</v>
          </cell>
          <cell r="F380">
            <v>93.838027954101605</v>
          </cell>
          <cell r="G380">
            <v>1433.8727185519899</v>
          </cell>
          <cell r="H380">
            <v>123</v>
          </cell>
          <cell r="I380">
            <v>142</v>
          </cell>
          <cell r="J380">
            <v>1</v>
          </cell>
        </row>
        <row r="381">
          <cell r="A381" t="str">
            <v>POWIAT ŻYRARDOWSKI (WOJ. MAZOWIECKIE)</v>
          </cell>
          <cell r="B381" t="str">
            <v>BSK - Pełny katalog przestępstw</v>
          </cell>
          <cell r="C381">
            <v>1119</v>
          </cell>
          <cell r="D381">
            <v>724</v>
          </cell>
          <cell r="E381">
            <v>14</v>
          </cell>
          <cell r="F381">
            <v>63.901145935058601</v>
          </cell>
          <cell r="G381">
            <v>1471.41974253442</v>
          </cell>
          <cell r="H381">
            <v>398</v>
          </cell>
          <cell r="I381">
            <v>514</v>
          </cell>
          <cell r="J381">
            <v>4</v>
          </cell>
        </row>
        <row r="382">
          <cell r="A382" t="str">
            <v>POWIAT ŻYWIECKI (WOJ. ŚLĄSKIE)</v>
          </cell>
          <cell r="B382" t="str">
            <v>BSK - Pełny katalog przestępstw</v>
          </cell>
          <cell r="C382">
            <v>1465</v>
          </cell>
          <cell r="D382">
            <v>1208</v>
          </cell>
          <cell r="E382">
            <v>9</v>
          </cell>
          <cell r="F382">
            <v>81.953865051269503</v>
          </cell>
          <cell r="G382">
            <v>957.35365232052095</v>
          </cell>
          <cell r="H382">
            <v>818</v>
          </cell>
          <cell r="I382">
            <v>818</v>
          </cell>
          <cell r="J382">
            <v>20</v>
          </cell>
        </row>
        <row r="383">
          <cell r="A383" t="str">
            <v>Podsumowanie całkowite</v>
          </cell>
          <cell r="C383">
            <v>575413</v>
          </cell>
          <cell r="D383">
            <v>432856</v>
          </cell>
          <cell r="E383">
            <v>5721</v>
          </cell>
          <cell r="F383">
            <v>74.484710693359403</v>
          </cell>
          <cell r="G383">
            <v>1037210.01496116</v>
          </cell>
          <cell r="H383">
            <v>126467</v>
          </cell>
          <cell r="I383">
            <v>219223</v>
          </cell>
          <cell r="J383">
            <v>4442</v>
          </cell>
        </row>
        <row r="384">
          <cell r="A384" t="str">
            <v/>
          </cell>
        </row>
        <row r="385">
          <cell r="A385" t="str">
            <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lska"/>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lska"/>
    </sheetNames>
    <sheetDataSet>
      <sheetData sheetId="0"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D78"/>
  <sheetViews>
    <sheetView showGridLines="0" zoomScale="80" zoomScaleNormal="80" workbookViewId="0">
      <pane ySplit="2" topLeftCell="A3" activePane="bottomLeft" state="frozen"/>
      <selection sqref="A1:U1"/>
      <selection pane="bottomLeft" sqref="A1:C2"/>
    </sheetView>
  </sheetViews>
  <sheetFormatPr defaultColWidth="9.140625" defaultRowHeight="14.25"/>
  <cols>
    <col min="1" max="1" width="9.140625" style="81"/>
    <col min="2" max="2" width="9.140625" style="81" customWidth="1"/>
    <col min="3" max="3" width="141.42578125" style="81" customWidth="1"/>
    <col min="4" max="16384" width="9.140625" style="82"/>
  </cols>
  <sheetData>
    <row r="1" spans="1:3" ht="14.45" customHeight="1">
      <c r="A1" s="460" t="s">
        <v>432</v>
      </c>
      <c r="B1" s="460"/>
      <c r="C1" s="460"/>
    </row>
    <row r="2" spans="1:3">
      <c r="A2" s="460"/>
      <c r="B2" s="460"/>
      <c r="C2" s="460"/>
    </row>
    <row r="3" spans="1:3">
      <c r="A3" s="83"/>
    </row>
    <row r="4" spans="1:3" ht="15" customHeight="1">
      <c r="A4" s="455">
        <v>1</v>
      </c>
      <c r="B4" s="454" t="s">
        <v>641</v>
      </c>
      <c r="C4" s="454"/>
    </row>
    <row r="5" spans="1:3" ht="15" customHeight="1">
      <c r="A5" s="455"/>
      <c r="B5" s="453" t="s">
        <v>590</v>
      </c>
      <c r="C5" s="453"/>
    </row>
    <row r="6" spans="1:3" ht="15" customHeight="1">
      <c r="A6" s="455">
        <v>2</v>
      </c>
      <c r="B6" s="462" t="s">
        <v>18</v>
      </c>
      <c r="C6" s="462"/>
    </row>
    <row r="7" spans="1:3" ht="15" customHeight="1">
      <c r="A7" s="455"/>
      <c r="B7" s="458" t="s">
        <v>17</v>
      </c>
      <c r="C7" s="458"/>
    </row>
    <row r="8" spans="1:3" ht="15" customHeight="1">
      <c r="A8" s="455">
        <v>3</v>
      </c>
      <c r="B8" s="462" t="s">
        <v>19</v>
      </c>
      <c r="C8" s="462"/>
    </row>
    <row r="9" spans="1:3" s="84" customFormat="1" ht="15" customHeight="1">
      <c r="A9" s="455"/>
      <c r="B9" s="458" t="s">
        <v>586</v>
      </c>
      <c r="C9" s="458"/>
    </row>
    <row r="10" spans="1:3" ht="15" customHeight="1">
      <c r="A10" s="461">
        <v>4</v>
      </c>
      <c r="B10" s="454" t="s">
        <v>239</v>
      </c>
      <c r="C10" s="454"/>
    </row>
    <row r="11" spans="1:3" s="84" customFormat="1" ht="15" customHeight="1">
      <c r="A11" s="461"/>
      <c r="B11" s="453" t="s">
        <v>240</v>
      </c>
      <c r="C11" s="453"/>
    </row>
    <row r="12" spans="1:3" ht="15" customHeight="1">
      <c r="A12" s="455">
        <v>5</v>
      </c>
      <c r="B12" s="454" t="s">
        <v>20</v>
      </c>
      <c r="C12" s="454"/>
    </row>
    <row r="13" spans="1:3" s="84" customFormat="1" ht="15" customHeight="1">
      <c r="A13" s="455"/>
      <c r="B13" s="458" t="s">
        <v>76</v>
      </c>
      <c r="C13" s="458"/>
    </row>
    <row r="14" spans="1:3" ht="15" customHeight="1">
      <c r="A14" s="455">
        <v>6</v>
      </c>
      <c r="B14" s="454" t="s">
        <v>175</v>
      </c>
      <c r="C14" s="454"/>
    </row>
    <row r="15" spans="1:3" s="84" customFormat="1" ht="15" customHeight="1">
      <c r="A15" s="455"/>
      <c r="B15" s="458" t="s">
        <v>24</v>
      </c>
      <c r="C15" s="458"/>
    </row>
    <row r="16" spans="1:3" ht="15" customHeight="1">
      <c r="A16" s="455">
        <v>7</v>
      </c>
      <c r="B16" s="454" t="s">
        <v>33</v>
      </c>
      <c r="C16" s="454"/>
    </row>
    <row r="17" spans="1:3" s="84" customFormat="1" ht="15" customHeight="1">
      <c r="A17" s="455"/>
      <c r="B17" s="458" t="s">
        <v>34</v>
      </c>
      <c r="C17" s="458"/>
    </row>
    <row r="18" spans="1:3" ht="15" customHeight="1">
      <c r="A18" s="455">
        <v>8</v>
      </c>
      <c r="B18" s="454" t="s">
        <v>35</v>
      </c>
      <c r="C18" s="454"/>
    </row>
    <row r="19" spans="1:3" s="84" customFormat="1" ht="15" customHeight="1">
      <c r="A19" s="455"/>
      <c r="B19" s="458" t="s">
        <v>36</v>
      </c>
      <c r="C19" s="458"/>
    </row>
    <row r="20" spans="1:3" ht="15" customHeight="1">
      <c r="A20" s="459">
        <v>9</v>
      </c>
      <c r="B20" s="454" t="s">
        <v>183</v>
      </c>
      <c r="C20" s="454"/>
    </row>
    <row r="21" spans="1:3" s="84" customFormat="1" ht="15" customHeight="1">
      <c r="A21" s="459"/>
      <c r="B21" s="458" t="s">
        <v>176</v>
      </c>
      <c r="C21" s="458"/>
    </row>
    <row r="22" spans="1:3" ht="15" customHeight="1">
      <c r="A22" s="455">
        <v>10</v>
      </c>
      <c r="B22" s="454" t="s">
        <v>96</v>
      </c>
      <c r="C22" s="454"/>
    </row>
    <row r="23" spans="1:3" s="84" customFormat="1" ht="15" customHeight="1">
      <c r="A23" s="455"/>
      <c r="B23" s="453" t="s">
        <v>97</v>
      </c>
      <c r="C23" s="453"/>
    </row>
    <row r="24" spans="1:3" ht="15" customHeight="1">
      <c r="A24" s="455">
        <v>11</v>
      </c>
      <c r="B24" s="454" t="s">
        <v>249</v>
      </c>
      <c r="C24" s="454"/>
    </row>
    <row r="25" spans="1:3" s="84" customFormat="1" ht="15" customHeight="1">
      <c r="A25" s="455"/>
      <c r="B25" s="453" t="s">
        <v>433</v>
      </c>
      <c r="C25" s="453"/>
    </row>
    <row r="26" spans="1:3">
      <c r="A26" s="455">
        <v>12</v>
      </c>
      <c r="B26" s="456" t="s">
        <v>655</v>
      </c>
      <c r="C26" s="454"/>
    </row>
    <row r="27" spans="1:3" s="84" customFormat="1">
      <c r="A27" s="455"/>
      <c r="B27" s="457" t="s">
        <v>654</v>
      </c>
      <c r="C27" s="453"/>
    </row>
    <row r="28" spans="1:3" ht="15" customHeight="1">
      <c r="A28" s="455">
        <v>13</v>
      </c>
      <c r="B28" s="454" t="s">
        <v>580</v>
      </c>
      <c r="C28" s="454"/>
    </row>
    <row r="29" spans="1:3" s="84" customFormat="1" ht="15" customHeight="1">
      <c r="A29" s="455"/>
      <c r="B29" s="453" t="s">
        <v>581</v>
      </c>
      <c r="C29" s="453"/>
    </row>
    <row r="30" spans="1:3" ht="15" customHeight="1">
      <c r="A30" s="455">
        <v>14</v>
      </c>
      <c r="B30" s="454" t="s">
        <v>40</v>
      </c>
      <c r="C30" s="454"/>
    </row>
    <row r="31" spans="1:3" s="84" customFormat="1" ht="15" customHeight="1">
      <c r="A31" s="455"/>
      <c r="B31" s="453" t="s">
        <v>93</v>
      </c>
      <c r="C31" s="453"/>
    </row>
    <row r="32" spans="1:3" ht="15" customHeight="1">
      <c r="A32" s="455">
        <v>15</v>
      </c>
      <c r="B32" s="454" t="s">
        <v>130</v>
      </c>
      <c r="C32" s="454"/>
    </row>
    <row r="33" spans="1:3" s="84" customFormat="1" ht="15" customHeight="1">
      <c r="A33" s="455"/>
      <c r="B33" s="453" t="s">
        <v>182</v>
      </c>
      <c r="C33" s="453"/>
    </row>
    <row r="34" spans="1:3" ht="15" customHeight="1">
      <c r="A34" s="455">
        <v>16</v>
      </c>
      <c r="B34" s="454" t="s">
        <v>131</v>
      </c>
      <c r="C34" s="454"/>
    </row>
    <row r="35" spans="1:3" s="84" customFormat="1" ht="15" customHeight="1">
      <c r="A35" s="455"/>
      <c r="B35" s="453" t="s">
        <v>184</v>
      </c>
      <c r="C35" s="453"/>
    </row>
    <row r="36" spans="1:3" ht="15" customHeight="1">
      <c r="A36" s="455">
        <v>17</v>
      </c>
      <c r="B36" s="454" t="s">
        <v>174</v>
      </c>
      <c r="C36" s="454"/>
    </row>
    <row r="37" spans="1:3" s="84" customFormat="1" ht="15" customHeight="1">
      <c r="A37" s="455"/>
      <c r="B37" s="453" t="s">
        <v>132</v>
      </c>
      <c r="C37" s="453"/>
    </row>
    <row r="38" spans="1:3" ht="15" customHeight="1">
      <c r="A38" s="455">
        <v>18</v>
      </c>
      <c r="B38" s="454" t="s">
        <v>650</v>
      </c>
      <c r="C38" s="454"/>
    </row>
    <row r="39" spans="1:3" s="84" customFormat="1" ht="15" customHeight="1">
      <c r="A39" s="455"/>
      <c r="B39" s="453" t="s">
        <v>651</v>
      </c>
      <c r="C39" s="453"/>
    </row>
    <row r="40" spans="1:3" ht="15" customHeight="1">
      <c r="A40" s="455">
        <v>19</v>
      </c>
      <c r="B40" s="454" t="s">
        <v>652</v>
      </c>
      <c r="C40" s="454"/>
    </row>
    <row r="41" spans="1:3" s="84" customFormat="1" ht="15" customHeight="1">
      <c r="A41" s="455"/>
      <c r="B41" s="453" t="s">
        <v>653</v>
      </c>
      <c r="C41" s="453"/>
    </row>
    <row r="42" spans="1:3" s="84" customFormat="1" ht="15" customHeight="1">
      <c r="A42" s="455">
        <v>20</v>
      </c>
      <c r="B42" s="454" t="s">
        <v>94</v>
      </c>
      <c r="C42" s="454"/>
    </row>
    <row r="43" spans="1:3" s="84" customFormat="1" ht="15" customHeight="1">
      <c r="A43" s="455">
        <v>20</v>
      </c>
      <c r="B43" s="453" t="s">
        <v>95</v>
      </c>
      <c r="C43" s="453"/>
    </row>
    <row r="44" spans="1:3" s="84" customFormat="1" ht="15" customHeight="1">
      <c r="A44" s="455">
        <v>21</v>
      </c>
      <c r="B44" s="454" t="s">
        <v>177</v>
      </c>
      <c r="C44" s="454"/>
    </row>
    <row r="45" spans="1:3" s="84" customFormat="1" ht="15" customHeight="1">
      <c r="A45" s="455">
        <v>21</v>
      </c>
      <c r="B45" s="453" t="s">
        <v>178</v>
      </c>
      <c r="C45" s="453"/>
    </row>
    <row r="46" spans="1:3" s="84" customFormat="1" ht="15" customHeight="1">
      <c r="A46" s="455">
        <v>22</v>
      </c>
      <c r="B46" s="454" t="s">
        <v>247</v>
      </c>
      <c r="C46" s="454"/>
    </row>
    <row r="47" spans="1:3" s="84" customFormat="1" ht="15" customHeight="1">
      <c r="A47" s="455">
        <v>22</v>
      </c>
      <c r="B47" s="453" t="s">
        <v>248</v>
      </c>
      <c r="C47" s="453"/>
    </row>
    <row r="48" spans="1:3" s="85" customFormat="1" ht="15" customHeight="1">
      <c r="A48" s="455">
        <v>23</v>
      </c>
      <c r="B48" s="454" t="s">
        <v>437</v>
      </c>
      <c r="C48" s="454"/>
    </row>
    <row r="49" spans="1:4" s="86" customFormat="1" ht="15" customHeight="1">
      <c r="A49" s="455"/>
      <c r="B49" s="453" t="s">
        <v>438</v>
      </c>
      <c r="C49" s="453"/>
    </row>
    <row r="50" spans="1:4" ht="28.5" customHeight="1">
      <c r="A50" s="455">
        <v>24</v>
      </c>
      <c r="B50" s="456" t="s">
        <v>642</v>
      </c>
      <c r="C50" s="454"/>
    </row>
    <row r="51" spans="1:4" s="84" customFormat="1" ht="24" customHeight="1">
      <c r="A51" s="455"/>
      <c r="B51" s="457" t="s">
        <v>643</v>
      </c>
      <c r="C51" s="453"/>
    </row>
    <row r="52" spans="1:4" ht="15" customHeight="1">
      <c r="A52" s="455">
        <v>25</v>
      </c>
      <c r="B52" s="454" t="s">
        <v>644</v>
      </c>
      <c r="C52" s="454"/>
    </row>
    <row r="53" spans="1:4" s="84" customFormat="1" ht="15" customHeight="1">
      <c r="A53" s="455"/>
      <c r="B53" s="453" t="s">
        <v>645</v>
      </c>
      <c r="C53" s="453"/>
    </row>
    <row r="54" spans="1:4" ht="15" customHeight="1">
      <c r="A54" s="455">
        <v>26</v>
      </c>
      <c r="B54" s="454" t="s">
        <v>646</v>
      </c>
      <c r="C54" s="454"/>
    </row>
    <row r="55" spans="1:4" s="84" customFormat="1" ht="15" customHeight="1">
      <c r="A55" s="455"/>
      <c r="B55" s="453" t="s">
        <v>647</v>
      </c>
      <c r="C55" s="453"/>
    </row>
    <row r="56" spans="1:4" ht="15" customHeight="1">
      <c r="A56" s="455">
        <v>27</v>
      </c>
      <c r="B56" s="454" t="s">
        <v>648</v>
      </c>
      <c r="C56" s="454"/>
    </row>
    <row r="57" spans="1:4" s="84" customFormat="1" ht="15" customHeight="1">
      <c r="A57" s="455"/>
      <c r="B57" s="453" t="s">
        <v>603</v>
      </c>
      <c r="C57" s="453"/>
    </row>
    <row r="58" spans="1:4" ht="15" customHeight="1">
      <c r="A58" s="455">
        <v>28</v>
      </c>
      <c r="B58" s="454" t="s">
        <v>649</v>
      </c>
      <c r="C58" s="454"/>
    </row>
    <row r="59" spans="1:4" s="84" customFormat="1" ht="15" customHeight="1">
      <c r="A59" s="455"/>
      <c r="B59" s="453" t="s">
        <v>605</v>
      </c>
      <c r="C59" s="453"/>
    </row>
    <row r="60" spans="1:4" ht="15" customHeight="1">
      <c r="A60" s="455">
        <v>29</v>
      </c>
      <c r="B60" s="454" t="s">
        <v>156</v>
      </c>
      <c r="C60" s="454"/>
    </row>
    <row r="61" spans="1:4" s="84" customFormat="1" ht="15" customHeight="1">
      <c r="A61" s="455"/>
      <c r="B61" s="453" t="s">
        <v>193</v>
      </c>
      <c r="C61" s="453"/>
    </row>
    <row r="62" spans="1:4" ht="15" customHeight="1">
      <c r="A62" s="87"/>
      <c r="B62" s="455" t="s">
        <v>160</v>
      </c>
      <c r="C62" s="454" t="s">
        <v>157</v>
      </c>
      <c r="D62" s="454"/>
    </row>
    <row r="63" spans="1:4" s="84" customFormat="1" ht="15" customHeight="1">
      <c r="A63" s="88"/>
      <c r="B63" s="455"/>
      <c r="C63" s="453" t="s">
        <v>158</v>
      </c>
      <c r="D63" s="453"/>
    </row>
    <row r="64" spans="1:4" ht="15" customHeight="1">
      <c r="A64" s="76"/>
      <c r="B64" s="455" t="s">
        <v>159</v>
      </c>
      <c r="C64" s="454" t="s">
        <v>161</v>
      </c>
      <c r="D64" s="454"/>
    </row>
    <row r="65" spans="1:4" s="84" customFormat="1" ht="15" customHeight="1">
      <c r="A65" s="77"/>
      <c r="B65" s="455"/>
      <c r="C65" s="453" t="s">
        <v>162</v>
      </c>
      <c r="D65" s="453"/>
    </row>
    <row r="66" spans="1:4" ht="15" customHeight="1">
      <c r="A66" s="76"/>
      <c r="B66" s="455" t="s">
        <v>163</v>
      </c>
      <c r="C66" s="454" t="s">
        <v>96</v>
      </c>
      <c r="D66" s="454"/>
    </row>
    <row r="67" spans="1:4" s="84" customFormat="1" ht="15" customHeight="1">
      <c r="A67" s="77"/>
      <c r="B67" s="455"/>
      <c r="C67" s="453" t="s">
        <v>97</v>
      </c>
      <c r="D67" s="453"/>
    </row>
    <row r="68" spans="1:4" ht="15" customHeight="1">
      <c r="A68" s="236"/>
      <c r="B68" s="455" t="s">
        <v>164</v>
      </c>
      <c r="C68" s="454" t="s">
        <v>179</v>
      </c>
      <c r="D68" s="454"/>
    </row>
    <row r="69" spans="1:4" s="84" customFormat="1" ht="15" customHeight="1">
      <c r="A69" s="78"/>
      <c r="B69" s="455"/>
      <c r="C69" s="453" t="s">
        <v>180</v>
      </c>
      <c r="D69" s="453"/>
    </row>
    <row r="70" spans="1:4" ht="15" customHeight="1">
      <c r="A70" s="79"/>
      <c r="B70" s="455" t="s">
        <v>165</v>
      </c>
      <c r="C70" s="454" t="s">
        <v>181</v>
      </c>
      <c r="D70" s="454"/>
    </row>
    <row r="71" spans="1:4" s="84" customFormat="1" ht="15" customHeight="1">
      <c r="A71" s="80"/>
      <c r="B71" s="455"/>
      <c r="C71" s="453" t="s">
        <v>194</v>
      </c>
      <c r="D71" s="453"/>
    </row>
    <row r="74" spans="1:4">
      <c r="C74" s="89"/>
    </row>
    <row r="78" spans="1:4">
      <c r="C78" s="81" t="s">
        <v>173</v>
      </c>
    </row>
  </sheetData>
  <mergeCells count="103">
    <mergeCell ref="A58:A59"/>
    <mergeCell ref="A40:A41"/>
    <mergeCell ref="A42:A43"/>
    <mergeCell ref="A24:A25"/>
    <mergeCell ref="A14:A15"/>
    <mergeCell ref="A16:A17"/>
    <mergeCell ref="A18:A19"/>
    <mergeCell ref="A20:A21"/>
    <mergeCell ref="A1:C2"/>
    <mergeCell ref="A4:A5"/>
    <mergeCell ref="A6:A7"/>
    <mergeCell ref="A8:A9"/>
    <mergeCell ref="A12:A13"/>
    <mergeCell ref="A10:A11"/>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68:B69"/>
    <mergeCell ref="B70:B71"/>
    <mergeCell ref="A22:A23"/>
    <mergeCell ref="B66:B67"/>
    <mergeCell ref="B62:B63"/>
    <mergeCell ref="B64:B65"/>
    <mergeCell ref="A32:A33"/>
    <mergeCell ref="A34:A35"/>
    <mergeCell ref="A36:A37"/>
    <mergeCell ref="A60:A61"/>
    <mergeCell ref="A48:A49"/>
    <mergeCell ref="A52:A53"/>
    <mergeCell ref="A56:A57"/>
    <mergeCell ref="A54:A55"/>
    <mergeCell ref="A50:A51"/>
    <mergeCell ref="A30:A31"/>
    <mergeCell ref="A28:A29"/>
    <mergeCell ref="A26:A27"/>
    <mergeCell ref="A38:A39"/>
    <mergeCell ref="B24:C24"/>
    <mergeCell ref="B25:C25"/>
    <mergeCell ref="B26:C26"/>
    <mergeCell ref="B27:C27"/>
    <mergeCell ref="B28:C28"/>
    <mergeCell ref="B19:C19"/>
    <mergeCell ref="B20:C20"/>
    <mergeCell ref="B21:C21"/>
    <mergeCell ref="B22:C22"/>
    <mergeCell ref="B23:C23"/>
    <mergeCell ref="B34:C34"/>
    <mergeCell ref="B35:C35"/>
    <mergeCell ref="B36:C36"/>
    <mergeCell ref="B37:C37"/>
    <mergeCell ref="B38:C38"/>
    <mergeCell ref="B29:C29"/>
    <mergeCell ref="B30:C30"/>
    <mergeCell ref="B31:C31"/>
    <mergeCell ref="B32:C32"/>
    <mergeCell ref="B33:C33"/>
    <mergeCell ref="B52:C52"/>
    <mergeCell ref="B53:C53"/>
    <mergeCell ref="B54:C54"/>
    <mergeCell ref="B39:C39"/>
    <mergeCell ref="B40:C40"/>
    <mergeCell ref="B41:C41"/>
    <mergeCell ref="B48:C48"/>
    <mergeCell ref="B49:C49"/>
    <mergeCell ref="B44:C44"/>
    <mergeCell ref="B42:C42"/>
    <mergeCell ref="B43:C43"/>
    <mergeCell ref="B55:C55"/>
    <mergeCell ref="B46:C46"/>
    <mergeCell ref="B47:C47"/>
    <mergeCell ref="A46:A47"/>
    <mergeCell ref="B45:C45"/>
    <mergeCell ref="A44:A45"/>
    <mergeCell ref="C70:D70"/>
    <mergeCell ref="C65:D65"/>
    <mergeCell ref="C71:D71"/>
    <mergeCell ref="C69:D69"/>
    <mergeCell ref="C67:D67"/>
    <mergeCell ref="C63:D63"/>
    <mergeCell ref="C62:D62"/>
    <mergeCell ref="C64:D64"/>
    <mergeCell ref="C66:D66"/>
    <mergeCell ref="C68:D68"/>
    <mergeCell ref="B60:C60"/>
    <mergeCell ref="B61:C61"/>
    <mergeCell ref="B56:C56"/>
    <mergeCell ref="B57:C57"/>
    <mergeCell ref="B58:C58"/>
    <mergeCell ref="B59:C59"/>
    <mergeCell ref="B50:C50"/>
    <mergeCell ref="B51:C51"/>
  </mergeCells>
  <hyperlinks>
    <hyperlink ref="A10:A11" location="'Tabl. 4.'!A1" display="'Tabl. 4.'!A1"/>
    <hyperlink ref="A14:A15" location="'Tabl. 6.'!A1" display="'Tabl. 6.'!A1"/>
    <hyperlink ref="A16:A17" location="'Tabl. 7.'!A1" display="'Tabl. 7.'!A1"/>
    <hyperlink ref="A22:A23" location="'Tabl. 10.'!A1" display="'Tabl. 10.'!A1"/>
    <hyperlink ref="A24:A25" location="'Tabl. 11.'!A1" display="'Tabl. 11.'!A1"/>
    <hyperlink ref="A18:A19" location="'Tabl. 8.'!A1" display="'Tabl. 8.'!A1"/>
    <hyperlink ref="A12:A13" location="'Tabl. 5.'!A1" display="'Tabl. 5.'!A1"/>
    <hyperlink ref="A20:A21" location="'Tabl. 9.'!A1" display="'Tabl. 9.'!A1"/>
    <hyperlink ref="B4:C5" location="'Tabl. 1.'!A1" display="WROCŁAW NA TLE WOJEWÓDZTWA DOLNOŚLĄSKIEGO W OKRESIE I-III 2018 R."/>
    <hyperlink ref="B6:C7" location="'Tabl. 2.'!A1" display="WYBRANE DANE O WROCŁAWIU "/>
    <hyperlink ref="B8:C9" location="'Tabl. 3.'!A1" display="STAN I RUCH NATURALNY LUDNOŚCI"/>
    <hyperlink ref="B10:C11" location="'Tabl. 4.'!A1" display="PRZECIĘTNE ZATRUDNIENIE I WYNAGRODZENIA W SEKTORZE PRZEDSIĘBIORSTW W 2018 R."/>
    <hyperlink ref="B12:C13" location="'Tabl. 5.'!A1" display="BEZROBOTNI ZAREJESTROWANI I OFERTY PRACY"/>
    <hyperlink ref="B14:C15" location="'Tabl. 6.'!A1" display="BEZROBOTNI ZAREJESTROWANI WEDŁUG POZIOMU WYKSZTAŁCENIA I WIEKU"/>
    <hyperlink ref="B16:C17" location="'Tabl. 7.'!A1" display="BEZROBOTNI ZAREJESTROWANI WEDŁUG CZASU POZOSTAWANIA BEZ PRACY"/>
    <hyperlink ref="B18:C19" location="'Tabl. 8.'!A1" display="BEZROBOTNI ZAREJESTROWANI WEDŁUG STAŻU PRACY"/>
    <hyperlink ref="B20:C21" location="'Tabl. 9.'!A1" display="BEZROBOTNI ZAREJESTROWANI BĘDĄCY W SZCZEGÓLNEJ SYTUACJI NA RYNKU PRACY"/>
    <hyperlink ref="B22:C23" location="'Tabl. 10.'!A1" display="MIESZKANIA ODDANE DO UŻYTKOWANIA"/>
    <hyperlink ref="B24:C25" location="'Tabl. 11.'!A1" display="PODMIOTY GOSPODARKI NARODOWEJ W REJESTRZE REGON WEDŁUG WYBRANYCH FORM PRAWNYCH ORAZ SEKCJI W 2018 R."/>
    <hyperlink ref="A4:A5" location="'Tabl. 1.'!A1" display="'Tabl. 1.'!A1"/>
    <hyperlink ref="A6:A7" location="'Tabl. 2.'!A1" display="'Tabl. 2.'!A1"/>
    <hyperlink ref="A8:A9" location="'Tabl. 3.'!A1" display="'Tabl. 3.'!A1"/>
    <hyperlink ref="B62:C63" location="'Tabl. 29 A'!Tytuły_wydruku" display="A."/>
    <hyperlink ref="A60:C61" location="'Tabl. 29 A'!Tytuły_wydruku" display="'Tabl. 29 A'!Tytuły_wydruku"/>
    <hyperlink ref="B64:C65" location="'Tabl. 29 B'!Tytuły_wydruku" display="B."/>
    <hyperlink ref="B66:C67" location="'Tabl. 29 C'!Tytuły_wydruku" display="C."/>
    <hyperlink ref="B68:C69" location="'Tabl. 29 D'!Tytuły_wydruku" display="D."/>
    <hyperlink ref="B70:C71" location="'Tabl. 29 E'!Tytuły_wydruku" display="E."/>
    <hyperlink ref="A58:C59" location="'Tabl. 28.'!A1" display="'Tabl. 28.'!A1"/>
    <hyperlink ref="A54:C55" location="'Tabl. 26.'!A1" display="'Tabl. 26.'!A1"/>
    <hyperlink ref="A52:C53" location="'Tabl. 25.'!A1" display="'Tabl. 25.'!A1"/>
    <hyperlink ref="A50:C51" location="'Tabl. 24.'!A1" display="'Tabl. 24.'!A1"/>
    <hyperlink ref="A48:C49" location="'Tabl. 23.'!A1" display="'Tabl. 23.'!A1"/>
    <hyperlink ref="A46:C47" location="'Tabl. 22.'!A1" display="Tabl. 22.'!A1"/>
    <hyperlink ref="A44:C45" location="'Tabl. 21'!A1" display="'Tabl. 21'!A1"/>
    <hyperlink ref="B42:C43" location="'Tabl. 20.'!A1" display="NAKŁADY INWESTYCYJNE "/>
    <hyperlink ref="A40:C41" location="'Tabl. 19.'!A1" display="'Tabl. 19.'!A1"/>
    <hyperlink ref="A38:C39" location="'Tabl. 18.'!A1" display="'Tabl. 18.'!A1"/>
    <hyperlink ref="A36:C37" location="'Tabl. 17.'!A1" display="'Tabl. 17.'!A1"/>
    <hyperlink ref="A34:C35" location="'Tabl. 16.'!A1" display="'Tabl. 16.'!A1"/>
    <hyperlink ref="A32:C33" location="'Tabl. 15.'!A1" display="'Tabl. 15.'!A1"/>
    <hyperlink ref="A30:C31" location="'Tabl. 14.'!A1" display="'Tabl. 14.'!A1"/>
    <hyperlink ref="A28:C29" location="'Tabl. 13.'!A1" display="'Tabl. 13.'!A1"/>
    <hyperlink ref="A26:C27" location="'Tabl. 12.'!A1" display="'Tabl. 12.'!A1"/>
    <hyperlink ref="A56:C57" location="'Tabl. 27.'!A1" display="'Tabl. 27.'!A1"/>
    <hyperlink ref="B52:C53" location="'Tabl. 25.'!A1" display="'Tabl. 25.'!A1"/>
    <hyperlink ref="B50:C51" location="'Tabl. 24.'!A1" display="'Tabl. 24.'!A1"/>
  </hyperlinks>
  <pageMargins left="0.7" right="0.7" top="0.75" bottom="0.75" header="0.3" footer="0.3"/>
  <pageSetup paperSize="8" scale="6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N16"/>
  <sheetViews>
    <sheetView showGridLines="0" zoomScale="80" zoomScaleNormal="80" workbookViewId="0">
      <selection activeCell="C12" sqref="C12"/>
    </sheetView>
  </sheetViews>
  <sheetFormatPr defaultColWidth="9.140625" defaultRowHeight="15"/>
  <cols>
    <col min="1" max="1" width="5.7109375" style="182" customWidth="1"/>
    <col min="2" max="2" width="20.7109375" style="182" customWidth="1"/>
    <col min="3" max="3" width="15.5703125" style="182" customWidth="1"/>
    <col min="4" max="11" width="13.28515625" style="182" customWidth="1"/>
    <col min="12" max="16384" width="9.140625" style="182"/>
  </cols>
  <sheetData>
    <row r="1" spans="1:14" ht="35.1" customHeight="1">
      <c r="A1" s="487" t="s">
        <v>495</v>
      </c>
      <c r="B1" s="487"/>
      <c r="C1" s="487"/>
      <c r="D1" s="487"/>
      <c r="E1" s="487"/>
      <c r="F1" s="487"/>
      <c r="G1" s="487"/>
      <c r="H1" s="487"/>
      <c r="I1" s="487"/>
      <c r="J1" s="487"/>
      <c r="K1" s="173"/>
    </row>
    <row r="2" spans="1:14" ht="30" customHeight="1">
      <c r="A2" s="528" t="s">
        <v>496</v>
      </c>
      <c r="B2" s="529"/>
      <c r="C2" s="529"/>
      <c r="D2" s="529"/>
      <c r="E2" s="529"/>
      <c r="F2" s="529"/>
      <c r="G2" s="529"/>
      <c r="H2" s="529"/>
      <c r="I2" s="529"/>
      <c r="J2" s="529"/>
      <c r="K2" s="173"/>
    </row>
    <row r="3" spans="1:14" ht="21.75" customHeight="1">
      <c r="A3" s="556" t="s">
        <v>253</v>
      </c>
      <c r="B3" s="469"/>
      <c r="C3" s="481" t="s">
        <v>278</v>
      </c>
      <c r="D3" s="512" t="s">
        <v>279</v>
      </c>
      <c r="E3" s="555"/>
      <c r="F3" s="554"/>
      <c r="G3" s="481" t="s">
        <v>280</v>
      </c>
      <c r="H3" s="481" t="s">
        <v>281</v>
      </c>
      <c r="I3" s="553" t="s">
        <v>282</v>
      </c>
      <c r="J3" s="469"/>
      <c r="K3" s="510" t="s">
        <v>283</v>
      </c>
    </row>
    <row r="4" spans="1:14" ht="23.25" customHeight="1">
      <c r="A4" s="556"/>
      <c r="B4" s="469"/>
      <c r="C4" s="481"/>
      <c r="D4" s="539" t="s">
        <v>284</v>
      </c>
      <c r="E4" s="490"/>
      <c r="F4" s="480" t="s">
        <v>285</v>
      </c>
      <c r="G4" s="481"/>
      <c r="H4" s="481"/>
      <c r="I4" s="512"/>
      <c r="J4" s="554"/>
      <c r="K4" s="553"/>
      <c r="N4" s="188"/>
    </row>
    <row r="5" spans="1:14" ht="77.25" customHeight="1" thickBot="1">
      <c r="A5" s="533" t="s">
        <v>286</v>
      </c>
      <c r="B5" s="534"/>
      <c r="C5" s="482"/>
      <c r="D5" s="171" t="s">
        <v>287</v>
      </c>
      <c r="E5" s="171" t="s">
        <v>288</v>
      </c>
      <c r="F5" s="482"/>
      <c r="G5" s="482"/>
      <c r="H5" s="482"/>
      <c r="I5" s="171" t="s">
        <v>289</v>
      </c>
      <c r="J5" s="171" t="s">
        <v>290</v>
      </c>
      <c r="K5" s="527"/>
      <c r="N5" s="188"/>
    </row>
    <row r="6" spans="1:14" ht="20.100000000000001" customHeight="1" thickTop="1">
      <c r="A6" s="33">
        <v>2023</v>
      </c>
      <c r="B6" s="281" t="s">
        <v>508</v>
      </c>
      <c r="C6" s="293">
        <v>4990</v>
      </c>
      <c r="D6" s="293">
        <v>992</v>
      </c>
      <c r="E6" s="293">
        <v>376</v>
      </c>
      <c r="F6" s="293">
        <v>2161</v>
      </c>
      <c r="G6" s="293">
        <v>2978</v>
      </c>
      <c r="H6" s="293">
        <v>7</v>
      </c>
      <c r="I6" s="128">
        <v>665</v>
      </c>
      <c r="J6" s="253">
        <v>8</v>
      </c>
      <c r="K6" s="33">
        <v>619</v>
      </c>
      <c r="L6" s="188"/>
    </row>
    <row r="7" spans="1:14" ht="20.100000000000001" customHeight="1">
      <c r="A7" s="33"/>
      <c r="B7" s="281" t="s">
        <v>511</v>
      </c>
      <c r="C7" s="293">
        <v>4634</v>
      </c>
      <c r="D7" s="293">
        <v>876</v>
      </c>
      <c r="E7" s="293">
        <v>327</v>
      </c>
      <c r="F7" s="293">
        <v>2033</v>
      </c>
      <c r="G7" s="293">
        <v>2752</v>
      </c>
      <c r="H7" s="293">
        <v>7</v>
      </c>
      <c r="I7" s="128">
        <v>632</v>
      </c>
      <c r="J7" s="253">
        <v>10</v>
      </c>
      <c r="K7" s="33">
        <v>591</v>
      </c>
      <c r="L7" s="188"/>
    </row>
    <row r="8" spans="1:14" ht="20.100000000000001" customHeight="1">
      <c r="A8" s="33"/>
      <c r="B8" s="281" t="s">
        <v>514</v>
      </c>
      <c r="C8" s="293">
        <v>4613</v>
      </c>
      <c r="D8" s="293">
        <v>941</v>
      </c>
      <c r="E8" s="293">
        <v>348</v>
      </c>
      <c r="F8" s="293">
        <v>1995</v>
      </c>
      <c r="G8" s="293">
        <v>2687</v>
      </c>
      <c r="H8" s="293">
        <v>6</v>
      </c>
      <c r="I8" s="128">
        <v>579</v>
      </c>
      <c r="J8" s="253">
        <v>10</v>
      </c>
      <c r="K8" s="33">
        <v>596</v>
      </c>
      <c r="L8" s="188"/>
    </row>
    <row r="9" spans="1:14" ht="20.100000000000001" customHeight="1">
      <c r="A9" s="33"/>
      <c r="B9" s="281" t="s">
        <v>517</v>
      </c>
      <c r="C9" s="293">
        <v>4617</v>
      </c>
      <c r="D9" s="293">
        <v>965</v>
      </c>
      <c r="E9" s="293">
        <v>350</v>
      </c>
      <c r="F9" s="293">
        <v>1988</v>
      </c>
      <c r="G9" s="293">
        <v>2649</v>
      </c>
      <c r="H9" s="293">
        <v>4</v>
      </c>
      <c r="I9" s="128">
        <v>588</v>
      </c>
      <c r="J9" s="253">
        <v>8</v>
      </c>
      <c r="K9" s="33">
        <v>602</v>
      </c>
      <c r="L9" s="188"/>
    </row>
    <row r="10" spans="1:14" ht="20.100000000000001" customHeight="1">
      <c r="A10" s="33">
        <v>2024</v>
      </c>
      <c r="B10" s="281" t="s">
        <v>508</v>
      </c>
      <c r="C10" s="293">
        <v>4958</v>
      </c>
      <c r="D10" s="293">
        <v>1088</v>
      </c>
      <c r="E10" s="293">
        <v>376</v>
      </c>
      <c r="F10" s="293">
        <v>2177</v>
      </c>
      <c r="G10" s="293">
        <v>2682</v>
      </c>
      <c r="H10" s="293">
        <v>5</v>
      </c>
      <c r="I10" s="128">
        <v>596</v>
      </c>
      <c r="J10" s="253">
        <v>8</v>
      </c>
      <c r="K10" s="33">
        <v>644</v>
      </c>
      <c r="L10" s="188"/>
    </row>
    <row r="11" spans="1:14" ht="20.100000000000001" customHeight="1">
      <c r="A11" s="33"/>
      <c r="B11" s="281" t="s">
        <v>511</v>
      </c>
      <c r="C11" s="293">
        <v>4768</v>
      </c>
      <c r="D11" s="293">
        <v>1009</v>
      </c>
      <c r="E11" s="293">
        <v>341</v>
      </c>
      <c r="F11" s="293">
        <v>2148</v>
      </c>
      <c r="G11" s="293">
        <v>2576</v>
      </c>
      <c r="H11" s="293">
        <v>3</v>
      </c>
      <c r="I11" s="128">
        <v>549</v>
      </c>
      <c r="J11" s="253">
        <v>4</v>
      </c>
      <c r="K11" s="33">
        <v>640</v>
      </c>
      <c r="L11" s="188"/>
    </row>
    <row r="12" spans="1:14" ht="13.5" customHeight="1">
      <c r="A12" s="61"/>
      <c r="B12" s="99" t="s">
        <v>13</v>
      </c>
      <c r="C12" s="112">
        <v>102.9</v>
      </c>
      <c r="D12" s="112">
        <v>115.2</v>
      </c>
      <c r="E12" s="112">
        <v>104.3</v>
      </c>
      <c r="F12" s="112">
        <v>105.7</v>
      </c>
      <c r="G12" s="112">
        <v>93.6</v>
      </c>
      <c r="H12" s="112">
        <v>42.9</v>
      </c>
      <c r="I12" s="112">
        <v>86.9</v>
      </c>
      <c r="J12" s="112">
        <v>40</v>
      </c>
      <c r="K12" s="250">
        <v>108.3</v>
      </c>
      <c r="L12" s="188"/>
    </row>
    <row r="13" spans="1:14">
      <c r="A13" s="61"/>
      <c r="B13" s="99" t="s">
        <v>16</v>
      </c>
      <c r="C13" s="112">
        <v>96.2</v>
      </c>
      <c r="D13" s="112">
        <v>92.7</v>
      </c>
      <c r="E13" s="112">
        <v>90.7</v>
      </c>
      <c r="F13" s="112">
        <v>98.7</v>
      </c>
      <c r="G13" s="112">
        <v>96</v>
      </c>
      <c r="H13" s="112">
        <v>60</v>
      </c>
      <c r="I13" s="112">
        <v>92.1</v>
      </c>
      <c r="J13" s="112">
        <v>50</v>
      </c>
      <c r="K13" s="250">
        <v>99.4</v>
      </c>
      <c r="L13" s="188"/>
    </row>
    <row r="14" spans="1:14">
      <c r="A14" s="61"/>
      <c r="B14" s="100"/>
      <c r="C14" s="130"/>
      <c r="D14" s="130"/>
      <c r="E14" s="130"/>
      <c r="F14" s="130"/>
      <c r="G14" s="130"/>
      <c r="H14" s="130"/>
      <c r="I14" s="130"/>
      <c r="J14" s="130"/>
      <c r="K14" s="75"/>
      <c r="L14" s="188"/>
    </row>
    <row r="15" spans="1:14" ht="41.1" customHeight="1">
      <c r="A15" s="471" t="s">
        <v>550</v>
      </c>
      <c r="B15" s="471"/>
      <c r="C15" s="471"/>
      <c r="D15" s="471"/>
      <c r="E15" s="471"/>
      <c r="F15" s="471"/>
      <c r="G15" s="471"/>
      <c r="H15" s="471"/>
      <c r="I15" s="471"/>
      <c r="J15" s="471"/>
      <c r="K15" s="471"/>
      <c r="L15" s="188"/>
    </row>
    <row r="16" spans="1:14" ht="37.5" customHeight="1">
      <c r="A16" s="507" t="s">
        <v>551</v>
      </c>
      <c r="B16" s="530"/>
      <c r="C16" s="530"/>
      <c r="D16" s="530"/>
      <c r="E16" s="530"/>
      <c r="F16" s="530"/>
      <c r="G16" s="530"/>
      <c r="H16" s="530"/>
      <c r="I16" s="530"/>
      <c r="J16" s="530"/>
      <c r="K16" s="530"/>
    </row>
  </sheetData>
  <mergeCells count="14">
    <mergeCell ref="A15:K15"/>
    <mergeCell ref="A16:K16"/>
    <mergeCell ref="I3:J4"/>
    <mergeCell ref="A2:J2"/>
    <mergeCell ref="A1:J1"/>
    <mergeCell ref="F4:F5"/>
    <mergeCell ref="K3:K5"/>
    <mergeCell ref="C3:C5"/>
    <mergeCell ref="A5:B5"/>
    <mergeCell ref="D3:F3"/>
    <mergeCell ref="D4:E4"/>
    <mergeCell ref="A3:B4"/>
    <mergeCell ref="G3:G5"/>
    <mergeCell ref="H3:H5"/>
  </mergeCells>
  <printOptions horizontalCentered="1"/>
  <pageMargins left="0.15748031496062992" right="0.15748031496062992" top="0.74803149606299213" bottom="0.74803149606299213" header="0.31496062992125984" footer="0.31496062992125984"/>
  <pageSetup paperSize="9" scale="88" orientation="landscape" horizontalDpi="4294967295"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O14"/>
  <sheetViews>
    <sheetView showGridLines="0" zoomScale="80" zoomScaleNormal="80" workbookViewId="0">
      <selection activeCell="I15" sqref="I15"/>
    </sheetView>
  </sheetViews>
  <sheetFormatPr defaultColWidth="8.85546875" defaultRowHeight="15"/>
  <cols>
    <col min="1" max="1" width="6.5703125" style="153" customWidth="1"/>
    <col min="2" max="2" width="20.7109375" style="153" customWidth="1"/>
    <col min="3" max="12" width="10.140625" style="153" customWidth="1"/>
    <col min="13" max="13" width="8.85546875" style="375"/>
    <col min="14" max="16384" width="8.85546875" style="153"/>
  </cols>
  <sheetData>
    <row r="1" spans="1:15" s="182" customFormat="1" ht="21.75" customHeight="1">
      <c r="A1" s="531" t="s">
        <v>475</v>
      </c>
      <c r="B1" s="532"/>
      <c r="C1" s="532"/>
      <c r="D1" s="532"/>
      <c r="E1" s="532"/>
      <c r="F1" s="532"/>
      <c r="G1" s="532"/>
      <c r="H1" s="532"/>
      <c r="I1" s="532"/>
      <c r="J1" s="532"/>
      <c r="K1" s="532"/>
      <c r="L1" s="532"/>
      <c r="M1" s="188"/>
    </row>
    <row r="2" spans="1:15" s="182" customFormat="1" ht="20.100000000000001" customHeight="1">
      <c r="A2" s="562" t="s">
        <v>476</v>
      </c>
      <c r="B2" s="563"/>
      <c r="C2" s="563"/>
      <c r="D2" s="563"/>
      <c r="E2" s="563"/>
      <c r="F2" s="563"/>
      <c r="G2" s="563"/>
      <c r="H2" s="563"/>
      <c r="I2" s="563"/>
      <c r="J2" s="563"/>
      <c r="K2" s="563"/>
      <c r="L2" s="563"/>
      <c r="M2" s="188"/>
    </row>
    <row r="3" spans="1:15" ht="27" customHeight="1">
      <c r="A3" s="494" t="s">
        <v>253</v>
      </c>
      <c r="B3" s="495"/>
      <c r="C3" s="510" t="s">
        <v>256</v>
      </c>
      <c r="D3" s="540"/>
      <c r="E3" s="540"/>
      <c r="F3" s="559"/>
      <c r="G3" s="490"/>
      <c r="H3" s="560" t="s">
        <v>332</v>
      </c>
      <c r="I3" s="37"/>
      <c r="J3" s="37"/>
      <c r="K3" s="395"/>
      <c r="L3" s="395"/>
    </row>
    <row r="4" spans="1:15" ht="81.75" customHeight="1" thickBot="1">
      <c r="A4" s="533" t="s">
        <v>333</v>
      </c>
      <c r="B4" s="534"/>
      <c r="C4" s="482"/>
      <c r="D4" s="30" t="s">
        <v>334</v>
      </c>
      <c r="E4" s="30" t="s">
        <v>335</v>
      </c>
      <c r="F4" s="30" t="s">
        <v>336</v>
      </c>
      <c r="G4" s="30" t="s">
        <v>565</v>
      </c>
      <c r="H4" s="561"/>
      <c r="I4" s="30" t="s">
        <v>337</v>
      </c>
      <c r="J4" s="30" t="s">
        <v>338</v>
      </c>
      <c r="K4" s="394" t="s">
        <v>336</v>
      </c>
      <c r="L4" s="381" t="s">
        <v>565</v>
      </c>
    </row>
    <row r="5" spans="1:15" ht="20.100000000000001" customHeight="1" thickTop="1">
      <c r="A5" s="18">
        <v>2023</v>
      </c>
      <c r="B5" s="292" t="s">
        <v>504</v>
      </c>
      <c r="C5" s="308">
        <v>1001</v>
      </c>
      <c r="D5" s="342" t="s">
        <v>129</v>
      </c>
      <c r="E5" s="309">
        <v>69</v>
      </c>
      <c r="F5" s="308">
        <v>932</v>
      </c>
      <c r="G5" s="308" t="s">
        <v>129</v>
      </c>
      <c r="H5" s="309">
        <v>74209</v>
      </c>
      <c r="I5" s="342" t="s">
        <v>129</v>
      </c>
      <c r="J5" s="309">
        <v>11409</v>
      </c>
      <c r="K5" s="313">
        <v>62800</v>
      </c>
      <c r="L5" s="313" t="s">
        <v>129</v>
      </c>
      <c r="M5" s="188"/>
      <c r="N5" s="182"/>
    </row>
    <row r="6" spans="1:15" ht="20.100000000000001" customHeight="1">
      <c r="A6" s="18"/>
      <c r="B6" s="292" t="s">
        <v>502</v>
      </c>
      <c r="C6" s="308">
        <v>3258</v>
      </c>
      <c r="D6" s="342" t="s">
        <v>129</v>
      </c>
      <c r="E6" s="309">
        <v>128</v>
      </c>
      <c r="F6" s="308">
        <v>3130</v>
      </c>
      <c r="G6" s="308" t="s">
        <v>129</v>
      </c>
      <c r="H6" s="309">
        <v>198242</v>
      </c>
      <c r="I6" s="342" t="s">
        <v>129</v>
      </c>
      <c r="J6" s="309">
        <v>21162</v>
      </c>
      <c r="K6" s="313">
        <v>177080</v>
      </c>
      <c r="L6" s="313" t="s">
        <v>129</v>
      </c>
      <c r="M6" s="188"/>
      <c r="N6" s="182"/>
    </row>
    <row r="7" spans="1:15" ht="20.100000000000001" customHeight="1">
      <c r="A7" s="18"/>
      <c r="B7" s="292" t="s">
        <v>505</v>
      </c>
      <c r="C7" s="308">
        <v>6464</v>
      </c>
      <c r="D7" s="342" t="s">
        <v>129</v>
      </c>
      <c r="E7" s="309">
        <v>160</v>
      </c>
      <c r="F7" s="310">
        <v>6003</v>
      </c>
      <c r="G7" s="310">
        <v>301</v>
      </c>
      <c r="H7" s="309">
        <v>381749</v>
      </c>
      <c r="I7" s="342" t="s">
        <v>129</v>
      </c>
      <c r="J7" s="309">
        <v>26764</v>
      </c>
      <c r="K7" s="313">
        <v>340107</v>
      </c>
      <c r="L7" s="313">
        <v>14878</v>
      </c>
      <c r="M7" s="188"/>
      <c r="N7" s="182"/>
    </row>
    <row r="8" spans="1:15" ht="20.100000000000001" customHeight="1">
      <c r="A8" s="18"/>
      <c r="B8" s="292" t="s">
        <v>503</v>
      </c>
      <c r="C8" s="308">
        <v>8184</v>
      </c>
      <c r="D8" s="342" t="s">
        <v>129</v>
      </c>
      <c r="E8" s="309">
        <v>194</v>
      </c>
      <c r="F8" s="309">
        <v>7689</v>
      </c>
      <c r="G8" s="310">
        <v>301</v>
      </c>
      <c r="H8" s="309">
        <v>484189</v>
      </c>
      <c r="I8" s="342" t="s">
        <v>129</v>
      </c>
      <c r="J8" s="309">
        <v>32844</v>
      </c>
      <c r="K8" s="313">
        <v>436467</v>
      </c>
      <c r="L8" s="313">
        <v>14878</v>
      </c>
      <c r="M8" s="188"/>
      <c r="N8" s="182"/>
    </row>
    <row r="9" spans="1:15" ht="20.100000000000001" customHeight="1">
      <c r="A9" s="18">
        <v>2024</v>
      </c>
      <c r="B9" s="292" t="s">
        <v>504</v>
      </c>
      <c r="C9" s="308" t="s">
        <v>616</v>
      </c>
      <c r="D9" s="342" t="s">
        <v>129</v>
      </c>
      <c r="E9" s="309">
        <v>48</v>
      </c>
      <c r="F9" s="309" t="s">
        <v>637</v>
      </c>
      <c r="G9" s="308" t="s">
        <v>129</v>
      </c>
      <c r="H9" s="309" t="s">
        <v>638</v>
      </c>
      <c r="I9" s="342" t="s">
        <v>129</v>
      </c>
      <c r="J9" s="309" t="s">
        <v>639</v>
      </c>
      <c r="K9" s="313" t="s">
        <v>640</v>
      </c>
      <c r="L9" s="313" t="s">
        <v>129</v>
      </c>
      <c r="M9" s="188"/>
      <c r="N9" s="182"/>
    </row>
    <row r="10" spans="1:15" ht="20.100000000000001" customHeight="1">
      <c r="A10" s="18"/>
      <c r="B10" s="292" t="s">
        <v>502</v>
      </c>
      <c r="C10" s="308">
        <v>2348</v>
      </c>
      <c r="D10" s="342" t="s">
        <v>129</v>
      </c>
      <c r="E10" s="309">
        <v>109</v>
      </c>
      <c r="F10" s="309">
        <v>2239</v>
      </c>
      <c r="G10" s="308" t="s">
        <v>129</v>
      </c>
      <c r="H10" s="309">
        <v>137363</v>
      </c>
      <c r="I10" s="342" t="s">
        <v>129</v>
      </c>
      <c r="J10" s="309">
        <v>17773</v>
      </c>
      <c r="K10" s="311">
        <v>119590</v>
      </c>
      <c r="L10" s="313" t="s">
        <v>129</v>
      </c>
      <c r="M10" s="188"/>
      <c r="N10" s="182"/>
    </row>
    <row r="11" spans="1:15">
      <c r="A11" s="18"/>
      <c r="B11" s="99" t="s">
        <v>13</v>
      </c>
      <c r="C11" s="74">
        <v>72.099999999999994</v>
      </c>
      <c r="D11" s="342" t="s">
        <v>129</v>
      </c>
      <c r="E11" s="74">
        <v>85.2</v>
      </c>
      <c r="F11" s="74">
        <v>71.5</v>
      </c>
      <c r="G11" s="308" t="s">
        <v>129</v>
      </c>
      <c r="H11" s="74">
        <v>69.3</v>
      </c>
      <c r="I11" s="342" t="s">
        <v>129</v>
      </c>
      <c r="J11" s="74">
        <v>84</v>
      </c>
      <c r="K11" s="74">
        <v>67.5</v>
      </c>
      <c r="L11" s="313" t="s">
        <v>129</v>
      </c>
      <c r="M11" s="188"/>
      <c r="N11" s="182"/>
    </row>
    <row r="12" spans="1:15">
      <c r="A12" s="93"/>
      <c r="B12" s="93"/>
      <c r="C12" s="343"/>
      <c r="D12" s="343"/>
      <c r="E12" s="343"/>
      <c r="F12" s="343"/>
      <c r="G12" s="343"/>
      <c r="H12" s="343"/>
      <c r="I12" s="343"/>
      <c r="J12" s="343"/>
      <c r="K12" s="343"/>
      <c r="L12" s="343"/>
    </row>
    <row r="13" spans="1:15">
      <c r="A13" s="557" t="s">
        <v>552</v>
      </c>
      <c r="B13" s="557"/>
      <c r="C13" s="557"/>
      <c r="D13" s="557"/>
      <c r="E13" s="557"/>
      <c r="F13" s="557"/>
      <c r="G13" s="557"/>
      <c r="H13" s="557"/>
      <c r="I13" s="557"/>
      <c r="J13" s="557"/>
      <c r="K13" s="557"/>
      <c r="L13" s="557"/>
    </row>
    <row r="14" spans="1:15">
      <c r="A14" s="558" t="s">
        <v>564</v>
      </c>
      <c r="B14" s="558"/>
      <c r="C14" s="558"/>
      <c r="D14" s="558"/>
      <c r="E14" s="558"/>
      <c r="F14" s="558"/>
      <c r="G14" s="558"/>
      <c r="H14" s="558"/>
      <c r="I14" s="558"/>
      <c r="J14" s="558"/>
      <c r="K14" s="558"/>
      <c r="L14" s="558"/>
      <c r="O14" s="220"/>
    </row>
  </sheetData>
  <mergeCells count="9">
    <mergeCell ref="A13:L13"/>
    <mergeCell ref="A14:L14"/>
    <mergeCell ref="A1:L1"/>
    <mergeCell ref="A3:B3"/>
    <mergeCell ref="C3:C4"/>
    <mergeCell ref="D3:G3"/>
    <mergeCell ref="H3:H4"/>
    <mergeCell ref="A4:B4"/>
    <mergeCell ref="A2:L2"/>
  </mergeCells>
  <pageMargins left="0.7" right="0.7" top="0.75" bottom="0.75" header="0.3" footer="0.3"/>
  <pageSetup paperSize="9" scale="97" orientation="landscape" horizontalDpi="4294967295" verticalDpi="300" r:id="rId1"/>
  <drawing r:id="rId2"/>
  <extLst>
    <ext xmlns:x14="http://schemas.microsoft.com/office/spreadsheetml/2009/9/main" uri="{78C0D931-6437-407d-A8EE-F0AAD7539E65}">
      <x14:conditionalFormattings>
        <x14:conditionalFormatting xmlns:xm="http://schemas.microsoft.com/office/excel/2006/main">
          <x14:cfRule type="expression" priority="45" id="{FFD3FA2F-4596-4D1D-956D-4082E3725342}">
            <xm:f>IF(OR('C:\B-06\2021\mc09\[B06 Budownictwo mieszkaniowe PL i WW narastające_m_09_20211015_1151.xlsx]Polska'!#REF!="f",'C:\B-06\2021\mc09\[B06 Budownictwo mieszkaniowe PL i WW narastające_m_09_20211015_1151.xlsx]Polska'!#REF!="d"),1)</xm:f>
            <x14:dxf>
              <numFmt numFmtId="164" formatCode="0.0"/>
            </x14:dxf>
          </x14:cfRule>
          <xm:sqref>D5:D11</xm:sqref>
        </x14:conditionalFormatting>
        <x14:conditionalFormatting xmlns:xm="http://schemas.microsoft.com/office/excel/2006/main">
          <x14:cfRule type="expression" priority="17" id="{097CF9DD-EAB8-46D5-805F-F212DAA6D7AE}">
            <xm:f>IF(OR('C:\B-06\2021\mc09\[B06 Budownictwo mieszkaniowe PL i WW narastające_m_09_20211015_1151.xlsx]Polska'!#REF!="f",'C:\B-06\2021\mc09\[B06 Budownictwo mieszkaniowe PL i WW narastające_m_09_20211015_1151.xlsx]Polska'!#REF!="d"),1)</xm:f>
            <x14:dxf>
              <numFmt numFmtId="164" formatCode="0.0"/>
            </x14:dxf>
          </x14:cfRule>
          <xm:sqref>I5:I11</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P28"/>
  <sheetViews>
    <sheetView showGridLines="0" zoomScale="80" zoomScaleNormal="80" workbookViewId="0">
      <selection activeCell="K23" sqref="K23"/>
    </sheetView>
  </sheetViews>
  <sheetFormatPr defaultRowHeight="15"/>
  <cols>
    <col min="1" max="1" width="9.140625" style="153"/>
    <col min="2" max="2" width="29.7109375" style="153" customWidth="1"/>
    <col min="3" max="14" width="11.42578125" style="153" customWidth="1"/>
    <col min="15" max="15" width="9.140625" style="154"/>
    <col min="16" max="16384" width="9.140625" style="153"/>
  </cols>
  <sheetData>
    <row r="1" spans="1:16">
      <c r="A1" s="564" t="s">
        <v>245</v>
      </c>
      <c r="B1" s="564"/>
      <c r="C1" s="564"/>
      <c r="D1" s="564"/>
      <c r="E1" s="564"/>
      <c r="F1" s="564"/>
      <c r="G1" s="564"/>
      <c r="H1" s="564"/>
      <c r="I1" s="564"/>
      <c r="J1" s="564"/>
      <c r="K1" s="564"/>
      <c r="L1" s="564"/>
    </row>
    <row r="2" spans="1:16" ht="16.5">
      <c r="A2" s="216" t="s">
        <v>340</v>
      </c>
      <c r="C2" s="217"/>
      <c r="D2" s="217"/>
    </row>
    <row r="3" spans="1:16" ht="30" customHeight="1">
      <c r="A3" s="570" t="s">
        <v>341</v>
      </c>
      <c r="B3" s="571"/>
      <c r="C3" s="565" t="s">
        <v>339</v>
      </c>
      <c r="D3" s="565"/>
      <c r="E3" s="565" t="s">
        <v>228</v>
      </c>
      <c r="F3" s="565"/>
      <c r="G3" s="565" t="s">
        <v>229</v>
      </c>
      <c r="H3" s="565"/>
      <c r="I3" s="565" t="s">
        <v>230</v>
      </c>
      <c r="J3" s="565"/>
      <c r="K3" s="565" t="s">
        <v>231</v>
      </c>
      <c r="L3" s="565"/>
      <c r="M3" s="565" t="s">
        <v>232</v>
      </c>
      <c r="N3" s="567"/>
    </row>
    <row r="4" spans="1:16" ht="22.5">
      <c r="A4" s="570"/>
      <c r="B4" s="571"/>
      <c r="C4" s="197" t="s">
        <v>342</v>
      </c>
      <c r="D4" s="194" t="s">
        <v>343</v>
      </c>
      <c r="E4" s="197" t="s">
        <v>342</v>
      </c>
      <c r="F4" s="194" t="s">
        <v>343</v>
      </c>
      <c r="G4" s="197" t="s">
        <v>342</v>
      </c>
      <c r="H4" s="194" t="s">
        <v>343</v>
      </c>
      <c r="I4" s="197" t="s">
        <v>342</v>
      </c>
      <c r="J4" s="194" t="s">
        <v>343</v>
      </c>
      <c r="K4" s="197" t="s">
        <v>342</v>
      </c>
      <c r="L4" s="194" t="s">
        <v>343</v>
      </c>
      <c r="M4" s="197" t="s">
        <v>342</v>
      </c>
      <c r="N4" s="247" t="s">
        <v>343</v>
      </c>
    </row>
    <row r="5" spans="1:16" ht="18.75" customHeight="1" thickBot="1">
      <c r="A5" s="572"/>
      <c r="B5" s="573"/>
      <c r="C5" s="568" t="s">
        <v>455</v>
      </c>
      <c r="D5" s="569"/>
      <c r="E5" s="569"/>
      <c r="F5" s="569"/>
      <c r="G5" s="569"/>
      <c r="H5" s="569"/>
      <c r="I5" s="569"/>
      <c r="J5" s="569"/>
      <c r="K5" s="569"/>
      <c r="L5" s="569"/>
      <c r="M5" s="569"/>
      <c r="N5" s="569"/>
    </row>
    <row r="6" spans="1:16" ht="23.25" customHeight="1" thickTop="1">
      <c r="A6" s="199"/>
      <c r="B6" s="566" t="s">
        <v>344</v>
      </c>
      <c r="C6" s="566"/>
      <c r="D6" s="566"/>
      <c r="E6" s="566"/>
      <c r="F6" s="566"/>
      <c r="G6" s="566"/>
      <c r="H6" s="566"/>
      <c r="I6" s="566"/>
      <c r="J6" s="566"/>
      <c r="K6" s="566"/>
      <c r="L6" s="566"/>
      <c r="M6" s="566"/>
      <c r="N6" s="566"/>
    </row>
    <row r="7" spans="1:16">
      <c r="A7" s="291">
        <v>2023</v>
      </c>
      <c r="B7" s="292" t="s">
        <v>504</v>
      </c>
      <c r="C7" s="289">
        <v>11948</v>
      </c>
      <c r="D7" s="296">
        <v>11112</v>
      </c>
      <c r="E7" s="289">
        <v>11756</v>
      </c>
      <c r="F7" s="289">
        <v>11211</v>
      </c>
      <c r="G7" s="289">
        <v>11170</v>
      </c>
      <c r="H7" s="289">
        <v>9876</v>
      </c>
      <c r="I7" s="289">
        <v>9831</v>
      </c>
      <c r="J7" s="289">
        <v>9762</v>
      </c>
      <c r="K7" s="289">
        <v>15220</v>
      </c>
      <c r="L7" s="289">
        <v>15409</v>
      </c>
      <c r="M7" s="289">
        <v>14168</v>
      </c>
      <c r="N7" s="290">
        <v>13465</v>
      </c>
      <c r="O7" s="254"/>
      <c r="P7" s="254"/>
    </row>
    <row r="8" spans="1:16">
      <c r="A8" s="291"/>
      <c r="B8" s="292" t="s">
        <v>518</v>
      </c>
      <c r="C8" s="372">
        <v>12201.379729919572</v>
      </c>
      <c r="D8" s="373">
        <v>11396.559746116678</v>
      </c>
      <c r="E8" s="372">
        <v>11109.473034302564</v>
      </c>
      <c r="F8" s="372">
        <v>10918.57017221579</v>
      </c>
      <c r="G8" s="372">
        <v>11517.11794171488</v>
      </c>
      <c r="H8" s="372">
        <v>10627.807108379642</v>
      </c>
      <c r="I8" s="372">
        <v>10826.493456749973</v>
      </c>
      <c r="J8" s="372">
        <v>10042.451887596329</v>
      </c>
      <c r="K8" s="372">
        <v>15950.288613786073</v>
      </c>
      <c r="L8" s="372">
        <v>15141.927265306171</v>
      </c>
      <c r="M8" s="372">
        <v>14753.03598093682</v>
      </c>
      <c r="N8" s="374">
        <v>13780.165802922373</v>
      </c>
      <c r="O8" s="375"/>
      <c r="P8" s="254"/>
    </row>
    <row r="9" spans="1:16">
      <c r="A9" s="291"/>
      <c r="B9" s="292" t="s">
        <v>519</v>
      </c>
      <c r="C9" s="372">
        <v>12836</v>
      </c>
      <c r="D9" s="373">
        <v>11713</v>
      </c>
      <c r="E9" s="372">
        <v>11436</v>
      </c>
      <c r="F9" s="372">
        <v>11469</v>
      </c>
      <c r="G9" s="372">
        <v>11998</v>
      </c>
      <c r="H9" s="372">
        <v>11195</v>
      </c>
      <c r="I9" s="372">
        <v>11568</v>
      </c>
      <c r="J9" s="372">
        <v>10222</v>
      </c>
      <c r="K9" s="372">
        <v>15917</v>
      </c>
      <c r="L9" s="372">
        <v>13957</v>
      </c>
      <c r="M9" s="372">
        <v>15428</v>
      </c>
      <c r="N9" s="374">
        <v>14516</v>
      </c>
      <c r="O9" s="375"/>
      <c r="P9" s="375"/>
    </row>
    <row r="10" spans="1:16">
      <c r="A10" s="291"/>
      <c r="B10" s="292" t="s">
        <v>520</v>
      </c>
      <c r="C10" s="372">
        <v>13353</v>
      </c>
      <c r="D10" s="373">
        <v>12498</v>
      </c>
      <c r="E10" s="372">
        <v>12212</v>
      </c>
      <c r="F10" s="372">
        <v>12222</v>
      </c>
      <c r="G10" s="372">
        <v>12727</v>
      </c>
      <c r="H10" s="372">
        <v>11931</v>
      </c>
      <c r="I10" s="372">
        <v>11473</v>
      </c>
      <c r="J10" s="372">
        <v>10923</v>
      </c>
      <c r="K10" s="372">
        <v>16802</v>
      </c>
      <c r="L10" s="372">
        <v>14744</v>
      </c>
      <c r="M10" s="372">
        <v>15927</v>
      </c>
      <c r="N10" s="374">
        <v>15277</v>
      </c>
      <c r="O10" s="375"/>
      <c r="P10" s="375"/>
    </row>
    <row r="11" spans="1:16">
      <c r="A11" s="291">
        <v>2024</v>
      </c>
      <c r="B11" s="292" t="s">
        <v>504</v>
      </c>
      <c r="C11" s="410">
        <v>13531</v>
      </c>
      <c r="D11" s="410">
        <v>12838</v>
      </c>
      <c r="E11" s="411">
        <v>12961</v>
      </c>
      <c r="F11" s="410">
        <v>12418</v>
      </c>
      <c r="G11" s="410">
        <v>13539</v>
      </c>
      <c r="H11" s="410">
        <v>12647</v>
      </c>
      <c r="I11" s="410">
        <v>12332</v>
      </c>
      <c r="J11" s="410">
        <v>11454</v>
      </c>
      <c r="K11" s="410">
        <v>16860</v>
      </c>
      <c r="L11" s="410">
        <v>13566</v>
      </c>
      <c r="M11" s="410">
        <v>15862</v>
      </c>
      <c r="N11" s="414">
        <v>15962</v>
      </c>
      <c r="O11" s="413"/>
      <c r="P11" s="375"/>
    </row>
    <row r="12" spans="1:16">
      <c r="A12" s="291"/>
      <c r="B12" s="439" t="s">
        <v>518</v>
      </c>
      <c r="C12" s="440">
        <v>13991.532851239175</v>
      </c>
      <c r="D12" s="440">
        <v>13536.565198991211</v>
      </c>
      <c r="E12" s="441">
        <v>13296.113304108894</v>
      </c>
      <c r="F12" s="440">
        <v>13452.839815698726</v>
      </c>
      <c r="G12" s="440">
        <v>13664.295077819208</v>
      </c>
      <c r="H12" s="440">
        <v>13298.813318236364</v>
      </c>
      <c r="I12" s="440">
        <v>14840.011920912793</v>
      </c>
      <c r="J12" s="440">
        <v>13448.45842302225</v>
      </c>
      <c r="K12" s="440">
        <v>17471.634096891903</v>
      </c>
      <c r="L12" s="440">
        <v>15323.440385081132</v>
      </c>
      <c r="M12" s="440">
        <v>15466.545105085708</v>
      </c>
      <c r="N12" s="442">
        <v>15898.895490385527</v>
      </c>
      <c r="O12" s="413"/>
      <c r="P12" s="413"/>
    </row>
    <row r="13" spans="1:16">
      <c r="B13" s="99" t="s">
        <v>13</v>
      </c>
      <c r="C13" s="376">
        <v>114.7</v>
      </c>
      <c r="D13" s="415">
        <v>118.8</v>
      </c>
      <c r="E13" s="415">
        <v>119.7</v>
      </c>
      <c r="F13" s="415">
        <v>123.2</v>
      </c>
      <c r="G13" s="415">
        <v>118.6</v>
      </c>
      <c r="H13" s="415">
        <v>125.1</v>
      </c>
      <c r="I13" s="415">
        <v>137.1</v>
      </c>
      <c r="J13" s="415">
        <v>133.9</v>
      </c>
      <c r="K13" s="415">
        <v>109.5</v>
      </c>
      <c r="L13" s="415">
        <v>101.2</v>
      </c>
      <c r="M13" s="415">
        <v>104.8</v>
      </c>
      <c r="N13" s="416">
        <v>115.4</v>
      </c>
      <c r="O13" s="417"/>
      <c r="P13" s="254"/>
    </row>
    <row r="14" spans="1:16">
      <c r="B14" s="99" t="s">
        <v>16</v>
      </c>
      <c r="C14" s="376">
        <v>103.4</v>
      </c>
      <c r="D14" s="415">
        <v>105.4</v>
      </c>
      <c r="E14" s="415">
        <v>102.6</v>
      </c>
      <c r="F14" s="415">
        <v>108.3</v>
      </c>
      <c r="G14" s="415">
        <v>100.9</v>
      </c>
      <c r="H14" s="415">
        <v>105.2</v>
      </c>
      <c r="I14" s="415">
        <v>120.3</v>
      </c>
      <c r="J14" s="415">
        <v>117.4</v>
      </c>
      <c r="K14" s="415">
        <v>103.6</v>
      </c>
      <c r="L14" s="415">
        <v>113</v>
      </c>
      <c r="M14" s="415">
        <v>97.5</v>
      </c>
      <c r="N14" s="416">
        <v>99.6</v>
      </c>
      <c r="O14" s="417"/>
      <c r="P14" s="254"/>
    </row>
    <row r="15" spans="1:16" ht="21" customHeight="1">
      <c r="B15" s="566" t="s">
        <v>345</v>
      </c>
      <c r="C15" s="566"/>
      <c r="D15" s="566"/>
      <c r="E15" s="566"/>
      <c r="F15" s="566"/>
      <c r="G15" s="566"/>
      <c r="H15" s="566"/>
      <c r="I15" s="566"/>
      <c r="J15" s="566"/>
      <c r="K15" s="566"/>
      <c r="L15" s="566"/>
      <c r="M15" s="566"/>
      <c r="N15" s="566"/>
      <c r="O15" s="413"/>
      <c r="P15" s="254"/>
    </row>
    <row r="16" spans="1:16">
      <c r="A16" s="291">
        <v>2023</v>
      </c>
      <c r="B16" s="292" t="s">
        <v>504</v>
      </c>
      <c r="C16" s="297">
        <v>10978</v>
      </c>
      <c r="D16" s="298">
        <v>9980</v>
      </c>
      <c r="E16" s="294">
        <v>10355</v>
      </c>
      <c r="F16" s="294">
        <v>9763</v>
      </c>
      <c r="G16" s="294">
        <v>11000</v>
      </c>
      <c r="H16" s="294">
        <v>10132</v>
      </c>
      <c r="I16" s="294">
        <v>10406</v>
      </c>
      <c r="J16" s="294">
        <v>9457</v>
      </c>
      <c r="K16" s="294">
        <v>12545</v>
      </c>
      <c r="L16" s="294">
        <v>10962</v>
      </c>
      <c r="M16" s="294">
        <v>10959</v>
      </c>
      <c r="N16" s="295">
        <v>9916</v>
      </c>
      <c r="O16" s="413"/>
    </row>
    <row r="17" spans="1:15">
      <c r="A17" s="291"/>
      <c r="B17" s="292" t="s">
        <v>518</v>
      </c>
      <c r="C17" s="377">
        <v>11295.599926858918</v>
      </c>
      <c r="D17" s="378">
        <v>10234.133070775997</v>
      </c>
      <c r="E17" s="379">
        <v>10560.143894639727</v>
      </c>
      <c r="F17" s="379">
        <v>9971.4420349658249</v>
      </c>
      <c r="G17" s="379">
        <v>11346.630753658357</v>
      </c>
      <c r="H17" s="379">
        <v>10480.271144501685</v>
      </c>
      <c r="I17" s="379">
        <v>10486.20723395369</v>
      </c>
      <c r="J17" s="379">
        <v>9680.0717921451924</v>
      </c>
      <c r="K17" s="379">
        <v>13142.907775329864</v>
      </c>
      <c r="L17" s="379">
        <v>10857.996803190117</v>
      </c>
      <c r="M17" s="379">
        <v>11439.50114933594</v>
      </c>
      <c r="N17" s="380">
        <v>10013.621339057107</v>
      </c>
      <c r="O17" s="413"/>
    </row>
    <row r="18" spans="1:15">
      <c r="A18" s="291"/>
      <c r="B18" s="292" t="s">
        <v>519</v>
      </c>
      <c r="C18" s="377">
        <v>12090</v>
      </c>
      <c r="D18" s="378">
        <v>10694</v>
      </c>
      <c r="E18" s="379">
        <v>11214</v>
      </c>
      <c r="F18" s="379">
        <v>10395</v>
      </c>
      <c r="G18" s="379">
        <v>12030</v>
      </c>
      <c r="H18" s="379">
        <v>11002</v>
      </c>
      <c r="I18" s="379">
        <v>11207</v>
      </c>
      <c r="J18" s="379">
        <v>10077</v>
      </c>
      <c r="K18" s="379">
        <v>13888</v>
      </c>
      <c r="L18" s="379">
        <v>11862</v>
      </c>
      <c r="M18" s="379">
        <v>12315</v>
      </c>
      <c r="N18" s="380">
        <v>10366</v>
      </c>
      <c r="O18" s="413"/>
    </row>
    <row r="19" spans="1:15">
      <c r="A19" s="291"/>
      <c r="B19" s="292" t="s">
        <v>520</v>
      </c>
      <c r="C19" s="377">
        <v>12809</v>
      </c>
      <c r="D19" s="378">
        <v>11112</v>
      </c>
      <c r="E19" s="379">
        <v>12375</v>
      </c>
      <c r="F19" s="379">
        <v>10741</v>
      </c>
      <c r="G19" s="379">
        <v>12805</v>
      </c>
      <c r="H19" s="379">
        <v>11469</v>
      </c>
      <c r="I19" s="379">
        <v>12006</v>
      </c>
      <c r="J19" s="379">
        <v>10615</v>
      </c>
      <c r="K19" s="379">
        <v>14340</v>
      </c>
      <c r="L19" s="379">
        <v>11880</v>
      </c>
      <c r="M19" s="379">
        <v>12473</v>
      </c>
      <c r="N19" s="380">
        <v>11103</v>
      </c>
      <c r="O19" s="413"/>
    </row>
    <row r="20" spans="1:15">
      <c r="A20" s="291">
        <v>2024</v>
      </c>
      <c r="B20" s="292" t="s">
        <v>504</v>
      </c>
      <c r="C20" s="418">
        <v>13226</v>
      </c>
      <c r="D20" s="419">
        <v>11594</v>
      </c>
      <c r="E20" s="420">
        <v>12517</v>
      </c>
      <c r="F20" s="420">
        <v>11247</v>
      </c>
      <c r="G20" s="420">
        <v>13366</v>
      </c>
      <c r="H20" s="420">
        <v>11895</v>
      </c>
      <c r="I20" s="420">
        <v>12830</v>
      </c>
      <c r="J20" s="420">
        <v>11112</v>
      </c>
      <c r="K20" s="420">
        <v>14268</v>
      </c>
      <c r="L20" s="420">
        <v>12688</v>
      </c>
      <c r="M20" s="420">
        <v>13447</v>
      </c>
      <c r="N20" s="421">
        <v>11206</v>
      </c>
      <c r="O20" s="413"/>
    </row>
    <row r="21" spans="1:15">
      <c r="A21" s="291"/>
      <c r="B21" s="443" t="s">
        <v>518</v>
      </c>
      <c r="C21" s="444">
        <v>13677.538199491815</v>
      </c>
      <c r="D21" s="445">
        <v>12419.97165109257</v>
      </c>
      <c r="E21" s="446">
        <v>12833.827046609338</v>
      </c>
      <c r="F21" s="446">
        <v>12035.100610142707</v>
      </c>
      <c r="G21" s="446">
        <v>13729.33217463441</v>
      </c>
      <c r="H21" s="446">
        <v>12539.450145991281</v>
      </c>
      <c r="I21" s="446">
        <v>13025.97622510747</v>
      </c>
      <c r="J21" s="446">
        <v>12680.959905267924</v>
      </c>
      <c r="K21" s="446">
        <v>15380.488353855211</v>
      </c>
      <c r="L21" s="446">
        <v>13383.117536970145</v>
      </c>
      <c r="M21" s="446">
        <v>13970.958833084094</v>
      </c>
      <c r="N21" s="447">
        <v>11842.392704069785</v>
      </c>
      <c r="O21" s="413"/>
    </row>
    <row r="22" spans="1:15">
      <c r="B22" s="99" t="s">
        <v>13</v>
      </c>
      <c r="C22" s="415">
        <v>121.1</v>
      </c>
      <c r="D22" s="415">
        <v>121.4</v>
      </c>
      <c r="E22" s="415">
        <v>121.5</v>
      </c>
      <c r="F22" s="415">
        <v>120.7</v>
      </c>
      <c r="G22" s="415">
        <v>121</v>
      </c>
      <c r="H22" s="415">
        <v>119.6</v>
      </c>
      <c r="I22" s="415">
        <v>124.2</v>
      </c>
      <c r="J22" s="415">
        <v>131</v>
      </c>
      <c r="K22" s="415">
        <v>117</v>
      </c>
      <c r="L22" s="415">
        <v>123.3</v>
      </c>
      <c r="M22" s="415">
        <v>122.1</v>
      </c>
      <c r="N22" s="416">
        <v>118.3</v>
      </c>
      <c r="O22" s="413"/>
    </row>
    <row r="23" spans="1:15">
      <c r="B23" s="99" t="s">
        <v>16</v>
      </c>
      <c r="C23" s="415">
        <v>103.4</v>
      </c>
      <c r="D23" s="415">
        <v>107.1</v>
      </c>
      <c r="E23" s="415">
        <v>102.5</v>
      </c>
      <c r="F23" s="415">
        <v>107</v>
      </c>
      <c r="G23" s="415">
        <v>102.7</v>
      </c>
      <c r="H23" s="415">
        <v>105.4</v>
      </c>
      <c r="I23" s="415">
        <v>101.5</v>
      </c>
      <c r="J23" s="415">
        <v>114.1</v>
      </c>
      <c r="K23" s="415">
        <v>107.8</v>
      </c>
      <c r="L23" s="415">
        <v>105.5</v>
      </c>
      <c r="M23" s="415">
        <v>103.9</v>
      </c>
      <c r="N23" s="416">
        <v>105.7</v>
      </c>
      <c r="O23" s="413"/>
    </row>
    <row r="24" spans="1:15">
      <c r="O24" s="413"/>
    </row>
    <row r="25" spans="1:15">
      <c r="A25" s="196" t="s">
        <v>250</v>
      </c>
      <c r="B25" s="196"/>
      <c r="D25" s="436"/>
      <c r="E25" s="436"/>
      <c r="F25" s="436"/>
      <c r="G25" s="436"/>
      <c r="H25" s="436"/>
      <c r="I25" s="436"/>
      <c r="J25" s="436"/>
      <c r="K25" s="436"/>
      <c r="L25" s="436"/>
      <c r="M25" s="436"/>
      <c r="N25" s="436"/>
      <c r="O25" s="413"/>
    </row>
    <row r="26" spans="1:15">
      <c r="A26" s="507" t="s">
        <v>251</v>
      </c>
      <c r="B26" s="507"/>
      <c r="C26" s="507"/>
      <c r="D26" s="507"/>
      <c r="E26" s="507"/>
      <c r="F26" s="507"/>
      <c r="G26" s="507"/>
      <c r="H26" s="507"/>
      <c r="I26" s="507"/>
      <c r="J26" s="507"/>
      <c r="K26" s="507"/>
      <c r="O26" s="413"/>
    </row>
    <row r="27" spans="1:15">
      <c r="A27" s="429"/>
      <c r="B27" s="429"/>
      <c r="C27" s="437"/>
      <c r="D27" s="429"/>
      <c r="E27" s="429"/>
      <c r="F27" s="429"/>
      <c r="G27" s="429"/>
      <c r="H27" s="429"/>
      <c r="I27" s="429"/>
      <c r="J27" s="429"/>
      <c r="K27" s="429"/>
      <c r="O27" s="413"/>
    </row>
    <row r="28" spans="1:15">
      <c r="C28" s="408"/>
      <c r="O28" s="413"/>
    </row>
  </sheetData>
  <mergeCells count="12">
    <mergeCell ref="A1:L1"/>
    <mergeCell ref="A26:K26"/>
    <mergeCell ref="G3:H3"/>
    <mergeCell ref="I3:J3"/>
    <mergeCell ref="K3:L3"/>
    <mergeCell ref="B6:N6"/>
    <mergeCell ref="B15:N15"/>
    <mergeCell ref="M3:N3"/>
    <mergeCell ref="C5:N5"/>
    <mergeCell ref="A3:B5"/>
    <mergeCell ref="C3:D3"/>
    <mergeCell ref="E3:F3"/>
  </mergeCells>
  <pageMargins left="0.7" right="0.7" top="0.75" bottom="0.75" header="0.3" footer="0.3"/>
  <pageSetup paperSize="9" scale="71" fitToHeight="0" orientation="landscape" horizontalDpi="4294967294"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O21"/>
  <sheetViews>
    <sheetView showGridLines="0" zoomScale="80" zoomScaleNormal="80" workbookViewId="0">
      <pane ySplit="5" topLeftCell="A6" activePane="bottomLeft" state="frozen"/>
      <selection activeCell="A19" sqref="A19"/>
      <selection pane="bottomLeft" activeCell="K15" sqref="K15"/>
    </sheetView>
  </sheetViews>
  <sheetFormatPr defaultRowHeight="15"/>
  <cols>
    <col min="1" max="1" width="6.42578125" style="153" customWidth="1"/>
    <col min="2" max="2" width="31.7109375" style="153" customWidth="1"/>
    <col min="3" max="4" width="13.7109375" style="153" customWidth="1"/>
    <col min="5" max="5" width="15.28515625" style="153" customWidth="1"/>
    <col min="6" max="7" width="13.7109375" style="153" customWidth="1"/>
    <col min="8" max="8" width="13.85546875" style="153" customWidth="1"/>
    <col min="9" max="9" width="12.7109375" style="153" customWidth="1"/>
    <col min="10" max="10" width="9.140625" style="154" customWidth="1"/>
    <col min="11" max="11" width="9.140625" style="153"/>
    <col min="12" max="12" width="17.85546875" style="153" customWidth="1"/>
    <col min="13" max="16384" width="9.140625" style="153"/>
  </cols>
  <sheetData>
    <row r="1" spans="1:15" s="182" customFormat="1" ht="44.25" customHeight="1">
      <c r="A1" s="574" t="s">
        <v>569</v>
      </c>
      <c r="B1" s="574"/>
      <c r="C1" s="574"/>
      <c r="D1" s="574"/>
      <c r="E1" s="574"/>
      <c r="F1" s="574"/>
      <c r="G1" s="574"/>
      <c r="H1" s="574"/>
      <c r="I1" s="574"/>
      <c r="J1" s="188"/>
    </row>
    <row r="2" spans="1:15" s="182" customFormat="1" ht="32.25" customHeight="1">
      <c r="A2" s="575" t="s">
        <v>568</v>
      </c>
      <c r="B2" s="575"/>
      <c r="C2" s="576"/>
      <c r="D2" s="576"/>
      <c r="E2" s="576"/>
      <c r="F2" s="576"/>
      <c r="G2" s="576"/>
      <c r="H2" s="576"/>
      <c r="I2" s="576"/>
      <c r="J2" s="188"/>
    </row>
    <row r="3" spans="1:15" ht="15" customHeight="1">
      <c r="A3" s="577" t="s">
        <v>567</v>
      </c>
      <c r="B3" s="578"/>
      <c r="C3" s="480" t="s">
        <v>256</v>
      </c>
      <c r="D3" s="539" t="s">
        <v>346</v>
      </c>
      <c r="E3" s="540"/>
      <c r="F3" s="540"/>
      <c r="G3" s="540"/>
      <c r="H3" s="540"/>
      <c r="I3" s="540"/>
    </row>
    <row r="4" spans="1:15" ht="15" customHeight="1">
      <c r="A4" s="556"/>
      <c r="B4" s="469"/>
      <c r="C4" s="509"/>
      <c r="D4" s="509" t="s">
        <v>347</v>
      </c>
      <c r="E4" s="510" t="s">
        <v>348</v>
      </c>
      <c r="F4" s="194"/>
      <c r="G4" s="193"/>
      <c r="H4" s="543"/>
      <c r="I4" s="543"/>
    </row>
    <row r="5" spans="1:15" ht="89.25" customHeight="1" thickBot="1">
      <c r="A5" s="579"/>
      <c r="B5" s="470"/>
      <c r="C5" s="482"/>
      <c r="D5" s="482"/>
      <c r="E5" s="482"/>
      <c r="F5" s="192" t="s">
        <v>349</v>
      </c>
      <c r="G5" s="192" t="s">
        <v>350</v>
      </c>
      <c r="H5" s="204" t="s">
        <v>351</v>
      </c>
      <c r="I5" s="251" t="s">
        <v>352</v>
      </c>
      <c r="L5" s="154"/>
    </row>
    <row r="6" spans="1:15" ht="15.75" thickTop="1">
      <c r="A6" s="291">
        <v>2023</v>
      </c>
      <c r="B6" s="404" t="s">
        <v>508</v>
      </c>
      <c r="C6" s="165">
        <v>143219</v>
      </c>
      <c r="D6" s="165">
        <v>194</v>
      </c>
      <c r="E6" s="165">
        <v>87383</v>
      </c>
      <c r="F6" s="165">
        <v>5788</v>
      </c>
      <c r="G6" s="165">
        <v>33365</v>
      </c>
      <c r="H6" s="165">
        <v>727</v>
      </c>
      <c r="I6" s="18">
        <v>29036</v>
      </c>
      <c r="J6" s="221"/>
      <c r="K6" s="145"/>
      <c r="L6" s="220"/>
      <c r="M6" s="220"/>
      <c r="O6" s="220"/>
    </row>
    <row r="7" spans="1:15">
      <c r="A7" s="291"/>
      <c r="B7" s="405" t="s">
        <v>511</v>
      </c>
      <c r="C7" s="165">
        <v>145285</v>
      </c>
      <c r="D7" s="165">
        <v>194</v>
      </c>
      <c r="E7" s="165">
        <v>88782</v>
      </c>
      <c r="F7" s="165">
        <v>6548</v>
      </c>
      <c r="G7" s="165">
        <v>33895</v>
      </c>
      <c r="H7" s="165">
        <v>745</v>
      </c>
      <c r="I7" s="18">
        <v>29592</v>
      </c>
      <c r="J7" s="221"/>
      <c r="K7" s="145"/>
      <c r="L7" s="220"/>
      <c r="M7" s="220"/>
      <c r="O7" s="220"/>
    </row>
    <row r="8" spans="1:15">
      <c r="A8" s="291"/>
      <c r="B8" s="405" t="s">
        <v>514</v>
      </c>
      <c r="C8" s="165">
        <v>146958</v>
      </c>
      <c r="D8" s="165">
        <v>193</v>
      </c>
      <c r="E8" s="165">
        <v>89966</v>
      </c>
      <c r="F8" s="165">
        <v>7275</v>
      </c>
      <c r="G8" s="165">
        <v>34311</v>
      </c>
      <c r="H8" s="165">
        <v>750</v>
      </c>
      <c r="I8" s="18">
        <v>30037</v>
      </c>
      <c r="J8" s="221"/>
      <c r="K8" s="145"/>
      <c r="L8" s="220"/>
      <c r="M8" s="220"/>
      <c r="O8" s="220"/>
    </row>
    <row r="9" spans="1:15">
      <c r="A9" s="291"/>
      <c r="B9" s="405" t="s">
        <v>517</v>
      </c>
      <c r="C9" s="165">
        <v>148559</v>
      </c>
      <c r="D9" s="165">
        <v>193</v>
      </c>
      <c r="E9" s="165">
        <v>91011</v>
      </c>
      <c r="F9" s="165">
        <v>7948</v>
      </c>
      <c r="G9" s="165">
        <v>34783</v>
      </c>
      <c r="H9" s="165">
        <v>750</v>
      </c>
      <c r="I9" s="18">
        <v>30536</v>
      </c>
      <c r="J9" s="153"/>
      <c r="K9" s="18"/>
      <c r="L9" s="220"/>
      <c r="M9" s="220"/>
      <c r="O9" s="220"/>
    </row>
    <row r="10" spans="1:15">
      <c r="A10" s="291">
        <v>2024</v>
      </c>
      <c r="B10" s="405" t="s">
        <v>508</v>
      </c>
      <c r="C10" s="165">
        <v>150220</v>
      </c>
      <c r="D10" s="165">
        <v>193</v>
      </c>
      <c r="E10" s="165">
        <v>92061</v>
      </c>
      <c r="F10" s="165">
        <v>8649</v>
      </c>
      <c r="G10" s="165">
        <v>35299</v>
      </c>
      <c r="H10" s="165">
        <v>757</v>
      </c>
      <c r="I10" s="18">
        <v>31081</v>
      </c>
      <c r="J10" s="221"/>
      <c r="K10" s="145"/>
      <c r="L10" s="220"/>
      <c r="M10" s="220"/>
      <c r="O10" s="220"/>
    </row>
    <row r="11" spans="1:15">
      <c r="A11" s="291"/>
      <c r="B11" s="405" t="s">
        <v>511</v>
      </c>
      <c r="C11" s="165">
        <v>151650</v>
      </c>
      <c r="D11" s="165">
        <v>190</v>
      </c>
      <c r="E11" s="165">
        <v>93014</v>
      </c>
      <c r="F11" s="165">
        <v>9180</v>
      </c>
      <c r="G11" s="165">
        <v>35673</v>
      </c>
      <c r="H11" s="165">
        <v>758</v>
      </c>
      <c r="I11" s="18">
        <v>31494</v>
      </c>
      <c r="J11" s="221"/>
      <c r="K11" s="145"/>
      <c r="L11" s="220"/>
      <c r="M11" s="220"/>
      <c r="O11" s="220"/>
    </row>
    <row r="12" spans="1:15">
      <c r="A12" s="243"/>
      <c r="B12" s="99" t="s">
        <v>13</v>
      </c>
      <c r="C12" s="425">
        <v>104.4</v>
      </c>
      <c r="D12" s="425">
        <v>97.9</v>
      </c>
      <c r="E12" s="425">
        <v>104.8</v>
      </c>
      <c r="F12" s="425">
        <v>140.19999999999999</v>
      </c>
      <c r="G12" s="425">
        <v>105.2</v>
      </c>
      <c r="H12" s="425">
        <v>101.7</v>
      </c>
      <c r="I12" s="426">
        <v>106.4</v>
      </c>
      <c r="J12" s="284"/>
      <c r="K12" s="145"/>
      <c r="L12" s="220"/>
      <c r="M12" s="220"/>
      <c r="O12" s="220"/>
    </row>
    <row r="13" spans="1:15">
      <c r="A13" s="243"/>
      <c r="B13" s="99" t="s">
        <v>16</v>
      </c>
      <c r="C13" s="425">
        <v>101</v>
      </c>
      <c r="D13" s="425">
        <v>98.4</v>
      </c>
      <c r="E13" s="425">
        <v>101</v>
      </c>
      <c r="F13" s="425">
        <v>106.1</v>
      </c>
      <c r="G13" s="425">
        <v>101.1</v>
      </c>
      <c r="H13" s="425">
        <v>100.1</v>
      </c>
      <c r="I13" s="426">
        <v>101.3</v>
      </c>
      <c r="J13" s="284"/>
      <c r="K13" s="145"/>
      <c r="L13" s="220"/>
      <c r="M13" s="220"/>
      <c r="O13" s="220"/>
    </row>
    <row r="14" spans="1:15">
      <c r="A14" s="302"/>
      <c r="B14" s="302"/>
      <c r="C14" s="300"/>
      <c r="D14" s="29"/>
      <c r="E14" s="29"/>
      <c r="F14" s="29"/>
      <c r="G14" s="29"/>
      <c r="H14" s="29"/>
      <c r="I14" s="29"/>
      <c r="J14" s="221"/>
    </row>
    <row r="15" spans="1:15">
      <c r="A15" s="301" t="s">
        <v>199</v>
      </c>
      <c r="B15" s="301"/>
      <c r="C15" s="29"/>
      <c r="D15" s="300"/>
      <c r="E15" s="300"/>
      <c r="F15" s="300"/>
      <c r="G15" s="300"/>
      <c r="H15" s="300"/>
      <c r="I15" s="300"/>
      <c r="J15" s="221"/>
    </row>
    <row r="16" spans="1:15">
      <c r="A16" s="300" t="s">
        <v>200</v>
      </c>
      <c r="B16" s="403"/>
      <c r="C16" s="29"/>
      <c r="D16" s="29"/>
      <c r="E16" s="29"/>
      <c r="F16" s="29"/>
      <c r="G16" s="29"/>
      <c r="H16" s="29"/>
      <c r="I16" s="29"/>
    </row>
    <row r="17" spans="1:10">
      <c r="A17" s="29"/>
      <c r="B17" s="29"/>
      <c r="C17" s="29"/>
      <c r="D17" s="29"/>
      <c r="E17" s="29"/>
      <c r="F17" s="29"/>
      <c r="G17" s="29"/>
      <c r="H17" s="29"/>
      <c r="I17" s="29"/>
      <c r="J17" s="29"/>
    </row>
    <row r="18" spans="1:10">
      <c r="A18" s="29"/>
      <c r="B18" s="29"/>
      <c r="C18" s="29"/>
      <c r="D18" s="29"/>
      <c r="E18" s="29"/>
      <c r="F18" s="29"/>
      <c r="G18" s="29"/>
      <c r="H18" s="29"/>
      <c r="I18" s="29"/>
      <c r="J18" s="29"/>
    </row>
    <row r="19" spans="1:10">
      <c r="A19" s="29"/>
      <c r="B19" s="29"/>
      <c r="C19" s="29"/>
      <c r="D19" s="29"/>
      <c r="E19" s="29"/>
      <c r="F19" s="29"/>
      <c r="G19" s="29"/>
      <c r="H19" s="29"/>
      <c r="I19" s="29"/>
    </row>
    <row r="20" spans="1:10">
      <c r="A20" s="29"/>
      <c r="B20" s="29"/>
      <c r="D20" s="29"/>
      <c r="E20" s="29"/>
      <c r="F20" s="29"/>
      <c r="G20" s="29"/>
      <c r="H20" s="29"/>
      <c r="I20" s="29"/>
    </row>
    <row r="21" spans="1:10">
      <c r="A21" s="29"/>
      <c r="B21" s="29"/>
    </row>
  </sheetData>
  <mergeCells count="8">
    <mergeCell ref="A1:I1"/>
    <mergeCell ref="C3:C5"/>
    <mergeCell ref="D4:D5"/>
    <mergeCell ref="D3:I3"/>
    <mergeCell ref="E4:E5"/>
    <mergeCell ref="H4:I4"/>
    <mergeCell ref="A2:I2"/>
    <mergeCell ref="A3:B5"/>
  </mergeCells>
  <printOptions horizontalCentered="1"/>
  <pageMargins left="0.23622047244094491" right="0.23622047244094491" top="0.15748031496062992" bottom="0.47244094488188981" header="0.15748031496062992" footer="0.31496062992125984"/>
  <pageSetup paperSize="9" scale="92" orientation="landscape" horizontalDpi="4294967295"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I17"/>
  <sheetViews>
    <sheetView showGridLines="0" zoomScale="80" zoomScaleNormal="80" workbookViewId="0">
      <pane ySplit="4" topLeftCell="A5" activePane="bottomLeft" state="frozen"/>
      <selection activeCell="F25" sqref="F25"/>
      <selection pane="bottomLeft" activeCell="N25" sqref="N25"/>
    </sheetView>
  </sheetViews>
  <sheetFormatPr defaultRowHeight="15"/>
  <cols>
    <col min="1" max="1" width="6.5703125" style="153" customWidth="1"/>
    <col min="2" max="2" width="31.5703125" style="153" customWidth="1"/>
    <col min="3" max="8" width="13.7109375" style="153" customWidth="1"/>
    <col min="9" max="9" width="9.140625" style="375" customWidth="1"/>
    <col min="10" max="16384" width="9.140625" style="153"/>
  </cols>
  <sheetData>
    <row r="1" spans="1:9" s="182" customFormat="1" ht="35.1" customHeight="1">
      <c r="A1" s="574" t="s">
        <v>571</v>
      </c>
      <c r="B1" s="574"/>
      <c r="C1" s="574"/>
      <c r="D1" s="574"/>
      <c r="E1" s="574"/>
      <c r="F1" s="574"/>
      <c r="G1" s="574"/>
      <c r="H1" s="574"/>
      <c r="I1" s="188"/>
    </row>
    <row r="2" spans="1:9" s="182" customFormat="1" ht="30" customHeight="1">
      <c r="A2" s="575" t="s">
        <v>572</v>
      </c>
      <c r="B2" s="575"/>
      <c r="C2" s="576"/>
      <c r="D2" s="576"/>
      <c r="E2" s="576"/>
      <c r="F2" s="576"/>
      <c r="G2" s="576"/>
      <c r="H2" s="576"/>
      <c r="I2" s="188"/>
    </row>
    <row r="3" spans="1:9" ht="26.1" customHeight="1">
      <c r="A3" s="577" t="s">
        <v>570</v>
      </c>
      <c r="B3" s="578"/>
      <c r="C3" s="480" t="s">
        <v>256</v>
      </c>
      <c r="D3" s="539" t="s">
        <v>353</v>
      </c>
      <c r="E3" s="540"/>
      <c r="F3" s="540"/>
      <c r="G3" s="540"/>
      <c r="H3" s="540"/>
    </row>
    <row r="4" spans="1:9" ht="58.9" customHeight="1" thickBot="1">
      <c r="A4" s="579"/>
      <c r="B4" s="470"/>
      <c r="C4" s="482"/>
      <c r="D4" s="192" t="s">
        <v>354</v>
      </c>
      <c r="E4" s="192" t="s">
        <v>355</v>
      </c>
      <c r="F4" s="192" t="s">
        <v>356</v>
      </c>
      <c r="G4" s="192" t="s">
        <v>357</v>
      </c>
      <c r="H4" s="381" t="s">
        <v>358</v>
      </c>
    </row>
    <row r="5" spans="1:9" ht="20.100000000000001" customHeight="1" thickTop="1">
      <c r="A5" s="291">
        <v>2023</v>
      </c>
      <c r="B5" s="404" t="s">
        <v>508</v>
      </c>
      <c r="C5" s="406">
        <v>33365</v>
      </c>
      <c r="D5" s="406">
        <v>17</v>
      </c>
      <c r="E5" s="406">
        <v>189</v>
      </c>
      <c r="F5" s="406">
        <v>45</v>
      </c>
      <c r="G5" s="406">
        <v>22459</v>
      </c>
      <c r="H5" s="407">
        <v>4467</v>
      </c>
    </row>
    <row r="6" spans="1:9">
      <c r="A6" s="291"/>
      <c r="B6" s="405" t="s">
        <v>511</v>
      </c>
      <c r="C6" s="165">
        <v>33895</v>
      </c>
      <c r="D6" s="165">
        <v>17</v>
      </c>
      <c r="E6" s="165">
        <v>193</v>
      </c>
      <c r="F6" s="165">
        <v>45</v>
      </c>
      <c r="G6" s="165">
        <v>22673</v>
      </c>
      <c r="H6" s="179">
        <v>4522</v>
      </c>
    </row>
    <row r="7" spans="1:9">
      <c r="A7" s="291"/>
      <c r="B7" s="405" t="s">
        <v>514</v>
      </c>
      <c r="C7" s="165">
        <v>34311</v>
      </c>
      <c r="D7" s="165">
        <v>16</v>
      </c>
      <c r="E7" s="165">
        <v>195</v>
      </c>
      <c r="F7" s="165">
        <v>45</v>
      </c>
      <c r="G7" s="165">
        <v>22845</v>
      </c>
      <c r="H7" s="179">
        <v>4569</v>
      </c>
    </row>
    <row r="8" spans="1:9">
      <c r="A8" s="291"/>
      <c r="B8" s="405" t="s">
        <v>517</v>
      </c>
      <c r="C8" s="165">
        <v>34783</v>
      </c>
      <c r="D8" s="165">
        <v>17</v>
      </c>
      <c r="E8" s="165">
        <v>199</v>
      </c>
      <c r="F8" s="165">
        <v>46</v>
      </c>
      <c r="G8" s="165">
        <v>23003</v>
      </c>
      <c r="H8" s="179">
        <v>4624</v>
      </c>
    </row>
    <row r="9" spans="1:9">
      <c r="A9" s="291">
        <v>2024</v>
      </c>
      <c r="B9" s="405" t="s">
        <v>508</v>
      </c>
      <c r="C9" s="165">
        <v>35299</v>
      </c>
      <c r="D9" s="178">
        <v>17</v>
      </c>
      <c r="E9" s="165">
        <v>198</v>
      </c>
      <c r="F9" s="178">
        <v>46</v>
      </c>
      <c r="G9" s="165">
        <v>23198</v>
      </c>
      <c r="H9" s="179">
        <v>4657</v>
      </c>
      <c r="I9" s="413"/>
    </row>
    <row r="10" spans="1:9">
      <c r="A10" s="291"/>
      <c r="B10" s="405" t="s">
        <v>511</v>
      </c>
      <c r="C10" s="165">
        <v>35673</v>
      </c>
      <c r="D10" s="178">
        <v>17</v>
      </c>
      <c r="E10" s="165">
        <v>200</v>
      </c>
      <c r="F10" s="178">
        <v>47</v>
      </c>
      <c r="G10" s="165">
        <v>23566</v>
      </c>
      <c r="H10" s="179">
        <v>4746</v>
      </c>
      <c r="I10" s="413"/>
    </row>
    <row r="11" spans="1:9">
      <c r="A11" s="243"/>
      <c r="B11" s="99" t="s">
        <v>13</v>
      </c>
      <c r="C11" s="425">
        <v>105.2</v>
      </c>
      <c r="D11" s="425">
        <v>100</v>
      </c>
      <c r="E11" s="425">
        <v>103.6</v>
      </c>
      <c r="F11" s="425">
        <v>104.4</v>
      </c>
      <c r="G11" s="425">
        <v>103.9</v>
      </c>
      <c r="H11" s="426">
        <v>105</v>
      </c>
      <c r="I11" s="413"/>
    </row>
    <row r="12" spans="1:9">
      <c r="A12" s="243"/>
      <c r="B12" s="99" t="s">
        <v>16</v>
      </c>
      <c r="C12" s="425">
        <v>101.1</v>
      </c>
      <c r="D12" s="425">
        <v>100</v>
      </c>
      <c r="E12" s="425">
        <v>101</v>
      </c>
      <c r="F12" s="425">
        <v>102.2</v>
      </c>
      <c r="G12" s="425">
        <v>101.6</v>
      </c>
      <c r="H12" s="426">
        <v>101.9</v>
      </c>
      <c r="I12" s="413"/>
    </row>
    <row r="13" spans="1:9" ht="10.5" customHeight="1">
      <c r="A13" s="214"/>
      <c r="B13" s="214"/>
      <c r="C13" s="333"/>
      <c r="D13" s="333"/>
      <c r="E13" s="333"/>
      <c r="F13" s="333"/>
      <c r="G13" s="333"/>
      <c r="H13" s="333"/>
      <c r="I13" s="413"/>
    </row>
    <row r="14" spans="1:9" ht="24.95" customHeight="1">
      <c r="A14" s="580" t="s">
        <v>224</v>
      </c>
      <c r="B14" s="580"/>
      <c r="C14" s="580"/>
      <c r="D14" s="580"/>
      <c r="E14" s="580"/>
      <c r="F14" s="580"/>
      <c r="G14" s="580"/>
      <c r="H14" s="580"/>
      <c r="I14" s="413"/>
    </row>
    <row r="15" spans="1:9" ht="24.95" customHeight="1">
      <c r="A15" s="581" t="s">
        <v>225</v>
      </c>
      <c r="B15" s="581"/>
      <c r="C15" s="581"/>
      <c r="D15" s="581"/>
      <c r="E15" s="581"/>
      <c r="F15" s="581"/>
      <c r="G15" s="581"/>
      <c r="H15" s="581"/>
      <c r="I15" s="413"/>
    </row>
    <row r="16" spans="1:9">
      <c r="C16" s="29"/>
      <c r="D16" s="29"/>
      <c r="E16" s="29"/>
      <c r="F16" s="29"/>
      <c r="G16" s="29"/>
      <c r="H16" s="29"/>
      <c r="I16" s="413"/>
    </row>
    <row r="17" spans="3:9">
      <c r="C17" s="29"/>
      <c r="D17" s="29"/>
      <c r="E17" s="29"/>
      <c r="F17" s="29"/>
      <c r="G17" s="29"/>
      <c r="H17" s="29"/>
      <c r="I17" s="413"/>
    </row>
  </sheetData>
  <mergeCells count="7">
    <mergeCell ref="A14:H14"/>
    <mergeCell ref="A15:H15"/>
    <mergeCell ref="A1:H1"/>
    <mergeCell ref="C3:C4"/>
    <mergeCell ref="D3:H3"/>
    <mergeCell ref="A2:H2"/>
    <mergeCell ref="A3:B4"/>
  </mergeCells>
  <printOptions horizontalCentered="1"/>
  <pageMargins left="0.19685039370078741" right="0.19685039370078741" top="0.39370078740157483" bottom="0.39370078740157483" header="0.31496062992125984" footer="0.31496062992125984"/>
  <pageSetup paperSize="9" orientation="landscape" horizontalDpi="4294967295"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sheetPr>
  <dimension ref="A1:Y32"/>
  <sheetViews>
    <sheetView showGridLines="0" zoomScale="80" zoomScaleNormal="80" workbookViewId="0">
      <selection activeCell="Q20" sqref="Q20"/>
    </sheetView>
  </sheetViews>
  <sheetFormatPr defaultColWidth="9.140625" defaultRowHeight="15"/>
  <cols>
    <col min="1" max="1" width="5.7109375" style="3" customWidth="1"/>
    <col min="2" max="2" width="20.7109375" style="3" customWidth="1"/>
    <col min="3" max="9" width="9.28515625" style="3" customWidth="1"/>
    <col min="10" max="10" width="10" style="3" customWidth="1"/>
    <col min="11" max="13" width="9.140625" style="3"/>
    <col min="14" max="14" width="10.42578125" style="3" customWidth="1"/>
    <col min="15" max="16384" width="9.140625" style="3"/>
  </cols>
  <sheetData>
    <row r="1" spans="1:25" s="14" customFormat="1" ht="20.100000000000001" customHeight="1">
      <c r="A1" s="582" t="s">
        <v>489</v>
      </c>
      <c r="B1" s="583"/>
      <c r="C1" s="583"/>
      <c r="D1" s="583"/>
      <c r="E1" s="583"/>
      <c r="F1" s="583"/>
      <c r="G1" s="583"/>
      <c r="H1" s="583"/>
      <c r="I1" s="583"/>
      <c r="J1" s="583"/>
      <c r="K1" s="583"/>
      <c r="L1" s="583"/>
      <c r="M1" s="583"/>
      <c r="N1" s="583"/>
      <c r="O1" s="583"/>
      <c r="P1" s="583"/>
      <c r="Q1" s="583"/>
      <c r="R1" s="583"/>
      <c r="S1" s="583"/>
      <c r="T1" s="583"/>
      <c r="U1" s="583"/>
    </row>
    <row r="2" spans="1:25" s="14" customFormat="1" ht="20.100000000000001" customHeight="1">
      <c r="A2" s="562" t="s">
        <v>488</v>
      </c>
      <c r="B2" s="562"/>
      <c r="C2" s="562"/>
      <c r="D2" s="562"/>
      <c r="E2" s="562"/>
      <c r="F2" s="562"/>
      <c r="G2" s="562"/>
      <c r="H2" s="562"/>
      <c r="I2" s="562"/>
      <c r="J2" s="562"/>
      <c r="K2" s="562"/>
      <c r="L2" s="562"/>
      <c r="M2" s="562"/>
      <c r="N2" s="562"/>
      <c r="O2" s="562"/>
      <c r="P2" s="562"/>
      <c r="Q2" s="562"/>
      <c r="R2" s="562"/>
      <c r="S2" s="562"/>
      <c r="T2" s="562"/>
      <c r="U2" s="562"/>
    </row>
    <row r="3" spans="1:25" s="14" customFormat="1" ht="30" customHeight="1">
      <c r="A3" s="601" t="s">
        <v>253</v>
      </c>
      <c r="B3" s="602"/>
      <c r="C3" s="584" t="s">
        <v>500</v>
      </c>
      <c r="D3" s="585"/>
      <c r="E3" s="585"/>
      <c r="F3" s="585"/>
      <c r="G3" s="585"/>
      <c r="H3" s="586"/>
      <c r="I3" s="587" t="s">
        <v>501</v>
      </c>
      <c r="J3" s="588"/>
      <c r="K3" s="588"/>
      <c r="L3" s="588"/>
      <c r="M3" s="589"/>
      <c r="N3" s="590" t="s">
        <v>359</v>
      </c>
      <c r="O3" s="587" t="s">
        <v>360</v>
      </c>
      <c r="P3" s="588"/>
      <c r="Q3" s="589"/>
      <c r="R3" s="590" t="s">
        <v>361</v>
      </c>
      <c r="S3" s="587" t="s">
        <v>362</v>
      </c>
      <c r="T3" s="594"/>
      <c r="U3" s="594"/>
    </row>
    <row r="4" spans="1:25" s="14" customFormat="1" ht="75" customHeight="1">
      <c r="A4" s="566"/>
      <c r="B4" s="603"/>
      <c r="C4" s="590" t="s">
        <v>363</v>
      </c>
      <c r="D4" s="590" t="s">
        <v>364</v>
      </c>
      <c r="E4" s="590" t="s">
        <v>365</v>
      </c>
      <c r="F4" s="587" t="s">
        <v>366</v>
      </c>
      <c r="G4" s="589"/>
      <c r="H4" s="590" t="s">
        <v>367</v>
      </c>
      <c r="I4" s="590" t="s">
        <v>368</v>
      </c>
      <c r="J4" s="590" t="s">
        <v>369</v>
      </c>
      <c r="K4" s="590" t="s">
        <v>370</v>
      </c>
      <c r="L4" s="590" t="s">
        <v>371</v>
      </c>
      <c r="M4" s="590" t="s">
        <v>372</v>
      </c>
      <c r="N4" s="600"/>
      <c r="O4" s="590" t="s">
        <v>373</v>
      </c>
      <c r="P4" s="590" t="s">
        <v>374</v>
      </c>
      <c r="Q4" s="590" t="s">
        <v>375</v>
      </c>
      <c r="R4" s="593"/>
      <c r="S4" s="590" t="s">
        <v>373</v>
      </c>
      <c r="T4" s="590" t="s">
        <v>374</v>
      </c>
      <c r="U4" s="595" t="s">
        <v>375</v>
      </c>
    </row>
    <row r="5" spans="1:25" s="14" customFormat="1" ht="49.5" customHeight="1">
      <c r="A5" s="566"/>
      <c r="B5" s="603"/>
      <c r="C5" s="591"/>
      <c r="D5" s="591"/>
      <c r="E5" s="591"/>
      <c r="F5" s="45" t="s">
        <v>287</v>
      </c>
      <c r="G5" s="45" t="s">
        <v>376</v>
      </c>
      <c r="H5" s="591"/>
      <c r="I5" s="591"/>
      <c r="J5" s="592"/>
      <c r="K5" s="592"/>
      <c r="L5" s="592"/>
      <c r="M5" s="592"/>
      <c r="N5" s="591"/>
      <c r="O5" s="592"/>
      <c r="P5" s="592"/>
      <c r="Q5" s="592"/>
      <c r="R5" s="592"/>
      <c r="S5" s="592"/>
      <c r="T5" s="592"/>
      <c r="U5" s="596"/>
      <c r="Y5" s="147"/>
    </row>
    <row r="6" spans="1:25" s="14" customFormat="1" ht="15" customHeight="1" thickBot="1">
      <c r="A6" s="604"/>
      <c r="B6" s="605"/>
      <c r="C6" s="599" t="s">
        <v>456</v>
      </c>
      <c r="D6" s="569"/>
      <c r="E6" s="569"/>
      <c r="F6" s="569"/>
      <c r="G6" s="569"/>
      <c r="H6" s="569"/>
      <c r="I6" s="569"/>
      <c r="J6" s="569"/>
      <c r="K6" s="569"/>
      <c r="L6" s="569"/>
      <c r="M6" s="569"/>
      <c r="N6" s="569"/>
      <c r="O6" s="569"/>
      <c r="P6" s="569"/>
      <c r="Q6" s="569"/>
      <c r="R6" s="569"/>
      <c r="S6" s="569"/>
      <c r="T6" s="569"/>
      <c r="U6" s="569"/>
      <c r="Y6" s="148"/>
    </row>
    <row r="7" spans="1:25" ht="20.100000000000001" hidden="1" customHeight="1" thickTop="1">
      <c r="A7" s="39">
        <v>2018</v>
      </c>
      <c r="B7" s="40" t="s">
        <v>37</v>
      </c>
      <c r="C7" s="41">
        <v>16248.3</v>
      </c>
      <c r="D7" s="42">
        <v>8675</v>
      </c>
      <c r="E7" s="42">
        <v>7098.4</v>
      </c>
      <c r="F7" s="42">
        <v>248.8</v>
      </c>
      <c r="G7" s="42">
        <v>57</v>
      </c>
      <c r="H7" s="42">
        <v>226.1</v>
      </c>
      <c r="I7" s="42">
        <v>15718.8</v>
      </c>
      <c r="J7" s="42">
        <v>9250.2999999999993</v>
      </c>
      <c r="K7" s="42">
        <v>6003.3</v>
      </c>
      <c r="L7" s="42">
        <v>193.1</v>
      </c>
      <c r="M7" s="42">
        <v>272.10000000000002</v>
      </c>
      <c r="N7" s="42">
        <v>519.79999999999995</v>
      </c>
      <c r="O7" s="42">
        <v>529.5</v>
      </c>
      <c r="P7" s="42">
        <v>872.4</v>
      </c>
      <c r="Q7" s="42">
        <v>343</v>
      </c>
      <c r="R7" s="42">
        <v>111.7</v>
      </c>
      <c r="S7" s="42">
        <v>417.7</v>
      </c>
      <c r="T7" s="42">
        <v>763.2</v>
      </c>
      <c r="U7" s="43">
        <v>345.5</v>
      </c>
      <c r="V7" s="9"/>
    </row>
    <row r="8" spans="1:25" ht="20.100000000000001" hidden="1" customHeight="1">
      <c r="A8" s="39"/>
      <c r="B8" s="40" t="s">
        <v>38</v>
      </c>
      <c r="C8" s="41">
        <v>33040.9</v>
      </c>
      <c r="D8" s="42">
        <v>17175</v>
      </c>
      <c r="E8" s="42">
        <v>14760.7</v>
      </c>
      <c r="F8" s="42">
        <v>454.5</v>
      </c>
      <c r="G8" s="42">
        <v>115.3</v>
      </c>
      <c r="H8" s="42">
        <v>650.70000000000005</v>
      </c>
      <c r="I8" s="42">
        <v>31789.5</v>
      </c>
      <c r="J8" s="42">
        <v>18362.2</v>
      </c>
      <c r="K8" s="42">
        <v>12427.3</v>
      </c>
      <c r="L8" s="42">
        <v>381.4</v>
      </c>
      <c r="M8" s="42">
        <v>618.70000000000005</v>
      </c>
      <c r="N8" s="42">
        <f>D8+E8-J8-K8</f>
        <v>1146.2</v>
      </c>
      <c r="O8" s="42">
        <v>1251.4000000000001</v>
      </c>
      <c r="P8" s="42">
        <v>1679.6</v>
      </c>
      <c r="Q8" s="42">
        <v>428.2</v>
      </c>
      <c r="R8" s="42">
        <v>187.6</v>
      </c>
      <c r="S8" s="42">
        <v>1063.8</v>
      </c>
      <c r="T8" s="42">
        <v>1492.5</v>
      </c>
      <c r="U8" s="43">
        <v>428.7</v>
      </c>
      <c r="V8" s="9"/>
    </row>
    <row r="9" spans="1:25" ht="20.100000000000001" hidden="1" customHeight="1">
      <c r="A9" s="39"/>
      <c r="B9" s="40" t="s">
        <v>39</v>
      </c>
      <c r="C9" s="41">
        <v>50044.5</v>
      </c>
      <c r="D9" s="42">
        <v>26548.1</v>
      </c>
      <c r="E9" s="42">
        <v>21995.7</v>
      </c>
      <c r="F9" s="42">
        <v>748</v>
      </c>
      <c r="G9" s="42">
        <v>183.3</v>
      </c>
      <c r="H9" s="42">
        <v>752.7</v>
      </c>
      <c r="I9" s="42">
        <v>48267.1</v>
      </c>
      <c r="J9" s="42">
        <v>28370.6</v>
      </c>
      <c r="K9" s="42">
        <v>18445.400000000001</v>
      </c>
      <c r="L9" s="42">
        <v>660</v>
      </c>
      <c r="M9" s="42">
        <v>791.1</v>
      </c>
      <c r="N9" s="42">
        <v>1727.8</v>
      </c>
      <c r="O9" s="42">
        <v>1777.4</v>
      </c>
      <c r="P9" s="42">
        <v>2361.8000000000002</v>
      </c>
      <c r="Q9" s="42">
        <v>584.4</v>
      </c>
      <c r="R9" s="42">
        <v>372.6</v>
      </c>
      <c r="S9" s="42">
        <v>1404.8</v>
      </c>
      <c r="T9" s="42">
        <v>2010.8</v>
      </c>
      <c r="U9" s="43">
        <v>606</v>
      </c>
      <c r="V9" s="9"/>
    </row>
    <row r="10" spans="1:25" ht="20.100000000000001" hidden="1" customHeight="1">
      <c r="A10" s="39"/>
      <c r="B10" s="40" t="s">
        <v>14</v>
      </c>
      <c r="C10" s="238">
        <v>69471.100000000006</v>
      </c>
      <c r="D10" s="42">
        <v>37277.599999999999</v>
      </c>
      <c r="E10" s="42">
        <v>29980.2</v>
      </c>
      <c r="F10" s="42">
        <v>1038.5</v>
      </c>
      <c r="G10" s="42">
        <v>235.4</v>
      </c>
      <c r="H10" s="42">
        <v>1174.8</v>
      </c>
      <c r="I10" s="42">
        <v>68033.100000000006</v>
      </c>
      <c r="J10" s="42">
        <v>39557.4</v>
      </c>
      <c r="K10" s="42">
        <v>26447.5</v>
      </c>
      <c r="L10" s="42">
        <v>932.4</v>
      </c>
      <c r="M10" s="42">
        <v>1095.9000000000001</v>
      </c>
      <c r="N10" s="42">
        <v>1252.9000000000001</v>
      </c>
      <c r="O10" s="42">
        <v>1438</v>
      </c>
      <c r="P10" s="42">
        <v>3196</v>
      </c>
      <c r="Q10" s="42">
        <v>1758</v>
      </c>
      <c r="R10" s="42">
        <v>502.9</v>
      </c>
      <c r="S10" s="42">
        <v>935.1</v>
      </c>
      <c r="T10" s="42">
        <v>2700.3</v>
      </c>
      <c r="U10" s="43">
        <v>1765.2</v>
      </c>
      <c r="V10" s="9"/>
    </row>
    <row r="11" spans="1:25" ht="20.100000000000001" customHeight="1" thickTop="1">
      <c r="A11" s="39">
        <v>2023</v>
      </c>
      <c r="B11" s="280" t="s">
        <v>504</v>
      </c>
      <c r="C11" s="238">
        <v>29811.200000000001</v>
      </c>
      <c r="D11" s="42">
        <v>16365.8</v>
      </c>
      <c r="E11" s="42">
        <v>12398.1</v>
      </c>
      <c r="F11" s="42">
        <v>455.5</v>
      </c>
      <c r="G11" s="42">
        <v>58.8</v>
      </c>
      <c r="H11" s="42">
        <v>591.79999999999995</v>
      </c>
      <c r="I11" s="42">
        <v>28003.200000000001</v>
      </c>
      <c r="J11" s="42">
        <v>16571.8</v>
      </c>
      <c r="K11" s="42">
        <v>10441.9</v>
      </c>
      <c r="L11" s="42">
        <v>358.7</v>
      </c>
      <c r="M11" s="42">
        <v>630.79999999999995</v>
      </c>
      <c r="N11" s="42">
        <v>1750.2</v>
      </c>
      <c r="O11" s="42">
        <v>1808</v>
      </c>
      <c r="P11" s="42">
        <v>2435.1999999999998</v>
      </c>
      <c r="Q11" s="42">
        <v>627.29999999999995</v>
      </c>
      <c r="R11" s="42">
        <v>297.10000000000002</v>
      </c>
      <c r="S11" s="42">
        <v>1510.9</v>
      </c>
      <c r="T11" s="42">
        <v>2147.1</v>
      </c>
      <c r="U11" s="43">
        <v>636.20000000000005</v>
      </c>
      <c r="V11" s="9"/>
    </row>
    <row r="12" spans="1:25" ht="20.100000000000001" customHeight="1">
      <c r="A12" s="39"/>
      <c r="B12" s="280" t="s">
        <v>502</v>
      </c>
      <c r="C12" s="238">
        <v>61448</v>
      </c>
      <c r="D12" s="42">
        <v>33132.199999999997</v>
      </c>
      <c r="E12" s="42">
        <v>25323.7</v>
      </c>
      <c r="F12" s="42">
        <v>807.7</v>
      </c>
      <c r="G12" s="42">
        <v>116.5</v>
      </c>
      <c r="H12" s="42">
        <v>2184.4</v>
      </c>
      <c r="I12" s="42">
        <v>56231.1</v>
      </c>
      <c r="J12" s="42">
        <v>33029.4</v>
      </c>
      <c r="K12" s="42">
        <v>20996.1</v>
      </c>
      <c r="L12" s="42">
        <v>691.4</v>
      </c>
      <c r="M12" s="42">
        <v>1514.2</v>
      </c>
      <c r="N12" s="42">
        <v>4430.3999999999996</v>
      </c>
      <c r="O12" s="42">
        <v>5216.8999999999996</v>
      </c>
      <c r="P12" s="42">
        <v>5964.1</v>
      </c>
      <c r="Q12" s="42">
        <v>747.1</v>
      </c>
      <c r="R12" s="42">
        <v>711.3</v>
      </c>
      <c r="S12" s="42">
        <v>4505.7</v>
      </c>
      <c r="T12" s="42">
        <v>5268.7</v>
      </c>
      <c r="U12" s="43">
        <v>763.1</v>
      </c>
      <c r="V12" s="9"/>
    </row>
    <row r="13" spans="1:25" ht="20.100000000000001" customHeight="1">
      <c r="A13" s="39"/>
      <c r="B13" s="280" t="s">
        <v>505</v>
      </c>
      <c r="C13" s="238">
        <v>91447.7</v>
      </c>
      <c r="D13" s="42">
        <v>49872.1</v>
      </c>
      <c r="E13" s="42">
        <v>37623.4</v>
      </c>
      <c r="F13" s="42">
        <v>1129.2</v>
      </c>
      <c r="G13" s="42">
        <v>177.8</v>
      </c>
      <c r="H13" s="42">
        <v>2823</v>
      </c>
      <c r="I13" s="42">
        <v>85074.5</v>
      </c>
      <c r="J13" s="42">
        <v>50523.5</v>
      </c>
      <c r="K13" s="42">
        <v>31235.1</v>
      </c>
      <c r="L13" s="42">
        <v>1175.5999999999999</v>
      </c>
      <c r="M13" s="42">
        <v>2140.4</v>
      </c>
      <c r="N13" s="42">
        <v>5736.9</v>
      </c>
      <c r="O13" s="42">
        <v>6373.2</v>
      </c>
      <c r="P13" s="42">
        <v>7620.2</v>
      </c>
      <c r="Q13" s="42">
        <v>1247</v>
      </c>
      <c r="R13" s="42">
        <v>882.4</v>
      </c>
      <c r="S13" s="42">
        <v>5490.8</v>
      </c>
      <c r="T13" s="42">
        <v>6748.4</v>
      </c>
      <c r="U13" s="43">
        <v>1257.5999999999999</v>
      </c>
      <c r="V13" s="9"/>
    </row>
    <row r="14" spans="1:25" ht="20.100000000000001" customHeight="1">
      <c r="A14" s="39"/>
      <c r="B14" s="280" t="s">
        <v>503</v>
      </c>
      <c r="C14" s="238">
        <v>125088.4</v>
      </c>
      <c r="D14" s="42">
        <v>67808.100000000006</v>
      </c>
      <c r="E14" s="42">
        <v>51517.1</v>
      </c>
      <c r="F14" s="42">
        <v>1699.1</v>
      </c>
      <c r="G14" s="42">
        <v>273.60000000000002</v>
      </c>
      <c r="H14" s="42">
        <v>4064.1</v>
      </c>
      <c r="I14" s="42">
        <v>117503.2</v>
      </c>
      <c r="J14" s="42">
        <v>70071.5</v>
      </c>
      <c r="K14" s="42">
        <v>42576.3</v>
      </c>
      <c r="L14" s="42">
        <v>1821.6</v>
      </c>
      <c r="M14" s="42">
        <v>3033.8</v>
      </c>
      <c r="N14" s="42">
        <v>6677.3</v>
      </c>
      <c r="O14" s="42">
        <v>7585.2</v>
      </c>
      <c r="P14" s="42">
        <v>9011.7999999999993</v>
      </c>
      <c r="Q14" s="42">
        <v>1426.6</v>
      </c>
      <c r="R14" s="42">
        <v>1077.2</v>
      </c>
      <c r="S14" s="42">
        <v>6508</v>
      </c>
      <c r="T14" s="42">
        <v>7942</v>
      </c>
      <c r="U14" s="43">
        <v>1434</v>
      </c>
      <c r="V14" s="9"/>
    </row>
    <row r="15" spans="1:25" ht="20.100000000000001" customHeight="1">
      <c r="A15" s="39">
        <v>2024</v>
      </c>
      <c r="B15" s="280" t="s">
        <v>504</v>
      </c>
      <c r="C15" s="238">
        <v>29317.8</v>
      </c>
      <c r="D15" s="42">
        <v>16433.400000000001</v>
      </c>
      <c r="E15" s="42">
        <v>11555.7</v>
      </c>
      <c r="F15" s="42">
        <v>448</v>
      </c>
      <c r="G15" s="42">
        <v>79.7</v>
      </c>
      <c r="H15" s="42">
        <v>880.6</v>
      </c>
      <c r="I15" s="42">
        <v>28170.7</v>
      </c>
      <c r="J15" s="42">
        <v>17540.5</v>
      </c>
      <c r="K15" s="42">
        <v>9598.2999999999993</v>
      </c>
      <c r="L15" s="42">
        <v>341.1</v>
      </c>
      <c r="M15" s="42">
        <v>690.8</v>
      </c>
      <c r="N15" s="42">
        <v>850.3</v>
      </c>
      <c r="O15" s="42">
        <v>1147.0999999999999</v>
      </c>
      <c r="P15" s="42">
        <v>2178.1999999999998</v>
      </c>
      <c r="Q15" s="42">
        <v>1031.0999999999999</v>
      </c>
      <c r="R15" s="42">
        <v>210.8</v>
      </c>
      <c r="S15" s="42">
        <v>936.4</v>
      </c>
      <c r="T15" s="42">
        <v>1966.4</v>
      </c>
      <c r="U15" s="43">
        <v>1030</v>
      </c>
      <c r="V15" s="9"/>
    </row>
    <row r="16" spans="1:25" ht="15" customHeight="1">
      <c r="A16" s="39"/>
      <c r="B16" s="280" t="s">
        <v>502</v>
      </c>
      <c r="C16" s="238">
        <v>59550.8</v>
      </c>
      <c r="D16" s="42">
        <v>33452.400000000001</v>
      </c>
      <c r="E16" s="42">
        <v>23159.1</v>
      </c>
      <c r="F16" s="42">
        <v>844.7</v>
      </c>
      <c r="G16" s="42">
        <v>154</v>
      </c>
      <c r="H16" s="42">
        <v>2094.5</v>
      </c>
      <c r="I16" s="42">
        <v>56379.3</v>
      </c>
      <c r="J16" s="42">
        <v>35370.6</v>
      </c>
      <c r="K16" s="42">
        <v>19031.8</v>
      </c>
      <c r="L16" s="42">
        <v>577.79999999999995</v>
      </c>
      <c r="M16" s="42">
        <v>1399.2</v>
      </c>
      <c r="N16" s="42">
        <v>2209.1999999999998</v>
      </c>
      <c r="O16" s="42">
        <v>3171.5</v>
      </c>
      <c r="P16" s="42">
        <v>4762.8</v>
      </c>
      <c r="Q16" s="42">
        <v>1591.3</v>
      </c>
      <c r="R16" s="42">
        <v>440.5</v>
      </c>
      <c r="S16" s="42">
        <v>2730.9</v>
      </c>
      <c r="T16" s="42">
        <v>4326.8</v>
      </c>
      <c r="U16" s="43">
        <v>1595.9</v>
      </c>
      <c r="V16" s="9"/>
    </row>
    <row r="17" spans="1:22" ht="15" customHeight="1">
      <c r="A17" s="39"/>
      <c r="B17" s="280"/>
      <c r="C17" s="135"/>
      <c r="D17" s="135"/>
      <c r="E17" s="135"/>
      <c r="F17" s="135"/>
      <c r="G17" s="135"/>
      <c r="H17" s="135"/>
      <c r="I17" s="135"/>
      <c r="J17" s="135"/>
      <c r="K17" s="135"/>
      <c r="L17" s="135"/>
      <c r="M17" s="135"/>
      <c r="N17" s="452"/>
      <c r="O17" s="135"/>
      <c r="P17" s="135"/>
      <c r="Q17" s="135"/>
      <c r="R17" s="135"/>
      <c r="S17" s="135"/>
      <c r="T17" s="135"/>
      <c r="U17" s="135"/>
      <c r="V17" s="9"/>
    </row>
    <row r="18" spans="1:22" ht="15" customHeight="1">
      <c r="A18" s="597" t="s">
        <v>553</v>
      </c>
      <c r="B18" s="597"/>
      <c r="C18" s="597"/>
      <c r="D18" s="597"/>
      <c r="E18" s="597"/>
      <c r="F18" s="597"/>
      <c r="G18" s="597"/>
      <c r="H18" s="597"/>
      <c r="I18" s="597"/>
      <c r="J18" s="597"/>
      <c r="K18" s="597"/>
      <c r="L18" s="597"/>
      <c r="M18" s="597"/>
      <c r="N18" s="597"/>
      <c r="O18" s="597"/>
      <c r="P18" s="597"/>
      <c r="Q18" s="597"/>
      <c r="R18" s="597"/>
      <c r="S18" s="597"/>
      <c r="T18" s="597"/>
      <c r="U18" s="597"/>
      <c r="V18" s="9"/>
    </row>
    <row r="19" spans="1:22" ht="15" customHeight="1">
      <c r="A19" s="598" t="s">
        <v>554</v>
      </c>
      <c r="B19" s="598"/>
      <c r="C19" s="598"/>
      <c r="D19" s="598"/>
      <c r="E19" s="598"/>
      <c r="F19" s="598"/>
      <c r="G19" s="598"/>
      <c r="H19" s="598"/>
      <c r="I19" s="598"/>
      <c r="J19" s="598"/>
      <c r="K19" s="598"/>
      <c r="L19" s="598"/>
      <c r="M19" s="598"/>
      <c r="N19" s="598"/>
      <c r="O19" s="598"/>
      <c r="P19" s="598"/>
      <c r="Q19" s="44"/>
      <c r="R19" s="44"/>
      <c r="S19" s="9"/>
      <c r="T19" s="9"/>
      <c r="U19" s="9"/>
      <c r="V19" s="9"/>
    </row>
    <row r="20" spans="1:22" ht="15" customHeight="1">
      <c r="C20" s="146"/>
      <c r="D20" s="146"/>
      <c r="E20" s="146"/>
      <c r="F20" s="146"/>
      <c r="G20" s="146"/>
      <c r="H20" s="146"/>
      <c r="I20" s="146"/>
      <c r="J20" s="146"/>
      <c r="K20" s="146"/>
      <c r="L20" s="146"/>
      <c r="M20" s="146"/>
      <c r="N20" s="146"/>
      <c r="O20" s="146"/>
      <c r="P20" s="146"/>
      <c r="Q20" s="146"/>
      <c r="R20" s="146"/>
      <c r="S20" s="146"/>
      <c r="T20" s="146"/>
      <c r="U20" s="146"/>
      <c r="V20" s="9"/>
    </row>
    <row r="21" spans="1:22" ht="15" customHeight="1">
      <c r="B21" s="8"/>
      <c r="C21" s="146"/>
      <c r="D21" s="146"/>
      <c r="E21" s="146"/>
      <c r="F21" s="146"/>
      <c r="G21" s="146"/>
      <c r="H21" s="146"/>
      <c r="I21" s="146"/>
      <c r="J21" s="146"/>
      <c r="K21" s="146"/>
      <c r="M21" s="146"/>
      <c r="N21" s="146"/>
      <c r="O21" s="146"/>
      <c r="R21" s="10"/>
      <c r="V21" s="9"/>
    </row>
    <row r="22" spans="1:22" ht="15" customHeight="1">
      <c r="B22" s="8"/>
      <c r="C22" s="146"/>
      <c r="D22" s="146"/>
      <c r="E22" s="146"/>
      <c r="F22" s="146"/>
      <c r="G22" s="146"/>
      <c r="H22" s="146"/>
      <c r="I22" s="146"/>
      <c r="J22" s="146"/>
      <c r="K22" s="146"/>
      <c r="M22" s="146"/>
      <c r="N22" s="146"/>
      <c r="R22" s="10"/>
      <c r="V22" s="9"/>
    </row>
    <row r="23" spans="1:22" ht="15" customHeight="1">
      <c r="A23" s="11"/>
      <c r="B23" s="11"/>
      <c r="C23" s="11"/>
      <c r="D23" s="11"/>
      <c r="E23" s="11"/>
      <c r="F23" s="11"/>
      <c r="G23" s="241"/>
      <c r="H23" s="146"/>
      <c r="I23" s="146"/>
      <c r="J23" s="146"/>
      <c r="K23" s="146"/>
      <c r="L23" s="11"/>
      <c r="M23" s="11"/>
      <c r="N23" s="241"/>
      <c r="O23" s="11"/>
      <c r="P23" s="11"/>
      <c r="Q23" s="11"/>
      <c r="R23" s="11"/>
      <c r="S23" s="11"/>
      <c r="T23" s="11"/>
      <c r="U23" s="11"/>
      <c r="V23" s="9"/>
    </row>
    <row r="24" spans="1:22" ht="24" customHeight="1">
      <c r="E24" s="11"/>
      <c r="F24" s="11"/>
      <c r="G24" s="241"/>
      <c r="H24" s="13"/>
      <c r="I24" s="13"/>
      <c r="J24" s="13"/>
      <c r="K24" s="13"/>
      <c r="L24" s="146"/>
      <c r="M24" s="146"/>
      <c r="N24" s="43"/>
      <c r="O24" s="146"/>
      <c r="P24" s="146"/>
      <c r="Q24" s="146"/>
      <c r="R24" s="146"/>
      <c r="S24" s="146"/>
      <c r="T24" s="146"/>
      <c r="U24" s="146"/>
      <c r="V24" s="9"/>
    </row>
    <row r="25" spans="1:22" ht="15" customHeight="1">
      <c r="C25" s="146"/>
      <c r="D25" s="146"/>
      <c r="E25" s="11"/>
      <c r="F25" s="11"/>
      <c r="G25" s="146"/>
      <c r="H25" s="146"/>
      <c r="I25" s="146"/>
      <c r="J25" s="146"/>
      <c r="K25" s="146"/>
      <c r="L25" s="146"/>
      <c r="M25" s="146"/>
      <c r="N25" s="146"/>
      <c r="O25" s="146"/>
      <c r="P25" s="146"/>
      <c r="Q25" s="146"/>
      <c r="R25" s="146"/>
      <c r="S25" s="146"/>
      <c r="T25" s="146"/>
      <c r="U25" s="146"/>
      <c r="V25" s="9"/>
    </row>
    <row r="26" spans="1:22" ht="15" customHeight="1">
      <c r="E26" s="11"/>
      <c r="F26" s="11"/>
      <c r="V26" s="9"/>
    </row>
    <row r="27" spans="1:22" ht="15" customHeight="1">
      <c r="E27" s="11"/>
      <c r="F27" s="11"/>
      <c r="V27" s="9"/>
    </row>
    <row r="28" spans="1:22" ht="15" customHeight="1">
      <c r="V28" s="9"/>
    </row>
    <row r="29" spans="1:22" ht="32.1" customHeight="1">
      <c r="F29" s="12"/>
      <c r="V29" s="9"/>
    </row>
    <row r="32" spans="1:22" s="11" customFormat="1">
      <c r="A32" s="3"/>
      <c r="B32" s="3"/>
      <c r="C32" s="3"/>
      <c r="D32" s="3"/>
      <c r="E32" s="3"/>
      <c r="F32" s="3"/>
      <c r="G32" s="3"/>
      <c r="H32" s="3"/>
      <c r="I32" s="3"/>
      <c r="J32" s="3"/>
      <c r="K32" s="3"/>
      <c r="L32" s="3"/>
      <c r="M32" s="3"/>
      <c r="N32" s="3"/>
      <c r="O32" s="3"/>
      <c r="P32" s="3"/>
      <c r="Q32" s="3"/>
      <c r="R32" s="3"/>
      <c r="S32" s="3"/>
      <c r="T32" s="3"/>
      <c r="U32" s="3"/>
    </row>
  </sheetData>
  <mergeCells count="28">
    <mergeCell ref="A18:U18"/>
    <mergeCell ref="A2:U2"/>
    <mergeCell ref="A19:P19"/>
    <mergeCell ref="C6:U6"/>
    <mergeCell ref="M4:M5"/>
    <mergeCell ref="N3:N5"/>
    <mergeCell ref="O3:Q3"/>
    <mergeCell ref="O4:O5"/>
    <mergeCell ref="P4:P5"/>
    <mergeCell ref="Q4:Q5"/>
    <mergeCell ref="S4:S5"/>
    <mergeCell ref="A3:B6"/>
    <mergeCell ref="A1:U1"/>
    <mergeCell ref="C3:H3"/>
    <mergeCell ref="I3:M3"/>
    <mergeCell ref="C4:C5"/>
    <mergeCell ref="D4:D5"/>
    <mergeCell ref="E4:E5"/>
    <mergeCell ref="F4:G4"/>
    <mergeCell ref="H4:H5"/>
    <mergeCell ref="I4:I5"/>
    <mergeCell ref="J4:J5"/>
    <mergeCell ref="R3:R5"/>
    <mergeCell ref="S3:U3"/>
    <mergeCell ref="T4:T5"/>
    <mergeCell ref="U4:U5"/>
    <mergeCell ref="K4:K5"/>
    <mergeCell ref="L4:L5"/>
  </mergeCells>
  <pageMargins left="0.23622047244094491" right="0.23622047244094491" top="0.74803149606299213" bottom="0.74803149606299213" header="0.31496062992125984" footer="0.31496062992125984"/>
  <pageSetup paperSize="9" fitToHeight="0" orientation="landscape" horizontalDpi="4294967295"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P162"/>
  <sheetViews>
    <sheetView showGridLines="0" zoomScale="80" zoomScaleNormal="80" workbookViewId="0">
      <pane ySplit="6" topLeftCell="A7" activePane="bottomLeft" state="frozen"/>
      <selection activeCell="A28" sqref="A28"/>
      <selection pane="bottomLeft" sqref="A1:H1"/>
    </sheetView>
  </sheetViews>
  <sheetFormatPr defaultColWidth="9.140625" defaultRowHeight="15"/>
  <cols>
    <col min="1" max="1" width="7.7109375" style="3" customWidth="1"/>
    <col min="2" max="8" width="15.7109375" style="3" customWidth="1"/>
    <col min="9" max="9" width="9.140625" style="9"/>
    <col min="10" max="10" width="13.140625" style="3" customWidth="1"/>
    <col min="11" max="11" width="9.140625" style="3"/>
    <col min="12" max="12" width="9.140625" style="3" customWidth="1"/>
    <col min="13" max="13" width="9.42578125" style="3" bestFit="1" customWidth="1"/>
    <col min="14" max="14" width="9.28515625" style="3" bestFit="1" customWidth="1"/>
    <col min="15" max="15" width="9.42578125" style="3" bestFit="1" customWidth="1"/>
    <col min="16" max="17" width="9.28515625" style="3" bestFit="1" customWidth="1"/>
    <col min="18" max="16384" width="9.140625" style="3"/>
  </cols>
  <sheetData>
    <row r="1" spans="1:16" ht="20.100000000000001" customHeight="1">
      <c r="A1" s="609" t="s">
        <v>244</v>
      </c>
      <c r="B1" s="610"/>
      <c r="C1" s="610"/>
      <c r="D1" s="610"/>
      <c r="E1" s="610"/>
      <c r="F1" s="610"/>
      <c r="G1" s="610"/>
      <c r="H1" s="610"/>
    </row>
    <row r="2" spans="1:16" ht="20.100000000000001" customHeight="1">
      <c r="A2" s="614" t="s">
        <v>213</v>
      </c>
      <c r="B2" s="615"/>
      <c r="C2" s="615"/>
      <c r="D2" s="615"/>
      <c r="E2" s="615"/>
      <c r="F2" s="615"/>
      <c r="G2" s="615"/>
      <c r="H2" s="615"/>
    </row>
    <row r="3" spans="1:16" ht="18" customHeight="1">
      <c r="A3" s="616" t="s">
        <v>490</v>
      </c>
      <c r="B3" s="617"/>
      <c r="C3" s="617"/>
      <c r="D3" s="617"/>
      <c r="E3" s="617"/>
      <c r="F3" s="617"/>
      <c r="G3" s="617"/>
      <c r="H3" s="617"/>
    </row>
    <row r="4" spans="1:16" s="14" customFormat="1" ht="18" customHeight="1">
      <c r="A4" s="611" t="s">
        <v>491</v>
      </c>
      <c r="B4" s="612"/>
      <c r="C4" s="612"/>
      <c r="D4" s="612"/>
      <c r="E4" s="612"/>
      <c r="F4" s="612"/>
      <c r="G4" s="612"/>
      <c r="H4" s="612"/>
      <c r="I4" s="273"/>
    </row>
    <row r="5" spans="1:16" ht="15" customHeight="1">
      <c r="A5" s="607" t="s">
        <v>253</v>
      </c>
      <c r="B5" s="608"/>
      <c r="C5" s="590" t="s">
        <v>378</v>
      </c>
      <c r="D5" s="587" t="s">
        <v>377</v>
      </c>
      <c r="E5" s="588"/>
      <c r="F5" s="588"/>
      <c r="G5" s="588"/>
      <c r="H5" s="588"/>
    </row>
    <row r="6" spans="1:16" ht="83.25" customHeight="1" thickBot="1">
      <c r="A6" s="604"/>
      <c r="B6" s="605"/>
      <c r="C6" s="613"/>
      <c r="D6" s="46" t="s">
        <v>379</v>
      </c>
      <c r="E6" s="46" t="s">
        <v>380</v>
      </c>
      <c r="F6" s="47" t="s">
        <v>381</v>
      </c>
      <c r="G6" s="46" t="s">
        <v>382</v>
      </c>
      <c r="H6" s="272" t="s">
        <v>469</v>
      </c>
    </row>
    <row r="7" spans="1:16" ht="31.5" customHeight="1" thickTop="1">
      <c r="A7" s="618" t="s">
        <v>457</v>
      </c>
      <c r="B7" s="618"/>
      <c r="C7" s="618"/>
      <c r="D7" s="618"/>
      <c r="E7" s="618"/>
      <c r="F7" s="618"/>
      <c r="G7" s="618"/>
      <c r="H7" s="618"/>
    </row>
    <row r="8" spans="1:16" ht="15" customHeight="1">
      <c r="A8" s="39">
        <v>2023</v>
      </c>
      <c r="B8" s="280" t="s">
        <v>504</v>
      </c>
      <c r="C8" s="41">
        <v>28763.9</v>
      </c>
      <c r="D8" s="41">
        <v>7649.8</v>
      </c>
      <c r="E8" s="41">
        <v>869</v>
      </c>
      <c r="F8" s="49">
        <v>10797.9</v>
      </c>
      <c r="G8" s="41">
        <v>752.7</v>
      </c>
      <c r="H8" s="255">
        <v>1802.2</v>
      </c>
      <c r="I8" s="13"/>
      <c r="J8" s="146"/>
      <c r="K8" s="146"/>
      <c r="L8" s="146"/>
      <c r="M8" s="146"/>
      <c r="N8" s="146"/>
      <c r="O8" s="146"/>
      <c r="P8" s="146"/>
    </row>
    <row r="9" spans="1:16" ht="15" customHeight="1">
      <c r="A9" s="39"/>
      <c r="B9" s="280" t="s">
        <v>502</v>
      </c>
      <c r="C9" s="41">
        <v>58455.9</v>
      </c>
      <c r="D9" s="41">
        <v>15613.9</v>
      </c>
      <c r="E9" s="41">
        <v>2481.6999999999998</v>
      </c>
      <c r="F9" s="49">
        <v>22201.8</v>
      </c>
      <c r="G9" s="41">
        <v>1532</v>
      </c>
      <c r="H9" s="255">
        <v>3656.5</v>
      </c>
      <c r="I9" s="13"/>
      <c r="J9" s="146"/>
      <c r="K9" s="146"/>
      <c r="L9" s="146"/>
      <c r="M9" s="146"/>
      <c r="N9" s="146"/>
      <c r="O9" s="146"/>
      <c r="P9" s="146"/>
    </row>
    <row r="10" spans="1:16" ht="15" customHeight="1">
      <c r="A10" s="39"/>
      <c r="B10" s="280" t="s">
        <v>505</v>
      </c>
      <c r="C10" s="41">
        <v>87495.5</v>
      </c>
      <c r="D10" s="41">
        <v>22538.1</v>
      </c>
      <c r="E10" s="41">
        <v>4112</v>
      </c>
      <c r="F10" s="49">
        <v>33391.800000000003</v>
      </c>
      <c r="G10" s="41">
        <v>2373.3000000000002</v>
      </c>
      <c r="H10" s="255">
        <v>5597.1</v>
      </c>
      <c r="I10" s="13"/>
      <c r="J10" s="146"/>
      <c r="K10" s="146"/>
      <c r="L10" s="146"/>
      <c r="M10" s="146"/>
      <c r="N10" s="146"/>
      <c r="O10" s="146"/>
      <c r="P10" s="146"/>
    </row>
    <row r="11" spans="1:16" ht="15" customHeight="1">
      <c r="A11" s="39"/>
      <c r="B11" s="280" t="s">
        <v>503</v>
      </c>
      <c r="C11" s="41">
        <v>119325.1</v>
      </c>
      <c r="D11" s="41">
        <v>29365.200000000001</v>
      </c>
      <c r="E11" s="41">
        <v>6731.1</v>
      </c>
      <c r="F11" s="49">
        <v>44978.2</v>
      </c>
      <c r="G11" s="41">
        <v>3257.5</v>
      </c>
      <c r="H11" s="255">
        <v>7731.9</v>
      </c>
      <c r="I11" s="13"/>
      <c r="J11" s="146"/>
      <c r="K11" s="146"/>
      <c r="L11" s="146"/>
      <c r="M11" s="146"/>
      <c r="N11" s="146"/>
      <c r="O11" s="146"/>
      <c r="P11" s="146"/>
    </row>
    <row r="12" spans="1:16" ht="15" customHeight="1">
      <c r="A12" s="39">
        <v>2024</v>
      </c>
      <c r="B12" s="280" t="s">
        <v>504</v>
      </c>
      <c r="C12" s="41">
        <v>27989.1</v>
      </c>
      <c r="D12" s="41">
        <v>6782.1</v>
      </c>
      <c r="E12" s="41">
        <v>835.3</v>
      </c>
      <c r="F12" s="49">
        <v>10160.200000000001</v>
      </c>
      <c r="G12" s="41">
        <v>768.7</v>
      </c>
      <c r="H12" s="255">
        <v>2125.1999999999998</v>
      </c>
      <c r="I12" s="13"/>
      <c r="J12" s="146"/>
      <c r="K12" s="146"/>
      <c r="L12" s="146"/>
      <c r="M12" s="146"/>
      <c r="N12" s="146"/>
      <c r="O12" s="146"/>
      <c r="P12" s="146"/>
    </row>
    <row r="13" spans="1:16" ht="15" customHeight="1">
      <c r="A13" s="39"/>
      <c r="B13" s="280" t="s">
        <v>502</v>
      </c>
      <c r="C13" s="41">
        <v>56611.6</v>
      </c>
      <c r="D13" s="41">
        <v>13238.8</v>
      </c>
      <c r="E13" s="41">
        <v>2306.5</v>
      </c>
      <c r="F13" s="49">
        <v>20499.8</v>
      </c>
      <c r="G13" s="41">
        <v>1674.4</v>
      </c>
      <c r="H13" s="255">
        <v>4363.6000000000004</v>
      </c>
      <c r="I13" s="13"/>
      <c r="J13" s="146"/>
      <c r="K13" s="146"/>
      <c r="L13" s="146"/>
      <c r="M13" s="146"/>
      <c r="N13" s="146"/>
      <c r="O13" s="146"/>
      <c r="P13" s="146"/>
    </row>
    <row r="14" spans="1:16" ht="32.1" customHeight="1">
      <c r="A14" s="566" t="s">
        <v>458</v>
      </c>
      <c r="B14" s="566"/>
      <c r="C14" s="566"/>
      <c r="D14" s="566"/>
      <c r="E14" s="566"/>
      <c r="F14" s="566"/>
      <c r="G14" s="566"/>
      <c r="H14" s="566"/>
      <c r="J14" s="146"/>
      <c r="K14" s="146"/>
      <c r="L14" s="146"/>
      <c r="M14" s="146"/>
      <c r="N14" s="146"/>
      <c r="O14" s="146"/>
    </row>
    <row r="15" spans="1:16" ht="15" customHeight="1">
      <c r="A15" s="39">
        <v>2023</v>
      </c>
      <c r="B15" s="280" t="s">
        <v>504</v>
      </c>
      <c r="C15" s="41">
        <v>27013.7</v>
      </c>
      <c r="D15" s="41">
        <v>6853.3</v>
      </c>
      <c r="E15" s="41">
        <v>783.7</v>
      </c>
      <c r="F15" s="49">
        <v>10712.1</v>
      </c>
      <c r="G15" s="41">
        <v>792.4</v>
      </c>
      <c r="H15" s="255">
        <v>1567.7</v>
      </c>
      <c r="I15" s="13"/>
      <c r="J15" s="146"/>
      <c r="K15" s="146"/>
      <c r="L15" s="146"/>
      <c r="M15" s="146"/>
      <c r="N15" s="146"/>
      <c r="O15" s="146"/>
      <c r="P15" s="146"/>
    </row>
    <row r="16" spans="1:16" ht="15" customHeight="1">
      <c r="A16" s="39"/>
      <c r="B16" s="280" t="s">
        <v>502</v>
      </c>
      <c r="C16" s="41">
        <v>54025.5</v>
      </c>
      <c r="D16" s="41">
        <v>13738.5</v>
      </c>
      <c r="E16" s="41">
        <v>2198.6999999999998</v>
      </c>
      <c r="F16" s="49">
        <v>21605.7</v>
      </c>
      <c r="G16" s="41">
        <v>1580.3</v>
      </c>
      <c r="H16" s="255">
        <v>3154.8</v>
      </c>
      <c r="I16" s="13"/>
      <c r="J16" s="146"/>
      <c r="K16" s="146"/>
      <c r="L16" s="146"/>
      <c r="M16" s="146"/>
      <c r="N16" s="146"/>
      <c r="O16" s="146"/>
      <c r="P16" s="146"/>
    </row>
    <row r="17" spans="1:16" ht="15" customHeight="1">
      <c r="A17" s="39"/>
      <c r="B17" s="280" t="s">
        <v>505</v>
      </c>
      <c r="C17" s="41">
        <v>81758.600000000006</v>
      </c>
      <c r="D17" s="41">
        <v>20427.5</v>
      </c>
      <c r="E17" s="41">
        <v>3802.7</v>
      </c>
      <c r="F17" s="49">
        <v>32579.9</v>
      </c>
      <c r="G17" s="41">
        <v>2422.5</v>
      </c>
      <c r="H17" s="255">
        <v>4859.1000000000004</v>
      </c>
      <c r="I17" s="13"/>
      <c r="J17" s="146"/>
      <c r="K17" s="146"/>
      <c r="L17" s="146"/>
      <c r="M17" s="146"/>
      <c r="N17" s="146"/>
      <c r="O17" s="146"/>
      <c r="P17" s="146"/>
    </row>
    <row r="18" spans="1:16" ht="15" customHeight="1">
      <c r="A18" s="39"/>
      <c r="B18" s="280" t="s">
        <v>503</v>
      </c>
      <c r="C18" s="41">
        <v>112647.8</v>
      </c>
      <c r="D18" s="41">
        <v>27477.8</v>
      </c>
      <c r="E18" s="41">
        <v>6016.9</v>
      </c>
      <c r="F18" s="49">
        <v>43859.4</v>
      </c>
      <c r="G18" s="41">
        <v>3311.4</v>
      </c>
      <c r="H18" s="255">
        <v>6772.8</v>
      </c>
      <c r="I18" s="13"/>
      <c r="J18" s="146"/>
      <c r="K18" s="146"/>
      <c r="L18" s="146"/>
      <c r="M18" s="146"/>
      <c r="N18" s="146"/>
      <c r="O18" s="146"/>
      <c r="P18" s="146"/>
    </row>
    <row r="19" spans="1:16" ht="15" customHeight="1">
      <c r="A19" s="39">
        <v>2024</v>
      </c>
      <c r="B19" s="280" t="s">
        <v>504</v>
      </c>
      <c r="C19" s="41">
        <v>27138.799999999999</v>
      </c>
      <c r="D19" s="41">
        <v>6362.1</v>
      </c>
      <c r="E19" s="41">
        <v>876.9</v>
      </c>
      <c r="F19" s="49">
        <v>10454</v>
      </c>
      <c r="G19" s="41">
        <v>758.2</v>
      </c>
      <c r="H19" s="255">
        <v>1840.1</v>
      </c>
      <c r="I19" s="13"/>
      <c r="J19" s="146"/>
      <c r="K19" s="146"/>
      <c r="L19" s="146"/>
      <c r="M19" s="146"/>
      <c r="N19" s="146"/>
      <c r="O19" s="146"/>
      <c r="P19" s="146"/>
    </row>
    <row r="20" spans="1:16" ht="15" customHeight="1">
      <c r="A20" s="39"/>
      <c r="B20" s="280" t="s">
        <v>502</v>
      </c>
      <c r="C20" s="41">
        <v>54402.400000000001</v>
      </c>
      <c r="D20" s="41">
        <v>12345.8</v>
      </c>
      <c r="E20" s="41">
        <v>2141.6999999999998</v>
      </c>
      <c r="F20" s="49">
        <v>20876.7</v>
      </c>
      <c r="G20" s="41">
        <v>1733.4</v>
      </c>
      <c r="H20" s="255">
        <v>3748</v>
      </c>
      <c r="I20" s="13"/>
      <c r="J20" s="146"/>
      <c r="K20" s="146"/>
      <c r="L20" s="146"/>
      <c r="M20" s="146"/>
      <c r="N20" s="146"/>
      <c r="O20" s="146"/>
      <c r="P20" s="146"/>
    </row>
    <row r="21" spans="1:16" ht="32.1" customHeight="1">
      <c r="A21" s="566" t="s">
        <v>459</v>
      </c>
      <c r="B21" s="566"/>
      <c r="C21" s="566"/>
      <c r="D21" s="566"/>
      <c r="E21" s="566"/>
      <c r="F21" s="566"/>
      <c r="G21" s="566"/>
      <c r="H21" s="566"/>
    </row>
    <row r="22" spans="1:16" ht="15" customHeight="1">
      <c r="A22" s="39">
        <v>2023</v>
      </c>
      <c r="B22" s="280" t="s">
        <v>504</v>
      </c>
      <c r="C22" s="41">
        <v>1750.2</v>
      </c>
      <c r="D22" s="41">
        <v>796.5</v>
      </c>
      <c r="E22" s="41">
        <v>85.4</v>
      </c>
      <c r="F22" s="49">
        <v>85.8</v>
      </c>
      <c r="G22" s="41">
        <v>-39.700000000000003</v>
      </c>
      <c r="H22" s="255">
        <v>234.5</v>
      </c>
      <c r="I22" s="13"/>
      <c r="J22" s="303"/>
      <c r="K22" s="303"/>
      <c r="L22" s="303"/>
      <c r="M22" s="303"/>
      <c r="N22" s="303"/>
      <c r="O22" s="303"/>
      <c r="P22" s="146"/>
    </row>
    <row r="23" spans="1:16" ht="15" customHeight="1">
      <c r="A23" s="39"/>
      <c r="B23" s="280" t="s">
        <v>502</v>
      </c>
      <c r="C23" s="41">
        <v>4430.3999999999996</v>
      </c>
      <c r="D23" s="41">
        <v>1875.4</v>
      </c>
      <c r="E23" s="41">
        <v>283</v>
      </c>
      <c r="F23" s="49">
        <v>596.20000000000005</v>
      </c>
      <c r="G23" s="41">
        <v>-48.3</v>
      </c>
      <c r="H23" s="255">
        <v>501.7</v>
      </c>
      <c r="I23" s="13"/>
      <c r="J23" s="303"/>
      <c r="K23" s="303"/>
      <c r="L23" s="303"/>
      <c r="M23" s="303"/>
      <c r="N23" s="303"/>
      <c r="O23" s="303"/>
      <c r="P23" s="146"/>
    </row>
    <row r="24" spans="1:16" ht="15" customHeight="1">
      <c r="A24" s="39"/>
      <c r="B24" s="280" t="s">
        <v>505</v>
      </c>
      <c r="C24" s="41">
        <v>5736.9</v>
      </c>
      <c r="D24" s="41">
        <v>2110.6</v>
      </c>
      <c r="E24" s="41">
        <v>309.3</v>
      </c>
      <c r="F24" s="49">
        <v>811.9</v>
      </c>
      <c r="G24" s="41">
        <v>-49.2</v>
      </c>
      <c r="H24" s="255">
        <v>738</v>
      </c>
      <c r="I24" s="13"/>
      <c r="J24" s="303"/>
      <c r="K24" s="303"/>
      <c r="L24" s="303"/>
      <c r="M24" s="303"/>
      <c r="N24" s="303"/>
      <c r="O24" s="303"/>
      <c r="P24" s="146"/>
    </row>
    <row r="25" spans="1:16" ht="15" customHeight="1">
      <c r="A25" s="39"/>
      <c r="B25" s="280" t="s">
        <v>503</v>
      </c>
      <c r="C25" s="41">
        <v>6677.3</v>
      </c>
      <c r="D25" s="41">
        <v>1887.4</v>
      </c>
      <c r="E25" s="41">
        <v>714.3</v>
      </c>
      <c r="F25" s="49">
        <v>1118.8</v>
      </c>
      <c r="G25" s="41">
        <v>-53.9</v>
      </c>
      <c r="H25" s="255">
        <v>959.2</v>
      </c>
      <c r="I25" s="13"/>
      <c r="J25" s="13"/>
      <c r="K25" s="13"/>
      <c r="L25" s="13"/>
      <c r="M25" s="13"/>
      <c r="N25" s="13"/>
      <c r="O25" s="303"/>
      <c r="P25" s="146"/>
    </row>
    <row r="26" spans="1:16" ht="15" customHeight="1">
      <c r="A26" s="39">
        <v>2024</v>
      </c>
      <c r="B26" s="280" t="s">
        <v>504</v>
      </c>
      <c r="C26" s="41">
        <v>850.3</v>
      </c>
      <c r="D26" s="41">
        <v>420.1</v>
      </c>
      <c r="E26" s="41">
        <v>-41.6</v>
      </c>
      <c r="F26" s="49">
        <v>-293.8</v>
      </c>
      <c r="G26" s="41">
        <v>10.6</v>
      </c>
      <c r="H26" s="255">
        <v>285.10000000000002</v>
      </c>
      <c r="I26" s="13"/>
      <c r="J26" s="13"/>
      <c r="K26" s="13"/>
      <c r="L26" s="13"/>
      <c r="M26" s="13"/>
      <c r="N26" s="13"/>
      <c r="O26" s="303"/>
      <c r="P26" s="146"/>
    </row>
    <row r="27" spans="1:16" ht="15" customHeight="1">
      <c r="A27" s="39"/>
      <c r="B27" s="280" t="s">
        <v>502</v>
      </c>
      <c r="C27" s="41">
        <v>2209.1999999999998</v>
      </c>
      <c r="D27" s="41">
        <v>893</v>
      </c>
      <c r="E27" s="41">
        <v>164.9</v>
      </c>
      <c r="F27" s="49">
        <v>-376.9</v>
      </c>
      <c r="G27" s="41">
        <v>-58.9</v>
      </c>
      <c r="H27" s="255">
        <v>615.6</v>
      </c>
      <c r="I27" s="13"/>
      <c r="J27" s="13"/>
      <c r="K27" s="13"/>
      <c r="L27" s="13"/>
      <c r="M27" s="13"/>
      <c r="N27" s="13"/>
      <c r="O27" s="303"/>
      <c r="P27" s="146"/>
    </row>
    <row r="28" spans="1:16" ht="20.100000000000001" customHeight="1">
      <c r="A28" s="621" t="s">
        <v>214</v>
      </c>
      <c r="B28" s="621"/>
      <c r="C28" s="621"/>
      <c r="D28" s="621"/>
      <c r="E28" s="621"/>
      <c r="F28" s="621"/>
      <c r="G28" s="621"/>
      <c r="H28" s="621"/>
      <c r="I28" s="13"/>
      <c r="J28" s="146"/>
      <c r="K28" s="146"/>
      <c r="L28" s="146"/>
      <c r="M28" s="146"/>
      <c r="N28" s="146"/>
      <c r="O28" s="146"/>
      <c r="P28" s="146"/>
    </row>
    <row r="29" spans="1:16" s="14" customFormat="1" ht="20.100000000000001" customHeight="1">
      <c r="A29" s="619" t="s">
        <v>383</v>
      </c>
      <c r="B29" s="620"/>
      <c r="C29" s="620"/>
      <c r="D29" s="620"/>
      <c r="E29" s="620"/>
      <c r="F29" s="620"/>
      <c r="G29" s="620"/>
      <c r="H29" s="620"/>
      <c r="I29" s="273"/>
    </row>
    <row r="30" spans="1:16" ht="32.1" customHeight="1">
      <c r="A30" s="566" t="s">
        <v>460</v>
      </c>
      <c r="B30" s="566"/>
      <c r="C30" s="566"/>
      <c r="D30" s="566"/>
      <c r="E30" s="566"/>
      <c r="F30" s="566"/>
      <c r="G30" s="566"/>
      <c r="H30" s="566"/>
    </row>
    <row r="31" spans="1:16" ht="15" customHeight="1">
      <c r="A31" s="39">
        <v>2023</v>
      </c>
      <c r="B31" s="280" t="s">
        <v>504</v>
      </c>
      <c r="C31" s="41">
        <v>2435.1999999999998</v>
      </c>
      <c r="D31" s="41">
        <v>885.3</v>
      </c>
      <c r="E31" s="41">
        <v>116.4</v>
      </c>
      <c r="F31" s="49">
        <v>255</v>
      </c>
      <c r="G31" s="41">
        <v>31.3</v>
      </c>
      <c r="H31" s="255">
        <v>378.1</v>
      </c>
      <c r="I31" s="13"/>
      <c r="J31" s="146"/>
      <c r="K31" s="146"/>
      <c r="L31" s="146"/>
      <c r="M31" s="146"/>
      <c r="N31" s="146"/>
      <c r="O31" s="146"/>
    </row>
    <row r="32" spans="1:16" ht="15" customHeight="1">
      <c r="A32" s="39"/>
      <c r="B32" s="280" t="s">
        <v>502</v>
      </c>
      <c r="C32" s="41">
        <v>5964.1</v>
      </c>
      <c r="D32" s="41">
        <v>2059.1</v>
      </c>
      <c r="E32" s="41">
        <v>442.6</v>
      </c>
      <c r="F32" s="49">
        <v>833</v>
      </c>
      <c r="G32" s="41">
        <v>60.4</v>
      </c>
      <c r="H32" s="255">
        <v>897.2</v>
      </c>
      <c r="I32" s="13"/>
      <c r="J32" s="146"/>
      <c r="K32" s="146"/>
      <c r="L32" s="146"/>
      <c r="M32" s="146"/>
      <c r="N32" s="146"/>
      <c r="O32" s="146"/>
    </row>
    <row r="33" spans="1:16" ht="15" customHeight="1">
      <c r="A33" s="39"/>
      <c r="B33" s="280" t="s">
        <v>505</v>
      </c>
      <c r="C33" s="41">
        <v>7620.2</v>
      </c>
      <c r="D33" s="41">
        <v>2248.8000000000002</v>
      </c>
      <c r="E33" s="41">
        <v>438.4</v>
      </c>
      <c r="F33" s="49">
        <v>1028.5</v>
      </c>
      <c r="G33" s="41">
        <v>118.6</v>
      </c>
      <c r="H33" s="255">
        <v>1230</v>
      </c>
      <c r="I33" s="13"/>
      <c r="J33" s="146"/>
      <c r="K33" s="146"/>
      <c r="L33" s="146"/>
      <c r="M33" s="146"/>
      <c r="N33" s="146"/>
      <c r="O33" s="146"/>
    </row>
    <row r="34" spans="1:16" ht="15" customHeight="1">
      <c r="A34" s="39"/>
      <c r="B34" s="280" t="s">
        <v>503</v>
      </c>
      <c r="C34" s="41">
        <v>9011.7999999999993</v>
      </c>
      <c r="D34" s="41">
        <v>2045.7</v>
      </c>
      <c r="E34" s="41">
        <v>973.2</v>
      </c>
      <c r="F34" s="49">
        <v>1215.3</v>
      </c>
      <c r="G34" s="41">
        <v>117.7</v>
      </c>
      <c r="H34" s="255">
        <v>1565.5</v>
      </c>
      <c r="I34" s="13"/>
      <c r="J34" s="146"/>
      <c r="K34" s="146"/>
      <c r="L34" s="146"/>
      <c r="M34" s="146"/>
      <c r="N34" s="146"/>
      <c r="O34" s="146"/>
    </row>
    <row r="35" spans="1:16" ht="15" customHeight="1">
      <c r="A35" s="39">
        <v>2024</v>
      </c>
      <c r="B35" s="280" t="s">
        <v>504</v>
      </c>
      <c r="C35" s="41">
        <v>2178.1999999999998</v>
      </c>
      <c r="D35" s="41">
        <v>547.6</v>
      </c>
      <c r="E35" s="41">
        <v>48.2</v>
      </c>
      <c r="F35" s="49">
        <v>242.4</v>
      </c>
      <c r="G35" s="41">
        <v>53.2</v>
      </c>
      <c r="H35" s="255">
        <v>469.2</v>
      </c>
      <c r="I35" s="13"/>
      <c r="J35" s="146"/>
      <c r="K35" s="146"/>
      <c r="L35" s="146"/>
      <c r="M35" s="146"/>
      <c r="N35" s="146"/>
      <c r="O35" s="146"/>
    </row>
    <row r="36" spans="1:16" ht="15" customHeight="1">
      <c r="A36" s="39"/>
      <c r="B36" s="280" t="s">
        <v>502</v>
      </c>
      <c r="C36" s="41">
        <v>4762.8</v>
      </c>
      <c r="D36" s="41">
        <v>1179.5999999999999</v>
      </c>
      <c r="E36" s="41">
        <v>217.3</v>
      </c>
      <c r="F36" s="49">
        <v>610.4</v>
      </c>
      <c r="G36" s="41">
        <v>49.6</v>
      </c>
      <c r="H36" s="255">
        <v>1042.4000000000001</v>
      </c>
      <c r="I36" s="13"/>
      <c r="J36" s="146"/>
      <c r="K36" s="146"/>
      <c r="L36" s="146"/>
      <c r="M36" s="146"/>
      <c r="N36" s="146"/>
      <c r="O36" s="146"/>
    </row>
    <row r="37" spans="1:16" ht="32.1" customHeight="1">
      <c r="A37" s="566" t="s">
        <v>461</v>
      </c>
      <c r="B37" s="566"/>
      <c r="C37" s="566"/>
      <c r="D37" s="566"/>
      <c r="E37" s="566"/>
      <c r="F37" s="566"/>
      <c r="G37" s="566"/>
      <c r="H37" s="566"/>
      <c r="J37" s="146"/>
      <c r="K37" s="146"/>
      <c r="L37" s="146"/>
      <c r="M37" s="146"/>
      <c r="N37" s="146"/>
      <c r="O37" s="146"/>
    </row>
    <row r="38" spans="1:16" ht="15" customHeight="1">
      <c r="A38" s="39">
        <v>2023</v>
      </c>
      <c r="B38" s="280" t="s">
        <v>504</v>
      </c>
      <c r="C38" s="41">
        <v>627.29999999999995</v>
      </c>
      <c r="D38" s="41">
        <v>65.400000000000006</v>
      </c>
      <c r="E38" s="41">
        <v>26.6</v>
      </c>
      <c r="F38" s="49">
        <v>273.8</v>
      </c>
      <c r="G38" s="41">
        <v>74</v>
      </c>
      <c r="H38" s="255">
        <v>21.8</v>
      </c>
      <c r="I38" s="13"/>
      <c r="J38" s="146"/>
      <c r="K38" s="146"/>
      <c r="L38" s="146"/>
      <c r="M38" s="146"/>
      <c r="N38" s="146"/>
      <c r="O38" s="146"/>
      <c r="P38" s="146"/>
    </row>
    <row r="39" spans="1:16" ht="15" customHeight="1">
      <c r="A39" s="39"/>
      <c r="B39" s="280" t="s">
        <v>502</v>
      </c>
      <c r="C39" s="41">
        <v>747.1</v>
      </c>
      <c r="D39" s="41">
        <v>68.3</v>
      </c>
      <c r="E39" s="41">
        <v>27.1</v>
      </c>
      <c r="F39" s="49">
        <v>225.1</v>
      </c>
      <c r="G39" s="41">
        <v>114.7</v>
      </c>
      <c r="H39" s="255">
        <v>20.6</v>
      </c>
      <c r="I39" s="13"/>
      <c r="J39" s="146"/>
      <c r="K39" s="146"/>
      <c r="L39" s="146"/>
      <c r="M39" s="146"/>
      <c r="N39" s="146"/>
      <c r="O39" s="146"/>
      <c r="P39" s="146"/>
    </row>
    <row r="40" spans="1:16" ht="15" customHeight="1">
      <c r="A40" s="39"/>
      <c r="B40" s="280" t="s">
        <v>505</v>
      </c>
      <c r="C40" s="41">
        <v>1247</v>
      </c>
      <c r="D40" s="41">
        <v>234.1</v>
      </c>
      <c r="E40" s="41">
        <v>16.8</v>
      </c>
      <c r="F40" s="49">
        <v>317.5</v>
      </c>
      <c r="G40" s="41">
        <v>164</v>
      </c>
      <c r="H40" s="255">
        <v>21</v>
      </c>
      <c r="I40" s="13"/>
      <c r="J40" s="146"/>
      <c r="K40" s="146"/>
      <c r="L40" s="146"/>
      <c r="M40" s="146"/>
      <c r="N40" s="146"/>
      <c r="O40" s="146"/>
      <c r="P40" s="146"/>
    </row>
    <row r="41" spans="1:16" ht="15" customHeight="1">
      <c r="A41" s="39"/>
      <c r="B41" s="280" t="s">
        <v>503</v>
      </c>
      <c r="C41" s="41">
        <v>1426.6</v>
      </c>
      <c r="D41" s="41">
        <v>355.1</v>
      </c>
      <c r="E41" s="41">
        <v>10.4</v>
      </c>
      <c r="F41" s="49">
        <v>331.6</v>
      </c>
      <c r="G41" s="41">
        <v>161.6</v>
      </c>
      <c r="H41" s="255">
        <v>56.9</v>
      </c>
      <c r="I41" s="13"/>
      <c r="J41" s="146"/>
      <c r="K41" s="146"/>
      <c r="L41" s="146"/>
      <c r="M41" s="146"/>
      <c r="N41" s="146"/>
      <c r="O41" s="146"/>
      <c r="P41" s="146"/>
    </row>
    <row r="42" spans="1:16" ht="15" customHeight="1">
      <c r="A42" s="39">
        <v>2024</v>
      </c>
      <c r="B42" s="280" t="s">
        <v>504</v>
      </c>
      <c r="C42" s="41">
        <v>1031.0999999999999</v>
      </c>
      <c r="D42" s="41">
        <v>83.6</v>
      </c>
      <c r="E42" s="41">
        <v>87.2</v>
      </c>
      <c r="F42" s="49">
        <v>609.1</v>
      </c>
      <c r="G42" s="41">
        <v>39.299999999999997</v>
      </c>
      <c r="H42" s="255">
        <v>16.899999999999999</v>
      </c>
      <c r="I42" s="13"/>
      <c r="J42" s="146"/>
      <c r="K42" s="146"/>
      <c r="L42" s="146"/>
      <c r="M42" s="146"/>
      <c r="N42" s="146"/>
      <c r="O42" s="146"/>
      <c r="P42" s="146"/>
    </row>
    <row r="43" spans="1:16" ht="15" customHeight="1">
      <c r="A43" s="39"/>
      <c r="B43" s="280" t="s">
        <v>502</v>
      </c>
      <c r="C43" s="41">
        <v>1591.3</v>
      </c>
      <c r="D43" s="41">
        <v>114</v>
      </c>
      <c r="E43" s="41">
        <v>46.5</v>
      </c>
      <c r="F43" s="49">
        <v>1007.7</v>
      </c>
      <c r="G43" s="41">
        <v>104.7</v>
      </c>
      <c r="H43" s="255">
        <v>25.7</v>
      </c>
      <c r="I43" s="13"/>
      <c r="J43" s="146"/>
      <c r="K43" s="146"/>
      <c r="L43" s="146"/>
      <c r="M43" s="146"/>
      <c r="N43" s="146"/>
      <c r="O43" s="146"/>
      <c r="P43" s="146"/>
    </row>
    <row r="44" spans="1:16" ht="32.1" customHeight="1">
      <c r="A44" s="566" t="s">
        <v>462</v>
      </c>
      <c r="B44" s="566"/>
      <c r="C44" s="566"/>
      <c r="D44" s="566"/>
      <c r="E44" s="566"/>
      <c r="F44" s="566"/>
      <c r="G44" s="566"/>
      <c r="H44" s="566"/>
    </row>
    <row r="45" spans="1:16" ht="15" customHeight="1">
      <c r="A45" s="39">
        <v>2023</v>
      </c>
      <c r="B45" s="280" t="s">
        <v>504</v>
      </c>
      <c r="C45" s="41">
        <v>1808</v>
      </c>
      <c r="D45" s="41">
        <v>820</v>
      </c>
      <c r="E45" s="41">
        <v>89.8</v>
      </c>
      <c r="F45" s="49">
        <v>-18.8</v>
      </c>
      <c r="G45" s="41">
        <v>-42.7</v>
      </c>
      <c r="H45" s="255">
        <v>356.2</v>
      </c>
      <c r="I45" s="13"/>
      <c r="J45" s="146"/>
      <c r="K45" s="146"/>
      <c r="L45" s="146"/>
      <c r="M45" s="146"/>
      <c r="N45" s="146"/>
      <c r="O45" s="146"/>
    </row>
    <row r="46" spans="1:16" ht="15" customHeight="1">
      <c r="A46" s="39"/>
      <c r="B46" s="280" t="s">
        <v>502</v>
      </c>
      <c r="C46" s="41">
        <v>5216.8999999999996</v>
      </c>
      <c r="D46" s="41">
        <v>1990.7</v>
      </c>
      <c r="E46" s="41">
        <v>415.5</v>
      </c>
      <c r="F46" s="49">
        <v>608</v>
      </c>
      <c r="G46" s="41">
        <v>-54.3</v>
      </c>
      <c r="H46" s="255">
        <v>876.6</v>
      </c>
      <c r="I46" s="13"/>
      <c r="J46" s="146"/>
      <c r="K46" s="146"/>
      <c r="L46" s="146"/>
      <c r="M46" s="146"/>
      <c r="N46" s="146"/>
      <c r="O46" s="146"/>
    </row>
    <row r="47" spans="1:16" ht="15" customHeight="1">
      <c r="A47" s="39"/>
      <c r="B47" s="280" t="s">
        <v>505</v>
      </c>
      <c r="C47" s="41">
        <v>6373.2</v>
      </c>
      <c r="D47" s="41">
        <v>2014.7</v>
      </c>
      <c r="E47" s="41">
        <v>421.6</v>
      </c>
      <c r="F47" s="49">
        <v>710.9</v>
      </c>
      <c r="G47" s="41">
        <v>-45.4</v>
      </c>
      <c r="H47" s="255">
        <v>1209</v>
      </c>
      <c r="I47" s="13"/>
      <c r="J47" s="146"/>
      <c r="K47" s="146"/>
      <c r="L47" s="146"/>
      <c r="M47" s="146"/>
      <c r="N47" s="146"/>
      <c r="O47" s="146"/>
    </row>
    <row r="48" spans="1:16" ht="15" customHeight="1">
      <c r="A48" s="39"/>
      <c r="B48" s="280" t="s">
        <v>503</v>
      </c>
      <c r="C48" s="41">
        <v>7585.2</v>
      </c>
      <c r="D48" s="41">
        <v>1690.6</v>
      </c>
      <c r="E48" s="41">
        <v>962.8</v>
      </c>
      <c r="F48" s="49">
        <v>883.6</v>
      </c>
      <c r="G48" s="41">
        <v>-43.9</v>
      </c>
      <c r="H48" s="255">
        <v>1508.6</v>
      </c>
      <c r="I48" s="13"/>
      <c r="J48" s="146"/>
      <c r="K48" s="146"/>
      <c r="L48" s="146"/>
      <c r="M48" s="146"/>
      <c r="N48" s="146"/>
      <c r="O48" s="146"/>
    </row>
    <row r="49" spans="1:15" ht="15" customHeight="1">
      <c r="A49" s="39">
        <v>2024</v>
      </c>
      <c r="B49" s="280" t="s">
        <v>504</v>
      </c>
      <c r="C49" s="41">
        <v>1147.0999999999999</v>
      </c>
      <c r="D49" s="41">
        <v>464</v>
      </c>
      <c r="E49" s="41">
        <v>-39</v>
      </c>
      <c r="F49" s="49">
        <v>-366.7</v>
      </c>
      <c r="G49" s="41">
        <v>13.9</v>
      </c>
      <c r="H49" s="255">
        <v>452.3</v>
      </c>
      <c r="I49" s="13"/>
      <c r="J49" s="146"/>
      <c r="K49" s="146"/>
      <c r="L49" s="146"/>
      <c r="M49" s="146"/>
      <c r="N49" s="146"/>
      <c r="O49" s="146"/>
    </row>
    <row r="50" spans="1:15" ht="15" customHeight="1">
      <c r="A50" s="39"/>
      <c r="B50" s="280" t="s">
        <v>502</v>
      </c>
      <c r="C50" s="41">
        <v>3171.5</v>
      </c>
      <c r="D50" s="41">
        <v>1065.7</v>
      </c>
      <c r="E50" s="41">
        <v>170.8</v>
      </c>
      <c r="F50" s="49">
        <v>-397.3</v>
      </c>
      <c r="G50" s="41">
        <v>-55.1</v>
      </c>
      <c r="H50" s="255">
        <v>1016.7</v>
      </c>
      <c r="I50" s="13"/>
      <c r="J50" s="146"/>
      <c r="K50" s="146"/>
      <c r="L50" s="146"/>
      <c r="M50" s="146"/>
      <c r="N50" s="146"/>
      <c r="O50" s="146"/>
    </row>
    <row r="51" spans="1:15" ht="20.100000000000001" customHeight="1">
      <c r="A51" s="621" t="s">
        <v>215</v>
      </c>
      <c r="B51" s="621"/>
      <c r="C51" s="621"/>
      <c r="D51" s="621"/>
      <c r="E51" s="621"/>
      <c r="F51" s="621"/>
      <c r="G51" s="621"/>
      <c r="H51" s="621"/>
      <c r="I51" s="13"/>
      <c r="J51" s="146"/>
      <c r="K51" s="146"/>
      <c r="L51" s="146"/>
      <c r="M51" s="146"/>
      <c r="N51" s="146"/>
      <c r="O51" s="146"/>
    </row>
    <row r="52" spans="1:15" s="14" customFormat="1" ht="20.100000000000001" customHeight="1">
      <c r="A52" s="623" t="s">
        <v>384</v>
      </c>
      <c r="B52" s="624"/>
      <c r="C52" s="624"/>
      <c r="D52" s="624"/>
      <c r="E52" s="624"/>
      <c r="F52" s="624"/>
      <c r="G52" s="624"/>
      <c r="H52" s="624"/>
      <c r="I52" s="273"/>
    </row>
    <row r="53" spans="1:15" ht="32.1" customHeight="1">
      <c r="A53" s="566" t="s">
        <v>463</v>
      </c>
      <c r="B53" s="566"/>
      <c r="C53" s="566"/>
      <c r="D53" s="566"/>
      <c r="E53" s="566"/>
      <c r="F53" s="566"/>
      <c r="G53" s="566"/>
      <c r="H53" s="566"/>
    </row>
    <row r="54" spans="1:15" ht="15" customHeight="1">
      <c r="A54" s="39">
        <v>2023</v>
      </c>
      <c r="B54" s="280" t="s">
        <v>504</v>
      </c>
      <c r="C54" s="41">
        <v>2147.1</v>
      </c>
      <c r="D54" s="41">
        <v>805</v>
      </c>
      <c r="E54" s="41">
        <v>103.4</v>
      </c>
      <c r="F54" s="49">
        <v>220.2</v>
      </c>
      <c r="G54" s="41">
        <v>27.7</v>
      </c>
      <c r="H54" s="255">
        <v>331.5</v>
      </c>
      <c r="I54" s="13"/>
      <c r="J54" s="146"/>
      <c r="K54" s="146"/>
      <c r="L54" s="146"/>
      <c r="M54" s="146"/>
      <c r="N54" s="146"/>
      <c r="O54" s="146"/>
    </row>
    <row r="55" spans="1:15" ht="15" customHeight="1">
      <c r="A55" s="39"/>
      <c r="B55" s="280" t="s">
        <v>502</v>
      </c>
      <c r="C55" s="41">
        <v>5268.7</v>
      </c>
      <c r="D55" s="41">
        <v>1838.3</v>
      </c>
      <c r="E55" s="41">
        <v>369.1</v>
      </c>
      <c r="F55" s="49">
        <v>738.5</v>
      </c>
      <c r="G55" s="41">
        <v>47.6</v>
      </c>
      <c r="H55" s="255">
        <v>815.7</v>
      </c>
      <c r="I55" s="13"/>
      <c r="J55" s="146"/>
      <c r="K55" s="146"/>
      <c r="L55" s="146"/>
      <c r="M55" s="146"/>
      <c r="N55" s="146"/>
      <c r="O55" s="146"/>
    </row>
    <row r="56" spans="1:15" ht="15" customHeight="1">
      <c r="A56" s="39"/>
      <c r="B56" s="280" t="s">
        <v>505</v>
      </c>
      <c r="C56" s="41">
        <v>6748.4</v>
      </c>
      <c r="D56" s="41">
        <v>2020.8</v>
      </c>
      <c r="E56" s="41">
        <v>397.2</v>
      </c>
      <c r="F56" s="49">
        <v>902.9</v>
      </c>
      <c r="G56" s="41">
        <v>94.9</v>
      </c>
      <c r="H56" s="255">
        <v>1116.7</v>
      </c>
      <c r="I56" s="13"/>
      <c r="J56" s="146"/>
      <c r="K56" s="146"/>
      <c r="L56" s="146"/>
      <c r="M56" s="146"/>
      <c r="N56" s="146"/>
      <c r="O56" s="146"/>
    </row>
    <row r="57" spans="1:15" ht="15" customHeight="1">
      <c r="A57" s="39"/>
      <c r="B57" s="280" t="s">
        <v>503</v>
      </c>
      <c r="C57" s="41">
        <v>7942</v>
      </c>
      <c r="D57" s="41">
        <v>1799.8</v>
      </c>
      <c r="E57" s="41">
        <v>815.9</v>
      </c>
      <c r="F57" s="49">
        <v>1057.3</v>
      </c>
      <c r="G57" s="41">
        <v>91.3</v>
      </c>
      <c r="H57" s="255">
        <v>1474.8</v>
      </c>
      <c r="I57" s="13"/>
      <c r="J57" s="146"/>
      <c r="K57" s="146"/>
      <c r="L57" s="146"/>
      <c r="M57" s="146"/>
      <c r="N57" s="146"/>
      <c r="O57" s="146"/>
    </row>
    <row r="58" spans="1:15" ht="15" customHeight="1">
      <c r="A58" s="39">
        <v>2024</v>
      </c>
      <c r="B58" s="280" t="s">
        <v>504</v>
      </c>
      <c r="C58" s="41">
        <v>1966.4</v>
      </c>
      <c r="D58" s="41">
        <v>480.4</v>
      </c>
      <c r="E58" s="41">
        <v>38.299999999999997</v>
      </c>
      <c r="F58" s="49">
        <v>211.6</v>
      </c>
      <c r="G58" s="41">
        <v>51.5</v>
      </c>
      <c r="H58" s="255">
        <v>461.6</v>
      </c>
      <c r="I58" s="13"/>
      <c r="J58" s="146"/>
      <c r="K58" s="146"/>
      <c r="L58" s="146"/>
      <c r="M58" s="146"/>
      <c r="N58" s="146"/>
      <c r="O58" s="146"/>
    </row>
    <row r="59" spans="1:15" ht="15" customHeight="1">
      <c r="A59" s="39"/>
      <c r="B59" s="280" t="s">
        <v>502</v>
      </c>
      <c r="C59" s="41">
        <v>4326.8</v>
      </c>
      <c r="D59" s="41">
        <v>1045.2</v>
      </c>
      <c r="E59" s="41">
        <v>179</v>
      </c>
      <c r="F59" s="49">
        <v>533.6</v>
      </c>
      <c r="G59" s="41">
        <v>40.6</v>
      </c>
      <c r="H59" s="255">
        <v>1014.1</v>
      </c>
      <c r="I59" s="13"/>
      <c r="J59" s="146"/>
      <c r="K59" s="146"/>
      <c r="L59" s="146"/>
      <c r="M59" s="146"/>
      <c r="N59" s="146"/>
      <c r="O59" s="146"/>
    </row>
    <row r="60" spans="1:15" ht="32.1" customHeight="1">
      <c r="A60" s="566" t="s">
        <v>464</v>
      </c>
      <c r="B60" s="566"/>
      <c r="C60" s="566"/>
      <c r="D60" s="566"/>
      <c r="E60" s="566"/>
      <c r="F60" s="566"/>
      <c r="G60" s="566"/>
      <c r="H60" s="566"/>
    </row>
    <row r="61" spans="1:15" ht="15" customHeight="1">
      <c r="A61" s="39">
        <v>2023</v>
      </c>
      <c r="B61" s="280" t="s">
        <v>504</v>
      </c>
      <c r="C61" s="41">
        <v>636.20000000000005</v>
      </c>
      <c r="D61" s="41">
        <v>72.5</v>
      </c>
      <c r="E61" s="41">
        <v>26.6</v>
      </c>
      <c r="F61" s="49">
        <v>275.89999999999998</v>
      </c>
      <c r="G61" s="41">
        <v>75.599999999999994</v>
      </c>
      <c r="H61" s="255">
        <v>18.100000000000001</v>
      </c>
      <c r="I61" s="13"/>
      <c r="J61" s="146"/>
      <c r="K61" s="146"/>
      <c r="L61" s="146"/>
      <c r="M61" s="146"/>
      <c r="N61" s="146"/>
      <c r="O61" s="146"/>
    </row>
    <row r="62" spans="1:15" ht="15" customHeight="1">
      <c r="A62" s="39"/>
      <c r="B62" s="280" t="s">
        <v>502</v>
      </c>
      <c r="C62" s="41">
        <v>763.1</v>
      </c>
      <c r="D62" s="41">
        <v>77.400000000000006</v>
      </c>
      <c r="E62" s="41">
        <v>25.9</v>
      </c>
      <c r="F62" s="49">
        <v>225.3</v>
      </c>
      <c r="G62" s="41">
        <v>116.2</v>
      </c>
      <c r="H62" s="255">
        <v>17.899999999999999</v>
      </c>
      <c r="I62" s="13"/>
      <c r="J62" s="146"/>
      <c r="K62" s="146"/>
      <c r="L62" s="146"/>
      <c r="M62" s="146"/>
      <c r="N62" s="146"/>
      <c r="O62" s="146"/>
    </row>
    <row r="63" spans="1:15" ht="15" customHeight="1">
      <c r="A63" s="39"/>
      <c r="B63" s="280" t="s">
        <v>505</v>
      </c>
      <c r="C63" s="41">
        <v>1257.5999999999999</v>
      </c>
      <c r="D63" s="41">
        <v>241.7</v>
      </c>
      <c r="E63" s="41">
        <v>16.8</v>
      </c>
      <c r="F63" s="49">
        <v>317.39999999999998</v>
      </c>
      <c r="G63" s="41">
        <v>165.6</v>
      </c>
      <c r="H63" s="255">
        <v>24.2</v>
      </c>
      <c r="I63" s="13"/>
      <c r="J63" s="146"/>
      <c r="K63" s="146"/>
      <c r="L63" s="146"/>
      <c r="M63" s="146"/>
      <c r="N63" s="146"/>
      <c r="O63" s="146"/>
    </row>
    <row r="64" spans="1:15" ht="15" customHeight="1">
      <c r="A64" s="39"/>
      <c r="B64" s="280" t="s">
        <v>503</v>
      </c>
      <c r="C64" s="41">
        <v>1434</v>
      </c>
      <c r="D64" s="41">
        <v>360.7</v>
      </c>
      <c r="E64" s="41">
        <v>10.4</v>
      </c>
      <c r="F64" s="49">
        <v>331.4</v>
      </c>
      <c r="G64" s="41">
        <v>161.69999999999999</v>
      </c>
      <c r="H64" s="255">
        <v>56.8</v>
      </c>
      <c r="I64" s="13"/>
      <c r="J64" s="146"/>
      <c r="K64" s="146"/>
      <c r="L64" s="146"/>
      <c r="M64" s="146"/>
      <c r="N64" s="146"/>
      <c r="O64" s="146"/>
    </row>
    <row r="65" spans="1:15" ht="15" customHeight="1">
      <c r="A65" s="39">
        <v>2024</v>
      </c>
      <c r="B65" s="280" t="s">
        <v>504</v>
      </c>
      <c r="C65" s="41">
        <v>1030</v>
      </c>
      <c r="D65" s="41">
        <v>81.3</v>
      </c>
      <c r="E65" s="41">
        <v>86.9</v>
      </c>
      <c r="F65" s="49">
        <v>610.5</v>
      </c>
      <c r="G65" s="41">
        <v>38.700000000000003</v>
      </c>
      <c r="H65" s="255">
        <v>16.399999999999999</v>
      </c>
      <c r="I65" s="13"/>
      <c r="J65" s="146"/>
      <c r="K65" s="146"/>
      <c r="L65" s="146"/>
      <c r="M65" s="146"/>
      <c r="N65" s="146"/>
      <c r="O65" s="146"/>
    </row>
    <row r="66" spans="1:15" ht="15" customHeight="1">
      <c r="A66" s="39"/>
      <c r="B66" s="280" t="s">
        <v>502</v>
      </c>
      <c r="C66" s="41">
        <v>1595.9</v>
      </c>
      <c r="D66" s="41">
        <v>119.1</v>
      </c>
      <c r="E66" s="41">
        <v>46.1</v>
      </c>
      <c r="F66" s="49">
        <v>1007.2</v>
      </c>
      <c r="G66" s="41">
        <v>104.2</v>
      </c>
      <c r="H66" s="255">
        <v>26.5</v>
      </c>
      <c r="I66" s="13"/>
      <c r="J66" s="146"/>
      <c r="K66" s="146"/>
      <c r="L66" s="146"/>
      <c r="M66" s="146"/>
      <c r="N66" s="146"/>
      <c r="O66" s="146"/>
    </row>
    <row r="67" spans="1:15" ht="32.1" customHeight="1">
      <c r="A67" s="566" t="s">
        <v>465</v>
      </c>
      <c r="B67" s="566"/>
      <c r="C67" s="566"/>
      <c r="D67" s="566"/>
      <c r="E67" s="566"/>
      <c r="F67" s="566"/>
      <c r="G67" s="566"/>
      <c r="H67" s="566"/>
    </row>
    <row r="68" spans="1:15" ht="15" customHeight="1">
      <c r="A68" s="39">
        <v>2023</v>
      </c>
      <c r="B68" s="280" t="s">
        <v>504</v>
      </c>
      <c r="C68" s="41">
        <v>1510.9</v>
      </c>
      <c r="D68" s="41">
        <v>732.5</v>
      </c>
      <c r="E68" s="41">
        <v>76.7</v>
      </c>
      <c r="F68" s="49">
        <v>-55.7</v>
      </c>
      <c r="G68" s="41">
        <v>-47.9</v>
      </c>
      <c r="H68" s="255">
        <v>313.5</v>
      </c>
      <c r="I68" s="13"/>
      <c r="J68" s="146"/>
      <c r="K68" s="146"/>
      <c r="L68" s="146"/>
      <c r="M68" s="146"/>
      <c r="N68" s="146"/>
      <c r="O68" s="146"/>
    </row>
    <row r="69" spans="1:15" ht="15" customHeight="1">
      <c r="A69" s="39"/>
      <c r="B69" s="280" t="s">
        <v>502</v>
      </c>
      <c r="C69" s="41">
        <v>4505.7</v>
      </c>
      <c r="D69" s="41">
        <v>1760.9</v>
      </c>
      <c r="E69" s="41">
        <v>343.2</v>
      </c>
      <c r="F69" s="49">
        <v>513.20000000000005</v>
      </c>
      <c r="G69" s="41">
        <v>-68.7</v>
      </c>
      <c r="H69" s="255">
        <v>797.8</v>
      </c>
      <c r="I69" s="13"/>
      <c r="J69" s="146"/>
      <c r="K69" s="146"/>
      <c r="L69" s="146"/>
      <c r="M69" s="146"/>
      <c r="N69" s="146"/>
      <c r="O69" s="146"/>
    </row>
    <row r="70" spans="1:15" ht="15" customHeight="1">
      <c r="A70" s="39"/>
      <c r="B70" s="280" t="s">
        <v>505</v>
      </c>
      <c r="C70" s="41">
        <v>5490.8</v>
      </c>
      <c r="D70" s="41">
        <v>1779</v>
      </c>
      <c r="E70" s="41">
        <v>380.5</v>
      </c>
      <c r="F70" s="49">
        <v>585.5</v>
      </c>
      <c r="G70" s="41">
        <v>-70.7</v>
      </c>
      <c r="H70" s="255">
        <v>1092.5</v>
      </c>
      <c r="I70" s="13"/>
      <c r="J70" s="146"/>
      <c r="K70" s="146"/>
      <c r="L70" s="146"/>
      <c r="M70" s="146"/>
      <c r="N70" s="146"/>
      <c r="O70" s="146"/>
    </row>
    <row r="71" spans="1:15" ht="15" customHeight="1">
      <c r="A71" s="39"/>
      <c r="B71" s="280" t="s">
        <v>503</v>
      </c>
      <c r="C71" s="41">
        <v>6508</v>
      </c>
      <c r="D71" s="41">
        <v>1439.1</v>
      </c>
      <c r="E71" s="41">
        <v>805.5</v>
      </c>
      <c r="F71" s="49">
        <v>725.9</v>
      </c>
      <c r="G71" s="41">
        <v>-70.400000000000006</v>
      </c>
      <c r="H71" s="255">
        <v>1418</v>
      </c>
      <c r="I71" s="13"/>
      <c r="J71" s="146"/>
      <c r="K71" s="146"/>
      <c r="L71" s="146"/>
      <c r="M71" s="146"/>
      <c r="N71" s="146"/>
      <c r="O71" s="146"/>
    </row>
    <row r="72" spans="1:15" ht="15" customHeight="1">
      <c r="A72" s="39">
        <v>2024</v>
      </c>
      <c r="B72" s="280" t="s">
        <v>504</v>
      </c>
      <c r="C72" s="41">
        <v>936.4</v>
      </c>
      <c r="D72" s="41">
        <v>399.2</v>
      </c>
      <c r="E72" s="41">
        <v>-48.7</v>
      </c>
      <c r="F72" s="49">
        <v>-398.9</v>
      </c>
      <c r="G72" s="41">
        <v>12.8</v>
      </c>
      <c r="H72" s="255">
        <v>445.2</v>
      </c>
      <c r="I72" s="13"/>
      <c r="J72" s="146"/>
      <c r="K72" s="146"/>
      <c r="L72" s="146"/>
      <c r="M72" s="146"/>
      <c r="N72" s="146"/>
      <c r="O72" s="146"/>
    </row>
    <row r="73" spans="1:15" ht="15" customHeight="1">
      <c r="A73" s="39"/>
      <c r="B73" s="280" t="s">
        <v>502</v>
      </c>
      <c r="C73" s="41">
        <v>2730.9</v>
      </c>
      <c r="D73" s="41">
        <v>926.1</v>
      </c>
      <c r="E73" s="41">
        <v>132.9</v>
      </c>
      <c r="F73" s="49">
        <v>-473.6</v>
      </c>
      <c r="G73" s="41">
        <v>-63.6</v>
      </c>
      <c r="H73" s="255">
        <v>987.6</v>
      </c>
      <c r="I73" s="13"/>
      <c r="J73" s="146"/>
      <c r="K73" s="146"/>
      <c r="L73" s="146"/>
      <c r="M73" s="146"/>
      <c r="N73" s="146"/>
      <c r="O73" s="146"/>
    </row>
    <row r="74" spans="1:15" ht="15" customHeight="1">
      <c r="A74" s="622" t="s">
        <v>555</v>
      </c>
      <c r="B74" s="622"/>
      <c r="C74" s="622"/>
      <c r="D74" s="622"/>
      <c r="E74" s="622"/>
      <c r="F74" s="622"/>
      <c r="G74" s="622"/>
      <c r="H74" s="622"/>
      <c r="I74" s="13"/>
      <c r="J74" s="146"/>
      <c r="K74" s="146"/>
      <c r="L74" s="146"/>
      <c r="M74" s="146"/>
      <c r="N74" s="146"/>
      <c r="O74" s="146"/>
    </row>
    <row r="75" spans="1:15" ht="15" customHeight="1">
      <c r="A75" s="581" t="s">
        <v>556</v>
      </c>
      <c r="B75" s="606"/>
      <c r="C75" s="606"/>
      <c r="D75" s="606"/>
      <c r="E75" s="606"/>
      <c r="F75" s="606"/>
      <c r="G75" s="606"/>
      <c r="H75" s="606"/>
    </row>
    <row r="76" spans="1:15" ht="32.1" customHeight="1"/>
    <row r="77" spans="1:15" ht="20.100000000000001" customHeight="1">
      <c r="A77" s="146"/>
      <c r="B77" s="146"/>
      <c r="C77" s="146"/>
      <c r="D77" s="146"/>
      <c r="E77" s="146"/>
      <c r="F77" s="146"/>
      <c r="G77" s="146"/>
      <c r="H77" s="146"/>
    </row>
    <row r="78" spans="1:15" ht="15" customHeight="1">
      <c r="A78" s="146"/>
      <c r="B78" s="146"/>
      <c r="C78" s="146"/>
      <c r="D78" s="146"/>
      <c r="E78" s="146"/>
      <c r="F78" s="146"/>
      <c r="G78" s="146"/>
      <c r="H78" s="146"/>
    </row>
    <row r="79" spans="1:15" ht="15" customHeight="1">
      <c r="A79" s="146"/>
      <c r="B79" s="146"/>
      <c r="C79" s="146"/>
      <c r="D79" s="146"/>
      <c r="E79" s="146"/>
      <c r="F79" s="146"/>
      <c r="G79" s="146"/>
      <c r="H79" s="146"/>
    </row>
    <row r="80" spans="1:15" ht="15" customHeight="1">
      <c r="A80" s="146"/>
      <c r="B80" s="146"/>
      <c r="C80" s="146"/>
      <c r="D80" s="146"/>
      <c r="E80" s="146"/>
      <c r="F80" s="146"/>
      <c r="G80" s="146"/>
      <c r="H80" s="146"/>
    </row>
    <row r="81" spans="1:8" ht="15" customHeight="1">
      <c r="A81" s="146"/>
      <c r="B81" s="146"/>
    </row>
    <row r="82" spans="1:8" ht="15" customHeight="1">
      <c r="A82" s="146"/>
      <c r="B82" s="146"/>
    </row>
    <row r="83" spans="1:8" ht="15" customHeight="1">
      <c r="A83" s="146"/>
      <c r="B83" s="146"/>
    </row>
    <row r="84" spans="1:8" ht="15" customHeight="1">
      <c r="A84" s="146"/>
      <c r="B84" s="146"/>
      <c r="C84" s="146"/>
      <c r="D84" s="146"/>
      <c r="E84" s="146"/>
      <c r="F84" s="146"/>
      <c r="G84" s="146"/>
      <c r="H84" s="146"/>
    </row>
    <row r="85" spans="1:8" ht="32.1" customHeight="1">
      <c r="B85" s="146"/>
    </row>
    <row r="86" spans="1:8" ht="20.100000000000001" customHeight="1"/>
    <row r="87" spans="1:8" ht="15" customHeight="1"/>
    <row r="88" spans="1:8" ht="15" customHeight="1"/>
    <row r="89" spans="1:8" ht="15" customHeight="1"/>
    <row r="90" spans="1:8" ht="15" customHeight="1"/>
    <row r="91" spans="1:8" ht="15" customHeight="1">
      <c r="A91" s="146"/>
      <c r="B91" s="146"/>
      <c r="C91" s="146"/>
      <c r="D91" s="146"/>
      <c r="E91" s="146"/>
      <c r="F91" s="146"/>
      <c r="G91" s="146"/>
    </row>
    <row r="92" spans="1:8" ht="15" customHeight="1">
      <c r="A92" s="146"/>
      <c r="B92" s="146"/>
      <c r="C92" s="146"/>
      <c r="D92" s="146"/>
      <c r="E92" s="146"/>
      <c r="F92" s="146"/>
      <c r="G92" s="146"/>
    </row>
    <row r="93" spans="1:8" ht="15" customHeight="1">
      <c r="A93" s="146"/>
      <c r="B93" s="146"/>
      <c r="C93" s="146"/>
      <c r="D93" s="146"/>
      <c r="E93" s="146"/>
      <c r="F93" s="146"/>
      <c r="G93" s="146"/>
      <c r="H93" s="146"/>
    </row>
    <row r="94" spans="1:8" ht="32.1" customHeight="1"/>
    <row r="95" spans="1:8" ht="20.100000000000001" customHeight="1"/>
    <row r="96" spans="1:8" ht="15" customHeight="1"/>
    <row r="97" spans="1:9" ht="15" customHeight="1"/>
    <row r="98" spans="1:9" ht="15" customHeight="1">
      <c r="A98" s="146"/>
      <c r="B98" s="146"/>
      <c r="C98" s="146"/>
      <c r="D98" s="146"/>
      <c r="E98" s="146"/>
      <c r="F98" s="146"/>
      <c r="G98" s="146"/>
    </row>
    <row r="99" spans="1:9" ht="15" customHeight="1">
      <c r="A99" s="146"/>
      <c r="B99" s="146"/>
      <c r="C99" s="146"/>
      <c r="D99" s="146"/>
      <c r="E99" s="146"/>
      <c r="F99" s="146"/>
      <c r="G99" s="146"/>
    </row>
    <row r="100" spans="1:9" ht="15" customHeight="1">
      <c r="A100" s="146"/>
      <c r="B100" s="146"/>
      <c r="C100" s="146"/>
      <c r="D100" s="146"/>
      <c r="E100" s="146"/>
      <c r="F100" s="146"/>
      <c r="G100" s="146"/>
    </row>
    <row r="101" spans="1:9" ht="15" customHeight="1">
      <c r="A101" s="146"/>
      <c r="B101" s="146"/>
      <c r="C101" s="146"/>
      <c r="D101" s="146"/>
      <c r="E101" s="146"/>
      <c r="F101" s="146"/>
      <c r="G101" s="146"/>
    </row>
    <row r="102" spans="1:9" ht="15" customHeight="1">
      <c r="A102" s="146"/>
      <c r="B102" s="146"/>
      <c r="C102" s="146"/>
      <c r="D102" s="146"/>
      <c r="E102" s="146"/>
      <c r="F102" s="146"/>
      <c r="G102" s="146"/>
    </row>
    <row r="103" spans="1:9" s="14" customFormat="1" ht="32.1" customHeight="1">
      <c r="I103" s="273"/>
    </row>
    <row r="104" spans="1:9" ht="32.1" customHeight="1"/>
    <row r="105" spans="1:9" ht="20.100000000000001" customHeight="1"/>
    <row r="106" spans="1:9" ht="15" customHeight="1"/>
    <row r="107" spans="1:9" ht="15" customHeight="1"/>
    <row r="108" spans="1:9" ht="15" customHeight="1">
      <c r="A108" s="146"/>
      <c r="B108" s="146"/>
      <c r="C108" s="146"/>
      <c r="D108" s="146"/>
      <c r="E108" s="146"/>
      <c r="F108" s="146"/>
    </row>
    <row r="109" spans="1:9" ht="15" customHeight="1">
      <c r="A109" s="146"/>
      <c r="B109" s="146"/>
      <c r="C109" s="146"/>
      <c r="D109" s="146"/>
      <c r="E109" s="146"/>
      <c r="F109" s="146"/>
    </row>
    <row r="110" spans="1:9" ht="15" customHeight="1">
      <c r="A110" s="146"/>
      <c r="B110" s="146"/>
      <c r="C110" s="146"/>
      <c r="D110" s="146"/>
      <c r="E110" s="146"/>
      <c r="F110" s="146"/>
      <c r="G110" s="146"/>
    </row>
    <row r="111" spans="1:9" ht="15" customHeight="1">
      <c r="A111" s="146"/>
      <c r="B111" s="146"/>
      <c r="C111" s="146"/>
      <c r="D111" s="146"/>
      <c r="E111" s="146"/>
      <c r="F111" s="146"/>
      <c r="G111" s="146"/>
    </row>
    <row r="112" spans="1:9" ht="15" customHeight="1">
      <c r="A112" s="146"/>
      <c r="B112" s="146"/>
      <c r="C112" s="146"/>
      <c r="D112" s="146"/>
      <c r="E112" s="146"/>
      <c r="F112" s="146"/>
      <c r="G112" s="146"/>
    </row>
    <row r="113" spans="1:7" ht="32.1" customHeight="1"/>
    <row r="114" spans="1:7" ht="20.100000000000001" customHeight="1"/>
    <row r="115" spans="1:7" ht="15" customHeight="1"/>
    <row r="116" spans="1:7" ht="15" customHeight="1"/>
    <row r="117" spans="1:7" ht="15" customHeight="1">
      <c r="A117" s="146"/>
      <c r="B117" s="146"/>
      <c r="C117" s="146"/>
      <c r="D117" s="146"/>
      <c r="E117" s="146"/>
      <c r="F117" s="146"/>
    </row>
    <row r="118" spans="1:7" ht="15" customHeight="1">
      <c r="A118" s="146"/>
      <c r="B118" s="146"/>
      <c r="C118" s="146"/>
      <c r="D118" s="146"/>
      <c r="E118" s="146"/>
      <c r="F118" s="146"/>
    </row>
    <row r="119" spans="1:7" ht="15.75" customHeight="1">
      <c r="A119" s="146"/>
      <c r="B119" s="146"/>
      <c r="C119" s="146"/>
      <c r="D119" s="146"/>
      <c r="E119" s="146"/>
      <c r="F119" s="146"/>
      <c r="G119" s="146"/>
    </row>
    <row r="120" spans="1:7" ht="15.75" customHeight="1">
      <c r="A120" s="146"/>
      <c r="B120" s="146"/>
      <c r="C120" s="146"/>
      <c r="D120" s="146"/>
      <c r="E120" s="146"/>
      <c r="F120" s="146"/>
      <c r="G120" s="146"/>
    </row>
    <row r="121" spans="1:7" ht="15.75" customHeight="1">
      <c r="A121" s="146"/>
      <c r="B121" s="146"/>
      <c r="C121" s="146"/>
      <c r="D121" s="146"/>
      <c r="E121" s="146"/>
      <c r="F121" s="146"/>
      <c r="G121" s="146"/>
    </row>
    <row r="122" spans="1:7" ht="32.1" customHeight="1"/>
    <row r="123" spans="1:7" ht="20.100000000000001" customHeight="1">
      <c r="B123" s="146"/>
      <c r="C123" s="146"/>
      <c r="D123" s="146"/>
      <c r="E123" s="146"/>
      <c r="F123" s="146"/>
      <c r="G123" s="146"/>
    </row>
    <row r="124" spans="1:7" ht="15" customHeight="1">
      <c r="A124" s="9"/>
      <c r="B124" s="146"/>
      <c r="C124" s="146"/>
      <c r="D124" s="146"/>
      <c r="E124" s="146"/>
      <c r="F124" s="146"/>
      <c r="G124" s="146"/>
    </row>
    <row r="125" spans="1:7" ht="15" customHeight="1">
      <c r="A125" s="9"/>
      <c r="B125" s="146"/>
      <c r="C125" s="146"/>
      <c r="D125" s="146"/>
      <c r="E125" s="146"/>
      <c r="F125" s="146"/>
      <c r="G125" s="146"/>
    </row>
    <row r="126" spans="1:7" ht="15" customHeight="1">
      <c r="A126" s="13"/>
      <c r="B126" s="13"/>
      <c r="C126" s="13"/>
      <c r="D126" s="13"/>
      <c r="E126" s="13"/>
      <c r="F126" s="13"/>
      <c r="G126" s="146"/>
    </row>
    <row r="127" spans="1:7" ht="15" customHeight="1">
      <c r="A127" s="13"/>
      <c r="B127" s="13"/>
      <c r="C127" s="13"/>
      <c r="D127" s="13"/>
      <c r="E127" s="13"/>
      <c r="F127" s="13"/>
      <c r="G127" s="146"/>
    </row>
    <row r="128" spans="1:7" ht="15" customHeight="1">
      <c r="A128" s="146"/>
      <c r="B128" s="146"/>
      <c r="C128" s="146"/>
      <c r="D128" s="146"/>
      <c r="E128" s="146"/>
      <c r="F128" s="146"/>
      <c r="G128" s="146"/>
    </row>
    <row r="129" spans="1:9" ht="15" customHeight="1">
      <c r="A129" s="146"/>
      <c r="B129" s="146"/>
      <c r="C129" s="146"/>
      <c r="D129" s="146"/>
      <c r="E129" s="146"/>
      <c r="F129" s="146"/>
      <c r="G129" s="146"/>
    </row>
    <row r="130" spans="1:9" ht="15" customHeight="1">
      <c r="A130" s="146"/>
      <c r="B130" s="146"/>
      <c r="C130" s="146"/>
      <c r="D130" s="146"/>
      <c r="E130" s="146"/>
      <c r="F130" s="146"/>
      <c r="G130" s="146"/>
    </row>
    <row r="131" spans="1:9" s="14" customFormat="1" ht="32.1" customHeight="1">
      <c r="I131" s="273"/>
    </row>
    <row r="132" spans="1:9" ht="32.1" customHeight="1"/>
    <row r="133" spans="1:9" ht="20.100000000000001" customHeight="1"/>
    <row r="134" spans="1:9" ht="15" customHeight="1"/>
    <row r="135" spans="1:9" ht="15" customHeight="1"/>
    <row r="136" spans="1:9" ht="15" customHeight="1">
      <c r="B136" s="146"/>
      <c r="C136" s="146"/>
      <c r="D136" s="146"/>
      <c r="E136" s="146"/>
      <c r="F136" s="146"/>
      <c r="G136" s="146"/>
      <c r="H136" s="146"/>
      <c r="I136" s="13"/>
    </row>
    <row r="137" spans="1:9" ht="15" customHeight="1">
      <c r="B137" s="146"/>
      <c r="C137" s="146"/>
      <c r="D137" s="146"/>
      <c r="E137" s="146"/>
      <c r="F137" s="146"/>
      <c r="G137" s="146"/>
      <c r="H137" s="146"/>
      <c r="I137" s="13"/>
    </row>
    <row r="138" spans="1:9" ht="15" customHeight="1">
      <c r="A138" s="146"/>
      <c r="B138" s="146"/>
      <c r="C138" s="146"/>
      <c r="D138" s="146"/>
      <c r="E138" s="146"/>
      <c r="F138" s="146"/>
      <c r="G138" s="146"/>
    </row>
    <row r="139" spans="1:9" ht="15" customHeight="1">
      <c r="A139" s="146"/>
      <c r="B139" s="146"/>
      <c r="C139" s="146"/>
      <c r="D139" s="146"/>
      <c r="E139" s="146"/>
      <c r="F139" s="146"/>
      <c r="G139" s="146"/>
    </row>
    <row r="140" spans="1:9" ht="15" customHeight="1">
      <c r="A140" s="146"/>
      <c r="B140" s="146"/>
      <c r="C140" s="146"/>
      <c r="D140" s="146"/>
      <c r="E140" s="146"/>
      <c r="F140" s="146"/>
      <c r="G140" s="146"/>
    </row>
    <row r="141" spans="1:9" ht="32.1" customHeight="1"/>
    <row r="142" spans="1:9" ht="20.100000000000001" customHeight="1"/>
    <row r="143" spans="1:9" ht="15" customHeight="1"/>
    <row r="144" spans="1:9" ht="15" customHeight="1"/>
    <row r="145" spans="1:7" ht="15" customHeight="1">
      <c r="A145" s="146"/>
      <c r="B145" s="146"/>
      <c r="C145" s="146"/>
      <c r="D145" s="146"/>
      <c r="E145" s="146"/>
      <c r="F145" s="146"/>
      <c r="G145" s="146"/>
    </row>
    <row r="146" spans="1:7" ht="15" customHeight="1">
      <c r="A146" s="146"/>
      <c r="B146" s="146"/>
      <c r="C146" s="146"/>
      <c r="D146" s="146"/>
      <c r="E146" s="146"/>
      <c r="F146" s="146"/>
      <c r="G146" s="146"/>
    </row>
    <row r="147" spans="1:7" ht="15" customHeight="1">
      <c r="A147" s="146"/>
      <c r="B147" s="146"/>
      <c r="C147" s="146"/>
      <c r="D147" s="146"/>
      <c r="E147" s="146"/>
      <c r="F147" s="146"/>
      <c r="G147" s="146"/>
    </row>
    <row r="148" spans="1:7" ht="15" customHeight="1">
      <c r="A148" s="146"/>
      <c r="B148" s="146"/>
      <c r="C148" s="146"/>
      <c r="D148" s="146"/>
      <c r="E148" s="146"/>
      <c r="F148" s="146"/>
      <c r="G148" s="146"/>
    </row>
    <row r="149" spans="1:7" ht="15" customHeight="1">
      <c r="A149" s="146"/>
      <c r="B149" s="146"/>
      <c r="C149" s="146"/>
      <c r="D149" s="146"/>
      <c r="E149" s="146"/>
      <c r="F149" s="146"/>
      <c r="G149" s="146"/>
    </row>
    <row r="150" spans="1:7" ht="32.1" customHeight="1"/>
    <row r="151" spans="1:7" ht="20.100000000000001" customHeight="1">
      <c r="A151" s="9"/>
    </row>
    <row r="152" spans="1:7" ht="15" customHeight="1">
      <c r="A152" s="9"/>
    </row>
    <row r="153" spans="1:7" ht="15" customHeight="1">
      <c r="A153" s="9"/>
    </row>
    <row r="154" spans="1:7" ht="15" customHeight="1">
      <c r="A154" s="13"/>
      <c r="B154" s="13"/>
      <c r="C154" s="13"/>
      <c r="D154" s="13"/>
      <c r="E154" s="13"/>
      <c r="F154" s="13"/>
    </row>
    <row r="155" spans="1:7" ht="15" customHeight="1">
      <c r="A155" s="13"/>
      <c r="B155" s="13"/>
      <c r="C155" s="13"/>
      <c r="D155" s="13"/>
      <c r="E155" s="13"/>
      <c r="F155" s="13"/>
    </row>
    <row r="156" spans="1:7" ht="15" customHeight="1">
      <c r="A156" s="146"/>
      <c r="B156" s="146"/>
      <c r="C156" s="146"/>
      <c r="D156" s="146"/>
      <c r="E156" s="146"/>
      <c r="F156" s="146"/>
      <c r="G156" s="146"/>
    </row>
    <row r="157" spans="1:7" ht="15" customHeight="1">
      <c r="A157" s="146"/>
      <c r="B157" s="146"/>
      <c r="C157" s="146"/>
      <c r="D157" s="146"/>
      <c r="E157" s="146"/>
      <c r="F157" s="146"/>
      <c r="G157" s="146"/>
    </row>
    <row r="158" spans="1:7" ht="15" customHeight="1">
      <c r="A158" s="146"/>
      <c r="B158" s="146"/>
      <c r="C158" s="146"/>
      <c r="D158" s="146"/>
      <c r="E158" s="146"/>
      <c r="F158" s="146"/>
      <c r="G158" s="146"/>
    </row>
    <row r="159" spans="1:7" ht="32.1" customHeight="1">
      <c r="A159" s="9"/>
    </row>
    <row r="161" spans="3:8">
      <c r="C161" s="146"/>
      <c r="D161" s="146"/>
      <c r="E161" s="146"/>
      <c r="F161" s="146"/>
      <c r="G161" s="146"/>
      <c r="H161" s="146"/>
    </row>
    <row r="162" spans="3:8">
      <c r="C162" s="146"/>
      <c r="D162" s="146"/>
      <c r="E162" s="146"/>
      <c r="F162" s="146"/>
      <c r="G162" s="146"/>
      <c r="H162" s="146"/>
    </row>
  </sheetData>
  <mergeCells count="22">
    <mergeCell ref="A51:H51"/>
    <mergeCell ref="A74:H74"/>
    <mergeCell ref="A52:H52"/>
    <mergeCell ref="A53:H53"/>
    <mergeCell ref="A60:H60"/>
    <mergeCell ref="A67:H67"/>
    <mergeCell ref="A75:H75"/>
    <mergeCell ref="A5:B6"/>
    <mergeCell ref="A1:H1"/>
    <mergeCell ref="D5:H5"/>
    <mergeCell ref="A4:H4"/>
    <mergeCell ref="C5:C6"/>
    <mergeCell ref="A2:H2"/>
    <mergeCell ref="A3:H3"/>
    <mergeCell ref="A7:H7"/>
    <mergeCell ref="A14:H14"/>
    <mergeCell ref="A21:H21"/>
    <mergeCell ref="A29:H29"/>
    <mergeCell ref="A30:H30"/>
    <mergeCell ref="A37:H37"/>
    <mergeCell ref="A44:H44"/>
    <mergeCell ref="A28:H28"/>
  </mergeCells>
  <pageMargins left="0.19685039370078741" right="0.19685039370078741" top="0.19685039370078741" bottom="0.19685039370078741" header="0.31496062992125984" footer="0.31496062992125984"/>
  <pageSetup paperSize="9" scale="79" fitToHeight="0" orientation="portrait" horizontalDpi="300" verticalDpi="3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P63"/>
  <sheetViews>
    <sheetView showGridLines="0" zoomScale="80" zoomScaleNormal="80" workbookViewId="0">
      <pane ySplit="4" topLeftCell="A5" activePane="bottomLeft" state="frozen"/>
      <selection activeCell="A28" sqref="A28"/>
      <selection pane="bottomLeft" sqref="A1:H1"/>
    </sheetView>
  </sheetViews>
  <sheetFormatPr defaultColWidth="9.140625" defaultRowHeight="15"/>
  <cols>
    <col min="1" max="1" width="5.7109375" style="3" customWidth="1"/>
    <col min="2" max="2" width="12.7109375" style="3" customWidth="1"/>
    <col min="3" max="8" width="16.140625" style="3" customWidth="1"/>
    <col min="9" max="16384" width="9.140625" style="3"/>
  </cols>
  <sheetData>
    <row r="1" spans="1:16" s="14" customFormat="1" ht="35.1" customHeight="1">
      <c r="A1" s="626" t="s">
        <v>478</v>
      </c>
      <c r="B1" s="627"/>
      <c r="C1" s="627"/>
      <c r="D1" s="627"/>
      <c r="E1" s="627"/>
      <c r="F1" s="627"/>
      <c r="G1" s="627"/>
      <c r="H1" s="627"/>
    </row>
    <row r="2" spans="1:16" s="50" customFormat="1" ht="35.1" customHeight="1">
      <c r="A2" s="628" t="s">
        <v>477</v>
      </c>
      <c r="B2" s="628"/>
      <c r="C2" s="628"/>
      <c r="D2" s="628"/>
      <c r="E2" s="628"/>
      <c r="F2" s="628"/>
      <c r="G2" s="628"/>
      <c r="H2" s="628"/>
    </row>
    <row r="3" spans="1:16" s="50" customFormat="1" ht="15" customHeight="1">
      <c r="A3" s="607" t="s">
        <v>253</v>
      </c>
      <c r="B3" s="608"/>
      <c r="C3" s="590" t="s">
        <v>378</v>
      </c>
      <c r="D3" s="587" t="s">
        <v>385</v>
      </c>
      <c r="E3" s="588"/>
      <c r="F3" s="588"/>
      <c r="G3" s="588"/>
      <c r="H3" s="588"/>
    </row>
    <row r="4" spans="1:16" s="50" customFormat="1" ht="83.1" customHeight="1" thickBot="1">
      <c r="A4" s="604"/>
      <c r="B4" s="605"/>
      <c r="C4" s="613"/>
      <c r="D4" s="46" t="s">
        <v>386</v>
      </c>
      <c r="E4" s="46" t="s">
        <v>380</v>
      </c>
      <c r="F4" s="47" t="s">
        <v>381</v>
      </c>
      <c r="G4" s="46" t="s">
        <v>382</v>
      </c>
      <c r="H4" s="203" t="s">
        <v>469</v>
      </c>
    </row>
    <row r="5" spans="1:16" s="51" customFormat="1" ht="32.1" customHeight="1" thickTop="1">
      <c r="A5" s="618" t="s">
        <v>387</v>
      </c>
      <c r="B5" s="618"/>
      <c r="C5" s="618"/>
      <c r="D5" s="618"/>
      <c r="E5" s="618"/>
      <c r="F5" s="618"/>
      <c r="G5" s="618"/>
      <c r="H5" s="618"/>
      <c r="K5" s="50"/>
      <c r="L5" s="50"/>
      <c r="M5" s="50"/>
      <c r="N5" s="50"/>
      <c r="O5" s="50"/>
      <c r="P5" s="50"/>
    </row>
    <row r="6" spans="1:16" s="51" customFormat="1" ht="15" customHeight="1">
      <c r="A6" s="39">
        <v>2023</v>
      </c>
      <c r="B6" s="280" t="s">
        <v>504</v>
      </c>
      <c r="C6" s="41">
        <v>6.1</v>
      </c>
      <c r="D6" s="41">
        <v>10.4</v>
      </c>
      <c r="E6" s="41">
        <v>9.8000000000000007</v>
      </c>
      <c r="F6" s="41">
        <v>0.8</v>
      </c>
      <c r="G6" s="41">
        <v>-5.3</v>
      </c>
      <c r="H6" s="49">
        <v>13</v>
      </c>
      <c r="K6" s="50"/>
      <c r="L6" s="50"/>
      <c r="M6" s="50"/>
      <c r="N6" s="50"/>
      <c r="O6" s="50"/>
      <c r="P6" s="50"/>
    </row>
    <row r="7" spans="1:16" s="51" customFormat="1" ht="15" customHeight="1">
      <c r="A7" s="39"/>
      <c r="B7" s="280" t="s">
        <v>502</v>
      </c>
      <c r="C7" s="41">
        <v>7.6</v>
      </c>
      <c r="D7" s="41">
        <v>12</v>
      </c>
      <c r="E7" s="41">
        <v>11.4</v>
      </c>
      <c r="F7" s="41">
        <v>2.7</v>
      </c>
      <c r="G7" s="41">
        <v>-3.2</v>
      </c>
      <c r="H7" s="49">
        <v>13.7</v>
      </c>
      <c r="K7" s="50"/>
      <c r="L7" s="50"/>
      <c r="M7" s="50"/>
      <c r="N7" s="50"/>
      <c r="O7" s="50"/>
      <c r="P7" s="50"/>
    </row>
    <row r="8" spans="1:16" s="51" customFormat="1" ht="15" customHeight="1">
      <c r="A8" s="39"/>
      <c r="B8" s="280" t="s">
        <v>505</v>
      </c>
      <c r="C8" s="41">
        <v>6.6</v>
      </c>
      <c r="D8" s="41">
        <v>9.4</v>
      </c>
      <c r="E8" s="41">
        <v>7.5</v>
      </c>
      <c r="F8" s="41">
        <v>2.4</v>
      </c>
      <c r="G8" s="41">
        <v>-2.1</v>
      </c>
      <c r="H8" s="49">
        <v>13.2</v>
      </c>
      <c r="K8" s="50"/>
      <c r="L8" s="50"/>
      <c r="M8" s="50"/>
      <c r="N8" s="50"/>
      <c r="O8" s="50"/>
      <c r="P8" s="50"/>
    </row>
    <row r="9" spans="1:16" s="51" customFormat="1" ht="15" customHeight="1">
      <c r="A9" s="39"/>
      <c r="B9" s="280" t="s">
        <v>503</v>
      </c>
      <c r="C9" s="41">
        <v>5.6</v>
      </c>
      <c r="D9" s="41">
        <v>6.4</v>
      </c>
      <c r="E9" s="41">
        <v>10.6</v>
      </c>
      <c r="F9" s="41">
        <v>2.5</v>
      </c>
      <c r="G9" s="41">
        <v>-1.7</v>
      </c>
      <c r="H9" s="49">
        <v>12.4</v>
      </c>
      <c r="K9" s="50"/>
      <c r="L9" s="50"/>
      <c r="M9" s="50"/>
      <c r="N9" s="50"/>
      <c r="O9" s="50"/>
      <c r="P9" s="50"/>
    </row>
    <row r="10" spans="1:16" s="51" customFormat="1" ht="15" customHeight="1">
      <c r="A10" s="39">
        <v>2024</v>
      </c>
      <c r="B10" s="280" t="s">
        <v>504</v>
      </c>
      <c r="C10" s="41">
        <v>3</v>
      </c>
      <c r="D10" s="41">
        <v>6.2</v>
      </c>
      <c r="E10" s="41">
        <v>-5</v>
      </c>
      <c r="F10" s="41">
        <v>-2.9</v>
      </c>
      <c r="G10" s="41">
        <v>1.4</v>
      </c>
      <c r="H10" s="49">
        <v>13.4</v>
      </c>
      <c r="K10" s="50"/>
      <c r="L10" s="50"/>
      <c r="M10" s="50"/>
      <c r="N10" s="50"/>
      <c r="O10" s="50"/>
      <c r="P10" s="50"/>
    </row>
    <row r="11" spans="1:16" s="51" customFormat="1" ht="15" customHeight="1">
      <c r="A11" s="39"/>
      <c r="B11" s="280" t="s">
        <v>502</v>
      </c>
      <c r="C11" s="41">
        <v>3.9</v>
      </c>
      <c r="D11" s="41">
        <v>6.7</v>
      </c>
      <c r="E11" s="41">
        <v>7.1</v>
      </c>
      <c r="F11" s="41">
        <v>-1.8</v>
      </c>
      <c r="G11" s="41">
        <v>-3.5</v>
      </c>
      <c r="H11" s="49">
        <v>14.1</v>
      </c>
      <c r="K11" s="50"/>
      <c r="L11" s="50"/>
      <c r="M11" s="50"/>
      <c r="N11" s="50"/>
      <c r="O11" s="50"/>
      <c r="P11" s="50"/>
    </row>
    <row r="12" spans="1:16" s="51" customFormat="1" ht="32.1" customHeight="1">
      <c r="A12" s="566" t="s">
        <v>388</v>
      </c>
      <c r="B12" s="566"/>
      <c r="C12" s="566"/>
      <c r="D12" s="566"/>
      <c r="E12" s="566"/>
      <c r="F12" s="566"/>
      <c r="G12" s="566"/>
      <c r="H12" s="566"/>
      <c r="K12" s="50"/>
      <c r="L12" s="50"/>
      <c r="M12" s="50"/>
      <c r="N12" s="50"/>
      <c r="O12" s="50"/>
      <c r="P12" s="50"/>
    </row>
    <row r="13" spans="1:16" s="51" customFormat="1" ht="15" customHeight="1">
      <c r="A13" s="39">
        <v>2023</v>
      </c>
      <c r="B13" s="280" t="s">
        <v>504</v>
      </c>
      <c r="C13" s="41">
        <v>93.9</v>
      </c>
      <c r="D13" s="41">
        <v>89.5</v>
      </c>
      <c r="E13" s="41">
        <v>89.9</v>
      </c>
      <c r="F13" s="41">
        <v>100.2</v>
      </c>
      <c r="G13" s="41">
        <v>105.5</v>
      </c>
      <c r="H13" s="49">
        <v>84</v>
      </c>
      <c r="K13" s="50"/>
      <c r="L13" s="50"/>
      <c r="M13" s="50"/>
      <c r="N13" s="50"/>
      <c r="O13" s="50"/>
      <c r="P13" s="50"/>
    </row>
    <row r="14" spans="1:16" s="51" customFormat="1" ht="15" customHeight="1">
      <c r="A14" s="39"/>
      <c r="B14" s="280" t="s">
        <v>502</v>
      </c>
      <c r="C14" s="41">
        <v>91.5</v>
      </c>
      <c r="D14" s="41">
        <v>87.6</v>
      </c>
      <c r="E14" s="41">
        <v>84.4</v>
      </c>
      <c r="F14" s="41">
        <v>97.3</v>
      </c>
      <c r="G14" s="41">
        <v>103.4</v>
      </c>
      <c r="H14" s="49">
        <v>81.3</v>
      </c>
      <c r="K14" s="50"/>
      <c r="L14" s="50"/>
      <c r="M14" s="50"/>
      <c r="N14" s="50"/>
      <c r="O14" s="50"/>
      <c r="P14" s="50"/>
    </row>
    <row r="15" spans="1:16" s="51" customFormat="1" ht="15" customHeight="1">
      <c r="A15" s="39"/>
      <c r="B15" s="280" t="s">
        <v>505</v>
      </c>
      <c r="C15" s="41">
        <v>93</v>
      </c>
      <c r="D15" s="41">
        <v>91.3</v>
      </c>
      <c r="E15" s="41">
        <v>90.2</v>
      </c>
      <c r="F15" s="41">
        <v>97.9</v>
      </c>
      <c r="G15" s="41">
        <v>101.9</v>
      </c>
      <c r="H15" s="49">
        <v>82.9</v>
      </c>
      <c r="K15" s="50"/>
      <c r="L15" s="50"/>
      <c r="M15" s="50"/>
      <c r="N15" s="50"/>
      <c r="O15" s="50"/>
      <c r="P15" s="50"/>
    </row>
    <row r="16" spans="1:16" s="51" customFormat="1" ht="15" customHeight="1">
      <c r="A16" s="39"/>
      <c r="B16" s="280" t="s">
        <v>503</v>
      </c>
      <c r="C16" s="41">
        <v>93.9</v>
      </c>
      <c r="D16" s="41">
        <v>94.4</v>
      </c>
      <c r="E16" s="41">
        <v>86.4</v>
      </c>
      <c r="F16" s="41">
        <v>98.1</v>
      </c>
      <c r="G16" s="41">
        <v>101.3</v>
      </c>
      <c r="H16" s="49">
        <v>84.4</v>
      </c>
      <c r="K16" s="50"/>
      <c r="L16" s="50"/>
      <c r="M16" s="50"/>
      <c r="N16" s="50"/>
      <c r="O16" s="50"/>
      <c r="P16" s="50"/>
    </row>
    <row r="17" spans="1:16" s="51" customFormat="1" ht="15" customHeight="1">
      <c r="A17" s="39">
        <v>2024</v>
      </c>
      <c r="B17" s="280" t="s">
        <v>504</v>
      </c>
      <c r="C17" s="41">
        <v>96.1</v>
      </c>
      <c r="D17" s="41">
        <v>93.3</v>
      </c>
      <c r="E17" s="41">
        <v>104.6</v>
      </c>
      <c r="F17" s="41">
        <v>103.5</v>
      </c>
      <c r="G17" s="41">
        <v>98.2</v>
      </c>
      <c r="H17" s="49">
        <v>83.1</v>
      </c>
      <c r="K17" s="50"/>
      <c r="L17" s="50"/>
      <c r="M17" s="50"/>
      <c r="N17" s="50"/>
      <c r="O17" s="50"/>
      <c r="P17" s="50"/>
    </row>
    <row r="18" spans="1:16" s="51" customFormat="1" ht="15" customHeight="1">
      <c r="A18" s="39"/>
      <c r="B18" s="280" t="s">
        <v>502</v>
      </c>
      <c r="C18" s="41">
        <v>94.7</v>
      </c>
      <c r="D18" s="41">
        <v>92.2</v>
      </c>
      <c r="E18" s="41">
        <v>92.7</v>
      </c>
      <c r="F18" s="41">
        <v>101.9</v>
      </c>
      <c r="G18" s="41">
        <v>103.2</v>
      </c>
      <c r="H18" s="49">
        <v>81.5</v>
      </c>
      <c r="K18" s="50"/>
      <c r="L18" s="50"/>
      <c r="M18" s="50"/>
      <c r="N18" s="50"/>
      <c r="O18" s="50"/>
      <c r="P18" s="50"/>
    </row>
    <row r="19" spans="1:16" s="51" customFormat="1" ht="32.1" customHeight="1">
      <c r="A19" s="566" t="s">
        <v>389</v>
      </c>
      <c r="B19" s="566"/>
      <c r="C19" s="566"/>
      <c r="D19" s="566"/>
      <c r="E19" s="566"/>
      <c r="F19" s="566"/>
      <c r="G19" s="566"/>
      <c r="H19" s="566"/>
      <c r="K19" s="50"/>
      <c r="L19" s="50"/>
      <c r="M19" s="50"/>
      <c r="N19" s="50"/>
      <c r="O19" s="50"/>
      <c r="P19" s="50"/>
    </row>
    <row r="20" spans="1:16" s="51" customFormat="1" ht="15" customHeight="1">
      <c r="A20" s="39">
        <v>2023</v>
      </c>
      <c r="B20" s="280" t="s">
        <v>504</v>
      </c>
      <c r="C20" s="41">
        <v>6.1</v>
      </c>
      <c r="D20" s="41">
        <v>10.5</v>
      </c>
      <c r="E20" s="41">
        <v>10.1</v>
      </c>
      <c r="F20" s="41">
        <v>-0.2</v>
      </c>
      <c r="G20" s="41">
        <v>-5.5</v>
      </c>
      <c r="H20" s="49">
        <v>16</v>
      </c>
      <c r="K20" s="50"/>
      <c r="L20" s="50"/>
      <c r="M20" s="50"/>
      <c r="N20" s="50"/>
      <c r="O20" s="50"/>
      <c r="P20" s="50"/>
    </row>
    <row r="21" spans="1:16" s="51" customFormat="1" ht="15" customHeight="1">
      <c r="A21" s="39"/>
      <c r="B21" s="280" t="s">
        <v>502</v>
      </c>
      <c r="C21" s="41">
        <v>8.5</v>
      </c>
      <c r="D21" s="41">
        <v>12.4</v>
      </c>
      <c r="E21" s="41">
        <v>15.6</v>
      </c>
      <c r="F21" s="41">
        <v>2.7</v>
      </c>
      <c r="G21" s="41">
        <v>-3.4</v>
      </c>
      <c r="H21" s="49">
        <v>18.7</v>
      </c>
      <c r="K21" s="50"/>
      <c r="L21" s="50"/>
      <c r="M21" s="50"/>
      <c r="N21" s="50"/>
      <c r="O21" s="50"/>
      <c r="P21" s="50"/>
    </row>
    <row r="22" spans="1:16" s="51" customFormat="1" ht="15" customHeight="1">
      <c r="A22" s="39"/>
      <c r="B22" s="280" t="s">
        <v>505</v>
      </c>
      <c r="C22" s="41">
        <v>7</v>
      </c>
      <c r="D22" s="41">
        <v>8.6999999999999993</v>
      </c>
      <c r="E22" s="41">
        <v>9.8000000000000007</v>
      </c>
      <c r="F22" s="41">
        <v>2.1</v>
      </c>
      <c r="G22" s="41">
        <v>-1.9</v>
      </c>
      <c r="H22" s="49">
        <v>17.100000000000001</v>
      </c>
      <c r="K22" s="50"/>
      <c r="L22" s="50"/>
      <c r="M22" s="50"/>
      <c r="N22" s="50"/>
      <c r="O22" s="50"/>
      <c r="P22" s="50"/>
    </row>
    <row r="23" spans="1:16" s="51" customFormat="1" ht="15" customHeight="1">
      <c r="A23" s="39"/>
      <c r="B23" s="280" t="s">
        <v>503</v>
      </c>
      <c r="C23" s="41">
        <v>6.1</v>
      </c>
      <c r="D23" s="41">
        <v>5.6</v>
      </c>
      <c r="E23" s="41">
        <v>13.6</v>
      </c>
      <c r="F23" s="41">
        <v>1.9</v>
      </c>
      <c r="G23" s="41">
        <v>-1.3</v>
      </c>
      <c r="H23" s="49">
        <v>15.6</v>
      </c>
      <c r="K23" s="50"/>
      <c r="L23" s="50"/>
      <c r="M23" s="50"/>
      <c r="N23" s="50"/>
      <c r="O23" s="50"/>
      <c r="P23" s="50"/>
    </row>
    <row r="24" spans="1:16" s="51" customFormat="1" ht="15" customHeight="1">
      <c r="A24" s="39">
        <v>2024</v>
      </c>
      <c r="B24" s="280" t="s">
        <v>504</v>
      </c>
      <c r="C24" s="41">
        <v>3.9</v>
      </c>
      <c r="D24" s="41">
        <v>6.7</v>
      </c>
      <c r="E24" s="41">
        <v>-4.5999999999999996</v>
      </c>
      <c r="F24" s="41">
        <v>-3.5</v>
      </c>
      <c r="G24" s="41">
        <v>1.8</v>
      </c>
      <c r="H24" s="49">
        <v>16.899999999999999</v>
      </c>
      <c r="K24" s="50"/>
      <c r="L24" s="50"/>
      <c r="M24" s="50"/>
      <c r="N24" s="50"/>
      <c r="O24" s="50"/>
      <c r="P24" s="50"/>
    </row>
    <row r="25" spans="1:16" s="51" customFormat="1" ht="15" customHeight="1">
      <c r="A25" s="39"/>
      <c r="B25" s="280" t="s">
        <v>502</v>
      </c>
      <c r="C25" s="41">
        <v>5.3</v>
      </c>
      <c r="D25" s="41">
        <v>7.8</v>
      </c>
      <c r="E25" s="41">
        <v>7.3</v>
      </c>
      <c r="F25" s="41">
        <v>-1.9</v>
      </c>
      <c r="G25" s="41">
        <v>-3.2</v>
      </c>
      <c r="H25" s="49">
        <v>18.5</v>
      </c>
      <c r="K25" s="50"/>
      <c r="L25" s="50"/>
      <c r="M25" s="50"/>
      <c r="N25" s="50"/>
      <c r="O25" s="50"/>
      <c r="P25" s="50"/>
    </row>
    <row r="26" spans="1:16" s="51" customFormat="1" ht="32.1" customHeight="1">
      <c r="A26" s="566" t="s">
        <v>528</v>
      </c>
      <c r="B26" s="566"/>
      <c r="C26" s="566"/>
      <c r="D26" s="566"/>
      <c r="E26" s="566"/>
      <c r="F26" s="566"/>
      <c r="G26" s="566"/>
      <c r="H26" s="566"/>
      <c r="K26" s="50"/>
      <c r="L26" s="50"/>
      <c r="M26" s="50"/>
      <c r="N26" s="50"/>
      <c r="O26" s="50"/>
      <c r="P26" s="50"/>
    </row>
    <row r="27" spans="1:16" s="51" customFormat="1" ht="15" customHeight="1">
      <c r="A27" s="39">
        <v>2023</v>
      </c>
      <c r="B27" s="280" t="s">
        <v>504</v>
      </c>
      <c r="C27" s="41">
        <v>5.0999999999999996</v>
      </c>
      <c r="D27" s="41">
        <v>9.3000000000000007</v>
      </c>
      <c r="E27" s="41">
        <v>8.6</v>
      </c>
      <c r="F27" s="41">
        <v>-0.5</v>
      </c>
      <c r="G27" s="41">
        <v>-6.2</v>
      </c>
      <c r="H27" s="49">
        <v>14.1</v>
      </c>
      <c r="K27" s="50"/>
      <c r="L27" s="50"/>
      <c r="M27" s="50"/>
      <c r="N27" s="50"/>
      <c r="O27" s="50"/>
      <c r="P27" s="50"/>
    </row>
    <row r="28" spans="1:16" s="51" customFormat="1" ht="15" customHeight="1">
      <c r="A28" s="39"/>
      <c r="B28" s="280" t="s">
        <v>502</v>
      </c>
      <c r="C28" s="41">
        <v>7.3</v>
      </c>
      <c r="D28" s="41">
        <v>11</v>
      </c>
      <c r="E28" s="41">
        <v>12.9</v>
      </c>
      <c r="F28" s="41">
        <v>2.2999999999999998</v>
      </c>
      <c r="G28" s="41">
        <v>-4.4000000000000004</v>
      </c>
      <c r="H28" s="49">
        <v>17.100000000000001</v>
      </c>
      <c r="K28" s="50"/>
      <c r="L28" s="50"/>
      <c r="M28" s="50"/>
      <c r="N28" s="50"/>
      <c r="O28" s="50"/>
      <c r="P28" s="50"/>
    </row>
    <row r="29" spans="1:16" s="51" customFormat="1" ht="15" customHeight="1">
      <c r="A29" s="39"/>
      <c r="B29" s="280" t="s">
        <v>505</v>
      </c>
      <c r="C29" s="41">
        <v>6</v>
      </c>
      <c r="D29" s="41">
        <v>7.7</v>
      </c>
      <c r="E29" s="41">
        <v>8.9</v>
      </c>
      <c r="F29" s="41">
        <v>1.7</v>
      </c>
      <c r="G29" s="41">
        <v>-2.9</v>
      </c>
      <c r="H29" s="49">
        <v>15.4</v>
      </c>
      <c r="K29" s="50"/>
      <c r="L29" s="50"/>
      <c r="M29" s="50"/>
      <c r="N29" s="50"/>
      <c r="O29" s="50"/>
      <c r="P29" s="50"/>
    </row>
    <row r="30" spans="1:16" s="51" customFormat="1" ht="15" customHeight="1">
      <c r="A30" s="39"/>
      <c r="B30" s="280" t="s">
        <v>503</v>
      </c>
      <c r="C30" s="41">
        <v>5.2</v>
      </c>
      <c r="D30" s="41">
        <v>4.8</v>
      </c>
      <c r="E30" s="41">
        <v>11.4</v>
      </c>
      <c r="F30" s="41">
        <v>1.6</v>
      </c>
      <c r="G30" s="41">
        <v>-2.1</v>
      </c>
      <c r="H30" s="49">
        <v>14.6</v>
      </c>
      <c r="K30" s="50"/>
      <c r="L30" s="50"/>
      <c r="M30" s="50"/>
      <c r="N30" s="50"/>
      <c r="O30" s="50"/>
      <c r="P30" s="50"/>
    </row>
    <row r="31" spans="1:16" s="51" customFormat="1" ht="15" customHeight="1">
      <c r="A31" s="39">
        <v>2024</v>
      </c>
      <c r="B31" s="280" t="s">
        <v>504</v>
      </c>
      <c r="C31" s="41">
        <v>3.2</v>
      </c>
      <c r="D31" s="41">
        <v>5.7</v>
      </c>
      <c r="E31" s="41">
        <v>-5.7</v>
      </c>
      <c r="F31" s="41">
        <v>-3.9</v>
      </c>
      <c r="G31" s="41">
        <v>1.6</v>
      </c>
      <c r="H31" s="49">
        <v>16.7</v>
      </c>
      <c r="K31" s="50"/>
      <c r="L31" s="50"/>
      <c r="M31" s="50"/>
      <c r="N31" s="50"/>
      <c r="O31" s="50"/>
      <c r="P31" s="50"/>
    </row>
    <row r="32" spans="1:16" s="51" customFormat="1" ht="15" customHeight="1">
      <c r="A32" s="39"/>
      <c r="B32" s="280" t="s">
        <v>502</v>
      </c>
      <c r="C32" s="41">
        <v>4.5999999999999996</v>
      </c>
      <c r="D32" s="41">
        <v>6.8</v>
      </c>
      <c r="E32" s="41">
        <v>5.6</v>
      </c>
      <c r="F32" s="41">
        <v>-2.2999999999999998</v>
      </c>
      <c r="G32" s="41">
        <v>-3.7</v>
      </c>
      <c r="H32" s="49">
        <v>17.899999999999999</v>
      </c>
      <c r="K32" s="50"/>
      <c r="L32" s="50"/>
      <c r="M32" s="50"/>
      <c r="N32" s="50"/>
      <c r="O32" s="50"/>
      <c r="P32" s="50"/>
    </row>
    <row r="33" spans="1:16" s="51" customFormat="1" ht="32.1" customHeight="1">
      <c r="A33" s="566" t="s">
        <v>390</v>
      </c>
      <c r="B33" s="566"/>
      <c r="C33" s="566"/>
      <c r="D33" s="566"/>
      <c r="E33" s="566"/>
      <c r="F33" s="566"/>
      <c r="G33" s="566"/>
      <c r="H33" s="566"/>
      <c r="K33" s="50"/>
      <c r="L33" s="50"/>
      <c r="M33" s="50"/>
      <c r="N33" s="50"/>
      <c r="O33" s="50"/>
      <c r="P33" s="50"/>
    </row>
    <row r="34" spans="1:16" s="51" customFormat="1" ht="15" customHeight="1">
      <c r="A34" s="39">
        <v>2023</v>
      </c>
      <c r="B34" s="280" t="s">
        <v>504</v>
      </c>
      <c r="C34" s="41">
        <v>33.700000000000003</v>
      </c>
      <c r="D34" s="41">
        <v>43</v>
      </c>
      <c r="E34" s="41">
        <v>54.1</v>
      </c>
      <c r="F34" s="41">
        <v>21.8</v>
      </c>
      <c r="G34" s="41">
        <v>36.200000000000003</v>
      </c>
      <c r="H34" s="49">
        <v>16.2</v>
      </c>
      <c r="I34" s="39"/>
      <c r="K34" s="50"/>
      <c r="L34" s="50"/>
      <c r="M34" s="50"/>
      <c r="N34" s="50"/>
      <c r="O34" s="50"/>
      <c r="P34" s="50"/>
    </row>
    <row r="35" spans="1:16" s="51" customFormat="1" ht="15" customHeight="1">
      <c r="A35" s="39"/>
      <c r="B35" s="280" t="s">
        <v>502</v>
      </c>
      <c r="C35" s="41">
        <v>36.200000000000003</v>
      </c>
      <c r="D35" s="41">
        <v>56.2</v>
      </c>
      <c r="E35" s="41">
        <v>41.5</v>
      </c>
      <c r="F35" s="41">
        <v>18.7</v>
      </c>
      <c r="G35" s="41">
        <v>51</v>
      </c>
      <c r="H35" s="49">
        <v>17.600000000000001</v>
      </c>
      <c r="I35" s="39"/>
      <c r="K35" s="50"/>
      <c r="L35" s="50"/>
      <c r="M35" s="50"/>
      <c r="N35" s="50"/>
      <c r="O35" s="50"/>
      <c r="P35" s="50"/>
    </row>
    <row r="36" spans="1:16" s="51" customFormat="1" ht="15" customHeight="1">
      <c r="A36" s="39"/>
      <c r="B36" s="280" t="s">
        <v>505</v>
      </c>
      <c r="C36" s="41">
        <v>39.6</v>
      </c>
      <c r="D36" s="41">
        <v>56.6</v>
      </c>
      <c r="E36" s="41">
        <v>65.3</v>
      </c>
      <c r="F36" s="41">
        <v>19.2</v>
      </c>
      <c r="G36" s="41">
        <v>56.5</v>
      </c>
      <c r="H36" s="49">
        <v>19.899999999999999</v>
      </c>
      <c r="I36" s="39"/>
      <c r="K36" s="50"/>
      <c r="L36" s="50"/>
      <c r="M36" s="50"/>
      <c r="N36" s="50"/>
      <c r="O36" s="50"/>
      <c r="P36" s="50"/>
    </row>
    <row r="37" spans="1:16" s="51" customFormat="1" ht="15" customHeight="1">
      <c r="A37" s="39"/>
      <c r="B37" s="280" t="s">
        <v>503</v>
      </c>
      <c r="C37" s="41">
        <v>42.3</v>
      </c>
      <c r="D37" s="41">
        <v>56</v>
      </c>
      <c r="E37" s="41">
        <v>90.2</v>
      </c>
      <c r="F37" s="41">
        <v>23.4</v>
      </c>
      <c r="G37" s="41">
        <v>49.7</v>
      </c>
      <c r="H37" s="49">
        <v>25.2</v>
      </c>
      <c r="I37" s="39"/>
      <c r="K37" s="50"/>
      <c r="L37" s="50"/>
      <c r="M37" s="50"/>
      <c r="N37" s="50"/>
      <c r="O37" s="50"/>
      <c r="P37" s="50"/>
    </row>
    <row r="38" spans="1:16" s="51" customFormat="1" ht="15" customHeight="1">
      <c r="A38" s="39">
        <v>2024</v>
      </c>
      <c r="B38" s="280" t="s">
        <v>504</v>
      </c>
      <c r="C38" s="41">
        <v>38.5</v>
      </c>
      <c r="D38" s="41">
        <v>44.4</v>
      </c>
      <c r="E38" s="41">
        <v>98.7</v>
      </c>
      <c r="F38" s="41">
        <v>19.2</v>
      </c>
      <c r="G38" s="41">
        <v>47.1</v>
      </c>
      <c r="H38" s="49">
        <v>23.3</v>
      </c>
      <c r="I38" s="39"/>
      <c r="K38" s="50"/>
      <c r="L38" s="50"/>
      <c r="M38" s="50"/>
      <c r="N38" s="50"/>
      <c r="O38" s="50"/>
      <c r="P38" s="50"/>
    </row>
    <row r="39" spans="1:16" s="51" customFormat="1" ht="15" customHeight="1">
      <c r="A39" s="39"/>
      <c r="B39" s="280" t="s">
        <v>502</v>
      </c>
      <c r="C39" s="41">
        <v>36.200000000000003</v>
      </c>
      <c r="D39" s="41">
        <v>49.8</v>
      </c>
      <c r="E39" s="41">
        <v>78.099999999999994</v>
      </c>
      <c r="F39" s="41">
        <v>19.600000000000001</v>
      </c>
      <c r="G39" s="41">
        <v>41.2</v>
      </c>
      <c r="H39" s="49">
        <v>22.6</v>
      </c>
      <c r="I39" s="39"/>
      <c r="K39" s="50"/>
      <c r="L39" s="50"/>
      <c r="M39" s="50"/>
      <c r="N39" s="50"/>
      <c r="O39" s="50"/>
      <c r="P39" s="50"/>
    </row>
    <row r="40" spans="1:16" s="51" customFormat="1" ht="32.1" customHeight="1">
      <c r="A40" s="566" t="s">
        <v>391</v>
      </c>
      <c r="B40" s="566"/>
      <c r="C40" s="566"/>
      <c r="D40" s="566"/>
      <c r="E40" s="566"/>
      <c r="F40" s="566"/>
      <c r="G40" s="566"/>
      <c r="H40" s="566"/>
      <c r="I40" s="39"/>
      <c r="K40" s="50"/>
      <c r="L40" s="50"/>
      <c r="M40" s="50"/>
      <c r="N40" s="50"/>
      <c r="O40" s="50"/>
      <c r="P40" s="50"/>
    </row>
    <row r="41" spans="1:16" s="51" customFormat="1" ht="15" customHeight="1">
      <c r="A41" s="39">
        <v>2023</v>
      </c>
      <c r="B41" s="280" t="s">
        <v>504</v>
      </c>
      <c r="C41" s="41">
        <v>98.8</v>
      </c>
      <c r="D41" s="41">
        <v>118.9</v>
      </c>
      <c r="E41" s="41">
        <v>148.19999999999999</v>
      </c>
      <c r="F41" s="41">
        <v>64.400000000000006</v>
      </c>
      <c r="G41" s="41">
        <v>124.9</v>
      </c>
      <c r="H41" s="49">
        <v>81.599999999999994</v>
      </c>
      <c r="I41" s="39"/>
      <c r="K41" s="50"/>
      <c r="L41" s="50"/>
      <c r="M41" s="50"/>
      <c r="N41" s="50"/>
      <c r="O41" s="50"/>
      <c r="P41" s="50"/>
    </row>
    <row r="42" spans="1:16" s="51" customFormat="1" ht="15" customHeight="1">
      <c r="A42" s="39"/>
      <c r="B42" s="280" t="s">
        <v>502</v>
      </c>
      <c r="C42" s="41">
        <v>101.1</v>
      </c>
      <c r="D42" s="41">
        <v>133.30000000000001</v>
      </c>
      <c r="E42" s="41">
        <v>104.5</v>
      </c>
      <c r="F42" s="41">
        <v>61.7</v>
      </c>
      <c r="G42" s="41">
        <v>134.9</v>
      </c>
      <c r="H42" s="49">
        <v>83</v>
      </c>
      <c r="I42" s="39"/>
      <c r="K42" s="50"/>
      <c r="L42" s="50"/>
      <c r="M42" s="50"/>
      <c r="N42" s="50"/>
      <c r="O42" s="50"/>
      <c r="P42" s="50"/>
    </row>
    <row r="43" spans="1:16" s="51" customFormat="1" ht="15" customHeight="1">
      <c r="A43" s="39"/>
      <c r="B43" s="280" t="s">
        <v>505</v>
      </c>
      <c r="C43" s="41">
        <v>101.8</v>
      </c>
      <c r="D43" s="41">
        <v>130.6</v>
      </c>
      <c r="E43" s="41">
        <v>111.5</v>
      </c>
      <c r="F43" s="41">
        <v>58.9</v>
      </c>
      <c r="G43" s="41">
        <v>136.69999999999999</v>
      </c>
      <c r="H43" s="49">
        <v>88</v>
      </c>
      <c r="I43" s="39"/>
      <c r="K43" s="50"/>
      <c r="L43" s="50"/>
      <c r="M43" s="50"/>
      <c r="N43" s="50"/>
      <c r="O43" s="50"/>
      <c r="P43" s="50"/>
    </row>
    <row r="44" spans="1:16" s="51" customFormat="1" ht="15" customHeight="1">
      <c r="A44" s="39"/>
      <c r="B44" s="280" t="s">
        <v>503</v>
      </c>
      <c r="C44" s="41">
        <v>100.4</v>
      </c>
      <c r="D44" s="41">
        <v>114.5</v>
      </c>
      <c r="E44" s="41">
        <v>133.1</v>
      </c>
      <c r="F44" s="41">
        <v>60.1</v>
      </c>
      <c r="G44" s="41">
        <v>116.3</v>
      </c>
      <c r="H44" s="49">
        <v>92.4</v>
      </c>
      <c r="I44" s="39"/>
      <c r="K44" s="50"/>
      <c r="L44" s="50"/>
      <c r="M44" s="50"/>
      <c r="N44" s="50"/>
      <c r="O44" s="50"/>
      <c r="P44" s="50"/>
    </row>
    <row r="45" spans="1:16" s="51" customFormat="1" ht="15" customHeight="1">
      <c r="A45" s="39">
        <v>2024</v>
      </c>
      <c r="B45" s="280" t="s">
        <v>504</v>
      </c>
      <c r="C45" s="41">
        <v>102</v>
      </c>
      <c r="D45" s="41">
        <v>120.7</v>
      </c>
      <c r="E45" s="41">
        <v>182.6</v>
      </c>
      <c r="F45" s="41">
        <v>56.8</v>
      </c>
      <c r="G45" s="41">
        <v>119.4</v>
      </c>
      <c r="H45" s="49">
        <v>89.7</v>
      </c>
      <c r="I45" s="39"/>
      <c r="K45" s="50"/>
      <c r="L45" s="50"/>
      <c r="M45" s="50"/>
      <c r="N45" s="50"/>
      <c r="O45" s="50"/>
      <c r="P45" s="50"/>
    </row>
    <row r="46" spans="1:16" s="51" customFormat="1" ht="15" customHeight="1">
      <c r="A46" s="39"/>
      <c r="B46" s="280" t="s">
        <v>502</v>
      </c>
      <c r="C46" s="41">
        <v>97.6</v>
      </c>
      <c r="D46" s="41">
        <v>127.2</v>
      </c>
      <c r="E46" s="41">
        <v>175.4</v>
      </c>
      <c r="F46" s="41">
        <v>56.5</v>
      </c>
      <c r="G46" s="41">
        <v>112.2</v>
      </c>
      <c r="H46" s="49">
        <v>88</v>
      </c>
      <c r="I46" s="39"/>
      <c r="K46" s="50"/>
      <c r="L46" s="50"/>
      <c r="M46" s="50"/>
      <c r="N46" s="50"/>
      <c r="O46" s="50"/>
      <c r="P46" s="50"/>
    </row>
    <row r="47" spans="1:16" s="51" customFormat="1" ht="32.1" customHeight="1">
      <c r="A47" s="566" t="s">
        <v>392</v>
      </c>
      <c r="B47" s="566"/>
      <c r="C47" s="566"/>
      <c r="D47" s="566"/>
      <c r="E47" s="566"/>
      <c r="F47" s="566"/>
      <c r="G47" s="566"/>
      <c r="H47" s="566"/>
      <c r="K47" s="50"/>
      <c r="L47" s="50"/>
      <c r="M47" s="50"/>
      <c r="N47" s="50"/>
      <c r="O47" s="50"/>
      <c r="P47" s="50"/>
    </row>
    <row r="48" spans="1:16">
      <c r="A48" s="39">
        <v>2023</v>
      </c>
      <c r="B48" s="280" t="s">
        <v>504</v>
      </c>
      <c r="C48" s="166">
        <v>478</v>
      </c>
      <c r="D48" s="166">
        <v>75</v>
      </c>
      <c r="E48" s="166">
        <v>29</v>
      </c>
      <c r="F48" s="166">
        <v>88</v>
      </c>
      <c r="G48" s="166">
        <v>26</v>
      </c>
      <c r="H48" s="167">
        <v>78</v>
      </c>
      <c r="K48" s="50"/>
      <c r="L48" s="50"/>
      <c r="M48" s="50"/>
      <c r="N48" s="50"/>
      <c r="O48" s="50"/>
      <c r="P48" s="50"/>
    </row>
    <row r="49" spans="1:16">
      <c r="A49" s="39"/>
      <c r="B49" s="280" t="s">
        <v>502</v>
      </c>
      <c r="C49" s="166">
        <v>496</v>
      </c>
      <c r="D49" s="166">
        <v>77</v>
      </c>
      <c r="E49" s="166">
        <v>32</v>
      </c>
      <c r="F49" s="166">
        <v>93</v>
      </c>
      <c r="G49" s="166">
        <v>27</v>
      </c>
      <c r="H49" s="167">
        <v>79</v>
      </c>
      <c r="K49" s="50"/>
      <c r="L49" s="50"/>
      <c r="M49" s="50"/>
      <c r="N49" s="50"/>
      <c r="O49" s="50"/>
      <c r="P49" s="50"/>
    </row>
    <row r="50" spans="1:16">
      <c r="A50" s="39"/>
      <c r="B50" s="280" t="s">
        <v>505</v>
      </c>
      <c r="C50" s="166">
        <v>505</v>
      </c>
      <c r="D50" s="166">
        <v>77</v>
      </c>
      <c r="E50" s="166">
        <v>32</v>
      </c>
      <c r="F50" s="166">
        <v>94</v>
      </c>
      <c r="G50" s="166">
        <v>28</v>
      </c>
      <c r="H50" s="167">
        <v>81</v>
      </c>
      <c r="K50" s="50"/>
      <c r="L50" s="50"/>
      <c r="M50" s="50"/>
      <c r="N50" s="50"/>
      <c r="O50" s="50"/>
      <c r="P50" s="50"/>
    </row>
    <row r="51" spans="1:16">
      <c r="A51" s="39"/>
      <c r="B51" s="280" t="s">
        <v>503</v>
      </c>
      <c r="C51" s="166">
        <v>516</v>
      </c>
      <c r="D51" s="166">
        <v>78</v>
      </c>
      <c r="E51" s="166">
        <v>34</v>
      </c>
      <c r="F51" s="166">
        <v>95</v>
      </c>
      <c r="G51" s="166">
        <v>28</v>
      </c>
      <c r="H51" s="167">
        <v>82</v>
      </c>
      <c r="K51" s="50"/>
      <c r="L51" s="50"/>
      <c r="M51" s="50"/>
      <c r="N51" s="50"/>
      <c r="O51" s="50"/>
      <c r="P51" s="50"/>
    </row>
    <row r="52" spans="1:16">
      <c r="A52" s="39">
        <v>2024</v>
      </c>
      <c r="B52" s="280" t="s">
        <v>504</v>
      </c>
      <c r="C52" s="166">
        <v>495</v>
      </c>
      <c r="D52" s="166">
        <v>75</v>
      </c>
      <c r="E52" s="166">
        <v>30</v>
      </c>
      <c r="F52" s="166">
        <v>84</v>
      </c>
      <c r="G52" s="166">
        <v>25</v>
      </c>
      <c r="H52" s="167">
        <v>87</v>
      </c>
      <c r="K52" s="50"/>
      <c r="L52" s="50"/>
      <c r="M52" s="50"/>
      <c r="N52" s="50"/>
      <c r="O52" s="50"/>
      <c r="P52" s="50"/>
    </row>
    <row r="53" spans="1:16">
      <c r="A53" s="39"/>
      <c r="B53" s="280" t="s">
        <v>502</v>
      </c>
      <c r="C53" s="166">
        <v>503</v>
      </c>
      <c r="D53" s="166">
        <v>74</v>
      </c>
      <c r="E53" s="166">
        <v>32</v>
      </c>
      <c r="F53" s="166">
        <v>86</v>
      </c>
      <c r="G53" s="166">
        <v>26</v>
      </c>
      <c r="H53" s="167">
        <v>87</v>
      </c>
      <c r="K53" s="50"/>
      <c r="L53" s="50"/>
      <c r="M53" s="50"/>
      <c r="N53" s="50"/>
      <c r="O53" s="50"/>
      <c r="P53" s="50"/>
    </row>
    <row r="54" spans="1:16">
      <c r="A54" s="39"/>
      <c r="B54" s="280"/>
      <c r="C54" s="428"/>
      <c r="D54" s="428"/>
      <c r="E54" s="428"/>
      <c r="F54" s="428"/>
      <c r="G54" s="428"/>
      <c r="H54" s="428"/>
      <c r="K54" s="50"/>
      <c r="L54" s="50"/>
      <c r="M54" s="50"/>
      <c r="N54" s="50"/>
      <c r="O54" s="50"/>
      <c r="P54" s="50"/>
    </row>
    <row r="55" spans="1:16" s="51" customFormat="1" ht="15" customHeight="1">
      <c r="A55" s="597" t="s">
        <v>557</v>
      </c>
      <c r="B55" s="597"/>
      <c r="C55" s="597"/>
      <c r="D55" s="597"/>
      <c r="E55" s="597"/>
      <c r="F55" s="597"/>
      <c r="G55" s="597"/>
      <c r="H55" s="597"/>
    </row>
    <row r="56" spans="1:16" s="51" customFormat="1" ht="15" customHeight="1">
      <c r="A56" s="598" t="s">
        <v>558</v>
      </c>
      <c r="B56" s="625"/>
      <c r="C56" s="625"/>
      <c r="D56" s="625"/>
      <c r="E56" s="625"/>
      <c r="F56" s="625"/>
      <c r="G56" s="625"/>
      <c r="H56" s="625"/>
    </row>
    <row r="63" spans="1:16">
      <c r="C63" s="40"/>
    </row>
  </sheetData>
  <mergeCells count="14">
    <mergeCell ref="A56:H56"/>
    <mergeCell ref="A1:H1"/>
    <mergeCell ref="A3:B4"/>
    <mergeCell ref="C3:C4"/>
    <mergeCell ref="D3:H3"/>
    <mergeCell ref="A55:H55"/>
    <mergeCell ref="A2:H2"/>
    <mergeCell ref="A5:H5"/>
    <mergeCell ref="A12:H12"/>
    <mergeCell ref="A19:H19"/>
    <mergeCell ref="A26:H26"/>
    <mergeCell ref="A33:H33"/>
    <mergeCell ref="A40:H40"/>
    <mergeCell ref="A47:H47"/>
  </mergeCells>
  <pageMargins left="0.19685039370078741" right="0.19685039370078741" top="0.39370078740157483" bottom="0.39370078740157483" header="0.31496062992125984" footer="0.31496062992125984"/>
  <pageSetup paperSize="9" scale="75" fitToHeight="0" orientation="portrait" horizontalDpi="4294967295" verticalDpi="3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sheetPr>
  <dimension ref="A1:P31"/>
  <sheetViews>
    <sheetView showGridLines="0" zoomScale="80" zoomScaleNormal="80" workbookViewId="0">
      <selection activeCell="F27" sqref="F27"/>
    </sheetView>
  </sheetViews>
  <sheetFormatPr defaultColWidth="9.140625" defaultRowHeight="15"/>
  <cols>
    <col min="1" max="1" width="5.7109375" style="3" customWidth="1"/>
    <col min="2" max="2" width="12.7109375" style="3" customWidth="1"/>
    <col min="3" max="14" width="14.7109375" style="3" customWidth="1"/>
    <col min="15" max="16384" width="9.140625" style="3"/>
  </cols>
  <sheetData>
    <row r="1" spans="1:16" s="14" customFormat="1" ht="20.100000000000001" customHeight="1">
      <c r="A1" s="629" t="s">
        <v>479</v>
      </c>
      <c r="B1" s="629"/>
      <c r="C1" s="629"/>
      <c r="D1" s="629"/>
      <c r="E1" s="629"/>
      <c r="F1" s="629"/>
      <c r="G1" s="629"/>
      <c r="H1" s="629"/>
      <c r="I1" s="629"/>
      <c r="J1" s="629"/>
      <c r="K1" s="629"/>
      <c r="L1" s="629"/>
      <c r="M1" s="629"/>
      <c r="N1" s="629"/>
    </row>
    <row r="2" spans="1:16" s="14" customFormat="1" ht="18" customHeight="1">
      <c r="A2" s="633" t="s">
        <v>216</v>
      </c>
      <c r="B2" s="633"/>
      <c r="C2" s="633"/>
      <c r="D2" s="633"/>
      <c r="E2" s="633"/>
      <c r="F2" s="633"/>
      <c r="G2" s="633"/>
      <c r="H2" s="633"/>
      <c r="I2" s="633"/>
      <c r="J2" s="633"/>
      <c r="K2" s="633"/>
      <c r="L2" s="633"/>
      <c r="M2" s="633"/>
      <c r="N2" s="633"/>
    </row>
    <row r="3" spans="1:16" s="14" customFormat="1" ht="20.100000000000001" customHeight="1">
      <c r="A3" s="634" t="s">
        <v>480</v>
      </c>
      <c r="B3" s="635"/>
      <c r="C3" s="635"/>
      <c r="D3" s="635"/>
      <c r="E3" s="635"/>
      <c r="F3" s="635"/>
      <c r="G3" s="635"/>
      <c r="H3" s="635"/>
      <c r="I3" s="635"/>
      <c r="J3" s="635"/>
      <c r="K3" s="635"/>
      <c r="L3" s="635"/>
      <c r="M3" s="635"/>
      <c r="N3" s="635"/>
    </row>
    <row r="4" spans="1:16" s="14" customFormat="1" ht="18" customHeight="1">
      <c r="A4" s="636" t="s">
        <v>218</v>
      </c>
      <c r="B4" s="635"/>
      <c r="C4" s="635"/>
      <c r="D4" s="635"/>
      <c r="E4" s="635"/>
      <c r="F4" s="635"/>
      <c r="G4" s="635"/>
      <c r="H4" s="635"/>
      <c r="I4" s="635"/>
      <c r="J4" s="635"/>
      <c r="K4" s="635"/>
      <c r="L4" s="635"/>
      <c r="M4" s="635"/>
      <c r="N4" s="635"/>
    </row>
    <row r="5" spans="1:16" s="136" customFormat="1" ht="15" customHeight="1">
      <c r="A5" s="607" t="s">
        <v>253</v>
      </c>
      <c r="B5" s="608"/>
      <c r="C5" s="630" t="s">
        <v>393</v>
      </c>
      <c r="D5" s="594"/>
      <c r="E5" s="594"/>
      <c r="F5" s="594"/>
      <c r="G5" s="594"/>
      <c r="H5" s="594"/>
      <c r="I5" s="631"/>
      <c r="J5" s="630" t="s">
        <v>497</v>
      </c>
      <c r="K5" s="594"/>
      <c r="L5" s="594"/>
      <c r="M5" s="631"/>
      <c r="N5" s="595" t="s">
        <v>394</v>
      </c>
    </row>
    <row r="6" spans="1:16" s="136" customFormat="1" ht="15" customHeight="1">
      <c r="A6" s="566"/>
      <c r="B6" s="603"/>
      <c r="C6" s="590" t="s">
        <v>363</v>
      </c>
      <c r="D6" s="630" t="s">
        <v>395</v>
      </c>
      <c r="E6" s="594"/>
      <c r="F6" s="631"/>
      <c r="G6" s="595" t="s">
        <v>396</v>
      </c>
      <c r="H6" s="637"/>
      <c r="I6" s="590" t="s">
        <v>397</v>
      </c>
      <c r="J6" s="590" t="s">
        <v>272</v>
      </c>
      <c r="K6" s="630" t="s">
        <v>398</v>
      </c>
      <c r="L6" s="594"/>
      <c r="M6" s="631"/>
      <c r="N6" s="632"/>
    </row>
    <row r="7" spans="1:16" s="50" customFormat="1" ht="23.25" customHeight="1">
      <c r="A7" s="566"/>
      <c r="B7" s="603"/>
      <c r="C7" s="593"/>
      <c r="D7" s="590" t="s">
        <v>287</v>
      </c>
      <c r="E7" s="630" t="s">
        <v>398</v>
      </c>
      <c r="F7" s="631"/>
      <c r="G7" s="596"/>
      <c r="H7" s="638"/>
      <c r="I7" s="593"/>
      <c r="J7" s="593"/>
      <c r="K7" s="590" t="s">
        <v>399</v>
      </c>
      <c r="L7" s="590" t="s">
        <v>400</v>
      </c>
      <c r="M7" s="590" t="s">
        <v>401</v>
      </c>
      <c r="N7" s="632"/>
    </row>
    <row r="8" spans="1:16" s="50" customFormat="1" ht="78" customHeight="1">
      <c r="A8" s="566"/>
      <c r="B8" s="603"/>
      <c r="C8" s="592"/>
      <c r="D8" s="592"/>
      <c r="E8" s="45" t="s">
        <v>402</v>
      </c>
      <c r="F8" s="45" t="s">
        <v>403</v>
      </c>
      <c r="G8" s="45" t="s">
        <v>287</v>
      </c>
      <c r="H8" s="45" t="s">
        <v>404</v>
      </c>
      <c r="I8" s="592"/>
      <c r="J8" s="592"/>
      <c r="K8" s="592"/>
      <c r="L8" s="592"/>
      <c r="M8" s="592"/>
      <c r="N8" s="596"/>
    </row>
    <row r="9" spans="1:16" s="50" customFormat="1" ht="15" customHeight="1" thickBot="1">
      <c r="A9" s="604"/>
      <c r="B9" s="605"/>
      <c r="C9" s="599" t="s">
        <v>466</v>
      </c>
      <c r="D9" s="569"/>
      <c r="E9" s="569"/>
      <c r="F9" s="569"/>
      <c r="G9" s="569"/>
      <c r="H9" s="569"/>
      <c r="I9" s="569"/>
      <c r="J9" s="569"/>
      <c r="K9" s="569"/>
      <c r="L9" s="569"/>
      <c r="M9" s="569"/>
      <c r="N9" s="569"/>
    </row>
    <row r="10" spans="1:16" s="51" customFormat="1" ht="20.100000000000001" customHeight="1" thickTop="1">
      <c r="A10" s="39">
        <v>2023</v>
      </c>
      <c r="B10" s="280" t="s">
        <v>504</v>
      </c>
      <c r="C10" s="48">
        <v>44865.8</v>
      </c>
      <c r="D10" s="48">
        <v>14299.9</v>
      </c>
      <c r="E10" s="41">
        <v>1284.0999999999999</v>
      </c>
      <c r="F10" s="48">
        <v>6219.4</v>
      </c>
      <c r="G10" s="48">
        <v>19421.900000000001</v>
      </c>
      <c r="H10" s="48">
        <v>13088.6</v>
      </c>
      <c r="I10" s="53">
        <v>10071.4</v>
      </c>
      <c r="J10" s="53">
        <v>29865</v>
      </c>
      <c r="K10" s="53">
        <v>11101.9</v>
      </c>
      <c r="L10" s="53">
        <v>12089.5</v>
      </c>
      <c r="M10" s="53">
        <v>1709.6</v>
      </c>
      <c r="N10" s="54">
        <v>19350</v>
      </c>
      <c r="O10" s="55"/>
      <c r="P10" s="55"/>
    </row>
    <row r="11" spans="1:16" s="51" customFormat="1" ht="20.100000000000001" customHeight="1">
      <c r="A11" s="39"/>
      <c r="B11" s="280" t="s">
        <v>502</v>
      </c>
      <c r="C11" s="48">
        <v>46043.4</v>
      </c>
      <c r="D11" s="48">
        <v>14027.1</v>
      </c>
      <c r="E11" s="41">
        <v>1148.8</v>
      </c>
      <c r="F11" s="48">
        <v>6297.3</v>
      </c>
      <c r="G11" s="48">
        <v>19793.599999999999</v>
      </c>
      <c r="H11" s="48">
        <v>12685.4</v>
      </c>
      <c r="I11" s="53">
        <v>11064.6</v>
      </c>
      <c r="J11" s="53">
        <v>30529.4</v>
      </c>
      <c r="K11" s="53">
        <v>11378.7</v>
      </c>
      <c r="L11" s="53">
        <v>11608.2</v>
      </c>
      <c r="M11" s="53">
        <v>1554.4</v>
      </c>
      <c r="N11" s="54">
        <v>19840.099999999999</v>
      </c>
      <c r="O11" s="55"/>
      <c r="P11" s="55"/>
    </row>
    <row r="12" spans="1:16" s="51" customFormat="1" ht="20.100000000000001" customHeight="1">
      <c r="A12" s="39"/>
      <c r="B12" s="280" t="s">
        <v>505</v>
      </c>
      <c r="C12" s="48">
        <v>46769.3</v>
      </c>
      <c r="D12" s="48">
        <v>13825</v>
      </c>
      <c r="E12" s="41">
        <v>1066.4000000000001</v>
      </c>
      <c r="F12" s="48">
        <v>6261.2</v>
      </c>
      <c r="G12" s="48">
        <v>19372.7</v>
      </c>
      <c r="H12" s="48">
        <v>12219.4</v>
      </c>
      <c r="I12" s="53">
        <v>12354</v>
      </c>
      <c r="J12" s="53">
        <v>31162.6</v>
      </c>
      <c r="K12" s="53">
        <v>11979.2</v>
      </c>
      <c r="L12" s="53">
        <v>11920</v>
      </c>
      <c r="M12" s="53">
        <v>1561.9</v>
      </c>
      <c r="N12" s="54">
        <v>20106.599999999999</v>
      </c>
      <c r="O12" s="55"/>
      <c r="P12" s="55"/>
    </row>
    <row r="13" spans="1:16" s="51" customFormat="1" ht="20.100000000000001" customHeight="1">
      <c r="A13" s="39"/>
      <c r="B13" s="280" t="s">
        <v>503</v>
      </c>
      <c r="C13" s="48">
        <v>48830</v>
      </c>
      <c r="D13" s="48">
        <v>13495.4</v>
      </c>
      <c r="E13" s="41">
        <v>1626.5</v>
      </c>
      <c r="F13" s="48">
        <v>6006.5</v>
      </c>
      <c r="G13" s="48">
        <v>19814.400000000001</v>
      </c>
      <c r="H13" s="48">
        <v>12276.5</v>
      </c>
      <c r="I13" s="53">
        <v>14442.6</v>
      </c>
      <c r="J13" s="53">
        <v>34112.199999999997</v>
      </c>
      <c r="K13" s="53">
        <v>11846.1</v>
      </c>
      <c r="L13" s="53">
        <v>13952.7</v>
      </c>
      <c r="M13" s="53">
        <v>1833.3</v>
      </c>
      <c r="N13" s="54">
        <v>21457.200000000001</v>
      </c>
      <c r="O13" s="55"/>
      <c r="P13" s="55"/>
    </row>
    <row r="14" spans="1:16" s="51" customFormat="1" ht="20.100000000000001" customHeight="1">
      <c r="A14" s="39">
        <v>2024</v>
      </c>
      <c r="B14" s="280" t="s">
        <v>504</v>
      </c>
      <c r="C14" s="48">
        <v>46171.5</v>
      </c>
      <c r="D14" s="48">
        <v>11479.2</v>
      </c>
      <c r="E14" s="41">
        <v>1321.1</v>
      </c>
      <c r="F14" s="48">
        <v>5680.2</v>
      </c>
      <c r="G14" s="48">
        <v>20713.099999999999</v>
      </c>
      <c r="H14" s="48">
        <v>13000.5</v>
      </c>
      <c r="I14" s="53">
        <v>12548.8</v>
      </c>
      <c r="J14" s="53">
        <v>32623.200000000001</v>
      </c>
      <c r="K14" s="53">
        <v>11844.3</v>
      </c>
      <c r="L14" s="53">
        <v>12373.3</v>
      </c>
      <c r="M14" s="53">
        <v>1823.2</v>
      </c>
      <c r="N14" s="54">
        <v>20905.400000000001</v>
      </c>
      <c r="O14" s="55"/>
      <c r="P14" s="55"/>
    </row>
    <row r="15" spans="1:16" s="51" customFormat="1" ht="20.100000000000001" customHeight="1">
      <c r="A15" s="39"/>
      <c r="B15" s="280" t="s">
        <v>502</v>
      </c>
      <c r="C15" s="48">
        <v>45265</v>
      </c>
      <c r="D15" s="48">
        <v>10900.6</v>
      </c>
      <c r="E15" s="41">
        <v>1133.2</v>
      </c>
      <c r="F15" s="48">
        <v>5776.1</v>
      </c>
      <c r="G15" s="48">
        <v>20718.2</v>
      </c>
      <c r="H15" s="48">
        <v>13051.4</v>
      </c>
      <c r="I15" s="53">
        <v>12234.2</v>
      </c>
      <c r="J15" s="53">
        <v>33776.6</v>
      </c>
      <c r="K15" s="53">
        <v>12110.9</v>
      </c>
      <c r="L15" s="53">
        <v>12996.1</v>
      </c>
      <c r="M15" s="53">
        <v>1647.1</v>
      </c>
      <c r="N15" s="54">
        <v>20962.7</v>
      </c>
      <c r="O15" s="55"/>
      <c r="P15" s="55"/>
    </row>
    <row r="16" spans="1:16" s="51" customFormat="1" ht="15" customHeight="1">
      <c r="A16" s="39"/>
      <c r="B16" s="52"/>
      <c r="C16" s="137"/>
      <c r="D16" s="137"/>
      <c r="E16" s="137"/>
      <c r="F16" s="137"/>
      <c r="G16" s="137"/>
      <c r="H16" s="137"/>
      <c r="I16" s="137"/>
      <c r="J16" s="137"/>
      <c r="K16" s="137"/>
      <c r="L16" s="137"/>
      <c r="M16" s="137"/>
      <c r="N16" s="91"/>
      <c r="O16" s="55"/>
      <c r="P16" s="55"/>
    </row>
    <row r="17" spans="1:14" s="138" customFormat="1" ht="15" customHeight="1">
      <c r="A17" s="597" t="s">
        <v>217</v>
      </c>
      <c r="B17" s="597"/>
      <c r="C17" s="597"/>
      <c r="D17" s="597"/>
      <c r="E17" s="597"/>
      <c r="F17" s="597"/>
      <c r="G17" s="597"/>
      <c r="H17" s="597"/>
      <c r="I17" s="597"/>
      <c r="J17" s="597"/>
      <c r="K17" s="597"/>
      <c r="L17" s="597"/>
      <c r="M17" s="597"/>
      <c r="N17" s="597"/>
    </row>
    <row r="18" spans="1:14" s="138" customFormat="1" ht="15" customHeight="1">
      <c r="A18" s="581" t="s">
        <v>226</v>
      </c>
      <c r="B18" s="606"/>
      <c r="C18" s="606"/>
      <c r="D18" s="606"/>
      <c r="E18" s="606"/>
      <c r="F18" s="606"/>
      <c r="G18" s="606"/>
      <c r="H18" s="606"/>
      <c r="I18" s="606"/>
      <c r="J18" s="606"/>
      <c r="K18" s="606"/>
      <c r="L18" s="606"/>
      <c r="M18" s="606"/>
      <c r="N18" s="606"/>
    </row>
    <row r="19" spans="1:14">
      <c r="J19" s="146"/>
      <c r="K19" s="146"/>
      <c r="L19" s="146"/>
      <c r="M19" s="146"/>
    </row>
    <row r="20" spans="1:14">
      <c r="J20" s="146"/>
      <c r="K20" s="146"/>
      <c r="L20" s="146"/>
      <c r="M20" s="146"/>
      <c r="N20" s="146"/>
    </row>
    <row r="21" spans="1:14" s="14" customFormat="1">
      <c r="J21" s="15"/>
      <c r="N21" s="15"/>
    </row>
    <row r="22" spans="1:14" s="14" customFormat="1">
      <c r="C22" s="15"/>
      <c r="D22" s="15"/>
      <c r="E22" s="15"/>
      <c r="F22" s="15"/>
      <c r="G22" s="15"/>
      <c r="H22" s="15"/>
      <c r="I22" s="15"/>
      <c r="J22" s="15"/>
      <c r="K22" s="15"/>
      <c r="L22" s="15"/>
      <c r="M22" s="15"/>
      <c r="N22" s="15"/>
    </row>
    <row r="23" spans="1:14" s="14" customFormat="1">
      <c r="C23" s="15"/>
      <c r="D23" s="15"/>
      <c r="E23" s="15"/>
      <c r="F23" s="15"/>
      <c r="G23" s="15"/>
      <c r="H23" s="15"/>
      <c r="I23" s="15"/>
      <c r="J23" s="15"/>
      <c r="K23" s="15"/>
      <c r="L23" s="15"/>
      <c r="M23" s="15"/>
      <c r="N23" s="15"/>
    </row>
    <row r="24" spans="1:14" s="14" customFormat="1">
      <c r="J24" s="15"/>
      <c r="K24" s="15"/>
      <c r="L24" s="15"/>
      <c r="M24" s="15"/>
    </row>
    <row r="25" spans="1:14" s="14" customFormat="1">
      <c r="J25" s="15"/>
    </row>
    <row r="26" spans="1:14" s="14" customFormat="1">
      <c r="J26" s="15"/>
      <c r="M26" s="15"/>
    </row>
    <row r="27" spans="1:14" s="14" customFormat="1">
      <c r="J27" s="15"/>
    </row>
    <row r="28" spans="1:14">
      <c r="J28" s="146"/>
    </row>
    <row r="29" spans="1:14">
      <c r="J29" s="146"/>
    </row>
    <row r="30" spans="1:14">
      <c r="J30" s="146"/>
    </row>
    <row r="31" spans="1:14">
      <c r="J31" s="146"/>
      <c r="K31" s="146"/>
    </row>
  </sheetData>
  <mergeCells count="22">
    <mergeCell ref="C9:N9"/>
    <mergeCell ref="A18:N18"/>
    <mergeCell ref="D7:D8"/>
    <mergeCell ref="E7:F7"/>
    <mergeCell ref="G6:H7"/>
    <mergeCell ref="I6:I8"/>
    <mergeCell ref="A5:B9"/>
    <mergeCell ref="A17:N17"/>
    <mergeCell ref="A1:N1"/>
    <mergeCell ref="C5:I5"/>
    <mergeCell ref="C6:C8"/>
    <mergeCell ref="D6:F6"/>
    <mergeCell ref="J5:M5"/>
    <mergeCell ref="N5:N8"/>
    <mergeCell ref="J6:J8"/>
    <mergeCell ref="K6:M6"/>
    <mergeCell ref="K7:K8"/>
    <mergeCell ref="L7:L8"/>
    <mergeCell ref="M7:M8"/>
    <mergeCell ref="A2:N2"/>
    <mergeCell ref="A3:N3"/>
    <mergeCell ref="A4:N4"/>
  </mergeCells>
  <pageMargins left="0.70866141732283472" right="0.70866141732283472" top="0.74803149606299213" bottom="0.74803149606299213" header="0.31496062992125984" footer="0.31496062992125984"/>
  <pageSetup paperSize="9" fitToHeight="0" orientation="landscape" horizontalDpi="4294967295" verticalDpi="3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J24"/>
  <sheetViews>
    <sheetView showGridLines="0" zoomScale="80" zoomScaleNormal="80" workbookViewId="0">
      <selection activeCell="E20" sqref="E20"/>
    </sheetView>
  </sheetViews>
  <sheetFormatPr defaultColWidth="9.140625" defaultRowHeight="21" customHeight="1"/>
  <cols>
    <col min="1" max="1" width="40.7109375" style="153" customWidth="1"/>
    <col min="2" max="8" width="13.7109375" style="153" customWidth="1"/>
    <col min="9" max="16384" width="9.140625" style="153"/>
  </cols>
  <sheetData>
    <row r="1" spans="1:10" s="182" customFormat="1" ht="35.25" customHeight="1">
      <c r="A1" s="641" t="s">
        <v>592</v>
      </c>
      <c r="B1" s="642"/>
      <c r="C1" s="642"/>
      <c r="D1" s="642"/>
      <c r="E1" s="642"/>
      <c r="F1" s="521"/>
      <c r="G1" s="521"/>
      <c r="H1" s="521"/>
    </row>
    <row r="2" spans="1:10" s="182" customFormat="1" ht="42" customHeight="1">
      <c r="A2" s="562" t="s">
        <v>593</v>
      </c>
      <c r="B2" s="562"/>
      <c r="C2" s="562"/>
      <c r="D2" s="562"/>
      <c r="E2" s="562"/>
      <c r="F2" s="562"/>
      <c r="G2" s="562"/>
      <c r="H2" s="562"/>
    </row>
    <row r="3" spans="1:10" s="36" customFormat="1" ht="21" customHeight="1">
      <c r="A3" s="578" t="s">
        <v>253</v>
      </c>
      <c r="B3" s="645" t="s">
        <v>278</v>
      </c>
      <c r="C3" s="646" t="s">
        <v>405</v>
      </c>
      <c r="D3" s="647"/>
      <c r="E3" s="647"/>
      <c r="F3" s="647"/>
      <c r="G3" s="647"/>
      <c r="H3" s="647"/>
    </row>
    <row r="4" spans="1:10" s="36" customFormat="1" ht="21" customHeight="1">
      <c r="A4" s="469"/>
      <c r="B4" s="488"/>
      <c r="C4" s="646" t="s">
        <v>406</v>
      </c>
      <c r="D4" s="647"/>
      <c r="E4" s="648"/>
      <c r="F4" s="646" t="s">
        <v>396</v>
      </c>
      <c r="G4" s="648"/>
      <c r="H4" s="649" t="s">
        <v>407</v>
      </c>
    </row>
    <row r="5" spans="1:10" s="36" customFormat="1" ht="21" customHeight="1">
      <c r="A5" s="469"/>
      <c r="B5" s="488"/>
      <c r="C5" s="645" t="s">
        <v>287</v>
      </c>
      <c r="D5" s="646" t="s">
        <v>408</v>
      </c>
      <c r="E5" s="648"/>
      <c r="F5" s="645" t="s">
        <v>287</v>
      </c>
      <c r="G5" s="645" t="s">
        <v>409</v>
      </c>
      <c r="H5" s="650"/>
    </row>
    <row r="6" spans="1:10" s="36" customFormat="1" ht="21" customHeight="1">
      <c r="A6" s="469"/>
      <c r="B6" s="483"/>
      <c r="C6" s="483"/>
      <c r="D6" s="350" t="s">
        <v>410</v>
      </c>
      <c r="E6" s="349" t="s">
        <v>403</v>
      </c>
      <c r="F6" s="483"/>
      <c r="G6" s="483"/>
      <c r="H6" s="512"/>
    </row>
    <row r="7" spans="1:10" s="36" customFormat="1" ht="21" customHeight="1" thickBot="1">
      <c r="A7" s="470"/>
      <c r="B7" s="643" t="s">
        <v>467</v>
      </c>
      <c r="C7" s="644"/>
      <c r="D7" s="644"/>
      <c r="E7" s="644"/>
      <c r="F7" s="644"/>
      <c r="G7" s="644"/>
      <c r="H7" s="644"/>
    </row>
    <row r="8" spans="1:10" s="2" customFormat="1" ht="12" thickTop="1">
      <c r="A8" s="139" t="s">
        <v>41</v>
      </c>
      <c r="B8" s="351">
        <v>45265</v>
      </c>
      <c r="C8" s="351">
        <v>10900.6</v>
      </c>
      <c r="D8" s="351">
        <v>1133.2</v>
      </c>
      <c r="E8" s="351">
        <v>5776.1</v>
      </c>
      <c r="F8" s="351">
        <v>20718.2</v>
      </c>
      <c r="G8" s="351">
        <v>13051.4</v>
      </c>
      <c r="H8" s="352">
        <v>12234.2</v>
      </c>
    </row>
    <row r="9" spans="1:10" s="2" customFormat="1" ht="11.25">
      <c r="A9" s="244" t="s">
        <v>42</v>
      </c>
      <c r="B9" s="351"/>
      <c r="C9" s="351"/>
      <c r="D9" s="351"/>
      <c r="E9" s="351"/>
      <c r="F9" s="351"/>
      <c r="G9" s="351"/>
      <c r="H9" s="352"/>
      <c r="I9" s="56"/>
      <c r="J9" s="18"/>
    </row>
    <row r="10" spans="1:10" s="2" customFormat="1" ht="11.25">
      <c r="A10" s="16" t="s">
        <v>43</v>
      </c>
      <c r="B10" s="353"/>
      <c r="C10" s="353"/>
      <c r="D10" s="353"/>
      <c r="E10" s="353"/>
      <c r="F10" s="353"/>
      <c r="G10" s="353"/>
      <c r="H10" s="205"/>
      <c r="I10" s="18"/>
      <c r="J10" s="18"/>
    </row>
    <row r="11" spans="1:10" s="2" customFormat="1" ht="11.25">
      <c r="A11" s="223" t="s">
        <v>44</v>
      </c>
      <c r="B11" s="353"/>
      <c r="C11" s="353"/>
      <c r="D11" s="353"/>
      <c r="E11" s="353"/>
      <c r="F11" s="353"/>
      <c r="G11" s="353"/>
      <c r="H11" s="205"/>
      <c r="I11" s="18"/>
      <c r="J11" s="18"/>
    </row>
    <row r="12" spans="1:10" s="2" customFormat="1" ht="11.25">
      <c r="A12" s="34" t="s">
        <v>133</v>
      </c>
      <c r="B12" s="353">
        <v>10581</v>
      </c>
      <c r="C12" s="353">
        <v>3598.7</v>
      </c>
      <c r="D12" s="353">
        <v>1011.4</v>
      </c>
      <c r="E12" s="353">
        <v>402.5</v>
      </c>
      <c r="F12" s="353">
        <v>4060</v>
      </c>
      <c r="G12" s="353">
        <v>3495.3</v>
      </c>
      <c r="H12" s="205">
        <v>2614.5</v>
      </c>
      <c r="I12" s="18"/>
      <c r="J12" s="18"/>
    </row>
    <row r="13" spans="1:10" s="2" customFormat="1" ht="11.25">
      <c r="A13" s="224" t="s">
        <v>119</v>
      </c>
      <c r="B13" s="353"/>
      <c r="C13" s="353"/>
      <c r="D13" s="353"/>
      <c r="E13" s="353"/>
      <c r="F13" s="353"/>
      <c r="G13" s="353"/>
      <c r="H13" s="205"/>
      <c r="I13" s="56"/>
      <c r="J13" s="18"/>
    </row>
    <row r="14" spans="1:10" s="2" customFormat="1" ht="11.25">
      <c r="A14" s="16" t="s">
        <v>134</v>
      </c>
      <c r="B14" s="353">
        <v>2909.6</v>
      </c>
      <c r="C14" s="353">
        <v>489.2</v>
      </c>
      <c r="D14" s="353">
        <v>46.6</v>
      </c>
      <c r="E14" s="353">
        <v>65</v>
      </c>
      <c r="F14" s="353">
        <v>1171.3</v>
      </c>
      <c r="G14" s="353">
        <v>719.7</v>
      </c>
      <c r="H14" s="205">
        <v>940.1</v>
      </c>
    </row>
    <row r="15" spans="1:10" s="2" customFormat="1" ht="11.25">
      <c r="A15" s="223" t="s">
        <v>108</v>
      </c>
      <c r="B15" s="353"/>
      <c r="C15" s="353"/>
      <c r="D15" s="353"/>
      <c r="E15" s="353"/>
      <c r="F15" s="353"/>
      <c r="G15" s="353"/>
      <c r="H15" s="205"/>
      <c r="I15" s="56"/>
    </row>
    <row r="16" spans="1:10" s="2" customFormat="1" ht="12">
      <c r="A16" s="57" t="s">
        <v>219</v>
      </c>
      <c r="B16" s="353">
        <v>11011.5</v>
      </c>
      <c r="C16" s="353">
        <v>5191.8999999999996</v>
      </c>
      <c r="D16" s="353">
        <v>17.399999999999999</v>
      </c>
      <c r="E16" s="353">
        <v>4959.5</v>
      </c>
      <c r="F16" s="353">
        <v>3710.5</v>
      </c>
      <c r="G16" s="353">
        <v>3047.3</v>
      </c>
      <c r="H16" s="205">
        <v>1967.6</v>
      </c>
    </row>
    <row r="17" spans="1:9" s="2" customFormat="1" ht="12">
      <c r="A17" s="223" t="s">
        <v>192</v>
      </c>
      <c r="B17" s="353"/>
      <c r="C17" s="353"/>
      <c r="D17" s="353"/>
      <c r="E17" s="353"/>
      <c r="F17" s="353"/>
      <c r="G17" s="353"/>
      <c r="H17" s="205"/>
      <c r="I17" s="56"/>
    </row>
    <row r="18" spans="1:9" s="2" customFormat="1" ht="11.25">
      <c r="A18" s="16" t="s">
        <v>135</v>
      </c>
      <c r="B18" s="353">
        <v>1079.4000000000001</v>
      </c>
      <c r="C18" s="353">
        <v>62.1</v>
      </c>
      <c r="D18" s="353" t="s">
        <v>129</v>
      </c>
      <c r="E18" s="353">
        <v>9.5</v>
      </c>
      <c r="F18" s="353">
        <v>616.5</v>
      </c>
      <c r="G18" s="353">
        <v>521.29999999999995</v>
      </c>
      <c r="H18" s="205">
        <v>357.6</v>
      </c>
      <c r="I18" s="56"/>
    </row>
    <row r="19" spans="1:9" s="2" customFormat="1" ht="11.25">
      <c r="A19" s="223" t="s">
        <v>109</v>
      </c>
      <c r="B19" s="353"/>
      <c r="C19" s="353"/>
      <c r="D19" s="353"/>
      <c r="E19" s="353"/>
      <c r="F19" s="353"/>
      <c r="G19" s="353"/>
      <c r="H19" s="205"/>
      <c r="I19" s="56"/>
    </row>
    <row r="20" spans="1:9" s="2" customFormat="1" ht="12">
      <c r="A20" s="34" t="s">
        <v>220</v>
      </c>
      <c r="B20" s="353">
        <v>8659.6</v>
      </c>
      <c r="C20" s="353">
        <v>280.3</v>
      </c>
      <c r="D20" s="353" t="s">
        <v>129</v>
      </c>
      <c r="E20" s="353">
        <v>267.3</v>
      </c>
      <c r="F20" s="353">
        <v>6095</v>
      </c>
      <c r="G20" s="353">
        <v>1670.6</v>
      </c>
      <c r="H20" s="205">
        <v>2110.3000000000002</v>
      </c>
    </row>
    <row r="21" spans="1:9" s="2" customFormat="1" ht="11.25">
      <c r="A21" s="223" t="s">
        <v>136</v>
      </c>
      <c r="B21" s="353"/>
      <c r="C21" s="353"/>
      <c r="D21" s="353"/>
      <c r="E21" s="353"/>
      <c r="F21" s="353"/>
      <c r="G21" s="353"/>
      <c r="H21" s="205"/>
    </row>
    <row r="22" spans="1:9" s="2" customFormat="1" ht="21" customHeight="1">
      <c r="A22" s="214"/>
      <c r="B22" s="140"/>
      <c r="C22" s="140"/>
      <c r="D22" s="140"/>
      <c r="E22" s="140"/>
      <c r="F22" s="140"/>
      <c r="G22" s="140"/>
      <c r="H22" s="56"/>
    </row>
    <row r="23" spans="1:9" s="2" customFormat="1" ht="21" customHeight="1">
      <c r="A23" s="640" t="s">
        <v>587</v>
      </c>
      <c r="B23" s="640"/>
      <c r="C23" s="640"/>
      <c r="D23" s="640"/>
      <c r="E23" s="640"/>
      <c r="F23" s="640"/>
      <c r="G23" s="640"/>
      <c r="H23" s="640"/>
    </row>
    <row r="24" spans="1:9" s="2" customFormat="1" ht="21" customHeight="1">
      <c r="A24" s="639" t="s">
        <v>588</v>
      </c>
      <c r="B24" s="639"/>
      <c r="C24" s="639"/>
      <c r="D24" s="639"/>
      <c r="E24" s="639"/>
      <c r="F24" s="639"/>
      <c r="G24" s="639"/>
      <c r="H24" s="639"/>
    </row>
  </sheetData>
  <mergeCells count="15">
    <mergeCell ref="A3:A7"/>
    <mergeCell ref="A24:H24"/>
    <mergeCell ref="A23:H23"/>
    <mergeCell ref="A1:H1"/>
    <mergeCell ref="B7:H7"/>
    <mergeCell ref="B3:B6"/>
    <mergeCell ref="C3:H3"/>
    <mergeCell ref="A2:H2"/>
    <mergeCell ref="C4:E4"/>
    <mergeCell ref="F4:G4"/>
    <mergeCell ref="H4:H6"/>
    <mergeCell ref="C5:C6"/>
    <mergeCell ref="D5:E5"/>
    <mergeCell ref="F5:F6"/>
    <mergeCell ref="G5:G6"/>
  </mergeCells>
  <pageMargins left="0.23622047244094491" right="0.23622047244094491" top="0.74803149606299213" bottom="0.74803149606299213" header="0.31496062992125984" footer="0.31496062992125984"/>
  <pageSetup paperSize="9" scale="90" orientation="landscape" horizontalDpi="4294967295"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L27"/>
  <sheetViews>
    <sheetView showGridLines="0" zoomScale="80" zoomScaleNormal="80" workbookViewId="0">
      <pane ySplit="6" topLeftCell="A7" activePane="bottomLeft" state="frozen"/>
      <selection sqref="A1:U1"/>
      <selection pane="bottomLeft" activeCell="G39" sqref="G39"/>
    </sheetView>
  </sheetViews>
  <sheetFormatPr defaultColWidth="9.140625" defaultRowHeight="15"/>
  <cols>
    <col min="1" max="1" width="49.5703125" style="182" customWidth="1"/>
    <col min="2" max="2" width="20.28515625" style="109" customWidth="1"/>
    <col min="3" max="3" width="20.85546875" style="109" customWidth="1"/>
    <col min="4" max="4" width="17.28515625" style="109" customWidth="1"/>
    <col min="5" max="5" width="11.5703125" style="188" customWidth="1"/>
    <col min="6" max="6" width="9.140625" style="188"/>
    <col min="7" max="7" width="43.42578125" style="182" customWidth="1"/>
    <col min="8" max="16384" width="9.140625" style="182"/>
  </cols>
  <sheetData>
    <row r="1" spans="1:8" ht="15.75">
      <c r="A1" s="466" t="s">
        <v>589</v>
      </c>
      <c r="B1" s="467"/>
      <c r="C1" s="467"/>
      <c r="D1" s="467"/>
    </row>
    <row r="2" spans="1:8">
      <c r="A2" s="478" t="s">
        <v>590</v>
      </c>
      <c r="B2" s="479"/>
      <c r="C2" s="479"/>
      <c r="D2" s="479"/>
    </row>
    <row r="3" spans="1:8" ht="17.25" customHeight="1">
      <c r="A3" s="468" t="s">
        <v>253</v>
      </c>
      <c r="B3" s="190" t="s">
        <v>0</v>
      </c>
      <c r="C3" s="473" t="s">
        <v>2</v>
      </c>
      <c r="D3" s="474"/>
    </row>
    <row r="4" spans="1:8" ht="17.25" customHeight="1">
      <c r="A4" s="469"/>
      <c r="B4" s="232" t="s">
        <v>1</v>
      </c>
      <c r="C4" s="475" t="s">
        <v>3</v>
      </c>
      <c r="D4" s="476"/>
    </row>
    <row r="5" spans="1:8" ht="17.25" customHeight="1">
      <c r="A5" s="469"/>
      <c r="B5" s="473" t="s">
        <v>4</v>
      </c>
      <c r="C5" s="473"/>
      <c r="D5" s="191" t="s">
        <v>6</v>
      </c>
    </row>
    <row r="6" spans="1:8" ht="17.25" customHeight="1" thickBot="1">
      <c r="A6" s="470"/>
      <c r="B6" s="477" t="s">
        <v>5</v>
      </c>
      <c r="C6" s="477"/>
      <c r="D6" s="233" t="s">
        <v>7</v>
      </c>
    </row>
    <row r="7" spans="1:8" ht="18" customHeight="1" thickTop="1">
      <c r="A7" s="360" t="s">
        <v>576</v>
      </c>
      <c r="B7" s="170">
        <v>2879271</v>
      </c>
      <c r="C7" s="170">
        <v>673743</v>
      </c>
      <c r="D7" s="105">
        <v>23.4</v>
      </c>
      <c r="G7" s="188"/>
    </row>
    <row r="8" spans="1:8">
      <c r="A8" s="234" t="s">
        <v>577</v>
      </c>
      <c r="B8" s="101"/>
      <c r="C8" s="101"/>
      <c r="D8" s="105"/>
      <c r="G8" s="188"/>
    </row>
    <row r="9" spans="1:8">
      <c r="A9" s="361" t="s">
        <v>574</v>
      </c>
      <c r="B9" s="170">
        <v>496598</v>
      </c>
      <c r="C9" s="170">
        <v>194781</v>
      </c>
      <c r="D9" s="105">
        <f>C9/B9*100</f>
        <v>39.200000000000003</v>
      </c>
      <c r="E9" s="388"/>
      <c r="F9" s="387"/>
      <c r="G9" s="188"/>
    </row>
    <row r="10" spans="1:8">
      <c r="A10" s="234" t="s">
        <v>575</v>
      </c>
      <c r="B10" s="104"/>
      <c r="C10" s="104"/>
      <c r="D10" s="105"/>
      <c r="G10" s="188"/>
    </row>
    <row r="11" spans="1:8">
      <c r="A11" s="361" t="s">
        <v>578</v>
      </c>
      <c r="B11" s="170">
        <v>53915</v>
      </c>
      <c r="C11" s="170">
        <v>6632</v>
      </c>
      <c r="D11" s="105">
        <f>C11/B11*100</f>
        <v>12.3</v>
      </c>
      <c r="E11" s="463"/>
      <c r="F11" s="463"/>
      <c r="G11" s="463"/>
      <c r="H11" s="188"/>
    </row>
    <row r="12" spans="1:8">
      <c r="A12" s="362" t="s">
        <v>579</v>
      </c>
      <c r="B12" s="104"/>
      <c r="C12" s="104"/>
      <c r="D12" s="105"/>
      <c r="E12" s="345"/>
      <c r="F12" s="345"/>
      <c r="G12" s="188"/>
    </row>
    <row r="13" spans="1:8">
      <c r="A13" s="361" t="s">
        <v>537</v>
      </c>
      <c r="B13" s="104">
        <v>4.5</v>
      </c>
      <c r="C13" s="104">
        <v>1.7</v>
      </c>
      <c r="D13" s="363" t="s">
        <v>566</v>
      </c>
      <c r="E13" s="345"/>
      <c r="F13" s="448"/>
      <c r="G13" s="188"/>
    </row>
    <row r="14" spans="1:8">
      <c r="A14" s="362" t="s">
        <v>538</v>
      </c>
      <c r="B14" s="101"/>
      <c r="C14" s="101"/>
      <c r="D14" s="102"/>
      <c r="E14" s="317"/>
      <c r="F14" s="448"/>
      <c r="G14" s="188"/>
    </row>
    <row r="15" spans="1:8">
      <c r="A15" s="361" t="s">
        <v>539</v>
      </c>
      <c r="B15" s="312">
        <v>8530.07</v>
      </c>
      <c r="C15" s="312">
        <v>8961.42</v>
      </c>
      <c r="D15" s="105">
        <f>C15/B15*100</f>
        <v>105.1</v>
      </c>
      <c r="E15" s="317"/>
      <c r="F15" s="448"/>
      <c r="G15" s="188"/>
    </row>
    <row r="16" spans="1:8">
      <c r="A16" s="362" t="s">
        <v>540</v>
      </c>
      <c r="C16" s="266"/>
      <c r="D16" s="105"/>
      <c r="E16" s="317"/>
      <c r="F16" s="317"/>
      <c r="G16" s="188"/>
    </row>
    <row r="17" spans="1:12">
      <c r="A17" s="364" t="s">
        <v>8</v>
      </c>
      <c r="B17" s="170">
        <v>7255</v>
      </c>
      <c r="C17" s="170">
        <v>2348</v>
      </c>
      <c r="D17" s="105">
        <f>C17/B17*100</f>
        <v>32.4</v>
      </c>
      <c r="E17" s="317"/>
      <c r="F17" s="448"/>
      <c r="G17" s="188"/>
    </row>
    <row r="18" spans="1:12">
      <c r="A18" s="234" t="s">
        <v>9</v>
      </c>
      <c r="B18" s="170"/>
      <c r="C18" s="170"/>
      <c r="D18" s="105"/>
      <c r="E18" s="317"/>
      <c r="F18" s="317"/>
      <c r="G18" s="188"/>
    </row>
    <row r="19" spans="1:12">
      <c r="A19" s="364" t="s">
        <v>541</v>
      </c>
      <c r="B19" s="170">
        <v>448866</v>
      </c>
      <c r="C19" s="170">
        <v>151650</v>
      </c>
      <c r="D19" s="105">
        <f>C19/B19*100</f>
        <v>33.799999999999997</v>
      </c>
      <c r="E19" s="317"/>
      <c r="F19" s="448"/>
      <c r="G19" s="188"/>
    </row>
    <row r="20" spans="1:12">
      <c r="A20" s="365" t="s">
        <v>542</v>
      </c>
      <c r="B20" s="101"/>
      <c r="C20" s="101"/>
      <c r="D20" s="105"/>
      <c r="E20" s="339"/>
      <c r="F20" s="340"/>
      <c r="G20" s="340"/>
      <c r="H20" s="341"/>
    </row>
    <row r="21" spans="1:12" ht="15" customHeight="1">
      <c r="A21" s="361" t="s">
        <v>11</v>
      </c>
      <c r="B21" s="170">
        <v>6403</v>
      </c>
      <c r="C21" s="170">
        <v>998</v>
      </c>
      <c r="D21" s="105">
        <f>C21/B21*100</f>
        <v>15.6</v>
      </c>
      <c r="G21" s="188"/>
    </row>
    <row r="22" spans="1:12" ht="15" customHeight="1">
      <c r="A22" s="365" t="s">
        <v>12</v>
      </c>
      <c r="B22" s="101"/>
      <c r="C22" s="101"/>
      <c r="D22" s="105"/>
      <c r="G22" s="188"/>
    </row>
    <row r="23" spans="1:12" ht="15" customHeight="1">
      <c r="A23" s="235"/>
      <c r="B23" s="124"/>
      <c r="C23" s="124"/>
      <c r="D23" s="126"/>
      <c r="G23" s="188"/>
      <c r="H23" s="188"/>
      <c r="I23" s="188"/>
      <c r="J23" s="188"/>
    </row>
    <row r="24" spans="1:12" ht="15" customHeight="1">
      <c r="A24" s="471" t="s">
        <v>635</v>
      </c>
      <c r="B24" s="472"/>
      <c r="C24" s="472"/>
      <c r="D24" s="472"/>
      <c r="G24" s="188"/>
      <c r="H24" s="188"/>
      <c r="I24" s="188"/>
      <c r="J24" s="188"/>
    </row>
    <row r="25" spans="1:12">
      <c r="A25" s="464" t="s">
        <v>636</v>
      </c>
      <c r="B25" s="465"/>
      <c r="C25" s="465"/>
      <c r="D25" s="465"/>
      <c r="G25" s="188"/>
      <c r="H25" s="188"/>
      <c r="I25" s="188"/>
      <c r="J25" s="188"/>
    </row>
    <row r="26" spans="1:12">
      <c r="B26" s="182"/>
      <c r="C26" s="182"/>
      <c r="D26" s="182"/>
      <c r="G26" s="188"/>
      <c r="H26" s="188"/>
      <c r="I26" s="188"/>
      <c r="J26" s="188"/>
      <c r="K26" s="188"/>
      <c r="L26" s="188"/>
    </row>
    <row r="27" spans="1:12">
      <c r="B27" s="182"/>
      <c r="C27" s="182"/>
      <c r="D27" s="182"/>
      <c r="E27" s="396"/>
      <c r="F27" s="397"/>
      <c r="G27" s="318"/>
    </row>
  </sheetData>
  <mergeCells count="10">
    <mergeCell ref="E11:G11"/>
    <mergeCell ref="A25:D25"/>
    <mergeCell ref="A1:D1"/>
    <mergeCell ref="A3:A6"/>
    <mergeCell ref="A24:D24"/>
    <mergeCell ref="C3:D3"/>
    <mergeCell ref="C4:D4"/>
    <mergeCell ref="B5:C5"/>
    <mergeCell ref="B6:C6"/>
    <mergeCell ref="A2:D2"/>
  </mergeCells>
  <printOptions horizontalCentered="1"/>
  <pageMargins left="0.39370078740157483" right="0.39370078740157483" top="0.59055118110236227" bottom="0.59055118110236227" header="0.31496062992125984" footer="0.31496062992125984"/>
  <pageSetup paperSize="9" scale="79" orientation="landscape" horizontalDpi="4294967295" verticalDpi="300" r:id="rId1"/>
  <drawing r:id="rId2"/>
  <extLst>
    <ext xmlns:x14="http://schemas.microsoft.com/office/spreadsheetml/2009/9/main" uri="{78C0D931-6437-407d-A8EE-F0AAD7539E65}">
      <x14:conditionalFormattings>
        <x14:conditionalFormatting xmlns:xm="http://schemas.microsoft.com/office/excel/2006/main">
          <x14:cfRule type="expression" priority="14" id="{76C8A891-0527-466E-BA9E-A091B2596673}">
            <xm:f>IF(OR('C:\B-06\2022\mc06\[B06 Budownictwo mieszkaniowe PL i WW narastające_m_06_20220714_1435.xlsx]Polska'!#REF!="f",'C:\B-06\2022\mc06\[B06 Budownictwo mieszkaniowe PL i WW narastające_m_06_20220714_1435.xlsx]Polska'!#REF!="d"),1)</xm:f>
            <x14:dxf>
              <numFmt numFmtId="164" formatCode="0.0"/>
            </x14:dxf>
          </x14:cfRule>
          <xm:sqref>F20</xm:sqref>
        </x14:conditionalFormatting>
      </x14:conditionalFormatting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sheetPr>
  <dimension ref="A1:I24"/>
  <sheetViews>
    <sheetView showGridLines="0" zoomScale="90" zoomScaleNormal="90" workbookViewId="0">
      <selection sqref="A1:D1"/>
    </sheetView>
  </sheetViews>
  <sheetFormatPr defaultColWidth="9.140625" defaultRowHeight="15"/>
  <cols>
    <col min="1" max="1" width="44.7109375" style="3" customWidth="1"/>
    <col min="2" max="4" width="17.7109375" style="3" customWidth="1"/>
    <col min="5" max="16384" width="9.140625" style="3"/>
  </cols>
  <sheetData>
    <row r="1" spans="1:9" s="14" customFormat="1" ht="47.25" customHeight="1">
      <c r="A1" s="574" t="s">
        <v>594</v>
      </c>
      <c r="B1" s="574"/>
      <c r="C1" s="574"/>
      <c r="D1" s="655"/>
    </row>
    <row r="2" spans="1:9" s="14" customFormat="1" ht="33" customHeight="1">
      <c r="A2" s="562" t="s">
        <v>595</v>
      </c>
      <c r="B2" s="562"/>
      <c r="C2" s="562"/>
      <c r="D2" s="562"/>
    </row>
    <row r="3" spans="1:9" s="14" customFormat="1" ht="15" customHeight="1">
      <c r="A3" s="662" t="s">
        <v>253</v>
      </c>
      <c r="B3" s="653" t="s">
        <v>278</v>
      </c>
      <c r="C3" s="656" t="s">
        <v>411</v>
      </c>
      <c r="D3" s="657"/>
    </row>
    <row r="4" spans="1:9" s="14" customFormat="1">
      <c r="A4" s="603"/>
      <c r="B4" s="654"/>
      <c r="C4" s="653" t="s">
        <v>399</v>
      </c>
      <c r="D4" s="658" t="s">
        <v>498</v>
      </c>
    </row>
    <row r="5" spans="1:9" s="14" customFormat="1" ht="24.95" customHeight="1">
      <c r="A5" s="603"/>
      <c r="B5" s="654"/>
      <c r="C5" s="654"/>
      <c r="D5" s="659"/>
    </row>
    <row r="6" spans="1:9" s="14" customFormat="1" ht="24.95" customHeight="1">
      <c r="A6" s="603"/>
      <c r="B6" s="591"/>
      <c r="C6" s="591"/>
      <c r="D6" s="660"/>
    </row>
    <row r="7" spans="1:9" s="14" customFormat="1" ht="24.95" customHeight="1" thickBot="1">
      <c r="A7" s="605"/>
      <c r="B7" s="651" t="s">
        <v>450</v>
      </c>
      <c r="C7" s="652"/>
      <c r="D7" s="652"/>
    </row>
    <row r="8" spans="1:9" ht="15.75" thickTop="1">
      <c r="A8" s="141" t="s">
        <v>41</v>
      </c>
      <c r="B8" s="354">
        <v>33776.6</v>
      </c>
      <c r="C8" s="354">
        <v>12110.9</v>
      </c>
      <c r="D8" s="355">
        <v>12996.1</v>
      </c>
      <c r="G8" s="14"/>
      <c r="H8" s="14"/>
      <c r="I8" s="14"/>
    </row>
    <row r="9" spans="1:9">
      <c r="A9" s="244" t="s">
        <v>42</v>
      </c>
      <c r="B9" s="354"/>
      <c r="C9" s="354"/>
      <c r="D9" s="355"/>
      <c r="G9" s="14"/>
      <c r="H9" s="14"/>
      <c r="I9" s="14"/>
    </row>
    <row r="10" spans="1:9">
      <c r="A10" s="138" t="s">
        <v>43</v>
      </c>
      <c r="B10" s="356"/>
      <c r="C10" s="356"/>
      <c r="D10" s="357"/>
      <c r="G10" s="14"/>
      <c r="H10" s="14"/>
      <c r="I10" s="14"/>
    </row>
    <row r="11" spans="1:9">
      <c r="A11" s="223" t="s">
        <v>44</v>
      </c>
      <c r="B11" s="356"/>
      <c r="C11" s="356"/>
      <c r="D11" s="357"/>
      <c r="G11" s="14"/>
      <c r="H11" s="14"/>
      <c r="I11" s="14"/>
    </row>
    <row r="12" spans="1:9">
      <c r="A12" s="348" t="s">
        <v>133</v>
      </c>
      <c r="B12" s="356">
        <v>5247.1</v>
      </c>
      <c r="C12" s="356">
        <v>690</v>
      </c>
      <c r="D12" s="357">
        <v>2735.9</v>
      </c>
      <c r="G12" s="14"/>
      <c r="H12" s="14"/>
      <c r="I12" s="14"/>
    </row>
    <row r="13" spans="1:9">
      <c r="A13" s="224" t="s">
        <v>119</v>
      </c>
      <c r="B13" s="356"/>
      <c r="C13" s="356"/>
      <c r="D13" s="357"/>
      <c r="G13" s="14"/>
      <c r="H13" s="14"/>
      <c r="I13" s="14"/>
    </row>
    <row r="14" spans="1:9">
      <c r="A14" s="138" t="s">
        <v>134</v>
      </c>
      <c r="B14" s="356">
        <v>1204</v>
      </c>
      <c r="C14" s="356">
        <v>125.3</v>
      </c>
      <c r="D14" s="357">
        <v>717</v>
      </c>
      <c r="G14" s="14"/>
      <c r="H14" s="14"/>
      <c r="I14" s="14"/>
    </row>
    <row r="15" spans="1:9">
      <c r="A15" s="223" t="s">
        <v>108</v>
      </c>
      <c r="B15" s="356"/>
      <c r="C15" s="356"/>
      <c r="D15" s="357"/>
      <c r="G15" s="14"/>
      <c r="H15" s="14"/>
      <c r="I15" s="14"/>
    </row>
    <row r="16" spans="1:9">
      <c r="A16" s="58" t="s">
        <v>190</v>
      </c>
      <c r="B16" s="356">
        <v>10045.5</v>
      </c>
      <c r="C16" s="356">
        <v>1919.9</v>
      </c>
      <c r="D16" s="357">
        <v>5470.6</v>
      </c>
      <c r="G16" s="14"/>
      <c r="H16" s="14"/>
      <c r="I16" s="14"/>
    </row>
    <row r="17" spans="1:9">
      <c r="A17" s="223" t="s">
        <v>192</v>
      </c>
      <c r="B17" s="356"/>
      <c r="C17" s="356"/>
      <c r="D17" s="357"/>
      <c r="G17" s="14"/>
      <c r="H17" s="14"/>
      <c r="I17" s="14"/>
    </row>
    <row r="18" spans="1:9">
      <c r="A18" s="138" t="s">
        <v>135</v>
      </c>
      <c r="B18" s="389">
        <v>868</v>
      </c>
      <c r="C18" s="389">
        <v>150.4</v>
      </c>
      <c r="D18" s="269">
        <v>453.9</v>
      </c>
      <c r="G18" s="14"/>
      <c r="H18" s="14"/>
      <c r="I18" s="14"/>
    </row>
    <row r="19" spans="1:9">
      <c r="A19" s="223" t="s">
        <v>109</v>
      </c>
      <c r="B19" s="356"/>
      <c r="C19" s="356"/>
      <c r="D19" s="357"/>
      <c r="G19" s="14"/>
      <c r="H19" s="14"/>
      <c r="I19" s="14"/>
    </row>
    <row r="20" spans="1:9">
      <c r="A20" s="348" t="s">
        <v>191</v>
      </c>
      <c r="B20" s="356">
        <v>9327.6</v>
      </c>
      <c r="C20" s="356">
        <v>7365.8</v>
      </c>
      <c r="D20" s="357">
        <v>676.8</v>
      </c>
      <c r="G20" s="14"/>
      <c r="H20" s="14"/>
      <c r="I20" s="14"/>
    </row>
    <row r="21" spans="1:9">
      <c r="A21" s="223" t="s">
        <v>110</v>
      </c>
      <c r="B21" s="356"/>
      <c r="C21" s="356"/>
      <c r="D21" s="357"/>
      <c r="G21" s="14"/>
      <c r="H21" s="14"/>
      <c r="I21" s="14"/>
    </row>
    <row r="22" spans="1:9">
      <c r="A22" s="214"/>
      <c r="B22" s="91"/>
      <c r="C22" s="91"/>
      <c r="D22" s="91"/>
      <c r="G22" s="14"/>
      <c r="H22" s="14"/>
      <c r="I22" s="14"/>
    </row>
    <row r="23" spans="1:9" ht="24.95" customHeight="1">
      <c r="A23" s="661" t="s">
        <v>559</v>
      </c>
      <c r="B23" s="661"/>
      <c r="C23" s="661"/>
      <c r="D23" s="661"/>
    </row>
    <row r="24" spans="1:9" ht="24.95" customHeight="1">
      <c r="A24" s="639" t="s">
        <v>560</v>
      </c>
      <c r="B24" s="639"/>
      <c r="C24" s="639"/>
      <c r="D24" s="639"/>
    </row>
  </sheetData>
  <mergeCells count="10">
    <mergeCell ref="B7:D7"/>
    <mergeCell ref="A24:D24"/>
    <mergeCell ref="C4:C6"/>
    <mergeCell ref="A1:D1"/>
    <mergeCell ref="B3:B6"/>
    <mergeCell ref="C3:D3"/>
    <mergeCell ref="D4:D6"/>
    <mergeCell ref="A23:D23"/>
    <mergeCell ref="A2:D2"/>
    <mergeCell ref="A3:A7"/>
  </mergeCells>
  <pageMargins left="0.7" right="0.7" top="0.75" bottom="0.75" header="0.3" footer="0.3"/>
  <pageSetup paperSize="9" orientation="landscape" horizontalDpi="4294967295" verticalDpi="3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sheetPr>
  <dimension ref="A1:N18"/>
  <sheetViews>
    <sheetView showGridLines="0" zoomScale="80" zoomScaleNormal="80" workbookViewId="0">
      <selection activeCell="E13" sqref="E13"/>
    </sheetView>
  </sheetViews>
  <sheetFormatPr defaultColWidth="9.140625" defaultRowHeight="15"/>
  <cols>
    <col min="1" max="1" width="5.7109375" style="153" customWidth="1"/>
    <col min="2" max="2" width="20.7109375" style="153" customWidth="1"/>
    <col min="3" max="7" width="14.7109375" style="153" customWidth="1"/>
    <col min="8" max="8" width="9.140625" style="154"/>
    <col min="9" max="16384" width="9.140625" style="153"/>
  </cols>
  <sheetData>
    <row r="1" spans="1:14" s="182" customFormat="1" ht="20.100000000000001" customHeight="1">
      <c r="A1" s="582" t="s">
        <v>481</v>
      </c>
      <c r="B1" s="583"/>
      <c r="C1" s="583"/>
      <c r="D1" s="583"/>
      <c r="E1" s="583"/>
      <c r="F1" s="583"/>
      <c r="G1" s="583"/>
      <c r="H1" s="188"/>
    </row>
    <row r="2" spans="1:14" s="182" customFormat="1" ht="20.100000000000001" customHeight="1">
      <c r="A2" s="562" t="s">
        <v>482</v>
      </c>
      <c r="B2" s="678"/>
      <c r="C2" s="678"/>
      <c r="D2" s="678"/>
      <c r="E2" s="678"/>
      <c r="F2" s="678"/>
      <c r="G2" s="678"/>
      <c r="H2" s="188"/>
    </row>
    <row r="3" spans="1:14" s="36" customFormat="1" ht="15" customHeight="1">
      <c r="A3" s="674" t="s">
        <v>253</v>
      </c>
      <c r="B3" s="675"/>
      <c r="C3" s="595" t="s">
        <v>412</v>
      </c>
      <c r="D3" s="664" t="s">
        <v>413</v>
      </c>
      <c r="E3" s="665"/>
      <c r="F3" s="665"/>
      <c r="G3" s="665"/>
      <c r="H3" s="33"/>
    </row>
    <row r="4" spans="1:14" s="36" customFormat="1" ht="15" customHeight="1">
      <c r="A4" s="676"/>
      <c r="B4" s="677"/>
      <c r="C4" s="600"/>
      <c r="D4" s="666" t="s">
        <v>414</v>
      </c>
      <c r="E4" s="668" t="s">
        <v>415</v>
      </c>
      <c r="F4" s="669"/>
      <c r="G4" s="669"/>
      <c r="H4" s="33"/>
    </row>
    <row r="5" spans="1:14" s="36" customFormat="1" ht="84" customHeight="1">
      <c r="A5" s="670" t="s">
        <v>416</v>
      </c>
      <c r="B5" s="671"/>
      <c r="C5" s="591"/>
      <c r="D5" s="667"/>
      <c r="E5" s="59" t="s">
        <v>417</v>
      </c>
      <c r="F5" s="59" t="s">
        <v>418</v>
      </c>
      <c r="G5" s="202" t="s">
        <v>419</v>
      </c>
      <c r="H5" s="33"/>
    </row>
    <row r="6" spans="1:14" s="36" customFormat="1" ht="18" customHeight="1" thickBot="1">
      <c r="A6" s="672"/>
      <c r="B6" s="673"/>
      <c r="C6" s="599" t="s">
        <v>451</v>
      </c>
      <c r="D6" s="569"/>
      <c r="E6" s="569"/>
      <c r="F6" s="569"/>
      <c r="G6" s="569"/>
      <c r="H6" s="33"/>
      <c r="N6"/>
    </row>
    <row r="7" spans="1:14" s="2" customFormat="1" ht="15.75" thickTop="1">
      <c r="A7" s="18">
        <v>2023</v>
      </c>
      <c r="B7" s="280" t="s">
        <v>504</v>
      </c>
      <c r="C7" s="334">
        <v>2739854</v>
      </c>
      <c r="D7" s="335">
        <v>2744718</v>
      </c>
      <c r="E7" s="334">
        <v>260288</v>
      </c>
      <c r="F7" s="335">
        <v>977357</v>
      </c>
      <c r="G7" s="336">
        <v>1332093</v>
      </c>
      <c r="H7" s="369"/>
    </row>
    <row r="8" spans="1:14" s="2" customFormat="1">
      <c r="A8" s="18"/>
      <c r="B8" s="280" t="s">
        <v>502</v>
      </c>
      <c r="C8" s="334">
        <v>5839633</v>
      </c>
      <c r="D8" s="335">
        <v>5850640</v>
      </c>
      <c r="E8" s="334">
        <v>648636</v>
      </c>
      <c r="F8" s="335">
        <v>2042854</v>
      </c>
      <c r="G8" s="336">
        <v>2793189</v>
      </c>
      <c r="H8"/>
    </row>
    <row r="9" spans="1:14" s="2" customFormat="1">
      <c r="A9" s="18"/>
      <c r="B9" s="280" t="s">
        <v>505</v>
      </c>
      <c r="C9" s="334">
        <v>8880507</v>
      </c>
      <c r="D9" s="335">
        <v>8895802</v>
      </c>
      <c r="E9" s="334">
        <v>976263</v>
      </c>
      <c r="F9" s="335">
        <v>3044909</v>
      </c>
      <c r="G9" s="336">
        <v>4307402</v>
      </c>
      <c r="H9"/>
    </row>
    <row r="10" spans="1:14" s="2" customFormat="1">
      <c r="A10" s="39"/>
      <c r="B10" s="280" t="s">
        <v>503</v>
      </c>
      <c r="C10" s="334">
        <v>12935282</v>
      </c>
      <c r="D10" s="335">
        <v>12956676</v>
      </c>
      <c r="E10" s="334">
        <v>1640285</v>
      </c>
      <c r="F10" s="335">
        <v>4433046</v>
      </c>
      <c r="G10" s="336">
        <v>6125998</v>
      </c>
      <c r="H10" s="412"/>
    </row>
    <row r="11" spans="1:14" s="2" customFormat="1">
      <c r="A11" s="39">
        <v>2024</v>
      </c>
      <c r="B11" s="280" t="s">
        <v>504</v>
      </c>
      <c r="C11" s="334">
        <v>2915580</v>
      </c>
      <c r="D11" s="335">
        <v>2921367</v>
      </c>
      <c r="E11" s="334">
        <v>262923</v>
      </c>
      <c r="F11" s="335">
        <v>842367</v>
      </c>
      <c r="G11" s="336">
        <v>1634184</v>
      </c>
      <c r="H11" s="267"/>
    </row>
    <row r="12" spans="1:14" s="2" customFormat="1">
      <c r="A12" s="39"/>
      <c r="B12" s="280" t="s">
        <v>502</v>
      </c>
      <c r="C12" s="334">
        <v>6100781</v>
      </c>
      <c r="D12" s="335">
        <v>6107427</v>
      </c>
      <c r="E12" s="334">
        <v>546489</v>
      </c>
      <c r="F12" s="335">
        <v>1832536</v>
      </c>
      <c r="G12" s="336">
        <v>3361177</v>
      </c>
      <c r="H12" s="267"/>
    </row>
    <row r="13" spans="1:14" s="2" customFormat="1" ht="15" customHeight="1">
      <c r="A13" s="18"/>
      <c r="B13" s="306" t="s">
        <v>13</v>
      </c>
      <c r="C13" s="423">
        <v>104.5</v>
      </c>
      <c r="D13" s="423">
        <v>104.4</v>
      </c>
      <c r="E13" s="423">
        <v>84.3</v>
      </c>
      <c r="F13" s="423">
        <v>89.7</v>
      </c>
      <c r="G13" s="424">
        <v>120.3</v>
      </c>
      <c r="H13" s="267"/>
    </row>
    <row r="14" spans="1:14" s="2" customFormat="1" ht="15" customHeight="1">
      <c r="A14" s="663" t="s">
        <v>198</v>
      </c>
      <c r="B14" s="663"/>
      <c r="C14" s="663"/>
      <c r="D14" s="663"/>
      <c r="E14" s="663"/>
      <c r="F14" s="663"/>
      <c r="G14" s="663"/>
      <c r="H14" s="267"/>
    </row>
    <row r="15" spans="1:14" ht="21.75" customHeight="1">
      <c r="A15" s="640" t="s">
        <v>561</v>
      </c>
      <c r="B15" s="640"/>
      <c r="C15" s="640"/>
      <c r="D15" s="640"/>
      <c r="E15" s="640"/>
      <c r="F15" s="640"/>
      <c r="G15" s="640"/>
      <c r="H15" s="413"/>
    </row>
    <row r="16" spans="1:14">
      <c r="A16" s="581" t="s">
        <v>562</v>
      </c>
      <c r="B16" s="661"/>
      <c r="C16" s="661"/>
      <c r="D16" s="661"/>
      <c r="E16" s="661"/>
      <c r="F16" s="661"/>
      <c r="G16" s="661"/>
    </row>
    <row r="18" spans="3:8">
      <c r="C18" s="412"/>
      <c r="D18" s="412"/>
      <c r="E18" s="412"/>
      <c r="F18" s="412"/>
      <c r="G18" s="412"/>
      <c r="H18" s="422"/>
    </row>
  </sheetData>
  <mergeCells count="12">
    <mergeCell ref="A15:G15"/>
    <mergeCell ref="A16:G16"/>
    <mergeCell ref="A1:G1"/>
    <mergeCell ref="A14:G14"/>
    <mergeCell ref="C6:G6"/>
    <mergeCell ref="C3:C5"/>
    <mergeCell ref="D3:G3"/>
    <mergeCell ref="D4:D5"/>
    <mergeCell ref="E4:G4"/>
    <mergeCell ref="A5:B6"/>
    <mergeCell ref="A3:B4"/>
    <mergeCell ref="A2:G2"/>
  </mergeCells>
  <pageMargins left="0.7" right="0.7" top="0.75" bottom="0.75" header="0.3" footer="0.3"/>
  <pageSetup paperSize="9" orientation="landscape" horizontalDpi="4294967295" verticalDpi="3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M34"/>
  <sheetViews>
    <sheetView showGridLines="0" topLeftCell="B1" zoomScale="80" zoomScaleNormal="80" workbookViewId="0">
      <pane ySplit="4" topLeftCell="A5" activePane="bottomLeft" state="frozen"/>
      <selection activeCell="C8" sqref="C8"/>
      <selection pane="bottomLeft" activeCell="S11" sqref="S11"/>
    </sheetView>
  </sheetViews>
  <sheetFormatPr defaultColWidth="9.140625" defaultRowHeight="15"/>
  <cols>
    <col min="1" max="1" width="5.7109375" style="153" customWidth="1"/>
    <col min="2" max="2" width="20.7109375" style="153" customWidth="1"/>
    <col min="3" max="10" width="13.28515625" style="153" customWidth="1"/>
    <col min="11" max="11" width="9.140625" style="154"/>
    <col min="12" max="12" width="9.140625" style="153"/>
    <col min="13" max="13" width="9.140625" style="188"/>
    <col min="14" max="16384" width="9.140625" style="153"/>
  </cols>
  <sheetData>
    <row r="1" spans="1:13" s="182" customFormat="1" ht="20.100000000000001" customHeight="1">
      <c r="A1" s="681" t="s">
        <v>483</v>
      </c>
      <c r="B1" s="682"/>
      <c r="C1" s="682"/>
      <c r="D1" s="682"/>
      <c r="E1" s="682"/>
      <c r="F1" s="682"/>
      <c r="G1" s="682"/>
      <c r="H1" s="683"/>
      <c r="I1" s="683"/>
      <c r="J1" s="683"/>
      <c r="K1" s="188"/>
      <c r="M1" s="188"/>
    </row>
    <row r="2" spans="1:13" s="182" customFormat="1" ht="20.100000000000001" customHeight="1">
      <c r="A2" s="628" t="s">
        <v>484</v>
      </c>
      <c r="B2" s="628"/>
      <c r="C2" s="628"/>
      <c r="D2" s="628"/>
      <c r="E2" s="628"/>
      <c r="F2" s="628"/>
      <c r="G2" s="628"/>
      <c r="H2" s="628"/>
      <c r="I2" s="628"/>
      <c r="J2" s="628"/>
      <c r="K2" s="188"/>
      <c r="M2" s="188"/>
    </row>
    <row r="3" spans="1:13" s="182" customFormat="1" ht="33.75" customHeight="1">
      <c r="A3" s="679" t="s">
        <v>253</v>
      </c>
      <c r="B3" s="680"/>
      <c r="C3" s="539" t="s">
        <v>420</v>
      </c>
      <c r="D3" s="490"/>
      <c r="E3" s="510" t="s">
        <v>421</v>
      </c>
      <c r="F3" s="468"/>
      <c r="G3" s="480" t="s">
        <v>422</v>
      </c>
      <c r="H3" s="539" t="s">
        <v>485</v>
      </c>
      <c r="I3" s="490"/>
      <c r="J3" s="510" t="s">
        <v>423</v>
      </c>
      <c r="K3" s="188"/>
      <c r="M3" s="188"/>
    </row>
    <row r="4" spans="1:13" s="182" customFormat="1" ht="57" thickBot="1">
      <c r="A4" s="579"/>
      <c r="B4" s="470"/>
      <c r="C4" s="192" t="s">
        <v>363</v>
      </c>
      <c r="D4" s="192" t="s">
        <v>424</v>
      </c>
      <c r="E4" s="30" t="s">
        <v>363</v>
      </c>
      <c r="F4" s="30" t="s">
        <v>425</v>
      </c>
      <c r="G4" s="482"/>
      <c r="H4" s="192" t="s">
        <v>363</v>
      </c>
      <c r="I4" s="192" t="s">
        <v>425</v>
      </c>
      <c r="J4" s="527"/>
      <c r="K4" s="188"/>
      <c r="M4" s="188"/>
    </row>
    <row r="5" spans="1:13" s="182" customFormat="1" ht="27.95" customHeight="1" thickTop="1">
      <c r="A5" s="684" t="s">
        <v>563</v>
      </c>
      <c r="B5" s="684"/>
      <c r="C5" s="684"/>
      <c r="D5" s="684"/>
      <c r="E5" s="684"/>
      <c r="F5" s="684"/>
      <c r="G5" s="684"/>
      <c r="H5" s="684"/>
      <c r="I5" s="684"/>
      <c r="J5" s="684"/>
      <c r="K5" s="188"/>
    </row>
    <row r="6" spans="1:13" ht="14.45" customHeight="1">
      <c r="A6" s="18">
        <v>2023</v>
      </c>
      <c r="B6" s="279" t="s">
        <v>504</v>
      </c>
      <c r="C6" s="2">
        <v>248447</v>
      </c>
      <c r="D6" s="165">
        <v>57584</v>
      </c>
      <c r="E6" s="165">
        <v>423258</v>
      </c>
      <c r="F6" s="165">
        <v>115805</v>
      </c>
      <c r="G6" s="164">
        <v>35.9</v>
      </c>
      <c r="H6" s="31">
        <v>249732</v>
      </c>
      <c r="I6" s="2">
        <v>71987</v>
      </c>
      <c r="J6" s="262">
        <v>47.1</v>
      </c>
      <c r="K6" s="221"/>
      <c r="M6" s="153"/>
    </row>
    <row r="7" spans="1:13" ht="14.45" customHeight="1">
      <c r="A7" s="18"/>
      <c r="B7" s="279" t="s">
        <v>518</v>
      </c>
      <c r="C7" s="2">
        <v>327224</v>
      </c>
      <c r="D7" s="165">
        <v>83683</v>
      </c>
      <c r="E7" s="165">
        <v>565175</v>
      </c>
      <c r="F7" s="165">
        <v>169591</v>
      </c>
      <c r="G7" s="164">
        <v>46.3</v>
      </c>
      <c r="H7" s="31">
        <v>319053</v>
      </c>
      <c r="I7" s="2">
        <v>102037</v>
      </c>
      <c r="J7" s="262">
        <v>59.8</v>
      </c>
      <c r="K7" s="221"/>
      <c r="M7" s="153"/>
    </row>
    <row r="8" spans="1:13" ht="14.45" customHeight="1">
      <c r="A8" s="18"/>
      <c r="B8" s="280" t="s">
        <v>519</v>
      </c>
      <c r="C8" s="165">
        <v>375161</v>
      </c>
      <c r="D8" s="165">
        <v>108738</v>
      </c>
      <c r="E8" s="165">
        <v>696075</v>
      </c>
      <c r="F8" s="165">
        <v>225261</v>
      </c>
      <c r="G8" s="164">
        <v>51.7</v>
      </c>
      <c r="H8" s="31">
        <v>352649</v>
      </c>
      <c r="I8" s="2">
        <v>115101</v>
      </c>
      <c r="J8" s="262">
        <v>65.7</v>
      </c>
      <c r="K8" s="221"/>
      <c r="M8" s="153"/>
    </row>
    <row r="9" spans="1:13" ht="14.45" customHeight="1">
      <c r="A9" s="18"/>
      <c r="B9" s="279" t="s">
        <v>520</v>
      </c>
      <c r="C9" s="2">
        <v>321395</v>
      </c>
      <c r="D9" s="165">
        <v>80984</v>
      </c>
      <c r="E9" s="165">
        <v>539704</v>
      </c>
      <c r="F9" s="165">
        <v>164082</v>
      </c>
      <c r="G9" s="164">
        <v>43.7</v>
      </c>
      <c r="H9" s="31">
        <v>312116</v>
      </c>
      <c r="I9" s="240">
        <v>98127</v>
      </c>
      <c r="J9" s="27">
        <v>58.1</v>
      </c>
      <c r="K9" s="221"/>
      <c r="M9" s="153"/>
    </row>
    <row r="10" spans="1:13" ht="14.45" customHeight="1">
      <c r="A10" s="18">
        <v>2024</v>
      </c>
      <c r="B10" s="279" t="s">
        <v>504</v>
      </c>
      <c r="C10" s="2">
        <v>248844</v>
      </c>
      <c r="D10" s="165">
        <v>59193</v>
      </c>
      <c r="E10" s="165">
        <v>417418</v>
      </c>
      <c r="F10" s="165">
        <v>117100</v>
      </c>
      <c r="G10" s="164">
        <v>35</v>
      </c>
      <c r="H10" s="31">
        <v>239767</v>
      </c>
      <c r="I10" s="240">
        <v>70110</v>
      </c>
      <c r="J10" s="27">
        <v>45.9</v>
      </c>
      <c r="K10" s="221"/>
      <c r="M10" s="153"/>
    </row>
    <row r="11" spans="1:13" ht="14.45" customHeight="1">
      <c r="A11" s="18"/>
      <c r="B11" s="279" t="s">
        <v>518</v>
      </c>
      <c r="C11" s="2">
        <v>349865</v>
      </c>
      <c r="D11" s="165">
        <v>84820</v>
      </c>
      <c r="E11" s="165">
        <v>584749</v>
      </c>
      <c r="F11" s="165">
        <v>165965</v>
      </c>
      <c r="G11" s="164">
        <v>47.1</v>
      </c>
      <c r="H11" s="31">
        <v>326681</v>
      </c>
      <c r="I11" s="240">
        <v>97382</v>
      </c>
      <c r="J11" s="27">
        <v>61.5</v>
      </c>
      <c r="K11" s="221"/>
      <c r="M11" s="153"/>
    </row>
    <row r="12" spans="1:13" ht="27.95" customHeight="1">
      <c r="A12" s="684" t="s">
        <v>439</v>
      </c>
      <c r="B12" s="684"/>
      <c r="C12" s="684"/>
      <c r="D12" s="684"/>
      <c r="E12" s="684"/>
      <c r="F12" s="684"/>
      <c r="G12" s="684"/>
      <c r="H12" s="684"/>
      <c r="I12" s="684"/>
      <c r="J12" s="684"/>
      <c r="M12" s="153"/>
    </row>
    <row r="13" spans="1:13" ht="14.45" customHeight="1">
      <c r="A13" s="18">
        <v>2023</v>
      </c>
      <c r="B13" s="279" t="s">
        <v>504</v>
      </c>
      <c r="C13" s="2">
        <v>225510</v>
      </c>
      <c r="D13" s="165">
        <v>53505</v>
      </c>
      <c r="E13" s="165">
        <v>381085</v>
      </c>
      <c r="F13" s="165">
        <v>107366</v>
      </c>
      <c r="G13" s="164">
        <v>35.700000000000003</v>
      </c>
      <c r="H13" s="31">
        <v>249732</v>
      </c>
      <c r="I13" s="2">
        <v>71987</v>
      </c>
      <c r="J13" s="262">
        <v>47.1</v>
      </c>
      <c r="K13" s="254"/>
    </row>
    <row r="14" spans="1:13" ht="14.45" customHeight="1">
      <c r="A14" s="18"/>
      <c r="B14" s="279" t="s">
        <v>518</v>
      </c>
      <c r="C14" s="2">
        <v>290845</v>
      </c>
      <c r="D14" s="165">
        <v>78003</v>
      </c>
      <c r="E14" s="165">
        <v>505727</v>
      </c>
      <c r="F14" s="165">
        <v>159676</v>
      </c>
      <c r="G14" s="164">
        <v>46.8</v>
      </c>
      <c r="H14" s="31">
        <v>319053</v>
      </c>
      <c r="I14" s="2">
        <v>102037</v>
      </c>
      <c r="J14" s="262">
        <v>59.8</v>
      </c>
      <c r="K14" s="254"/>
    </row>
    <row r="15" spans="1:13" ht="14.45" customHeight="1">
      <c r="A15" s="18"/>
      <c r="B15" s="279" t="s">
        <v>519</v>
      </c>
      <c r="C15" s="2">
        <v>328527</v>
      </c>
      <c r="D15" s="165">
        <v>96198</v>
      </c>
      <c r="E15" s="165">
        <v>578168</v>
      </c>
      <c r="F15" s="165">
        <v>187063</v>
      </c>
      <c r="G15" s="164">
        <v>52.9</v>
      </c>
      <c r="H15" s="31">
        <v>352649</v>
      </c>
      <c r="I15" s="2">
        <v>115101</v>
      </c>
      <c r="J15" s="262">
        <v>65.7</v>
      </c>
      <c r="K15" s="375"/>
    </row>
    <row r="16" spans="1:13" ht="14.45" customHeight="1">
      <c r="A16" s="18"/>
      <c r="B16" s="279" t="s">
        <v>520</v>
      </c>
      <c r="C16" s="2">
        <v>291496</v>
      </c>
      <c r="D16" s="165">
        <v>75777</v>
      </c>
      <c r="E16" s="165">
        <v>490522</v>
      </c>
      <c r="F16" s="165">
        <v>154989</v>
      </c>
      <c r="G16" s="164">
        <v>44.6</v>
      </c>
      <c r="H16" s="31">
        <v>312116</v>
      </c>
      <c r="I16" s="240">
        <v>98127</v>
      </c>
      <c r="J16" s="27">
        <v>58.1</v>
      </c>
      <c r="K16" s="375"/>
    </row>
    <row r="17" spans="1:11" ht="14.45" customHeight="1">
      <c r="A17" s="18">
        <v>2024</v>
      </c>
      <c r="B17" s="279" t="s">
        <v>504</v>
      </c>
      <c r="C17" s="2">
        <v>226816</v>
      </c>
      <c r="D17" s="165">
        <v>54975</v>
      </c>
      <c r="E17" s="165">
        <v>376685</v>
      </c>
      <c r="F17" s="165">
        <v>109030</v>
      </c>
      <c r="G17" s="164">
        <v>35</v>
      </c>
      <c r="H17" s="31">
        <v>239767</v>
      </c>
      <c r="I17" s="240">
        <v>70110</v>
      </c>
      <c r="J17" s="27">
        <v>45.9</v>
      </c>
      <c r="K17" s="375"/>
    </row>
    <row r="18" spans="1:11" ht="14.45" customHeight="1">
      <c r="A18" s="18"/>
      <c r="B18" s="279" t="s">
        <v>518</v>
      </c>
      <c r="C18" s="2">
        <v>311900</v>
      </c>
      <c r="D18" s="165">
        <v>77999</v>
      </c>
      <c r="E18" s="165">
        <v>520741</v>
      </c>
      <c r="F18" s="165">
        <v>153409</v>
      </c>
      <c r="G18" s="164">
        <v>47.8</v>
      </c>
      <c r="H18" s="31">
        <v>326681</v>
      </c>
      <c r="I18" s="240">
        <v>97382</v>
      </c>
      <c r="J18" s="27">
        <v>61.5</v>
      </c>
      <c r="K18" s="413"/>
    </row>
    <row r="19" spans="1:11" ht="27.95" customHeight="1">
      <c r="A19" s="684" t="s">
        <v>440</v>
      </c>
      <c r="B19" s="684"/>
      <c r="C19" s="684"/>
      <c r="D19" s="684"/>
      <c r="E19" s="684"/>
      <c r="F19" s="684"/>
      <c r="G19" s="684"/>
      <c r="H19" s="684"/>
      <c r="I19" s="684"/>
      <c r="J19" s="684"/>
    </row>
    <row r="20" spans="1:11" ht="14.45" customHeight="1">
      <c r="A20" s="18">
        <v>2023</v>
      </c>
      <c r="B20" s="279" t="s">
        <v>504</v>
      </c>
      <c r="C20" s="2">
        <v>216378</v>
      </c>
      <c r="D20" s="165">
        <v>52230</v>
      </c>
      <c r="E20" s="165">
        <v>366156</v>
      </c>
      <c r="F20" s="165">
        <v>105181</v>
      </c>
      <c r="G20" s="164">
        <v>35.4</v>
      </c>
      <c r="H20" s="31">
        <v>240050</v>
      </c>
      <c r="I20" s="2">
        <v>70746</v>
      </c>
      <c r="J20" s="262">
        <v>46.7</v>
      </c>
      <c r="K20" s="254"/>
    </row>
    <row r="21" spans="1:11" ht="14.45" customHeight="1">
      <c r="A21" s="18"/>
      <c r="B21" s="279" t="s">
        <v>518</v>
      </c>
      <c r="C21" s="2">
        <v>277758</v>
      </c>
      <c r="D21" s="165">
        <v>76215</v>
      </c>
      <c r="E21" s="165">
        <v>485194</v>
      </c>
      <c r="F21" s="165">
        <v>156613</v>
      </c>
      <c r="G21" s="164">
        <v>46.3</v>
      </c>
      <c r="H21" s="31">
        <v>307198</v>
      </c>
      <c r="I21" s="2">
        <v>100302</v>
      </c>
      <c r="J21" s="262">
        <v>59.3</v>
      </c>
      <c r="K21" s="254"/>
    </row>
    <row r="22" spans="1:11" ht="14.45" customHeight="1">
      <c r="A22" s="18"/>
      <c r="B22" s="279" t="s">
        <v>519</v>
      </c>
      <c r="C22" s="2">
        <v>313733</v>
      </c>
      <c r="D22" s="165">
        <v>93196</v>
      </c>
      <c r="E22" s="165">
        <v>552169</v>
      </c>
      <c r="F22" s="165">
        <v>182069</v>
      </c>
      <c r="G22" s="164">
        <v>52.4</v>
      </c>
      <c r="H22" s="31">
        <v>338019</v>
      </c>
      <c r="I22" s="2">
        <v>112517</v>
      </c>
      <c r="J22" s="262">
        <v>65</v>
      </c>
      <c r="K22" s="375"/>
    </row>
    <row r="23" spans="1:11" ht="14.45" customHeight="1">
      <c r="A23" s="18"/>
      <c r="B23" s="279" t="s">
        <v>520</v>
      </c>
      <c r="C23" s="2">
        <v>277191</v>
      </c>
      <c r="D23" s="165">
        <v>73557</v>
      </c>
      <c r="E23" s="165">
        <v>468266</v>
      </c>
      <c r="F23" s="165">
        <v>151440</v>
      </c>
      <c r="G23" s="164">
        <v>44.6</v>
      </c>
      <c r="H23" s="31">
        <v>299018</v>
      </c>
      <c r="I23" s="240">
        <v>96009</v>
      </c>
      <c r="J23" s="27">
        <v>57.9</v>
      </c>
      <c r="K23" s="375"/>
    </row>
    <row r="24" spans="1:11" ht="14.45" customHeight="1">
      <c r="A24" s="18">
        <v>2024</v>
      </c>
      <c r="B24" s="279" t="s">
        <v>504</v>
      </c>
      <c r="C24" s="2">
        <v>213135</v>
      </c>
      <c r="D24" s="165">
        <v>52666</v>
      </c>
      <c r="E24" s="165">
        <v>355882</v>
      </c>
      <c r="F24" s="165">
        <v>105396</v>
      </c>
      <c r="G24" s="164">
        <v>34.9</v>
      </c>
      <c r="H24" s="31">
        <v>226621</v>
      </c>
      <c r="I24" s="240">
        <v>68202</v>
      </c>
      <c r="J24" s="27">
        <v>45.4</v>
      </c>
      <c r="K24" s="375"/>
    </row>
    <row r="25" spans="1:11" ht="14.45" customHeight="1">
      <c r="A25" s="18"/>
      <c r="B25" s="279" t="s">
        <v>518</v>
      </c>
      <c r="C25" s="2">
        <v>290673</v>
      </c>
      <c r="D25" s="165">
        <v>75427</v>
      </c>
      <c r="E25" s="165">
        <v>490037</v>
      </c>
      <c r="F25" s="165">
        <v>149271</v>
      </c>
      <c r="G25" s="164">
        <v>47.7</v>
      </c>
      <c r="H25" s="31">
        <v>308831</v>
      </c>
      <c r="I25" s="240">
        <v>94939</v>
      </c>
      <c r="J25" s="27">
        <v>61.3</v>
      </c>
      <c r="K25" s="413"/>
    </row>
    <row r="26" spans="1:11" ht="27.95" customHeight="1">
      <c r="A26" s="684" t="s">
        <v>441</v>
      </c>
      <c r="B26" s="684"/>
      <c r="C26" s="684"/>
      <c r="D26" s="684"/>
      <c r="E26" s="684"/>
      <c r="F26" s="684"/>
      <c r="G26" s="684"/>
      <c r="H26" s="684"/>
      <c r="I26" s="684"/>
      <c r="J26" s="684"/>
    </row>
    <row r="27" spans="1:11" ht="14.45" customHeight="1">
      <c r="A27" s="18">
        <v>2023</v>
      </c>
      <c r="B27" s="279" t="s">
        <v>504</v>
      </c>
      <c r="C27" s="2">
        <v>22937</v>
      </c>
      <c r="D27" s="165">
        <v>4079</v>
      </c>
      <c r="E27" s="165">
        <v>42173</v>
      </c>
      <c r="F27" s="165">
        <v>8439</v>
      </c>
      <c r="G27" s="164">
        <v>37.4</v>
      </c>
      <c r="H27" s="31" t="s">
        <v>15</v>
      </c>
      <c r="I27" s="240" t="s">
        <v>15</v>
      </c>
      <c r="J27" s="27" t="s">
        <v>15</v>
      </c>
      <c r="K27" s="254"/>
    </row>
    <row r="28" spans="1:11" ht="14.45" customHeight="1">
      <c r="A28" s="18"/>
      <c r="B28" s="279" t="s">
        <v>518</v>
      </c>
      <c r="C28" s="2">
        <v>36379</v>
      </c>
      <c r="D28" s="165">
        <v>5680</v>
      </c>
      <c r="E28" s="165">
        <v>59448</v>
      </c>
      <c r="F28" s="165">
        <v>9915</v>
      </c>
      <c r="G28" s="164">
        <v>42.8</v>
      </c>
      <c r="H28" s="31" t="s">
        <v>15</v>
      </c>
      <c r="I28" s="240" t="s">
        <v>15</v>
      </c>
      <c r="J28" s="27" t="s">
        <v>15</v>
      </c>
      <c r="K28" s="254"/>
    </row>
    <row r="29" spans="1:11" ht="14.45" customHeight="1">
      <c r="A29" s="18"/>
      <c r="B29" s="279" t="s">
        <v>519</v>
      </c>
      <c r="C29" s="2">
        <v>46634</v>
      </c>
      <c r="D29" s="165">
        <v>12540</v>
      </c>
      <c r="E29" s="165">
        <v>117907</v>
      </c>
      <c r="F29" s="165">
        <v>38198</v>
      </c>
      <c r="G29" s="164">
        <v>46.4</v>
      </c>
      <c r="H29" s="31" t="s">
        <v>15</v>
      </c>
      <c r="I29" s="240" t="s">
        <v>15</v>
      </c>
      <c r="J29" s="27" t="s">
        <v>15</v>
      </c>
      <c r="K29" s="375"/>
    </row>
    <row r="30" spans="1:11" ht="14.45" customHeight="1">
      <c r="A30" s="18"/>
      <c r="B30" s="279" t="s">
        <v>520</v>
      </c>
      <c r="C30" s="2">
        <v>29899</v>
      </c>
      <c r="D30" s="165">
        <v>5207</v>
      </c>
      <c r="E30" s="165">
        <v>49182</v>
      </c>
      <c r="F30" s="165">
        <v>9093</v>
      </c>
      <c r="G30" s="164">
        <v>36.700000000000003</v>
      </c>
      <c r="H30" s="31" t="s">
        <v>15</v>
      </c>
      <c r="I30" s="240" t="s">
        <v>15</v>
      </c>
      <c r="J30" s="27" t="s">
        <v>15</v>
      </c>
      <c r="K30" s="375"/>
    </row>
    <row r="31" spans="1:11" ht="14.45" customHeight="1">
      <c r="A31" s="18">
        <v>2024</v>
      </c>
      <c r="B31" s="279" t="s">
        <v>504</v>
      </c>
      <c r="C31" s="2">
        <v>22028</v>
      </c>
      <c r="D31" s="165">
        <v>4218</v>
      </c>
      <c r="E31" s="165">
        <v>40733</v>
      </c>
      <c r="F31" s="165">
        <v>8070</v>
      </c>
      <c r="G31" s="164">
        <v>34.9</v>
      </c>
      <c r="H31" s="31" t="s">
        <v>15</v>
      </c>
      <c r="I31" s="240" t="s">
        <v>15</v>
      </c>
      <c r="J31" s="27" t="s">
        <v>15</v>
      </c>
    </row>
    <row r="32" spans="1:11" ht="14.45" customHeight="1">
      <c r="A32" s="18"/>
      <c r="B32" s="279" t="s">
        <v>518</v>
      </c>
      <c r="C32" s="2">
        <v>37965</v>
      </c>
      <c r="D32" s="165">
        <v>6821</v>
      </c>
      <c r="E32" s="165">
        <v>64008</v>
      </c>
      <c r="F32" s="165">
        <v>12556</v>
      </c>
      <c r="G32" s="164">
        <v>42.2</v>
      </c>
      <c r="H32" s="31" t="s">
        <v>15</v>
      </c>
      <c r="I32" s="240" t="s">
        <v>15</v>
      </c>
      <c r="J32" s="27" t="s">
        <v>15</v>
      </c>
      <c r="K32" s="413"/>
    </row>
    <row r="33" spans="1:10" ht="24.95" customHeight="1">
      <c r="A33" s="471" t="s">
        <v>434</v>
      </c>
      <c r="B33" s="471"/>
      <c r="C33" s="471"/>
      <c r="D33" s="471"/>
      <c r="E33" s="471"/>
      <c r="F33" s="471"/>
      <c r="G33" s="471"/>
      <c r="H33" s="471"/>
      <c r="I33" s="471"/>
      <c r="J33" s="471"/>
    </row>
    <row r="34" spans="1:10" ht="24.95" customHeight="1">
      <c r="A34" s="507" t="s">
        <v>435</v>
      </c>
      <c r="B34" s="507"/>
      <c r="C34" s="507"/>
      <c r="D34" s="507"/>
      <c r="E34" s="507"/>
      <c r="F34" s="507"/>
      <c r="G34" s="507"/>
      <c r="H34" s="507"/>
      <c r="I34" s="507"/>
      <c r="J34" s="507"/>
    </row>
  </sheetData>
  <mergeCells count="14">
    <mergeCell ref="A5:J5"/>
    <mergeCell ref="A12:J12"/>
    <mergeCell ref="A19:J19"/>
    <mergeCell ref="A26:J26"/>
    <mergeCell ref="A34:J34"/>
    <mergeCell ref="A33:J33"/>
    <mergeCell ref="A3:B4"/>
    <mergeCell ref="A1:J1"/>
    <mergeCell ref="C3:D3"/>
    <mergeCell ref="E3:F3"/>
    <mergeCell ref="G3:G4"/>
    <mergeCell ref="H3:I3"/>
    <mergeCell ref="J3:J4"/>
    <mergeCell ref="A2:J2"/>
  </mergeCells>
  <pageMargins left="0.7" right="0.7" top="0.75" bottom="0.75" header="0.3" footer="0.3"/>
  <pageSetup paperSize="9" scale="88" orientation="landscape" horizontalDpi="4294967295" verticalDpi="3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H32"/>
  <sheetViews>
    <sheetView showGridLines="0" zoomScale="80" zoomScaleNormal="80" workbookViewId="0">
      <selection activeCell="L32" sqref="L32"/>
    </sheetView>
  </sheetViews>
  <sheetFormatPr defaultColWidth="9.140625" defaultRowHeight="15"/>
  <cols>
    <col min="1" max="2" width="9.140625" style="182"/>
    <col min="3" max="6" width="23.85546875" style="182" customWidth="1"/>
    <col min="7" max="7" width="9.140625" style="188"/>
    <col min="8" max="16384" width="9.140625" style="182"/>
  </cols>
  <sheetData>
    <row r="1" spans="1:7">
      <c r="A1" s="685" t="s">
        <v>246</v>
      </c>
      <c r="B1" s="685"/>
      <c r="C1" s="685"/>
    </row>
    <row r="2" spans="1:7" ht="15" customHeight="1">
      <c r="A2" s="216" t="s">
        <v>473</v>
      </c>
      <c r="B2" s="153"/>
      <c r="C2" s="217"/>
    </row>
    <row r="3" spans="1:7" ht="24.75" customHeight="1">
      <c r="A3" s="690" t="s">
        <v>301</v>
      </c>
      <c r="B3" s="565"/>
      <c r="C3" s="686" t="s">
        <v>302</v>
      </c>
      <c r="D3" s="686" t="s">
        <v>303</v>
      </c>
      <c r="E3" s="686" t="s">
        <v>304</v>
      </c>
      <c r="F3" s="688" t="s">
        <v>305</v>
      </c>
    </row>
    <row r="4" spans="1:7" ht="22.5" customHeight="1" thickBot="1">
      <c r="A4" s="691"/>
      <c r="B4" s="692"/>
      <c r="C4" s="687"/>
      <c r="D4" s="687"/>
      <c r="E4" s="687"/>
      <c r="F4" s="689"/>
    </row>
    <row r="5" spans="1:7" ht="15.75" thickTop="1">
      <c r="A5" s="291">
        <v>2023</v>
      </c>
      <c r="B5" s="292" t="s">
        <v>506</v>
      </c>
      <c r="C5" s="278">
        <v>4</v>
      </c>
      <c r="D5" s="277">
        <v>24</v>
      </c>
      <c r="E5" s="358">
        <v>6.8</v>
      </c>
      <c r="F5" s="359">
        <v>58</v>
      </c>
      <c r="G5" s="239"/>
    </row>
    <row r="6" spans="1:7">
      <c r="A6" s="291"/>
      <c r="B6" s="292" t="s">
        <v>507</v>
      </c>
      <c r="C6" s="278">
        <v>2.9</v>
      </c>
      <c r="D6" s="277">
        <v>34</v>
      </c>
      <c r="E6" s="358">
        <v>6.5</v>
      </c>
      <c r="F6" s="359">
        <v>74</v>
      </c>
      <c r="G6" s="239"/>
    </row>
    <row r="7" spans="1:7">
      <c r="A7" s="291"/>
      <c r="B7" s="292" t="s">
        <v>508</v>
      </c>
      <c r="C7" s="278">
        <v>6</v>
      </c>
      <c r="D7" s="277">
        <v>29</v>
      </c>
      <c r="E7" s="358">
        <v>6.2</v>
      </c>
      <c r="F7" s="359">
        <v>134</v>
      </c>
      <c r="G7" s="239"/>
    </row>
    <row r="8" spans="1:7">
      <c r="A8" s="291"/>
      <c r="B8" s="292" t="s">
        <v>509</v>
      </c>
      <c r="C8" s="278">
        <v>8.3000000000000007</v>
      </c>
      <c r="D8" s="277">
        <v>40</v>
      </c>
      <c r="E8" s="358">
        <v>5.9</v>
      </c>
      <c r="F8" s="359">
        <v>162</v>
      </c>
      <c r="G8" s="239"/>
    </row>
    <row r="9" spans="1:7">
      <c r="A9" s="291"/>
      <c r="B9" s="292" t="s">
        <v>510</v>
      </c>
      <c r="C9" s="278">
        <v>13.9</v>
      </c>
      <c r="D9" s="277">
        <v>24</v>
      </c>
      <c r="E9" s="358">
        <v>4.7</v>
      </c>
      <c r="F9" s="359">
        <v>281</v>
      </c>
      <c r="G9" s="239"/>
    </row>
    <row r="10" spans="1:7">
      <c r="A10" s="291"/>
      <c r="B10" s="292" t="s">
        <v>511</v>
      </c>
      <c r="C10" s="278">
        <v>19.100000000000001</v>
      </c>
      <c r="D10" s="277">
        <v>72</v>
      </c>
      <c r="E10" s="358">
        <v>4.5</v>
      </c>
      <c r="F10" s="359">
        <v>279</v>
      </c>
      <c r="G10" s="239"/>
    </row>
    <row r="11" spans="1:7">
      <c r="A11" s="291"/>
      <c r="B11" s="292" t="s">
        <v>512</v>
      </c>
      <c r="C11" s="278">
        <v>21.1</v>
      </c>
      <c r="D11" s="277">
        <v>42</v>
      </c>
      <c r="E11" s="358">
        <v>4.7</v>
      </c>
      <c r="F11" s="359">
        <v>279</v>
      </c>
      <c r="G11" s="239"/>
    </row>
    <row r="12" spans="1:7">
      <c r="A12" s="291"/>
      <c r="B12" s="292" t="s">
        <v>513</v>
      </c>
      <c r="C12" s="278">
        <v>20.5</v>
      </c>
      <c r="D12" s="277">
        <v>168</v>
      </c>
      <c r="E12" s="358">
        <v>5.0999999999999996</v>
      </c>
      <c r="F12" s="359">
        <v>229</v>
      </c>
      <c r="G12" s="239"/>
    </row>
    <row r="13" spans="1:7">
      <c r="A13" s="291"/>
      <c r="B13" s="292" t="s">
        <v>514</v>
      </c>
      <c r="C13" s="278">
        <v>18.5</v>
      </c>
      <c r="D13" s="277">
        <v>14</v>
      </c>
      <c r="E13" s="358">
        <v>3.6</v>
      </c>
      <c r="F13" s="359">
        <v>263</v>
      </c>
      <c r="G13" s="239"/>
    </row>
    <row r="14" spans="1:7">
      <c r="A14" s="291"/>
      <c r="B14" s="292" t="s">
        <v>515</v>
      </c>
      <c r="C14" s="278">
        <v>12.5</v>
      </c>
      <c r="D14" s="277">
        <v>57</v>
      </c>
      <c r="E14" s="358">
        <v>6.3</v>
      </c>
      <c r="F14" s="359">
        <v>120</v>
      </c>
      <c r="G14" s="239"/>
    </row>
    <row r="15" spans="1:7">
      <c r="A15" s="291"/>
      <c r="B15" s="292" t="s">
        <v>516</v>
      </c>
      <c r="C15" s="278">
        <v>5.6</v>
      </c>
      <c r="D15" s="277">
        <v>87</v>
      </c>
      <c r="E15" s="358">
        <v>6.6</v>
      </c>
      <c r="F15" s="359">
        <v>80</v>
      </c>
      <c r="G15" s="239"/>
    </row>
    <row r="16" spans="1:7">
      <c r="A16" s="291"/>
      <c r="B16" s="292" t="s">
        <v>517</v>
      </c>
      <c r="C16" s="278">
        <v>3.3</v>
      </c>
      <c r="D16" s="277">
        <v>53</v>
      </c>
      <c r="E16" s="358">
        <v>6.5</v>
      </c>
      <c r="F16" s="359">
        <v>54</v>
      </c>
      <c r="G16" s="239"/>
    </row>
    <row r="17" spans="1:8">
      <c r="A17" s="291">
        <v>2024</v>
      </c>
      <c r="B17" s="292" t="s">
        <v>506</v>
      </c>
      <c r="C17" s="278">
        <v>0.9</v>
      </c>
      <c r="D17" s="277">
        <v>28</v>
      </c>
      <c r="E17" s="358">
        <v>5.8</v>
      </c>
      <c r="F17" s="359">
        <v>82</v>
      </c>
      <c r="G17" s="239"/>
    </row>
    <row r="18" spans="1:8">
      <c r="A18" s="291"/>
      <c r="B18" s="292" t="s">
        <v>507</v>
      </c>
      <c r="C18" s="278">
        <v>7.2</v>
      </c>
      <c r="D18" s="277">
        <v>50</v>
      </c>
      <c r="E18" s="358">
        <v>7</v>
      </c>
      <c r="F18" s="359">
        <v>54</v>
      </c>
      <c r="G18" s="239"/>
    </row>
    <row r="19" spans="1:8">
      <c r="A19" s="291"/>
      <c r="B19" s="292" t="s">
        <v>508</v>
      </c>
      <c r="C19" s="278">
        <v>8.8000000000000007</v>
      </c>
      <c r="D19" s="277">
        <v>12</v>
      </c>
      <c r="E19" s="358">
        <v>6</v>
      </c>
      <c r="F19" s="359">
        <v>152</v>
      </c>
      <c r="G19" s="239"/>
    </row>
    <row r="20" spans="1:8">
      <c r="A20" s="291"/>
      <c r="B20" s="292" t="s">
        <v>509</v>
      </c>
      <c r="C20" s="278">
        <v>11.9</v>
      </c>
      <c r="D20" s="277">
        <v>13</v>
      </c>
      <c r="E20" s="358">
        <v>5.7</v>
      </c>
      <c r="F20" s="359">
        <v>219</v>
      </c>
      <c r="G20" s="239"/>
    </row>
    <row r="21" spans="1:8">
      <c r="A21" s="291"/>
      <c r="B21" s="292" t="s">
        <v>510</v>
      </c>
      <c r="C21" s="278">
        <v>17.3</v>
      </c>
      <c r="D21" s="277">
        <v>31</v>
      </c>
      <c r="E21" s="358">
        <v>5.8</v>
      </c>
      <c r="F21" s="359">
        <v>273</v>
      </c>
      <c r="G21" s="239"/>
    </row>
    <row r="22" spans="1:8">
      <c r="A22" s="291"/>
      <c r="B22" s="292" t="s">
        <v>511</v>
      </c>
      <c r="C22" s="278">
        <v>19.899999999999999</v>
      </c>
      <c r="D22" s="277">
        <v>30</v>
      </c>
      <c r="E22" s="358">
        <v>5.4</v>
      </c>
      <c r="F22" s="359">
        <v>236</v>
      </c>
      <c r="G22" s="239"/>
    </row>
    <row r="23" spans="1:8">
      <c r="D23" s="188"/>
      <c r="F23" s="168"/>
    </row>
    <row r="24" spans="1:8" s="36" customFormat="1" ht="11.25">
      <c r="A24" s="169" t="s">
        <v>238</v>
      </c>
      <c r="B24" s="168"/>
      <c r="C24" s="168"/>
      <c r="D24" s="168"/>
      <c r="E24" s="168"/>
      <c r="F24" s="168"/>
      <c r="G24" s="168"/>
      <c r="H24" s="168"/>
    </row>
    <row r="25" spans="1:8" s="36" customFormat="1" ht="11.25">
      <c r="A25" s="51" t="s">
        <v>235</v>
      </c>
      <c r="B25" s="168"/>
      <c r="C25" s="168"/>
      <c r="D25" s="168"/>
      <c r="E25" s="168"/>
      <c r="F25" s="168"/>
      <c r="G25" s="168"/>
      <c r="H25" s="168"/>
    </row>
    <row r="26" spans="1:8" s="36" customFormat="1" ht="11.25">
      <c r="A26" s="51" t="s">
        <v>236</v>
      </c>
      <c r="B26" s="168"/>
      <c r="C26" s="168"/>
      <c r="D26" s="168"/>
      <c r="E26" s="168"/>
      <c r="F26" s="168"/>
      <c r="G26" s="168"/>
      <c r="H26" s="168"/>
    </row>
    <row r="27" spans="1:8" s="36" customFormat="1" ht="11.25">
      <c r="A27" s="51"/>
      <c r="B27" s="168"/>
      <c r="C27" s="168"/>
      <c r="D27" s="168"/>
      <c r="E27" s="168"/>
      <c r="F27" s="168"/>
      <c r="G27" s="168"/>
      <c r="H27" s="168"/>
    </row>
    <row r="28" spans="1:8" s="36" customFormat="1" ht="11.25">
      <c r="A28" s="218" t="s">
        <v>233</v>
      </c>
      <c r="B28" s="168"/>
      <c r="C28" s="168"/>
      <c r="D28" s="168"/>
      <c r="E28" s="168"/>
      <c r="F28" s="168"/>
      <c r="G28" s="168"/>
      <c r="H28" s="168"/>
    </row>
    <row r="29" spans="1:8" s="36" customFormat="1" ht="11.25">
      <c r="A29" s="218" t="s">
        <v>234</v>
      </c>
      <c r="B29" s="168"/>
      <c r="C29" s="168"/>
      <c r="D29" s="168"/>
      <c r="E29" s="168"/>
      <c r="F29" s="51"/>
      <c r="G29" s="168"/>
      <c r="H29" s="168"/>
    </row>
    <row r="30" spans="1:8" s="36" customFormat="1" ht="11.25">
      <c r="A30" s="218" t="s">
        <v>237</v>
      </c>
      <c r="B30" s="51"/>
      <c r="C30" s="51"/>
      <c r="D30" s="51"/>
      <c r="E30" s="51"/>
      <c r="G30" s="51"/>
      <c r="H30" s="51"/>
    </row>
    <row r="31" spans="1:8" s="36" customFormat="1" ht="11.25">
      <c r="G31" s="33"/>
    </row>
    <row r="32" spans="1:8" s="36" customFormat="1">
      <c r="F32" s="182"/>
      <c r="G32" s="33"/>
    </row>
  </sheetData>
  <mergeCells count="6">
    <mergeCell ref="A1:C1"/>
    <mergeCell ref="C3:C4"/>
    <mergeCell ref="D3:D4"/>
    <mergeCell ref="E3:E4"/>
    <mergeCell ref="F3:F4"/>
    <mergeCell ref="A3:B4"/>
  </mergeCells>
  <pageMargins left="0.7" right="0.7" top="0.75" bottom="0.75" header="0.3" footer="0.3"/>
  <pageSetup paperSize="9" scale="99" orientation="landscape" horizontalDpi="4294967294"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sheetPr>
  <dimension ref="A1:AI94"/>
  <sheetViews>
    <sheetView showGridLines="0" zoomScale="80" zoomScaleNormal="80" workbookViewId="0">
      <pane ySplit="5" topLeftCell="A6" activePane="bottomLeft" state="frozen"/>
      <selection sqref="A1:J30"/>
      <selection pane="bottomLeft" activeCell="S24" sqref="S24"/>
    </sheetView>
  </sheetViews>
  <sheetFormatPr defaultColWidth="9.140625" defaultRowHeight="15"/>
  <cols>
    <col min="1" max="16384" width="9.140625" style="182"/>
  </cols>
  <sheetData>
    <row r="1" spans="1:35" ht="20.100000000000001" customHeight="1">
      <c r="A1" s="151" t="s">
        <v>436</v>
      </c>
      <c r="B1" s="153"/>
      <c r="C1" s="152"/>
      <c r="D1" s="152"/>
      <c r="E1" s="155"/>
      <c r="F1" s="156"/>
      <c r="G1" s="157"/>
      <c r="H1" s="153"/>
      <c r="I1" s="153"/>
      <c r="J1" s="153"/>
      <c r="K1" s="153"/>
      <c r="L1" s="153"/>
      <c r="M1" s="153"/>
      <c r="N1" s="153"/>
      <c r="O1" s="153"/>
      <c r="P1" s="153"/>
      <c r="Q1" s="153"/>
      <c r="R1" s="153"/>
      <c r="S1" s="153"/>
      <c r="T1" s="153"/>
      <c r="U1" s="153"/>
      <c r="V1" s="153"/>
      <c r="W1" s="153"/>
      <c r="X1" s="153"/>
      <c r="Y1" s="153"/>
      <c r="Z1" s="153"/>
      <c r="AA1" s="153"/>
      <c r="AB1" s="153"/>
      <c r="AC1" s="153"/>
      <c r="AD1" s="153"/>
      <c r="AE1" s="153"/>
      <c r="AF1" s="153"/>
      <c r="AG1" s="153"/>
    </row>
    <row r="2" spans="1:35" ht="15" customHeight="1">
      <c r="A2" s="216" t="s">
        <v>472</v>
      </c>
      <c r="B2" s="153"/>
      <c r="C2" s="217"/>
      <c r="D2" s="217"/>
      <c r="E2" s="217"/>
      <c r="F2" s="158"/>
      <c r="G2" s="158"/>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row>
    <row r="3" spans="1:35" ht="27.75" customHeight="1">
      <c r="A3" s="690" t="s">
        <v>306</v>
      </c>
      <c r="B3" s="565"/>
      <c r="C3" s="565" t="s">
        <v>307</v>
      </c>
      <c r="D3" s="565"/>
      <c r="E3" s="565"/>
      <c r="F3" s="565"/>
      <c r="G3" s="565"/>
      <c r="H3" s="565"/>
      <c r="I3" s="565"/>
      <c r="J3" s="565"/>
      <c r="K3" s="565"/>
      <c r="L3" s="565"/>
      <c r="M3" s="565"/>
      <c r="N3" s="565"/>
      <c r="O3" s="565"/>
      <c r="P3" s="565"/>
      <c r="Q3" s="565"/>
      <c r="R3" s="565"/>
      <c r="S3" s="565"/>
      <c r="T3" s="565"/>
      <c r="U3" s="565"/>
      <c r="V3" s="565"/>
      <c r="W3" s="565"/>
      <c r="X3" s="565"/>
      <c r="Y3" s="565"/>
      <c r="Z3" s="565"/>
      <c r="AA3" s="565"/>
      <c r="AB3" s="565"/>
      <c r="AC3" s="565"/>
      <c r="AD3" s="565"/>
      <c r="AE3" s="565"/>
      <c r="AF3" s="565"/>
      <c r="AG3" s="567"/>
    </row>
    <row r="4" spans="1:35" ht="24.75" customHeight="1">
      <c r="A4" s="690"/>
      <c r="B4" s="565"/>
      <c r="C4" s="198">
        <v>1</v>
      </c>
      <c r="D4" s="198">
        <v>2</v>
      </c>
      <c r="E4" s="198">
        <v>3</v>
      </c>
      <c r="F4" s="198">
        <v>4</v>
      </c>
      <c r="G4" s="198">
        <v>5</v>
      </c>
      <c r="H4" s="198">
        <v>6</v>
      </c>
      <c r="I4" s="198">
        <v>7</v>
      </c>
      <c r="J4" s="198">
        <v>8</v>
      </c>
      <c r="K4" s="198">
        <v>9</v>
      </c>
      <c r="L4" s="198">
        <v>10</v>
      </c>
      <c r="M4" s="198">
        <v>11</v>
      </c>
      <c r="N4" s="198">
        <v>12</v>
      </c>
      <c r="O4" s="198">
        <v>13</v>
      </c>
      <c r="P4" s="198">
        <v>14</v>
      </c>
      <c r="Q4" s="198">
        <v>15</v>
      </c>
      <c r="R4" s="198">
        <v>16</v>
      </c>
      <c r="S4" s="198">
        <v>17</v>
      </c>
      <c r="T4" s="198">
        <v>18</v>
      </c>
      <c r="U4" s="198">
        <v>19</v>
      </c>
      <c r="V4" s="198">
        <v>20</v>
      </c>
      <c r="W4" s="198">
        <v>21</v>
      </c>
      <c r="X4" s="198">
        <v>22</v>
      </c>
      <c r="Y4" s="198">
        <v>23</v>
      </c>
      <c r="Z4" s="198">
        <v>24</v>
      </c>
      <c r="AA4" s="198">
        <v>25</v>
      </c>
      <c r="AB4" s="198">
        <v>26</v>
      </c>
      <c r="AC4" s="198">
        <v>27</v>
      </c>
      <c r="AD4" s="198">
        <v>28</v>
      </c>
      <c r="AE4" s="198">
        <v>29</v>
      </c>
      <c r="AF4" s="198">
        <v>30</v>
      </c>
      <c r="AG4" s="200">
        <v>31</v>
      </c>
    </row>
    <row r="5" spans="1:35" ht="22.5" customHeight="1" thickBot="1">
      <c r="A5" s="691"/>
      <c r="B5" s="692"/>
      <c r="C5" s="692" t="s">
        <v>227</v>
      </c>
      <c r="D5" s="692"/>
      <c r="E5" s="692"/>
      <c r="F5" s="692"/>
      <c r="G5" s="692"/>
      <c r="H5" s="692"/>
      <c r="I5" s="692"/>
      <c r="J5" s="692"/>
      <c r="K5" s="692"/>
      <c r="L5" s="692"/>
      <c r="M5" s="692"/>
      <c r="N5" s="692"/>
      <c r="O5" s="692"/>
      <c r="P5" s="692"/>
      <c r="Q5" s="692"/>
      <c r="R5" s="692"/>
      <c r="S5" s="692"/>
      <c r="T5" s="692"/>
      <c r="U5" s="692"/>
      <c r="V5" s="692"/>
      <c r="W5" s="692"/>
      <c r="X5" s="692"/>
      <c r="Y5" s="692"/>
      <c r="Z5" s="692"/>
      <c r="AA5" s="692"/>
      <c r="AB5" s="692"/>
      <c r="AC5" s="692"/>
      <c r="AD5" s="692"/>
      <c r="AE5" s="692"/>
      <c r="AF5" s="692"/>
      <c r="AG5" s="693"/>
    </row>
    <row r="6" spans="1:35" ht="24" customHeight="1" thickTop="1">
      <c r="A6" s="159"/>
      <c r="B6" s="694" t="s">
        <v>308</v>
      </c>
      <c r="C6" s="694"/>
      <c r="D6" s="694"/>
      <c r="E6" s="694"/>
      <c r="F6" s="694"/>
      <c r="G6" s="694"/>
      <c r="H6" s="694"/>
      <c r="I6" s="694"/>
      <c r="J6" s="694"/>
      <c r="K6" s="694"/>
      <c r="L6" s="694"/>
      <c r="M6" s="694"/>
      <c r="N6" s="694"/>
      <c r="O6" s="694"/>
      <c r="P6" s="694"/>
      <c r="Q6" s="694"/>
      <c r="R6" s="694"/>
      <c r="S6" s="694"/>
      <c r="T6" s="694"/>
      <c r="U6" s="694"/>
      <c r="V6" s="694"/>
      <c r="W6" s="694"/>
      <c r="X6" s="694"/>
      <c r="Y6" s="694"/>
      <c r="Z6" s="694"/>
      <c r="AA6" s="694"/>
      <c r="AB6" s="694"/>
      <c r="AC6" s="694"/>
      <c r="AD6" s="694"/>
      <c r="AE6" s="694"/>
      <c r="AF6" s="694"/>
      <c r="AG6" s="694"/>
      <c r="AH6" s="188"/>
      <c r="AI6" s="188"/>
    </row>
    <row r="7" spans="1:35">
      <c r="A7" s="159">
        <v>2024</v>
      </c>
      <c r="B7" s="276" t="s">
        <v>506</v>
      </c>
      <c r="C7" s="175">
        <v>6.3</v>
      </c>
      <c r="D7" s="175">
        <v>6.5</v>
      </c>
      <c r="E7" s="175">
        <v>9.4</v>
      </c>
      <c r="F7" s="175">
        <v>9.1999999999999993</v>
      </c>
      <c r="G7" s="175">
        <v>7.4</v>
      </c>
      <c r="H7" s="175">
        <v>6.9</v>
      </c>
      <c r="I7" s="175">
        <v>5.4</v>
      </c>
      <c r="J7" s="175">
        <v>5.7</v>
      </c>
      <c r="K7" s="175">
        <v>8.6999999999999993</v>
      </c>
      <c r="L7" s="175">
        <v>14</v>
      </c>
      <c r="M7" s="175">
        <v>8.3000000000000007</v>
      </c>
      <c r="N7" s="175">
        <v>3.1</v>
      </c>
      <c r="O7" s="175">
        <v>5</v>
      </c>
      <c r="P7" s="175">
        <v>7.8</v>
      </c>
      <c r="Q7" s="175">
        <v>9</v>
      </c>
      <c r="R7" s="175">
        <v>6.7</v>
      </c>
      <c r="S7" s="175">
        <v>13</v>
      </c>
      <c r="T7" s="175">
        <v>9.1</v>
      </c>
      <c r="U7" s="175">
        <v>5.9</v>
      </c>
      <c r="V7" s="175">
        <v>4.2</v>
      </c>
      <c r="W7" s="175">
        <v>3.6</v>
      </c>
      <c r="X7" s="175">
        <v>5.2</v>
      </c>
      <c r="Y7" s="175">
        <v>6.1</v>
      </c>
      <c r="Z7" s="175">
        <v>7.8</v>
      </c>
      <c r="AA7" s="175">
        <v>7.4</v>
      </c>
      <c r="AB7" s="175">
        <v>6.5</v>
      </c>
      <c r="AC7" s="175">
        <v>6.3</v>
      </c>
      <c r="AD7" s="175">
        <v>5.4</v>
      </c>
      <c r="AE7" s="304">
        <v>6.8</v>
      </c>
      <c r="AF7" s="304">
        <v>6.5</v>
      </c>
      <c r="AG7" s="305">
        <v>7.4</v>
      </c>
      <c r="AH7" s="188"/>
      <c r="AI7" s="188"/>
    </row>
    <row r="8" spans="1:35">
      <c r="A8" s="160"/>
      <c r="B8" s="276" t="s">
        <v>507</v>
      </c>
      <c r="C8" s="175">
        <v>7.3</v>
      </c>
      <c r="D8" s="175">
        <v>5.5</v>
      </c>
      <c r="E8" s="175">
        <v>5.6</v>
      </c>
      <c r="F8" s="175">
        <v>5.3</v>
      </c>
      <c r="G8" s="175">
        <v>6</v>
      </c>
      <c r="H8" s="175">
        <v>6.1</v>
      </c>
      <c r="I8" s="175">
        <v>6.8</v>
      </c>
      <c r="J8" s="175">
        <v>6.8</v>
      </c>
      <c r="K8" s="175">
        <v>10.3</v>
      </c>
      <c r="L8" s="175">
        <v>11.4</v>
      </c>
      <c r="M8" s="175">
        <v>12.7</v>
      </c>
      <c r="N8" s="175">
        <v>9.6</v>
      </c>
      <c r="O8" s="175">
        <v>5.7</v>
      </c>
      <c r="P8" s="175">
        <v>6.1</v>
      </c>
      <c r="Q8" s="175">
        <v>6.7</v>
      </c>
      <c r="R8" s="175">
        <v>7.5</v>
      </c>
      <c r="S8" s="175">
        <v>6.4</v>
      </c>
      <c r="T8" s="175">
        <v>5.7</v>
      </c>
      <c r="U8" s="175">
        <v>7.3</v>
      </c>
      <c r="V8" s="175">
        <v>6.8</v>
      </c>
      <c r="W8" s="175">
        <v>6.6</v>
      </c>
      <c r="X8" s="175">
        <v>9.9</v>
      </c>
      <c r="Y8" s="175">
        <v>10.5</v>
      </c>
      <c r="Z8" s="175">
        <v>8.6999999999999993</v>
      </c>
      <c r="AA8" s="175">
        <v>8.3000000000000007</v>
      </c>
      <c r="AB8" s="175">
        <v>10.7</v>
      </c>
      <c r="AC8" s="175">
        <v>7.7</v>
      </c>
      <c r="AD8" s="175">
        <v>6</v>
      </c>
      <c r="AE8" s="304">
        <v>6.3</v>
      </c>
      <c r="AF8" s="304" t="s">
        <v>15</v>
      </c>
      <c r="AG8" s="330" t="s">
        <v>15</v>
      </c>
      <c r="AH8" s="188"/>
      <c r="AI8" s="188"/>
    </row>
    <row r="9" spans="1:35">
      <c r="A9" s="160"/>
      <c r="B9" s="292" t="s">
        <v>508</v>
      </c>
      <c r="C9" s="175">
        <v>11.1</v>
      </c>
      <c r="D9" s="175">
        <v>11.9</v>
      </c>
      <c r="E9" s="175">
        <v>12.4</v>
      </c>
      <c r="F9" s="175">
        <v>10.4</v>
      </c>
      <c r="G9" s="175">
        <v>6.1</v>
      </c>
      <c r="H9" s="175">
        <v>4.5999999999999996</v>
      </c>
      <c r="I9" s="175">
        <v>4.0999999999999996</v>
      </c>
      <c r="J9" s="175">
        <v>5.5</v>
      </c>
      <c r="K9" s="175">
        <v>9.1999999999999993</v>
      </c>
      <c r="L9" s="175">
        <v>9</v>
      </c>
      <c r="M9" s="175">
        <v>7.9</v>
      </c>
      <c r="N9" s="175">
        <v>6</v>
      </c>
      <c r="O9" s="175">
        <v>5.3</v>
      </c>
      <c r="P9" s="175">
        <v>6.2</v>
      </c>
      <c r="Q9" s="175">
        <v>7.4</v>
      </c>
      <c r="R9" s="175">
        <v>6.6</v>
      </c>
      <c r="S9" s="175">
        <v>4.5</v>
      </c>
      <c r="T9" s="175">
        <v>4.5</v>
      </c>
      <c r="U9" s="175">
        <v>6.2</v>
      </c>
      <c r="V9" s="175">
        <v>7.6</v>
      </c>
      <c r="W9" s="175">
        <v>7.4</v>
      </c>
      <c r="X9" s="175">
        <v>7.5</v>
      </c>
      <c r="Y9" s="175">
        <v>9.4</v>
      </c>
      <c r="Z9" s="175">
        <v>8.3000000000000007</v>
      </c>
      <c r="AA9" s="175">
        <v>7.9</v>
      </c>
      <c r="AB9" s="175">
        <v>7.8</v>
      </c>
      <c r="AC9" s="175">
        <v>12</v>
      </c>
      <c r="AD9" s="175">
        <v>11</v>
      </c>
      <c r="AE9" s="304">
        <v>6.5</v>
      </c>
      <c r="AF9" s="304">
        <v>7.4</v>
      </c>
      <c r="AG9" s="330">
        <v>8.3000000000000007</v>
      </c>
      <c r="AH9" s="188"/>
      <c r="AI9" s="188"/>
    </row>
    <row r="10" spans="1:35">
      <c r="A10" s="160"/>
      <c r="B10" s="292" t="s">
        <v>509</v>
      </c>
      <c r="C10" s="175">
        <v>10</v>
      </c>
      <c r="D10" s="175">
        <v>6.8</v>
      </c>
      <c r="E10" s="175">
        <v>5.9</v>
      </c>
      <c r="F10" s="175">
        <v>5.6</v>
      </c>
      <c r="G10" s="175">
        <v>5</v>
      </c>
      <c r="H10" s="175">
        <v>5.3</v>
      </c>
      <c r="I10" s="175">
        <v>7.2</v>
      </c>
      <c r="J10" s="175">
        <v>7.7</v>
      </c>
      <c r="K10" s="175">
        <v>9.3000000000000007</v>
      </c>
      <c r="L10" s="175">
        <v>3.6</v>
      </c>
      <c r="M10" s="175">
        <v>4.4000000000000004</v>
      </c>
      <c r="N10" s="175">
        <v>6.7</v>
      </c>
      <c r="O10" s="175">
        <v>6.4</v>
      </c>
      <c r="P10" s="175">
        <v>7.5</v>
      </c>
      <c r="Q10" s="175">
        <v>9.1999999999999993</v>
      </c>
      <c r="R10" s="175">
        <v>10.3</v>
      </c>
      <c r="S10" s="175">
        <v>6.9</v>
      </c>
      <c r="T10" s="175">
        <v>6</v>
      </c>
      <c r="U10" s="175">
        <v>8.1999999999999993</v>
      </c>
      <c r="V10" s="175">
        <v>7.4</v>
      </c>
      <c r="W10" s="175">
        <v>6.6</v>
      </c>
      <c r="X10" s="175">
        <v>5.6</v>
      </c>
      <c r="Y10" s="175">
        <v>5.6</v>
      </c>
      <c r="Z10" s="175">
        <v>7.3</v>
      </c>
      <c r="AA10" s="175">
        <v>6.7</v>
      </c>
      <c r="AB10" s="175">
        <v>6.4</v>
      </c>
      <c r="AC10" s="175">
        <v>6.6</v>
      </c>
      <c r="AD10" s="175">
        <v>6.5</v>
      </c>
      <c r="AE10" s="175">
        <v>7.1</v>
      </c>
      <c r="AF10" s="175">
        <v>7.1</v>
      </c>
      <c r="AG10" s="330" t="s">
        <v>15</v>
      </c>
      <c r="AH10" s="188"/>
      <c r="AI10" s="188"/>
    </row>
    <row r="11" spans="1:35">
      <c r="A11" s="160"/>
      <c r="B11" s="292" t="s">
        <v>510</v>
      </c>
      <c r="C11" s="175">
        <v>7.8</v>
      </c>
      <c r="D11" s="175">
        <v>9.5</v>
      </c>
      <c r="E11" s="175">
        <v>9.1</v>
      </c>
      <c r="F11" s="175">
        <v>8.1</v>
      </c>
      <c r="G11" s="175">
        <v>9.1</v>
      </c>
      <c r="H11" s="175">
        <v>8.3000000000000007</v>
      </c>
      <c r="I11" s="175">
        <v>5.9</v>
      </c>
      <c r="J11" s="175">
        <v>4.7</v>
      </c>
      <c r="K11" s="175">
        <v>5.4</v>
      </c>
      <c r="L11" s="175">
        <v>6.1</v>
      </c>
      <c r="M11" s="175">
        <v>6.7</v>
      </c>
      <c r="N11" s="175">
        <v>6.1</v>
      </c>
      <c r="O11" s="175">
        <v>6.7</v>
      </c>
      <c r="P11" s="175">
        <v>7.4</v>
      </c>
      <c r="Q11" s="175">
        <v>6.9</v>
      </c>
      <c r="R11" s="175">
        <v>6.9</v>
      </c>
      <c r="S11" s="175">
        <v>6.8</v>
      </c>
      <c r="T11" s="175">
        <v>6.3</v>
      </c>
      <c r="U11" s="175">
        <v>7</v>
      </c>
      <c r="V11" s="175">
        <v>7.9</v>
      </c>
      <c r="W11" s="175">
        <v>9</v>
      </c>
      <c r="X11" s="175">
        <v>9.4</v>
      </c>
      <c r="Y11" s="175">
        <v>7.2</v>
      </c>
      <c r="Z11" s="175">
        <v>6</v>
      </c>
      <c r="AA11" s="175">
        <v>6.3</v>
      </c>
      <c r="AB11" s="175">
        <v>6.6</v>
      </c>
      <c r="AC11" s="175">
        <v>7</v>
      </c>
      <c r="AD11" s="175">
        <v>7.1</v>
      </c>
      <c r="AE11" s="175">
        <v>8</v>
      </c>
      <c r="AF11" s="175">
        <v>8.3000000000000007</v>
      </c>
      <c r="AG11" s="330">
        <v>6.4</v>
      </c>
      <c r="AH11" s="188"/>
      <c r="AI11" s="188"/>
    </row>
    <row r="12" spans="1:35">
      <c r="A12" s="160"/>
      <c r="B12" s="292" t="s">
        <v>511</v>
      </c>
      <c r="C12" s="175">
        <v>4.9000000000000004</v>
      </c>
      <c r="D12" s="175">
        <v>4.5999999999999996</v>
      </c>
      <c r="E12" s="175">
        <v>3.3</v>
      </c>
      <c r="F12" s="175">
        <v>3.6</v>
      </c>
      <c r="G12" s="175">
        <v>5.9</v>
      </c>
      <c r="H12" s="175">
        <v>4.5999999999999996</v>
      </c>
      <c r="I12" s="175">
        <v>4.3</v>
      </c>
      <c r="J12" s="175">
        <v>6.1</v>
      </c>
      <c r="K12" s="175">
        <v>7.3</v>
      </c>
      <c r="L12" s="175">
        <v>7.5</v>
      </c>
      <c r="M12" s="175">
        <v>5.7</v>
      </c>
      <c r="N12" s="175">
        <v>4.5</v>
      </c>
      <c r="O12" s="175">
        <v>4</v>
      </c>
      <c r="P12" s="175">
        <v>4.8</v>
      </c>
      <c r="Q12" s="175">
        <v>7.6</v>
      </c>
      <c r="R12" s="175">
        <v>6.6</v>
      </c>
      <c r="S12" s="175">
        <v>6.5</v>
      </c>
      <c r="T12" s="175">
        <v>7.1</v>
      </c>
      <c r="U12" s="175">
        <v>6.4</v>
      </c>
      <c r="V12" s="175">
        <v>3.8</v>
      </c>
      <c r="W12" s="175">
        <v>6.9</v>
      </c>
      <c r="X12" s="175">
        <v>7.6</v>
      </c>
      <c r="Y12" s="175">
        <v>6.3</v>
      </c>
      <c r="Z12" s="175">
        <v>4.9000000000000004</v>
      </c>
      <c r="AA12" s="175">
        <v>6.1</v>
      </c>
      <c r="AB12" s="175">
        <v>8.1</v>
      </c>
      <c r="AC12" s="175">
        <v>8.9</v>
      </c>
      <c r="AD12" s="175">
        <v>8.3000000000000007</v>
      </c>
      <c r="AE12" s="175">
        <v>7.4</v>
      </c>
      <c r="AF12" s="175">
        <v>10.199999999999999</v>
      </c>
      <c r="AG12" s="330" t="s">
        <v>15</v>
      </c>
      <c r="AH12" s="188"/>
      <c r="AI12" s="188"/>
    </row>
    <row r="13" spans="1:35" ht="24" customHeight="1">
      <c r="A13" s="154"/>
      <c r="B13" s="566" t="s">
        <v>309</v>
      </c>
      <c r="C13" s="566"/>
      <c r="D13" s="566"/>
      <c r="E13" s="566"/>
      <c r="F13" s="566"/>
      <c r="G13" s="566"/>
      <c r="H13" s="566"/>
      <c r="I13" s="566"/>
      <c r="J13" s="566"/>
      <c r="K13" s="566"/>
      <c r="L13" s="566"/>
      <c r="M13" s="566"/>
      <c r="N13" s="566"/>
      <c r="O13" s="566"/>
      <c r="P13" s="566"/>
      <c r="Q13" s="566"/>
      <c r="R13" s="566"/>
      <c r="S13" s="566"/>
      <c r="T13" s="566"/>
      <c r="U13" s="566"/>
      <c r="V13" s="566"/>
      <c r="W13" s="566"/>
      <c r="X13" s="566"/>
      <c r="Y13" s="566"/>
      <c r="Z13" s="566"/>
      <c r="AA13" s="566"/>
      <c r="AB13" s="566"/>
      <c r="AC13" s="566"/>
      <c r="AD13" s="566"/>
      <c r="AE13" s="566"/>
      <c r="AF13" s="566"/>
      <c r="AG13" s="566"/>
      <c r="AH13" s="188"/>
      <c r="AI13" s="188"/>
    </row>
    <row r="14" spans="1:35">
      <c r="A14" s="291">
        <v>2024</v>
      </c>
      <c r="B14" s="276" t="s">
        <v>506</v>
      </c>
      <c r="C14" s="175">
        <v>46.3</v>
      </c>
      <c r="D14" s="175">
        <v>52.3</v>
      </c>
      <c r="E14" s="175">
        <v>53.4</v>
      </c>
      <c r="F14" s="175">
        <v>60.8</v>
      </c>
      <c r="G14" s="175">
        <v>39.1</v>
      </c>
      <c r="H14" s="175">
        <v>46.4</v>
      </c>
      <c r="I14" s="175">
        <v>66.2</v>
      </c>
      <c r="J14" s="175">
        <v>45.8</v>
      </c>
      <c r="K14" s="175">
        <v>21.9</v>
      </c>
      <c r="L14" s="175">
        <v>14.4</v>
      </c>
      <c r="M14" s="175">
        <v>31.9</v>
      </c>
      <c r="N14" s="175">
        <v>41.8</v>
      </c>
      <c r="O14" s="175">
        <v>52.8</v>
      </c>
      <c r="P14" s="175">
        <v>53.9</v>
      </c>
      <c r="Q14" s="175">
        <v>56.3</v>
      </c>
      <c r="R14" s="175">
        <v>56.4</v>
      </c>
      <c r="S14" s="175">
        <v>39.799999999999997</v>
      </c>
      <c r="T14" s="175">
        <v>37.700000000000003</v>
      </c>
      <c r="U14" s="175">
        <v>58</v>
      </c>
      <c r="V14" s="175">
        <v>68.900000000000006</v>
      </c>
      <c r="W14" s="175">
        <v>67.7</v>
      </c>
      <c r="X14" s="175">
        <v>54.8</v>
      </c>
      <c r="Y14" s="175">
        <v>65.599999999999994</v>
      </c>
      <c r="Z14" s="175">
        <v>76.599999999999994</v>
      </c>
      <c r="AA14" s="175">
        <v>81.5</v>
      </c>
      <c r="AB14" s="175">
        <v>72.2</v>
      </c>
      <c r="AC14" s="175">
        <v>78.900000000000006</v>
      </c>
      <c r="AD14" s="175">
        <v>59</v>
      </c>
      <c r="AE14" s="175">
        <v>41</v>
      </c>
      <c r="AF14" s="175">
        <v>47.7</v>
      </c>
      <c r="AG14" s="330">
        <v>49.4</v>
      </c>
      <c r="AH14" s="188"/>
      <c r="AI14" s="188"/>
    </row>
    <row r="15" spans="1:35">
      <c r="A15" s="160"/>
      <c r="B15" s="276" t="s">
        <v>507</v>
      </c>
      <c r="C15" s="175">
        <v>67.5</v>
      </c>
      <c r="D15" s="175">
        <v>65.5</v>
      </c>
      <c r="E15" s="175">
        <v>57.4</v>
      </c>
      <c r="F15" s="175">
        <v>81.8</v>
      </c>
      <c r="G15" s="175">
        <v>82.1</v>
      </c>
      <c r="H15" s="175">
        <v>62.6</v>
      </c>
      <c r="I15" s="175">
        <v>76.3</v>
      </c>
      <c r="J15" s="175">
        <v>65.8</v>
      </c>
      <c r="K15" s="175">
        <v>51.5</v>
      </c>
      <c r="L15" s="175">
        <v>45.5</v>
      </c>
      <c r="M15" s="175">
        <v>58.5</v>
      </c>
      <c r="N15" s="175">
        <v>48.3</v>
      </c>
      <c r="O15" s="175">
        <v>53.7</v>
      </c>
      <c r="P15" s="175">
        <v>50.2</v>
      </c>
      <c r="Q15" s="175">
        <v>33.5</v>
      </c>
      <c r="R15" s="175">
        <v>62.6</v>
      </c>
      <c r="S15" s="175">
        <v>67.5</v>
      </c>
      <c r="T15" s="175">
        <v>68.3</v>
      </c>
      <c r="U15" s="175">
        <v>64.099999999999994</v>
      </c>
      <c r="V15" s="175">
        <v>63.6</v>
      </c>
      <c r="W15" s="175">
        <v>60.4</v>
      </c>
      <c r="X15" s="175">
        <v>62.7</v>
      </c>
      <c r="Y15" s="175">
        <v>72.599999999999994</v>
      </c>
      <c r="Z15" s="175">
        <v>78.3</v>
      </c>
      <c r="AA15" s="175">
        <v>58.7</v>
      </c>
      <c r="AB15" s="175">
        <v>72</v>
      </c>
      <c r="AC15" s="175">
        <v>38.799999999999997</v>
      </c>
      <c r="AD15" s="175">
        <v>37.6</v>
      </c>
      <c r="AE15" s="304">
        <v>54.5</v>
      </c>
      <c r="AF15" s="304" t="s">
        <v>15</v>
      </c>
      <c r="AG15" s="330" t="s">
        <v>15</v>
      </c>
      <c r="AH15" s="188"/>
      <c r="AI15" s="188"/>
    </row>
    <row r="16" spans="1:35">
      <c r="A16" s="160"/>
      <c r="B16" s="276" t="s">
        <v>508</v>
      </c>
      <c r="C16" s="175">
        <v>64.8</v>
      </c>
      <c r="D16" s="175">
        <v>59.4</v>
      </c>
      <c r="E16" s="175">
        <v>85</v>
      </c>
      <c r="F16" s="175">
        <v>66.7</v>
      </c>
      <c r="G16" s="175">
        <v>49.6</v>
      </c>
      <c r="H16" s="175">
        <v>53.2</v>
      </c>
      <c r="I16" s="175">
        <v>76.099999999999994</v>
      </c>
      <c r="J16" s="175">
        <v>84</v>
      </c>
      <c r="K16" s="175">
        <v>82.8</v>
      </c>
      <c r="L16" s="175">
        <v>80.5</v>
      </c>
      <c r="M16" s="175">
        <v>74.900000000000006</v>
      </c>
      <c r="N16" s="175">
        <v>38.1</v>
      </c>
      <c r="O16" s="175">
        <v>65.400000000000006</v>
      </c>
      <c r="P16" s="175">
        <v>76.5</v>
      </c>
      <c r="Q16" s="175">
        <v>69.2</v>
      </c>
      <c r="R16" s="175">
        <v>86.8</v>
      </c>
      <c r="S16" s="175">
        <v>94.2</v>
      </c>
      <c r="T16" s="175">
        <v>80.3</v>
      </c>
      <c r="U16" s="175">
        <v>69.099999999999994</v>
      </c>
      <c r="V16" s="175">
        <v>65.900000000000006</v>
      </c>
      <c r="W16" s="175">
        <v>59.3</v>
      </c>
      <c r="X16" s="175">
        <v>68.2</v>
      </c>
      <c r="Y16" s="175">
        <v>87.5</v>
      </c>
      <c r="Z16" s="175">
        <v>94</v>
      </c>
      <c r="AA16" s="175">
        <v>71.3</v>
      </c>
      <c r="AB16" s="175">
        <v>95.7</v>
      </c>
      <c r="AC16" s="175">
        <v>93.8</v>
      </c>
      <c r="AD16" s="175">
        <v>96.5</v>
      </c>
      <c r="AE16" s="175">
        <v>96.9</v>
      </c>
      <c r="AF16" s="175">
        <v>86.5</v>
      </c>
      <c r="AG16" s="330">
        <v>90.5</v>
      </c>
      <c r="AH16" s="188"/>
      <c r="AI16" s="188"/>
    </row>
    <row r="17" spans="1:35">
      <c r="A17" s="160"/>
      <c r="B17" s="292" t="s">
        <v>509</v>
      </c>
      <c r="C17" s="175">
        <v>84.2</v>
      </c>
      <c r="D17" s="175">
        <v>95.9</v>
      </c>
      <c r="E17" s="175">
        <v>95.8</v>
      </c>
      <c r="F17" s="175">
        <v>82.7</v>
      </c>
      <c r="G17" s="175">
        <v>94.1</v>
      </c>
      <c r="H17" s="175">
        <v>103.4</v>
      </c>
      <c r="I17" s="175">
        <v>107.5</v>
      </c>
      <c r="J17" s="175">
        <v>105.9</v>
      </c>
      <c r="K17" s="175">
        <v>114.8</v>
      </c>
      <c r="L17" s="175">
        <v>93.4</v>
      </c>
      <c r="M17" s="175">
        <v>105.4</v>
      </c>
      <c r="N17" s="175">
        <v>104</v>
      </c>
      <c r="O17" s="175">
        <v>96</v>
      </c>
      <c r="P17" s="175">
        <v>99.8</v>
      </c>
      <c r="Q17" s="175">
        <v>83.8</v>
      </c>
      <c r="R17" s="175">
        <v>100.9</v>
      </c>
      <c r="S17" s="175">
        <v>84.3</v>
      </c>
      <c r="T17" s="175">
        <v>86.3</v>
      </c>
      <c r="U17" s="175">
        <v>90</v>
      </c>
      <c r="V17" s="175">
        <v>70.099999999999994</v>
      </c>
      <c r="W17" s="175">
        <v>96.7</v>
      </c>
      <c r="X17" s="175">
        <v>92.9</v>
      </c>
      <c r="Y17" s="175">
        <v>103.7</v>
      </c>
      <c r="Z17" s="175">
        <v>100.4</v>
      </c>
      <c r="AA17" s="175">
        <v>94.6</v>
      </c>
      <c r="AB17" s="175">
        <v>108.4</v>
      </c>
      <c r="AC17" s="175">
        <v>121.3</v>
      </c>
      <c r="AD17" s="175">
        <v>114.2</v>
      </c>
      <c r="AE17" s="175">
        <v>120.6</v>
      </c>
      <c r="AF17" s="175">
        <v>132</v>
      </c>
      <c r="AG17" s="330" t="s">
        <v>15</v>
      </c>
      <c r="AH17" s="188"/>
      <c r="AI17" s="188"/>
    </row>
    <row r="18" spans="1:35">
      <c r="A18" s="160"/>
      <c r="B18" s="292" t="s">
        <v>510</v>
      </c>
      <c r="C18" s="175">
        <v>138.69999999999999</v>
      </c>
      <c r="D18" s="175">
        <v>123.4</v>
      </c>
      <c r="E18" s="175">
        <v>129.1</v>
      </c>
      <c r="F18" s="175">
        <v>108.3</v>
      </c>
      <c r="G18" s="175">
        <v>116.3</v>
      </c>
      <c r="H18" s="175">
        <v>67.2</v>
      </c>
      <c r="I18" s="175">
        <v>86.3</v>
      </c>
      <c r="J18" s="175">
        <v>111.5</v>
      </c>
      <c r="K18" s="175">
        <v>114.4</v>
      </c>
      <c r="L18" s="175">
        <v>118.6</v>
      </c>
      <c r="M18" s="175">
        <v>99.1</v>
      </c>
      <c r="N18" s="175">
        <v>119.6</v>
      </c>
      <c r="O18" s="175">
        <v>121.7</v>
      </c>
      <c r="P18" s="175">
        <v>121.6</v>
      </c>
      <c r="Q18" s="175">
        <v>116.3</v>
      </c>
      <c r="R18" s="175">
        <v>124.3</v>
      </c>
      <c r="S18" s="175">
        <v>111</v>
      </c>
      <c r="T18" s="175">
        <v>87.7</v>
      </c>
      <c r="U18" s="175">
        <v>95.1</v>
      </c>
      <c r="V18" s="175">
        <v>119.7</v>
      </c>
      <c r="W18" s="175">
        <v>130.80000000000001</v>
      </c>
      <c r="X18" s="175">
        <v>109.4</v>
      </c>
      <c r="Y18" s="175">
        <v>110.6</v>
      </c>
      <c r="Z18" s="175">
        <v>106.2</v>
      </c>
      <c r="AA18" s="175">
        <v>114.1</v>
      </c>
      <c r="AB18" s="175">
        <v>132.4</v>
      </c>
      <c r="AC18" s="175">
        <v>119.8</v>
      </c>
      <c r="AD18" s="175">
        <v>105.3</v>
      </c>
      <c r="AE18" s="175">
        <v>117.5</v>
      </c>
      <c r="AF18" s="175">
        <v>127.1</v>
      </c>
      <c r="AG18" s="330">
        <v>112.4</v>
      </c>
      <c r="AH18" s="188"/>
      <c r="AI18" s="188"/>
    </row>
    <row r="19" spans="1:35">
      <c r="A19" s="160"/>
      <c r="B19" s="292" t="s">
        <v>511</v>
      </c>
      <c r="C19" s="175">
        <v>96.5</v>
      </c>
      <c r="D19" s="175">
        <v>105</v>
      </c>
      <c r="E19" s="175">
        <v>90.1</v>
      </c>
      <c r="F19" s="175">
        <v>87.7</v>
      </c>
      <c r="G19" s="175">
        <v>119.5</v>
      </c>
      <c r="H19" s="175">
        <v>108.7</v>
      </c>
      <c r="I19" s="175">
        <v>113</v>
      </c>
      <c r="J19" s="175">
        <v>128.19999999999999</v>
      </c>
      <c r="K19" s="175">
        <v>108.6</v>
      </c>
      <c r="L19" s="175">
        <v>110.8</v>
      </c>
      <c r="M19" s="175">
        <v>92.8</v>
      </c>
      <c r="N19" s="175">
        <v>96.9</v>
      </c>
      <c r="O19" s="175">
        <v>96.4</v>
      </c>
      <c r="P19" s="175">
        <v>113.3</v>
      </c>
      <c r="Q19" s="175">
        <v>107.9</v>
      </c>
      <c r="R19" s="175">
        <v>100.1</v>
      </c>
      <c r="S19" s="175">
        <v>95</v>
      </c>
      <c r="T19" s="175">
        <v>102.1</v>
      </c>
      <c r="U19" s="175">
        <v>103.9</v>
      </c>
      <c r="V19" s="175">
        <v>111.5</v>
      </c>
      <c r="W19" s="175">
        <v>137</v>
      </c>
      <c r="X19" s="175">
        <v>106.5</v>
      </c>
      <c r="Y19" s="175">
        <v>119.5</v>
      </c>
      <c r="Z19" s="175">
        <v>97.7</v>
      </c>
      <c r="AA19" s="175">
        <v>113.1</v>
      </c>
      <c r="AB19" s="175">
        <v>141</v>
      </c>
      <c r="AC19" s="175">
        <v>123</v>
      </c>
      <c r="AD19" s="175">
        <v>148.5</v>
      </c>
      <c r="AE19" s="175">
        <v>141.4</v>
      </c>
      <c r="AF19" s="175">
        <v>123.9</v>
      </c>
      <c r="AG19" s="330" t="s">
        <v>15</v>
      </c>
      <c r="AH19" s="188"/>
      <c r="AI19" s="188"/>
    </row>
    <row r="20" spans="1:35" ht="24" customHeight="1">
      <c r="B20" s="566" t="s">
        <v>310</v>
      </c>
      <c r="C20" s="566"/>
      <c r="D20" s="566"/>
      <c r="E20" s="566"/>
      <c r="F20" s="566"/>
      <c r="G20" s="566"/>
      <c r="H20" s="566"/>
      <c r="I20" s="566"/>
      <c r="J20" s="566"/>
      <c r="K20" s="566"/>
      <c r="L20" s="566"/>
      <c r="M20" s="566"/>
      <c r="N20" s="566"/>
      <c r="O20" s="566"/>
      <c r="P20" s="566"/>
      <c r="Q20" s="566"/>
      <c r="R20" s="566"/>
      <c r="S20" s="566"/>
      <c r="T20" s="566"/>
      <c r="U20" s="566"/>
      <c r="V20" s="566"/>
      <c r="W20" s="566"/>
      <c r="X20" s="566"/>
      <c r="Y20" s="566"/>
      <c r="Z20" s="566"/>
      <c r="AA20" s="566"/>
      <c r="AB20" s="566"/>
      <c r="AC20" s="566"/>
      <c r="AD20" s="566"/>
      <c r="AE20" s="566"/>
      <c r="AF20" s="566"/>
      <c r="AG20" s="566"/>
      <c r="AH20" s="188"/>
      <c r="AI20" s="188"/>
    </row>
    <row r="21" spans="1:35">
      <c r="A21" s="291">
        <v>2024</v>
      </c>
      <c r="B21" s="276" t="s">
        <v>506</v>
      </c>
      <c r="C21" s="304">
        <v>20.5</v>
      </c>
      <c r="D21" s="304">
        <v>10.5</v>
      </c>
      <c r="E21" s="304">
        <v>7.1</v>
      </c>
      <c r="F21" s="304">
        <v>4.5999999999999996</v>
      </c>
      <c r="G21" s="304">
        <v>15.8</v>
      </c>
      <c r="H21" s="304">
        <v>28.2</v>
      </c>
      <c r="I21" s="304">
        <v>16.5</v>
      </c>
      <c r="J21" s="304">
        <v>36.6</v>
      </c>
      <c r="K21" s="304">
        <v>66.900000000000006</v>
      </c>
      <c r="L21" s="304">
        <v>138.6</v>
      </c>
      <c r="M21" s="304">
        <v>68.5</v>
      </c>
      <c r="N21" s="304">
        <v>14.4</v>
      </c>
      <c r="O21" s="304">
        <v>9</v>
      </c>
      <c r="P21" s="304">
        <v>6.9</v>
      </c>
      <c r="Q21" s="304">
        <v>10.3</v>
      </c>
      <c r="R21" s="304">
        <v>17.100000000000001</v>
      </c>
      <c r="S21" s="304">
        <v>36.9</v>
      </c>
      <c r="T21" s="304">
        <v>28.6</v>
      </c>
      <c r="U21" s="304">
        <v>26.5</v>
      </c>
      <c r="V21" s="304">
        <v>17</v>
      </c>
      <c r="W21" s="304">
        <v>23.9</v>
      </c>
      <c r="X21" s="304">
        <v>20.2</v>
      </c>
      <c r="Y21" s="304">
        <v>16.600000000000001</v>
      </c>
      <c r="Z21" s="304">
        <v>11.3</v>
      </c>
      <c r="AA21" s="304">
        <v>13.7</v>
      </c>
      <c r="AB21" s="304">
        <v>21.8</v>
      </c>
      <c r="AC21" s="304">
        <v>13.6</v>
      </c>
      <c r="AD21" s="304">
        <v>25.6</v>
      </c>
      <c r="AE21" s="304">
        <v>32.6</v>
      </c>
      <c r="AF21" s="304">
        <v>32.200000000000003</v>
      </c>
      <c r="AG21" s="305">
        <v>30.9</v>
      </c>
      <c r="AH21" s="188"/>
      <c r="AI21" s="188"/>
    </row>
    <row r="22" spans="1:35">
      <c r="A22" s="160"/>
      <c r="B22" s="276" t="s">
        <v>507</v>
      </c>
      <c r="C22" s="304">
        <v>17.8</v>
      </c>
      <c r="D22" s="304">
        <v>23.2</v>
      </c>
      <c r="E22" s="304">
        <v>9.4</v>
      </c>
      <c r="F22" s="304">
        <v>5.3</v>
      </c>
      <c r="G22" s="304">
        <v>11.9</v>
      </c>
      <c r="H22" s="304">
        <v>14.7</v>
      </c>
      <c r="I22" s="304">
        <v>7.8</v>
      </c>
      <c r="J22" s="304">
        <v>23.1</v>
      </c>
      <c r="K22" s="304">
        <v>23.1</v>
      </c>
      <c r="L22" s="304">
        <v>25.4</v>
      </c>
      <c r="M22" s="304">
        <v>19.100000000000001</v>
      </c>
      <c r="N22" s="304">
        <v>11.5</v>
      </c>
      <c r="O22" s="304">
        <v>24.2</v>
      </c>
      <c r="P22" s="304">
        <v>36.5</v>
      </c>
      <c r="Q22" s="304">
        <v>25.4</v>
      </c>
      <c r="R22" s="304">
        <v>24.1</v>
      </c>
      <c r="S22" s="304">
        <v>11.9</v>
      </c>
      <c r="T22" s="304">
        <v>14.1</v>
      </c>
      <c r="U22" s="304">
        <v>12.7</v>
      </c>
      <c r="V22" s="304">
        <v>14.2</v>
      </c>
      <c r="W22" s="304">
        <v>22.2</v>
      </c>
      <c r="X22" s="304">
        <v>13.6</v>
      </c>
      <c r="Y22" s="304">
        <v>11.3</v>
      </c>
      <c r="Z22" s="304">
        <v>12.9</v>
      </c>
      <c r="AA22" s="304">
        <v>28.9</v>
      </c>
      <c r="AB22" s="304">
        <v>32.700000000000003</v>
      </c>
      <c r="AC22" s="304">
        <v>49.8</v>
      </c>
      <c r="AD22" s="304">
        <v>27.8</v>
      </c>
      <c r="AE22" s="304">
        <v>37</v>
      </c>
      <c r="AF22" s="304" t="s">
        <v>15</v>
      </c>
      <c r="AG22" s="330" t="s">
        <v>15</v>
      </c>
      <c r="AH22" s="188"/>
      <c r="AI22" s="188"/>
    </row>
    <row r="23" spans="1:35">
      <c r="A23" s="160"/>
      <c r="B23" s="276" t="s">
        <v>508</v>
      </c>
      <c r="C23" s="304">
        <v>51</v>
      </c>
      <c r="D23" s="304">
        <v>50.7</v>
      </c>
      <c r="E23" s="304">
        <v>22.2</v>
      </c>
      <c r="F23" s="304">
        <v>42.4</v>
      </c>
      <c r="G23" s="304">
        <v>35.5</v>
      </c>
      <c r="H23" s="304">
        <v>31.9</v>
      </c>
      <c r="I23" s="304">
        <v>31.8</v>
      </c>
      <c r="J23" s="304">
        <v>39.299999999999997</v>
      </c>
      <c r="K23" s="304">
        <v>35.700000000000003</v>
      </c>
      <c r="L23" s="304">
        <v>19.5</v>
      </c>
      <c r="M23" s="304">
        <v>26.1</v>
      </c>
      <c r="N23" s="304">
        <v>50.3</v>
      </c>
      <c r="O23" s="304">
        <v>30.2</v>
      </c>
      <c r="P23" s="304">
        <v>39.1</v>
      </c>
      <c r="Q23" s="304">
        <v>32.1</v>
      </c>
      <c r="R23" s="304">
        <v>11.9</v>
      </c>
      <c r="S23" s="304">
        <v>9.9</v>
      </c>
      <c r="T23" s="304">
        <v>10.1</v>
      </c>
      <c r="U23" s="304">
        <v>25.9</v>
      </c>
      <c r="V23" s="304">
        <v>55.8</v>
      </c>
      <c r="W23" s="304">
        <v>53.4</v>
      </c>
      <c r="X23" s="304">
        <v>20.100000000000001</v>
      </c>
      <c r="Y23" s="304">
        <v>20.3</v>
      </c>
      <c r="Z23" s="304">
        <v>9.1</v>
      </c>
      <c r="AA23" s="304">
        <v>11.6</v>
      </c>
      <c r="AB23" s="304">
        <v>19</v>
      </c>
      <c r="AC23" s="304">
        <v>18</v>
      </c>
      <c r="AD23" s="304">
        <v>19.2</v>
      </c>
      <c r="AE23" s="304">
        <v>14</v>
      </c>
      <c r="AF23" s="304">
        <v>82.9</v>
      </c>
      <c r="AG23" s="305">
        <v>98.1</v>
      </c>
      <c r="AH23" s="188"/>
      <c r="AI23" s="188"/>
    </row>
    <row r="24" spans="1:35">
      <c r="A24" s="160"/>
      <c r="B24" s="292" t="s">
        <v>509</v>
      </c>
      <c r="C24" s="175">
        <v>58.4</v>
      </c>
      <c r="D24" s="175">
        <v>9.8000000000000007</v>
      </c>
      <c r="E24" s="175">
        <v>11.5</v>
      </c>
      <c r="F24" s="175">
        <v>11.1</v>
      </c>
      <c r="G24" s="175">
        <v>13.1</v>
      </c>
      <c r="H24" s="175">
        <v>15.3</v>
      </c>
      <c r="I24" s="175">
        <v>27.3</v>
      </c>
      <c r="J24" s="175">
        <v>25.9</v>
      </c>
      <c r="K24" s="175">
        <v>26</v>
      </c>
      <c r="L24" s="175">
        <v>9.1</v>
      </c>
      <c r="M24" s="175">
        <v>17.100000000000001</v>
      </c>
      <c r="N24" s="175">
        <v>20.100000000000001</v>
      </c>
      <c r="O24" s="175">
        <v>16.8</v>
      </c>
      <c r="P24" s="175">
        <v>14.8</v>
      </c>
      <c r="Q24" s="175">
        <v>13.1</v>
      </c>
      <c r="R24" s="175">
        <v>18.100000000000001</v>
      </c>
      <c r="S24" s="175">
        <v>10.6</v>
      </c>
      <c r="T24" s="175">
        <v>9.9</v>
      </c>
      <c r="U24" s="175">
        <v>11.2</v>
      </c>
      <c r="V24" s="175">
        <v>7.5</v>
      </c>
      <c r="W24" s="175">
        <v>10.9</v>
      </c>
      <c r="X24" s="175">
        <v>12.4</v>
      </c>
      <c r="Y24" s="175">
        <v>21.8</v>
      </c>
      <c r="Z24" s="175">
        <v>23.4</v>
      </c>
      <c r="AA24" s="175">
        <v>21</v>
      </c>
      <c r="AB24" s="175">
        <v>14.5</v>
      </c>
      <c r="AC24" s="175">
        <v>13.7</v>
      </c>
      <c r="AD24" s="175">
        <v>17.5</v>
      </c>
      <c r="AE24" s="175">
        <v>27.2</v>
      </c>
      <c r="AF24" s="175">
        <v>23.9</v>
      </c>
      <c r="AG24" s="330" t="s">
        <v>15</v>
      </c>
      <c r="AH24" s="188"/>
      <c r="AI24" s="188"/>
    </row>
    <row r="25" spans="1:35">
      <c r="A25" s="160"/>
      <c r="B25" s="292" t="s">
        <v>510</v>
      </c>
      <c r="C25" s="175">
        <v>20.5</v>
      </c>
      <c r="D25" s="175">
        <v>23.6</v>
      </c>
      <c r="E25" s="175">
        <v>18</v>
      </c>
      <c r="F25" s="175">
        <v>19</v>
      </c>
      <c r="G25" s="175">
        <v>18.600000000000001</v>
      </c>
      <c r="H25" s="175">
        <v>14.7</v>
      </c>
      <c r="I25" s="175">
        <v>11.7</v>
      </c>
      <c r="J25" s="175">
        <v>16.2</v>
      </c>
      <c r="K25" s="175">
        <v>17.5</v>
      </c>
      <c r="L25" s="175">
        <v>24.3</v>
      </c>
      <c r="M25" s="175">
        <v>25.5</v>
      </c>
      <c r="N25" s="175">
        <v>13.6</v>
      </c>
      <c r="O25" s="175">
        <v>20.8</v>
      </c>
      <c r="P25" s="175">
        <v>17.7</v>
      </c>
      <c r="Q25" s="175">
        <v>27.9</v>
      </c>
      <c r="R25" s="175">
        <v>31.5</v>
      </c>
      <c r="S25" s="175">
        <v>22.5</v>
      </c>
      <c r="T25" s="175">
        <v>11.1</v>
      </c>
      <c r="U25" s="175">
        <v>10.7</v>
      </c>
      <c r="V25" s="175">
        <v>12</v>
      </c>
      <c r="W25" s="175">
        <v>20.9</v>
      </c>
      <c r="X25" s="175">
        <v>19.600000000000001</v>
      </c>
      <c r="Y25" s="175">
        <v>17.7</v>
      </c>
      <c r="Z25" s="175">
        <v>16.899999999999999</v>
      </c>
      <c r="AA25" s="175"/>
      <c r="AB25" s="175">
        <v>15.3</v>
      </c>
      <c r="AC25" s="175">
        <v>20.8</v>
      </c>
      <c r="AD25" s="175">
        <v>19.2</v>
      </c>
      <c r="AE25" s="175">
        <v>14.7</v>
      </c>
      <c r="AF25" s="175">
        <v>21.6</v>
      </c>
      <c r="AG25" s="330">
        <v>20</v>
      </c>
      <c r="AH25" s="188"/>
      <c r="AI25" s="188"/>
    </row>
    <row r="26" spans="1:35">
      <c r="A26" s="160"/>
      <c r="B26" s="292" t="s">
        <v>511</v>
      </c>
      <c r="C26" s="175">
        <v>13.4</v>
      </c>
      <c r="D26" s="175">
        <v>18.399999999999999</v>
      </c>
      <c r="E26" s="175">
        <v>23</v>
      </c>
      <c r="F26" s="175">
        <v>15.5</v>
      </c>
      <c r="G26" s="175">
        <v>17.8</v>
      </c>
      <c r="H26" s="175">
        <v>11.8</v>
      </c>
      <c r="I26" s="175">
        <v>16.899999999999999</v>
      </c>
      <c r="J26" s="175">
        <v>13</v>
      </c>
      <c r="K26" s="175">
        <v>12.4</v>
      </c>
      <c r="L26" s="175">
        <v>13.6</v>
      </c>
      <c r="M26" s="175">
        <v>17.100000000000001</v>
      </c>
      <c r="N26" s="175">
        <v>12.6</v>
      </c>
      <c r="O26" s="175">
        <v>16.399999999999999</v>
      </c>
      <c r="P26" s="175">
        <v>8.1</v>
      </c>
      <c r="Q26" s="175">
        <v>10.3</v>
      </c>
      <c r="R26" s="175">
        <v>13.1</v>
      </c>
      <c r="S26" s="175">
        <v>14.1</v>
      </c>
      <c r="T26" s="175">
        <v>19.7</v>
      </c>
      <c r="U26" s="175">
        <v>16.8</v>
      </c>
      <c r="V26" s="175">
        <v>14.4</v>
      </c>
      <c r="W26" s="175">
        <v>23.9</v>
      </c>
      <c r="X26" s="175">
        <v>16.899999999999999</v>
      </c>
      <c r="Y26" s="175">
        <v>12.7</v>
      </c>
      <c r="Z26" s="175">
        <v>13.3</v>
      </c>
      <c r="AA26" s="175">
        <v>14.6</v>
      </c>
      <c r="AB26" s="175">
        <v>18.8</v>
      </c>
      <c r="AC26" s="175">
        <v>23.7</v>
      </c>
      <c r="AD26" s="175">
        <v>22.4</v>
      </c>
      <c r="AE26" s="175">
        <v>18.600000000000001</v>
      </c>
      <c r="AF26" s="175">
        <v>26.4</v>
      </c>
      <c r="AG26" s="330" t="s">
        <v>15</v>
      </c>
      <c r="AH26" s="188"/>
      <c r="AI26" s="188"/>
    </row>
    <row r="27" spans="1:35">
      <c r="A27" s="160"/>
      <c r="B27" s="292"/>
      <c r="C27" s="408"/>
      <c r="D27" s="408"/>
      <c r="E27" s="408"/>
      <c r="F27" s="408"/>
      <c r="G27" s="408"/>
      <c r="H27" s="408"/>
      <c r="I27" s="408"/>
      <c r="J27" s="408"/>
      <c r="K27" s="408"/>
      <c r="L27" s="408"/>
      <c r="M27" s="408"/>
      <c r="N27" s="408"/>
      <c r="O27" s="408"/>
      <c r="P27" s="408"/>
      <c r="Q27" s="408"/>
      <c r="R27" s="408"/>
      <c r="S27" s="408"/>
      <c r="T27" s="408"/>
      <c r="U27" s="408"/>
      <c r="V27" s="408"/>
      <c r="W27" s="408"/>
      <c r="X27" s="408"/>
      <c r="Y27" s="408"/>
      <c r="Z27" s="408"/>
      <c r="AA27" s="408"/>
      <c r="AB27" s="408"/>
      <c r="AC27" s="408"/>
      <c r="AD27" s="408"/>
      <c r="AE27" s="408"/>
      <c r="AF27" s="408"/>
      <c r="AG27" s="408"/>
      <c r="AH27" s="188"/>
      <c r="AI27" s="188"/>
    </row>
    <row r="28" spans="1:35">
      <c r="A28" s="2" t="s">
        <v>526</v>
      </c>
      <c r="AH28" s="188"/>
      <c r="AI28" s="188"/>
    </row>
    <row r="29" spans="1:35">
      <c r="A29" s="219" t="s">
        <v>527</v>
      </c>
      <c r="AH29" s="188"/>
      <c r="AI29" s="188"/>
    </row>
    <row r="30" spans="1:35">
      <c r="AH30" s="188"/>
      <c r="AI30" s="188"/>
    </row>
    <row r="31" spans="1:35">
      <c r="B31" s="320"/>
    </row>
    <row r="32" spans="1:35">
      <c r="B32" s="319"/>
    </row>
    <row r="35" spans="3:6">
      <c r="C35" s="257"/>
      <c r="D35" s="258"/>
      <c r="E35" s="259"/>
      <c r="F35" s="260"/>
    </row>
    <row r="36" spans="3:6">
      <c r="C36" s="257"/>
      <c r="D36" s="258"/>
      <c r="E36" s="259"/>
      <c r="F36" s="260"/>
    </row>
    <row r="37" spans="3:6">
      <c r="C37" s="257"/>
      <c r="D37" s="258"/>
      <c r="E37" s="259"/>
      <c r="F37" s="260"/>
    </row>
    <row r="38" spans="3:6">
      <c r="C38" s="257"/>
      <c r="D38" s="258"/>
      <c r="E38" s="259"/>
      <c r="F38" s="260"/>
    </row>
    <row r="39" spans="3:6">
      <c r="C39" s="257"/>
      <c r="D39" s="258"/>
      <c r="E39" s="259"/>
      <c r="F39" s="260"/>
    </row>
    <row r="40" spans="3:6">
      <c r="C40" s="257"/>
      <c r="D40" s="258"/>
      <c r="E40" s="259"/>
      <c r="F40" s="260"/>
    </row>
    <row r="41" spans="3:6">
      <c r="C41" s="257"/>
      <c r="D41" s="258"/>
      <c r="E41" s="259"/>
      <c r="F41" s="260"/>
    </row>
    <row r="42" spans="3:6">
      <c r="C42" s="257"/>
      <c r="D42" s="258"/>
      <c r="E42" s="259"/>
      <c r="F42" s="260"/>
    </row>
    <row r="43" spans="3:6">
      <c r="C43" s="257"/>
      <c r="D43" s="258"/>
      <c r="E43" s="259"/>
      <c r="F43" s="260"/>
    </row>
    <row r="44" spans="3:6">
      <c r="C44" s="257"/>
      <c r="D44" s="258"/>
      <c r="E44" s="259"/>
      <c r="F44" s="260"/>
    </row>
    <row r="45" spans="3:6">
      <c r="C45" s="257"/>
      <c r="D45" s="258"/>
      <c r="E45" s="259"/>
      <c r="F45" s="260"/>
    </row>
    <row r="46" spans="3:6">
      <c r="C46" s="257"/>
      <c r="D46" s="258"/>
      <c r="E46" s="259"/>
      <c r="F46" s="260"/>
    </row>
    <row r="47" spans="3:6">
      <c r="C47" s="257"/>
      <c r="D47" s="258"/>
      <c r="E47" s="259"/>
      <c r="F47" s="260"/>
    </row>
    <row r="48" spans="3:6">
      <c r="C48" s="257"/>
      <c r="D48" s="258"/>
      <c r="E48" s="259"/>
      <c r="F48" s="260"/>
    </row>
    <row r="49" spans="3:6">
      <c r="C49" s="257"/>
      <c r="D49" s="258"/>
      <c r="E49" s="259"/>
      <c r="F49" s="260"/>
    </row>
    <row r="50" spans="3:6">
      <c r="C50" s="257"/>
      <c r="D50" s="258"/>
      <c r="E50" s="259"/>
      <c r="F50" s="260"/>
    </row>
    <row r="51" spans="3:6">
      <c r="C51" s="257"/>
      <c r="D51" s="258"/>
      <c r="E51" s="259"/>
      <c r="F51" s="260"/>
    </row>
    <row r="52" spans="3:6">
      <c r="C52" s="257"/>
      <c r="D52" s="258"/>
      <c r="E52" s="259"/>
      <c r="F52" s="260"/>
    </row>
    <row r="53" spans="3:6">
      <c r="C53" s="257"/>
      <c r="D53" s="258"/>
      <c r="E53" s="259"/>
      <c r="F53" s="260"/>
    </row>
    <row r="54" spans="3:6">
      <c r="C54" s="257"/>
      <c r="D54" s="258"/>
      <c r="E54" s="259"/>
      <c r="F54" s="260"/>
    </row>
    <row r="55" spans="3:6">
      <c r="C55" s="257"/>
      <c r="D55" s="258"/>
      <c r="E55" s="259"/>
      <c r="F55" s="260"/>
    </row>
    <row r="56" spans="3:6">
      <c r="C56" s="257"/>
      <c r="D56" s="258"/>
      <c r="E56" s="259"/>
      <c r="F56" s="260"/>
    </row>
    <row r="57" spans="3:6">
      <c r="C57" s="257"/>
      <c r="D57" s="258"/>
      <c r="E57" s="259"/>
      <c r="F57" s="260"/>
    </row>
    <row r="58" spans="3:6">
      <c r="C58" s="257"/>
      <c r="D58" s="258"/>
      <c r="E58" s="259"/>
      <c r="F58" s="260"/>
    </row>
    <row r="59" spans="3:6">
      <c r="C59" s="257"/>
      <c r="D59" s="258"/>
      <c r="E59" s="259"/>
      <c r="F59" s="260"/>
    </row>
    <row r="60" spans="3:6">
      <c r="C60" s="257"/>
      <c r="D60" s="258"/>
      <c r="E60" s="259"/>
      <c r="F60" s="260"/>
    </row>
    <row r="61" spans="3:6">
      <c r="C61" s="257"/>
      <c r="D61" s="258"/>
      <c r="E61" s="259"/>
      <c r="F61" s="260"/>
    </row>
    <row r="62" spans="3:6">
      <c r="C62" s="257"/>
      <c r="D62" s="258"/>
      <c r="E62" s="259"/>
      <c r="F62" s="260"/>
    </row>
    <row r="63" spans="3:6">
      <c r="C63" s="257"/>
      <c r="D63" s="258"/>
      <c r="E63" s="259"/>
      <c r="F63" s="260"/>
    </row>
    <row r="64" spans="3:6">
      <c r="C64" s="257"/>
      <c r="D64" s="258"/>
      <c r="E64" s="256"/>
      <c r="F64" s="260"/>
    </row>
    <row r="65" spans="3:6">
      <c r="C65" s="257"/>
      <c r="D65" s="258"/>
      <c r="E65" s="256"/>
      <c r="F65" s="260"/>
    </row>
    <row r="66" spans="3:6">
      <c r="D66" s="258"/>
    </row>
    <row r="67" spans="3:6">
      <c r="D67" s="258"/>
    </row>
    <row r="68" spans="3:6">
      <c r="D68" s="258"/>
    </row>
    <row r="69" spans="3:6">
      <c r="D69" s="258"/>
    </row>
    <row r="70" spans="3:6">
      <c r="D70" s="258"/>
    </row>
    <row r="71" spans="3:6">
      <c r="D71" s="258"/>
    </row>
    <row r="72" spans="3:6">
      <c r="D72" s="258"/>
    </row>
    <row r="73" spans="3:6">
      <c r="D73" s="258"/>
    </row>
    <row r="74" spans="3:6">
      <c r="D74" s="258"/>
    </row>
    <row r="75" spans="3:6">
      <c r="D75" s="258"/>
    </row>
    <row r="76" spans="3:6">
      <c r="D76" s="258"/>
    </row>
    <row r="77" spans="3:6">
      <c r="D77" s="258"/>
    </row>
    <row r="78" spans="3:6">
      <c r="D78" s="258"/>
    </row>
    <row r="79" spans="3:6">
      <c r="D79" s="258"/>
    </row>
    <row r="80" spans="3:6">
      <c r="D80" s="258"/>
    </row>
    <row r="81" spans="4:4">
      <c r="D81" s="258"/>
    </row>
    <row r="82" spans="4:4">
      <c r="D82" s="258"/>
    </row>
    <row r="83" spans="4:4">
      <c r="D83" s="258"/>
    </row>
    <row r="84" spans="4:4">
      <c r="D84" s="258"/>
    </row>
    <row r="85" spans="4:4">
      <c r="D85" s="258"/>
    </row>
    <row r="86" spans="4:4">
      <c r="D86" s="258"/>
    </row>
    <row r="87" spans="4:4">
      <c r="D87" s="258"/>
    </row>
    <row r="88" spans="4:4">
      <c r="D88" s="258"/>
    </row>
    <row r="89" spans="4:4">
      <c r="D89" s="258"/>
    </row>
    <row r="90" spans="4:4">
      <c r="D90" s="258"/>
    </row>
    <row r="91" spans="4:4">
      <c r="D91" s="258"/>
    </row>
    <row r="92" spans="4:4">
      <c r="D92" s="258"/>
    </row>
    <row r="93" spans="4:4">
      <c r="D93" s="258"/>
    </row>
    <row r="94" spans="4:4">
      <c r="D94" s="258"/>
    </row>
  </sheetData>
  <mergeCells count="6">
    <mergeCell ref="A3:B5"/>
    <mergeCell ref="C3:AG3"/>
    <mergeCell ref="C5:AG5"/>
    <mergeCell ref="B13:AG13"/>
    <mergeCell ref="B20:AG20"/>
    <mergeCell ref="B6:AG6"/>
  </mergeCells>
  <pageMargins left="0.7" right="0.7" top="0.75" bottom="0.75" header="0.3" footer="0.3"/>
  <pageSetup paperSize="9" orientation="landscape" horizontalDpi="4294967294"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F21"/>
  <sheetViews>
    <sheetView showGridLines="0" zoomScale="80" zoomScaleNormal="80" workbookViewId="0">
      <selection activeCell="C3" sqref="C3"/>
    </sheetView>
  </sheetViews>
  <sheetFormatPr defaultRowHeight="15"/>
  <cols>
    <col min="1" max="1" width="25.140625" style="153" customWidth="1"/>
    <col min="2" max="4" width="18.7109375" style="153" customWidth="1"/>
    <col min="5" max="5" width="9.140625" style="153"/>
    <col min="6" max="6" width="9.140625" style="188"/>
    <col min="7" max="16384" width="9.140625" style="153"/>
  </cols>
  <sheetData>
    <row r="1" spans="1:6" s="182" customFormat="1" ht="66" customHeight="1">
      <c r="A1" s="574" t="s">
        <v>596</v>
      </c>
      <c r="B1" s="655"/>
      <c r="C1" s="655"/>
      <c r="D1" s="655"/>
      <c r="F1" s="188"/>
    </row>
    <row r="2" spans="1:6" s="182" customFormat="1" ht="54" customHeight="1">
      <c r="A2" s="634" t="s">
        <v>597</v>
      </c>
      <c r="B2" s="634"/>
      <c r="C2" s="634"/>
      <c r="D2" s="634"/>
      <c r="F2" s="188"/>
    </row>
    <row r="3" spans="1:6" s="182" customFormat="1" ht="79.5" thickBot="1">
      <c r="A3" s="398" t="s">
        <v>253</v>
      </c>
      <c r="B3" s="326" t="s">
        <v>297</v>
      </c>
      <c r="C3" s="381" t="s">
        <v>298</v>
      </c>
      <c r="D3" s="381" t="s">
        <v>299</v>
      </c>
      <c r="E3" s="188"/>
      <c r="F3" s="188"/>
    </row>
    <row r="4" spans="1:6" ht="15.75" customHeight="1" thickTop="1">
      <c r="A4" s="399" t="s">
        <v>41</v>
      </c>
      <c r="B4" s="325">
        <v>9618</v>
      </c>
      <c r="C4" s="265">
        <v>23</v>
      </c>
      <c r="D4" s="265">
        <v>47.5</v>
      </c>
      <c r="E4" s="188"/>
    </row>
    <row r="5" spans="1:6" ht="15" customHeight="1">
      <c r="A5" s="245" t="s">
        <v>42</v>
      </c>
      <c r="B5" s="321"/>
      <c r="C5" s="316"/>
      <c r="D5" s="315"/>
      <c r="E5" s="188"/>
    </row>
    <row r="6" spans="1:6">
      <c r="A6" s="60" t="s">
        <v>300</v>
      </c>
      <c r="B6" s="321"/>
      <c r="C6" s="264"/>
      <c r="D6" s="315"/>
      <c r="E6" s="188"/>
    </row>
    <row r="7" spans="1:6">
      <c r="A7" s="63" t="s">
        <v>45</v>
      </c>
      <c r="B7" s="324">
        <v>6732</v>
      </c>
      <c r="C7" s="264">
        <v>26.6</v>
      </c>
      <c r="D7" s="264">
        <v>46</v>
      </c>
      <c r="E7" s="188"/>
    </row>
    <row r="8" spans="1:6">
      <c r="A8" s="212" t="s">
        <v>46</v>
      </c>
      <c r="B8" s="321"/>
      <c r="C8" s="264"/>
      <c r="D8" s="315"/>
      <c r="E8" s="188"/>
    </row>
    <row r="9" spans="1:6">
      <c r="A9" s="63" t="s">
        <v>47</v>
      </c>
      <c r="B9" s="321">
        <v>1970</v>
      </c>
      <c r="C9" s="264">
        <v>18</v>
      </c>
      <c r="D9" s="264">
        <v>46.1</v>
      </c>
      <c r="E9" s="188"/>
    </row>
    <row r="10" spans="1:6">
      <c r="A10" s="214" t="s">
        <v>48</v>
      </c>
      <c r="B10" s="322"/>
      <c r="C10" s="283"/>
      <c r="D10" s="315"/>
      <c r="E10" s="188"/>
    </row>
    <row r="11" spans="1:6">
      <c r="A11" s="16" t="s">
        <v>49</v>
      </c>
      <c r="B11" s="331">
        <v>355</v>
      </c>
      <c r="C11" s="264">
        <v>15.3</v>
      </c>
      <c r="D11" s="264">
        <v>97.5</v>
      </c>
      <c r="E11" s="188"/>
    </row>
    <row r="12" spans="1:6">
      <c r="A12" s="214" t="s">
        <v>50</v>
      </c>
      <c r="B12" s="322"/>
      <c r="C12" s="283"/>
      <c r="D12" s="315"/>
      <c r="E12" s="188"/>
    </row>
    <row r="13" spans="1:6">
      <c r="A13" s="16" t="s">
        <v>51</v>
      </c>
      <c r="B13" s="322"/>
      <c r="C13" s="283"/>
      <c r="D13" s="315"/>
      <c r="E13" s="188"/>
    </row>
    <row r="14" spans="1:6">
      <c r="A14" s="214" t="s">
        <v>52</v>
      </c>
      <c r="B14" s="321"/>
      <c r="C14" s="264"/>
      <c r="D14" s="264"/>
      <c r="E14" s="188"/>
    </row>
    <row r="15" spans="1:6">
      <c r="A15" s="35" t="s">
        <v>53</v>
      </c>
      <c r="B15" s="321">
        <v>120</v>
      </c>
      <c r="C15" s="264">
        <v>21.1</v>
      </c>
      <c r="D15" s="264">
        <v>66.7</v>
      </c>
      <c r="E15" s="188"/>
    </row>
    <row r="16" spans="1:6">
      <c r="A16" s="215" t="s">
        <v>54</v>
      </c>
      <c r="B16" s="322"/>
      <c r="C16" s="283"/>
      <c r="D16" s="264"/>
      <c r="E16" s="188"/>
    </row>
    <row r="17" spans="1:6">
      <c r="A17" s="35" t="s">
        <v>55</v>
      </c>
      <c r="B17" s="321">
        <v>6509</v>
      </c>
      <c r="C17" s="264">
        <v>28.8</v>
      </c>
      <c r="D17" s="264">
        <v>35.1</v>
      </c>
      <c r="E17" s="188"/>
    </row>
    <row r="18" spans="1:6">
      <c r="A18" s="215" t="s">
        <v>56</v>
      </c>
      <c r="B18" s="323"/>
      <c r="C18" s="264"/>
      <c r="D18" s="316"/>
      <c r="E18" s="188"/>
    </row>
    <row r="19" spans="1:6">
      <c r="A19" s="215"/>
      <c r="B19" s="32"/>
      <c r="C19" s="134"/>
      <c r="D19" s="32"/>
      <c r="E19" s="188"/>
    </row>
    <row r="20" spans="1:6" s="182" customFormat="1" ht="15" customHeight="1">
      <c r="A20" s="695" t="s">
        <v>203</v>
      </c>
      <c r="B20" s="695"/>
      <c r="C20" s="695"/>
      <c r="D20" s="695"/>
      <c r="E20" s="188"/>
      <c r="F20" s="188"/>
    </row>
    <row r="21" spans="1:6" s="182" customFormat="1" ht="15" customHeight="1">
      <c r="A21" s="507" t="s">
        <v>221</v>
      </c>
      <c r="B21" s="507"/>
      <c r="C21" s="507"/>
      <c r="D21" s="507"/>
      <c r="E21" s="153"/>
      <c r="F21" s="188"/>
    </row>
  </sheetData>
  <mergeCells count="4">
    <mergeCell ref="A21:D21"/>
    <mergeCell ref="A1:D1"/>
    <mergeCell ref="A2:D2"/>
    <mergeCell ref="A20:D20"/>
  </mergeCells>
  <pageMargins left="0.7" right="0.7" top="0.75" bottom="0.75" header="0.3" footer="0.3"/>
  <pageSetup paperSize="9" scale="47" orientation="landscape" horizontalDpi="4294967295" verticalDpi="30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E20"/>
  <sheetViews>
    <sheetView showGridLines="0" zoomScale="80" zoomScaleNormal="80" workbookViewId="0">
      <selection activeCell="U32" sqref="U32"/>
    </sheetView>
  </sheetViews>
  <sheetFormatPr defaultRowHeight="15"/>
  <cols>
    <col min="1" max="1" width="32.42578125" style="153" customWidth="1"/>
    <col min="2" max="3" width="18.7109375" style="153" customWidth="1"/>
    <col min="4" max="5" width="9.140625" style="188"/>
    <col min="6" max="16384" width="9.140625" style="153"/>
  </cols>
  <sheetData>
    <row r="1" spans="1:5" s="182" customFormat="1" ht="39" customHeight="1">
      <c r="A1" s="574" t="s">
        <v>598</v>
      </c>
      <c r="B1" s="574"/>
      <c r="C1" s="574"/>
      <c r="D1" s="188"/>
      <c r="E1" s="188"/>
    </row>
    <row r="2" spans="1:5" s="182" customFormat="1" ht="30.75" customHeight="1">
      <c r="A2" s="575" t="s">
        <v>599</v>
      </c>
      <c r="B2" s="576"/>
      <c r="C2" s="576"/>
      <c r="D2" s="188"/>
      <c r="E2" s="188"/>
    </row>
    <row r="3" spans="1:5" s="182" customFormat="1" ht="15" customHeight="1">
      <c r="A3" s="680" t="s">
        <v>253</v>
      </c>
      <c r="B3" s="645" t="s">
        <v>297</v>
      </c>
      <c r="C3" s="649" t="s">
        <v>298</v>
      </c>
      <c r="D3" s="188"/>
      <c r="E3" s="188"/>
    </row>
    <row r="4" spans="1:5" s="182" customFormat="1" ht="42.75" customHeight="1" thickBot="1">
      <c r="A4" s="470"/>
      <c r="B4" s="482"/>
      <c r="C4" s="527"/>
      <c r="D4" s="285"/>
      <c r="E4" s="188"/>
    </row>
    <row r="5" spans="1:5" ht="20.100000000000001" customHeight="1" thickTop="1">
      <c r="A5" s="62" t="s">
        <v>57</v>
      </c>
      <c r="B5" s="400">
        <v>4853</v>
      </c>
      <c r="C5" s="352">
        <v>27.3</v>
      </c>
      <c r="D5" s="285"/>
    </row>
    <row r="6" spans="1:5">
      <c r="A6" s="245" t="s">
        <v>58</v>
      </c>
      <c r="B6" s="401"/>
      <c r="C6" s="205"/>
      <c r="D6" s="274"/>
      <c r="E6" s="344"/>
    </row>
    <row r="7" spans="1:5">
      <c r="A7" s="63" t="s">
        <v>59</v>
      </c>
      <c r="B7" s="209">
        <v>304</v>
      </c>
      <c r="C7" s="205">
        <v>33.700000000000003</v>
      </c>
      <c r="D7" s="307"/>
      <c r="E7" s="153"/>
    </row>
    <row r="8" spans="1:5">
      <c r="A8" s="212" t="s">
        <v>60</v>
      </c>
      <c r="B8" s="209"/>
      <c r="C8" s="205"/>
      <c r="D8" s="284"/>
      <c r="E8" s="153"/>
    </row>
    <row r="9" spans="1:5">
      <c r="A9" s="63" t="s">
        <v>61</v>
      </c>
      <c r="B9" s="332">
        <v>4549</v>
      </c>
      <c r="C9" s="205">
        <v>26.9</v>
      </c>
      <c r="E9" s="153"/>
    </row>
    <row r="10" spans="1:5">
      <c r="A10" s="222" t="s">
        <v>10</v>
      </c>
      <c r="B10" s="263"/>
      <c r="C10" s="352"/>
      <c r="E10" s="153"/>
    </row>
    <row r="11" spans="1:5" ht="20.100000000000001" customHeight="1">
      <c r="A11" s="38" t="s">
        <v>62</v>
      </c>
      <c r="B11" s="401">
        <v>324</v>
      </c>
      <c r="C11" s="352">
        <v>29.1</v>
      </c>
      <c r="E11" s="153"/>
    </row>
    <row r="12" spans="1:5">
      <c r="A12" s="245" t="s">
        <v>67</v>
      </c>
      <c r="B12" s="263"/>
      <c r="C12" s="352"/>
      <c r="E12" s="153"/>
    </row>
    <row r="13" spans="1:5">
      <c r="A13" s="16" t="s">
        <v>63</v>
      </c>
      <c r="B13" s="332">
        <v>2</v>
      </c>
      <c r="C13" s="205">
        <v>2.7</v>
      </c>
      <c r="E13" s="153"/>
    </row>
    <row r="14" spans="1:5">
      <c r="A14" s="214" t="s">
        <v>64</v>
      </c>
      <c r="B14" s="176"/>
      <c r="C14" s="402"/>
      <c r="E14" s="153"/>
    </row>
    <row r="15" spans="1:5">
      <c r="A15" s="16" t="s">
        <v>65</v>
      </c>
      <c r="B15" s="332">
        <v>322</v>
      </c>
      <c r="C15" s="205">
        <v>30.9</v>
      </c>
      <c r="E15" s="153"/>
    </row>
    <row r="16" spans="1:5">
      <c r="A16" s="214" t="s">
        <v>66</v>
      </c>
      <c r="B16" s="208"/>
      <c r="C16" s="207"/>
      <c r="E16" s="153"/>
    </row>
    <row r="17" spans="1:5">
      <c r="A17" s="698"/>
      <c r="B17" s="698"/>
      <c r="C17" s="698"/>
      <c r="E17" s="153"/>
    </row>
    <row r="18" spans="1:5">
      <c r="A18" s="698" t="s">
        <v>203</v>
      </c>
      <c r="B18" s="698"/>
      <c r="C18" s="698"/>
      <c r="E18" s="153"/>
    </row>
    <row r="19" spans="1:5" ht="15" customHeight="1">
      <c r="A19" s="696" t="s">
        <v>426</v>
      </c>
      <c r="B19" s="696"/>
      <c r="C19" s="696"/>
    </row>
    <row r="20" spans="1:5">
      <c r="A20" s="697"/>
      <c r="B20" s="697"/>
      <c r="C20" s="697"/>
    </row>
  </sheetData>
  <mergeCells count="9">
    <mergeCell ref="A19:C19"/>
    <mergeCell ref="A20:C20"/>
    <mergeCell ref="A1:C1"/>
    <mergeCell ref="A3:A4"/>
    <mergeCell ref="B3:B4"/>
    <mergeCell ref="C3:C4"/>
    <mergeCell ref="A2:C2"/>
    <mergeCell ref="A17:C17"/>
    <mergeCell ref="A18:C18"/>
  </mergeCells>
  <pageMargins left="0.15748031496062992" right="0.15748031496062992" top="0.74803149606299213" bottom="0.74803149606299213" header="0.31496062992125984" footer="0.31496062992125984"/>
  <pageSetup paperSize="9" orientation="landscape" horizontalDpi="4294967295" verticalDpi="3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F21"/>
  <sheetViews>
    <sheetView showGridLines="0" zoomScale="80" zoomScaleNormal="80" workbookViewId="0">
      <selection activeCell="M21" sqref="M21"/>
    </sheetView>
  </sheetViews>
  <sheetFormatPr defaultRowHeight="15"/>
  <cols>
    <col min="1" max="1" width="19.7109375" style="153" customWidth="1"/>
    <col min="2" max="3" width="25.140625" style="153" customWidth="1"/>
    <col min="4" max="16384" width="9.140625" style="153"/>
  </cols>
  <sheetData>
    <row r="1" spans="1:3" s="182" customFormat="1" ht="36" customHeight="1">
      <c r="A1" s="574" t="s">
        <v>600</v>
      </c>
      <c r="B1" s="574"/>
      <c r="C1" s="655"/>
    </row>
    <row r="2" spans="1:3" s="182" customFormat="1" ht="34.5" customHeight="1">
      <c r="A2" s="575" t="s">
        <v>601</v>
      </c>
      <c r="B2" s="575"/>
      <c r="C2" s="575"/>
    </row>
    <row r="3" spans="1:3" s="182" customFormat="1">
      <c r="A3" s="468" t="s">
        <v>253</v>
      </c>
      <c r="B3" s="480" t="s">
        <v>297</v>
      </c>
      <c r="C3" s="543" t="s">
        <v>427</v>
      </c>
    </row>
    <row r="4" spans="1:3" s="182" customFormat="1" ht="50.25" customHeight="1" thickBot="1">
      <c r="A4" s="470"/>
      <c r="B4" s="482"/>
      <c r="C4" s="579"/>
    </row>
    <row r="5" spans="1:3" ht="20.100000000000001" customHeight="1" thickTop="1">
      <c r="A5" s="62" t="s">
        <v>41</v>
      </c>
      <c r="B5" s="249">
        <v>3998</v>
      </c>
      <c r="C5" s="370">
        <v>19.399999999999999</v>
      </c>
    </row>
    <row r="6" spans="1:3">
      <c r="A6" s="245" t="s">
        <v>42</v>
      </c>
      <c r="B6" s="149"/>
      <c r="C6" s="225"/>
    </row>
    <row r="7" spans="1:3" ht="20.100000000000001" customHeight="1">
      <c r="A7" s="63" t="s">
        <v>486</v>
      </c>
      <c r="B7" s="149">
        <v>998</v>
      </c>
      <c r="C7" s="65">
        <v>15.6</v>
      </c>
    </row>
    <row r="8" spans="1:3" ht="15" customHeight="1">
      <c r="A8" s="212" t="s">
        <v>487</v>
      </c>
      <c r="B8" s="149"/>
      <c r="C8" s="65"/>
    </row>
    <row r="9" spans="1:3">
      <c r="A9" s="92" t="s">
        <v>68</v>
      </c>
      <c r="B9" s="149">
        <v>986</v>
      </c>
      <c r="C9" s="65">
        <v>15.9</v>
      </c>
    </row>
    <row r="10" spans="1:3">
      <c r="A10" s="213" t="s">
        <v>69</v>
      </c>
      <c r="B10" s="149"/>
      <c r="C10" s="65"/>
    </row>
    <row r="11" spans="1:3">
      <c r="A11" s="92" t="s">
        <v>70</v>
      </c>
      <c r="B11" s="149">
        <v>10</v>
      </c>
      <c r="C11" s="65">
        <v>5.0999999999999996</v>
      </c>
    </row>
    <row r="12" spans="1:3" ht="15" customHeight="1">
      <c r="A12" s="213" t="s">
        <v>71</v>
      </c>
      <c r="B12" s="149"/>
      <c r="C12" s="65"/>
    </row>
    <row r="13" spans="1:3">
      <c r="A13" s="92" t="s">
        <v>524</v>
      </c>
      <c r="B13" s="149">
        <v>2</v>
      </c>
      <c r="C13" s="65">
        <v>7.7</v>
      </c>
    </row>
    <row r="14" spans="1:3">
      <c r="A14" s="215" t="s">
        <v>525</v>
      </c>
      <c r="B14" s="149"/>
      <c r="C14" s="314"/>
    </row>
    <row r="15" spans="1:3" ht="20.100000000000001" customHeight="1">
      <c r="A15" s="16" t="s">
        <v>72</v>
      </c>
      <c r="B15" s="149">
        <v>2111</v>
      </c>
      <c r="C15" s="65">
        <v>17.8</v>
      </c>
    </row>
    <row r="16" spans="1:3">
      <c r="A16" s="214" t="s">
        <v>73</v>
      </c>
      <c r="B16" s="149"/>
      <c r="C16" s="65"/>
    </row>
    <row r="17" spans="1:6" ht="20.100000000000001" customHeight="1">
      <c r="A17" s="16" t="s">
        <v>74</v>
      </c>
      <c r="B17" s="149">
        <v>889</v>
      </c>
      <c r="C17" s="65">
        <v>38.1</v>
      </c>
    </row>
    <row r="18" spans="1:6">
      <c r="A18" s="201" t="s">
        <v>75</v>
      </c>
      <c r="B18" s="149"/>
      <c r="C18" s="65"/>
    </row>
    <row r="19" spans="1:6">
      <c r="A19" s="201"/>
      <c r="B19" s="68"/>
      <c r="C19" s="68"/>
      <c r="D19" s="188"/>
      <c r="E19" s="188"/>
    </row>
    <row r="20" spans="1:6" ht="24.75" customHeight="1">
      <c r="A20" s="699" t="s">
        <v>204</v>
      </c>
      <c r="B20" s="700"/>
      <c r="C20" s="700"/>
      <c r="E20" s="188"/>
      <c r="F20" s="188"/>
    </row>
    <row r="21" spans="1:6" ht="24.95" customHeight="1">
      <c r="A21" s="507" t="s">
        <v>428</v>
      </c>
      <c r="B21" s="507"/>
      <c r="C21" s="507"/>
      <c r="E21" s="188"/>
      <c r="F21" s="188"/>
    </row>
  </sheetData>
  <mergeCells count="7">
    <mergeCell ref="A21:C21"/>
    <mergeCell ref="A20:C20"/>
    <mergeCell ref="A1:C1"/>
    <mergeCell ref="A3:A4"/>
    <mergeCell ref="A2:C2"/>
    <mergeCell ref="B3:B4"/>
    <mergeCell ref="C3:C4"/>
  </mergeCells>
  <pageMargins left="0.15748031496062992" right="0.15748031496062992" top="0.74803149606299213" bottom="0.74803149606299213" header="0.31496062992125984" footer="0.31496062992125984"/>
  <pageSetup paperSize="9" orientation="landscape" horizontalDpi="4294967295" verticalDpi="30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C25"/>
  <sheetViews>
    <sheetView showGridLines="0" zoomScale="80" zoomScaleNormal="80" workbookViewId="0">
      <selection activeCell="B8" sqref="B8"/>
    </sheetView>
  </sheetViews>
  <sheetFormatPr defaultRowHeight="15"/>
  <cols>
    <col min="1" max="1" width="31.7109375" style="153" customWidth="1"/>
    <col min="2" max="3" width="18.7109375" style="153" customWidth="1"/>
    <col min="4" max="16384" width="9.140625" style="153"/>
  </cols>
  <sheetData>
    <row r="1" spans="1:3" s="182" customFormat="1" ht="35.25" customHeight="1">
      <c r="A1" s="574" t="s">
        <v>602</v>
      </c>
      <c r="B1" s="574"/>
      <c r="C1" s="655"/>
    </row>
    <row r="2" spans="1:3" s="182" customFormat="1" ht="38.25" customHeight="1">
      <c r="A2" s="562" t="s">
        <v>603</v>
      </c>
      <c r="B2" s="562"/>
      <c r="C2" s="562"/>
    </row>
    <row r="3" spans="1:3">
      <c r="A3" s="468" t="s">
        <v>253</v>
      </c>
      <c r="B3" s="480" t="s">
        <v>297</v>
      </c>
      <c r="C3" s="543" t="s">
        <v>427</v>
      </c>
    </row>
    <row r="4" spans="1:3" ht="51" customHeight="1" thickBot="1">
      <c r="A4" s="470"/>
      <c r="B4" s="482"/>
      <c r="C4" s="579"/>
    </row>
    <row r="5" spans="1:3" ht="20.100000000000001" customHeight="1" thickTop="1">
      <c r="A5" s="62" t="s">
        <v>41</v>
      </c>
      <c r="B5" s="451">
        <v>998</v>
      </c>
      <c r="C5" s="393">
        <v>15.6</v>
      </c>
    </row>
    <row r="6" spans="1:3">
      <c r="A6" s="245" t="s">
        <v>42</v>
      </c>
      <c r="B6" s="150"/>
      <c r="C6" s="140"/>
    </row>
    <row r="7" spans="1:3">
      <c r="A7" s="63" t="s">
        <v>77</v>
      </c>
      <c r="B7" s="150"/>
      <c r="C7" s="140"/>
    </row>
    <row r="8" spans="1:3">
      <c r="A8" s="212" t="s">
        <v>78</v>
      </c>
      <c r="B8" s="150"/>
      <c r="C8" s="140"/>
    </row>
    <row r="9" spans="1:3">
      <c r="A9" s="92" t="s">
        <v>79</v>
      </c>
      <c r="B9" s="150">
        <v>230</v>
      </c>
      <c r="C9" s="140">
        <v>14.8</v>
      </c>
    </row>
    <row r="10" spans="1:3">
      <c r="A10" s="213" t="s">
        <v>80</v>
      </c>
      <c r="B10" s="150"/>
      <c r="C10" s="140"/>
    </row>
    <row r="11" spans="1:3">
      <c r="A11" s="92" t="s">
        <v>81</v>
      </c>
      <c r="B11" s="150">
        <v>33</v>
      </c>
      <c r="C11" s="140">
        <v>39.299999999999997</v>
      </c>
    </row>
    <row r="12" spans="1:3">
      <c r="A12" s="213" t="s">
        <v>82</v>
      </c>
      <c r="B12" s="150"/>
      <c r="C12" s="140"/>
    </row>
    <row r="13" spans="1:3">
      <c r="A13" s="92" t="s">
        <v>83</v>
      </c>
      <c r="B13" s="150">
        <v>5</v>
      </c>
      <c r="C13" s="140">
        <v>14.7</v>
      </c>
    </row>
    <row r="14" spans="1:3">
      <c r="A14" s="213" t="s">
        <v>84</v>
      </c>
      <c r="B14" s="150"/>
      <c r="C14" s="140"/>
    </row>
    <row r="15" spans="1:3">
      <c r="A15" s="92" t="s">
        <v>85</v>
      </c>
      <c r="B15" s="150">
        <v>9</v>
      </c>
      <c r="C15" s="140">
        <v>11.5</v>
      </c>
    </row>
    <row r="16" spans="1:3">
      <c r="A16" s="213" t="s">
        <v>86</v>
      </c>
      <c r="B16" s="150"/>
      <c r="C16" s="140"/>
    </row>
    <row r="17" spans="1:3" ht="20.100000000000001" customHeight="1">
      <c r="A17" s="63" t="s">
        <v>87</v>
      </c>
      <c r="B17" s="150">
        <v>85</v>
      </c>
      <c r="C17" s="140">
        <v>17.100000000000001</v>
      </c>
    </row>
    <row r="18" spans="1:3">
      <c r="A18" s="212" t="s">
        <v>88</v>
      </c>
      <c r="B18" s="150"/>
      <c r="C18" s="140"/>
    </row>
    <row r="19" spans="1:3" ht="20.100000000000001" customHeight="1">
      <c r="A19" s="63" t="s">
        <v>89</v>
      </c>
      <c r="B19" s="150">
        <v>22</v>
      </c>
      <c r="C19" s="140">
        <v>2.2999999999999998</v>
      </c>
    </row>
    <row r="20" spans="1:3">
      <c r="A20" s="212" t="s">
        <v>90</v>
      </c>
      <c r="B20" s="150"/>
      <c r="C20" s="22"/>
    </row>
    <row r="21" spans="1:3">
      <c r="A21" s="63" t="s">
        <v>91</v>
      </c>
      <c r="B21" s="150">
        <v>614</v>
      </c>
      <c r="C21" s="140">
        <v>19.100000000000001</v>
      </c>
    </row>
    <row r="22" spans="1:3" ht="22.5">
      <c r="A22" s="212" t="s">
        <v>92</v>
      </c>
      <c r="B22" s="226"/>
      <c r="C22" s="227"/>
    </row>
    <row r="23" spans="1:3" ht="15" customHeight="1">
      <c r="A23" s="95"/>
      <c r="B23" s="96"/>
      <c r="C23" s="96"/>
    </row>
    <row r="24" spans="1:3" ht="15" customHeight="1">
      <c r="A24" s="640" t="s">
        <v>206</v>
      </c>
      <c r="B24" s="702"/>
      <c r="C24" s="702"/>
    </row>
    <row r="25" spans="1:3" ht="15" customHeight="1">
      <c r="A25" s="701" t="s">
        <v>205</v>
      </c>
      <c r="B25" s="701"/>
      <c r="C25" s="701"/>
    </row>
  </sheetData>
  <mergeCells count="7">
    <mergeCell ref="A25:C25"/>
    <mergeCell ref="A1:C1"/>
    <mergeCell ref="A3:A4"/>
    <mergeCell ref="A24:C24"/>
    <mergeCell ref="A2:C2"/>
    <mergeCell ref="B3:B4"/>
    <mergeCell ref="C3:C4"/>
  </mergeCells>
  <pageMargins left="0.70866141732283472" right="0.70866141732283472" top="0.74803149606299213" bottom="0.74803149606299213" header="0.31496062992125984" footer="0.31496062992125984"/>
  <pageSetup paperSize="9" orientation="landscape" horizontalDpi="4294967295" verticalDpi="30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D24"/>
  <sheetViews>
    <sheetView showGridLines="0" zoomScale="80" zoomScaleNormal="80" workbookViewId="0">
      <selection activeCell="G23" sqref="G23"/>
    </sheetView>
  </sheetViews>
  <sheetFormatPr defaultRowHeight="15"/>
  <cols>
    <col min="1" max="1" width="31.42578125" style="153" customWidth="1"/>
    <col min="2" max="3" width="19.140625" style="153" customWidth="1"/>
    <col min="4" max="4" width="20.5703125" style="188" customWidth="1"/>
    <col min="5" max="16384" width="9.140625" style="153"/>
  </cols>
  <sheetData>
    <row r="1" spans="1:4" s="182" customFormat="1" ht="38.25" customHeight="1">
      <c r="A1" s="574" t="s">
        <v>604</v>
      </c>
      <c r="B1" s="574"/>
      <c r="C1" s="655"/>
      <c r="D1" s="188"/>
    </row>
    <row r="2" spans="1:4" s="182" customFormat="1" ht="20.100000000000001" customHeight="1">
      <c r="A2" s="562" t="s">
        <v>605</v>
      </c>
      <c r="B2" s="678"/>
      <c r="C2" s="678"/>
      <c r="D2" s="188"/>
    </row>
    <row r="3" spans="1:4" ht="15" customHeight="1">
      <c r="A3" s="468" t="s">
        <v>253</v>
      </c>
      <c r="B3" s="480" t="s">
        <v>297</v>
      </c>
      <c r="C3" s="543" t="s">
        <v>427</v>
      </c>
    </row>
    <row r="4" spans="1:4" ht="56.25" customHeight="1" thickBot="1">
      <c r="A4" s="470"/>
      <c r="B4" s="482"/>
      <c r="C4" s="579"/>
      <c r="D4" s="153"/>
    </row>
    <row r="5" spans="1:4" ht="24.95" customHeight="1" thickTop="1">
      <c r="A5" s="17" t="s">
        <v>41</v>
      </c>
      <c r="B5" s="249">
        <v>998</v>
      </c>
      <c r="C5" s="265">
        <v>15.6</v>
      </c>
      <c r="D5" s="153"/>
    </row>
    <row r="6" spans="1:4" ht="15" customHeight="1">
      <c r="A6" s="246" t="s">
        <v>42</v>
      </c>
      <c r="B6" s="21"/>
      <c r="C6" s="371"/>
      <c r="D6" s="153"/>
    </row>
    <row r="7" spans="1:4" ht="15" customHeight="1">
      <c r="A7" s="28" t="s">
        <v>98</v>
      </c>
      <c r="B7" s="21"/>
      <c r="C7" s="371"/>
      <c r="D7" s="153"/>
    </row>
    <row r="8" spans="1:4" ht="15" customHeight="1">
      <c r="A8" s="229" t="s">
        <v>99</v>
      </c>
      <c r="B8" s="21"/>
      <c r="C8" s="371"/>
      <c r="D8" s="153"/>
    </row>
    <row r="9" spans="1:4" ht="20.100000000000001" customHeight="1">
      <c r="A9" s="67" t="s">
        <v>100</v>
      </c>
      <c r="B9" s="150">
        <v>384</v>
      </c>
      <c r="C9" s="264">
        <v>24.2</v>
      </c>
      <c r="D9" s="153"/>
    </row>
    <row r="10" spans="1:4" ht="15" customHeight="1">
      <c r="A10" s="228" t="s">
        <v>101</v>
      </c>
      <c r="B10" s="150"/>
      <c r="C10" s="264"/>
      <c r="D10" s="153"/>
    </row>
    <row r="11" spans="1:4" ht="20.100000000000001" customHeight="1">
      <c r="A11" s="67" t="s">
        <v>102</v>
      </c>
      <c r="B11" s="150">
        <v>20</v>
      </c>
      <c r="C11" s="264">
        <v>30.3</v>
      </c>
      <c r="D11" s="153"/>
    </row>
    <row r="12" spans="1:4" ht="15" customHeight="1">
      <c r="A12" s="228" t="s">
        <v>103</v>
      </c>
      <c r="B12" s="150"/>
      <c r="C12" s="264"/>
      <c r="D12" s="153"/>
    </row>
    <row r="13" spans="1:4" ht="26.1" customHeight="1">
      <c r="A13" s="67" t="s">
        <v>106</v>
      </c>
      <c r="B13" s="150">
        <v>39</v>
      </c>
      <c r="C13" s="264">
        <v>16.5</v>
      </c>
      <c r="D13" s="153"/>
    </row>
    <row r="14" spans="1:4" ht="26.1" customHeight="1">
      <c r="A14" s="228" t="s">
        <v>105</v>
      </c>
      <c r="B14" s="150"/>
      <c r="C14" s="264"/>
      <c r="D14" s="153"/>
    </row>
    <row r="15" spans="1:4" ht="20.100000000000001" customHeight="1">
      <c r="A15" s="67" t="s">
        <v>104</v>
      </c>
      <c r="B15" s="150">
        <v>71</v>
      </c>
      <c r="C15" s="264">
        <v>3.3</v>
      </c>
      <c r="D15" s="153"/>
    </row>
    <row r="16" spans="1:4" ht="15" customHeight="1">
      <c r="A16" s="230" t="s">
        <v>107</v>
      </c>
      <c r="B16" s="150"/>
      <c r="C16" s="264"/>
      <c r="D16" s="153"/>
    </row>
    <row r="17" spans="1:4" ht="15" customHeight="1">
      <c r="A17" s="231"/>
      <c r="B17" s="154"/>
      <c r="D17" s="153"/>
    </row>
    <row r="18" spans="1:4" ht="15" customHeight="1">
      <c r="A18" s="704" t="s">
        <v>206</v>
      </c>
      <c r="B18" s="704"/>
      <c r="C18" s="704"/>
      <c r="D18" s="153"/>
    </row>
    <row r="19" spans="1:4" ht="15" customHeight="1">
      <c r="A19" s="581" t="s">
        <v>205</v>
      </c>
      <c r="B19" s="703"/>
      <c r="C19" s="703"/>
      <c r="D19" s="153"/>
    </row>
    <row r="20" spans="1:4">
      <c r="D20" s="153"/>
    </row>
    <row r="21" spans="1:4">
      <c r="D21" s="153"/>
    </row>
    <row r="22" spans="1:4">
      <c r="D22" s="153"/>
    </row>
    <row r="23" spans="1:4">
      <c r="D23" s="153"/>
    </row>
    <row r="24" spans="1:4">
      <c r="D24" s="153"/>
    </row>
  </sheetData>
  <mergeCells count="7">
    <mergeCell ref="A1:C1"/>
    <mergeCell ref="A3:A4"/>
    <mergeCell ref="A19:C19"/>
    <mergeCell ref="A18:C18"/>
    <mergeCell ref="A2:C2"/>
    <mergeCell ref="B3:B4"/>
    <mergeCell ref="C3:C4"/>
  </mergeCells>
  <pageMargins left="0.7" right="0.7" top="0.75" bottom="0.75" header="0.3" footer="0.3"/>
  <pageSetup paperSize="9" scale="83" orientation="landscape" horizontalDpi="4294967295"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M25"/>
  <sheetViews>
    <sheetView showGridLines="0" tabSelected="1" zoomScale="80" zoomScaleNormal="80" workbookViewId="0">
      <selection activeCell="N30" sqref="N30"/>
    </sheetView>
  </sheetViews>
  <sheetFormatPr defaultColWidth="9.140625" defaultRowHeight="15"/>
  <cols>
    <col min="1" max="1" width="5.7109375" style="182" customWidth="1"/>
    <col min="2" max="2" width="26.140625" style="182" customWidth="1"/>
    <col min="3" max="6" width="10.7109375" style="182" customWidth="1"/>
    <col min="7" max="7" width="10.28515625" style="182" customWidth="1"/>
    <col min="8" max="8" width="10.7109375" style="182" customWidth="1"/>
    <col min="9" max="9" width="11.5703125" style="182" customWidth="1"/>
    <col min="10" max="11" width="10.7109375" style="182" customWidth="1"/>
    <col min="12" max="12" width="10.7109375" style="188" customWidth="1"/>
    <col min="13" max="16384" width="9.140625" style="182"/>
  </cols>
  <sheetData>
    <row r="1" spans="1:13" ht="20.100000000000001" customHeight="1">
      <c r="A1" s="487" t="s">
        <v>211</v>
      </c>
      <c r="B1" s="487"/>
      <c r="C1" s="487"/>
      <c r="D1" s="487"/>
      <c r="E1" s="487"/>
      <c r="F1" s="487"/>
      <c r="G1" s="487"/>
      <c r="H1" s="487"/>
      <c r="I1" s="487"/>
      <c r="J1" s="487"/>
      <c r="K1" s="487"/>
    </row>
    <row r="2" spans="1:13">
      <c r="A2" s="505" t="s">
        <v>195</v>
      </c>
      <c r="B2" s="506"/>
      <c r="C2" s="506"/>
      <c r="D2" s="506"/>
      <c r="E2" s="506"/>
      <c r="F2" s="506"/>
      <c r="G2" s="506"/>
      <c r="H2" s="506"/>
      <c r="I2" s="506"/>
      <c r="J2" s="506"/>
      <c r="K2" s="506"/>
    </row>
    <row r="3" spans="1:13" ht="45.75" customHeight="1">
      <c r="A3" s="494" t="s">
        <v>253</v>
      </c>
      <c r="B3" s="495"/>
      <c r="C3" s="480" t="s">
        <v>311</v>
      </c>
      <c r="D3" s="480" t="s">
        <v>312</v>
      </c>
      <c r="E3" s="480" t="s">
        <v>313</v>
      </c>
      <c r="F3" s="480" t="s">
        <v>314</v>
      </c>
      <c r="G3" s="480" t="s">
        <v>315</v>
      </c>
      <c r="H3" s="480" t="s">
        <v>316</v>
      </c>
      <c r="I3" s="480" t="s">
        <v>452</v>
      </c>
      <c r="J3" s="490" t="s">
        <v>317</v>
      </c>
      <c r="K3" s="491"/>
    </row>
    <row r="4" spans="1:13" ht="14.1" customHeight="1">
      <c r="A4" s="500" t="s">
        <v>318</v>
      </c>
      <c r="B4" s="501"/>
      <c r="C4" s="489"/>
      <c r="D4" s="489"/>
      <c r="E4" s="481"/>
      <c r="F4" s="481"/>
      <c r="G4" s="481"/>
      <c r="H4" s="489"/>
      <c r="I4" s="488"/>
      <c r="J4" s="490" t="s">
        <v>319</v>
      </c>
      <c r="K4" s="496" t="s">
        <v>320</v>
      </c>
    </row>
    <row r="5" spans="1:13" ht="48.75" customHeight="1">
      <c r="A5" s="502"/>
      <c r="B5" s="501"/>
      <c r="C5" s="483"/>
      <c r="D5" s="483"/>
      <c r="E5" s="483"/>
      <c r="F5" s="483"/>
      <c r="G5" s="481"/>
      <c r="H5" s="489"/>
      <c r="I5" s="488"/>
      <c r="J5" s="490"/>
      <c r="K5" s="496"/>
    </row>
    <row r="6" spans="1:13" ht="19.5" customHeight="1" thickBot="1">
      <c r="A6" s="503"/>
      <c r="B6" s="504"/>
      <c r="C6" s="497" t="s">
        <v>470</v>
      </c>
      <c r="D6" s="498"/>
      <c r="E6" s="498"/>
      <c r="F6" s="499"/>
      <c r="G6" s="482"/>
      <c r="H6" s="482"/>
      <c r="I6" s="482"/>
      <c r="J6" s="492" t="s">
        <v>321</v>
      </c>
      <c r="K6" s="493"/>
    </row>
    <row r="7" spans="1:13" ht="15.75" thickTop="1">
      <c r="A7" s="97">
        <v>2023</v>
      </c>
      <c r="B7" s="281" t="s">
        <v>504</v>
      </c>
      <c r="C7" s="368" t="s">
        <v>15</v>
      </c>
      <c r="D7" s="175">
        <v>143.19999999999999</v>
      </c>
      <c r="E7" s="175">
        <v>196.6</v>
      </c>
      <c r="F7" s="175">
        <v>6.6</v>
      </c>
      <c r="G7" s="252">
        <v>1408</v>
      </c>
      <c r="H7" s="295">
        <v>5</v>
      </c>
      <c r="I7" s="210">
        <v>7878.17</v>
      </c>
      <c r="J7" s="248">
        <v>6.1</v>
      </c>
      <c r="K7" s="261">
        <v>5.0999999999999996</v>
      </c>
    </row>
    <row r="8" spans="1:13">
      <c r="A8" s="97"/>
      <c r="B8" s="281" t="s">
        <v>502</v>
      </c>
      <c r="C8" s="175">
        <v>674.1</v>
      </c>
      <c r="D8" s="175">
        <v>145.30000000000001</v>
      </c>
      <c r="E8" s="175">
        <v>196.1</v>
      </c>
      <c r="F8" s="175">
        <v>6.2</v>
      </c>
      <c r="G8" s="252">
        <v>1925</v>
      </c>
      <c r="H8" s="295">
        <v>3</v>
      </c>
      <c r="I8" s="210">
        <v>7948.43</v>
      </c>
      <c r="J8" s="248">
        <v>8.5</v>
      </c>
      <c r="K8" s="261">
        <v>7.3</v>
      </c>
    </row>
    <row r="9" spans="1:13">
      <c r="A9" s="97"/>
      <c r="B9" s="281" t="s">
        <v>505</v>
      </c>
      <c r="C9" s="368" t="s">
        <v>15</v>
      </c>
      <c r="D9" s="175">
        <v>147</v>
      </c>
      <c r="E9" s="175">
        <v>195.7</v>
      </c>
      <c r="F9" s="175">
        <v>6.3</v>
      </c>
      <c r="G9" s="252">
        <v>1255</v>
      </c>
      <c r="H9" s="380">
        <v>5</v>
      </c>
      <c r="I9" s="210">
        <v>8049.4</v>
      </c>
      <c r="J9" s="248">
        <v>7</v>
      </c>
      <c r="K9" s="261">
        <v>6</v>
      </c>
    </row>
    <row r="10" spans="1:13">
      <c r="A10" s="97"/>
      <c r="B10" s="281" t="s">
        <v>503</v>
      </c>
      <c r="C10" s="175">
        <v>673.7</v>
      </c>
      <c r="D10" s="175">
        <v>148.6</v>
      </c>
      <c r="E10" s="175">
        <v>195.5</v>
      </c>
      <c r="F10" s="175">
        <v>6.3</v>
      </c>
      <c r="G10" s="252">
        <v>1108</v>
      </c>
      <c r="H10" s="380">
        <v>6</v>
      </c>
      <c r="I10" s="210">
        <v>8140.51</v>
      </c>
      <c r="J10" s="248">
        <v>6.1</v>
      </c>
      <c r="K10" s="261">
        <v>5.2</v>
      </c>
    </row>
    <row r="11" spans="1:13">
      <c r="A11" s="97">
        <v>2024</v>
      </c>
      <c r="B11" s="281" t="s">
        <v>504</v>
      </c>
      <c r="C11" s="368" t="s">
        <v>15</v>
      </c>
      <c r="D11" s="175">
        <v>150.19999999999999</v>
      </c>
      <c r="E11" s="175">
        <v>193.3</v>
      </c>
      <c r="F11" s="175">
        <v>6.9</v>
      </c>
      <c r="G11" s="252">
        <v>923</v>
      </c>
      <c r="H11" s="380">
        <v>7</v>
      </c>
      <c r="I11" s="210">
        <v>8856.8700000000008</v>
      </c>
      <c r="J11" s="248">
        <v>3.9</v>
      </c>
      <c r="K11" s="261">
        <v>3.2</v>
      </c>
    </row>
    <row r="12" spans="1:13">
      <c r="A12" s="97"/>
      <c r="B12" s="281" t="s">
        <v>502</v>
      </c>
      <c r="C12" s="368" t="s">
        <v>15</v>
      </c>
      <c r="D12" s="175">
        <v>151.69999999999999</v>
      </c>
      <c r="E12" s="175">
        <v>194.8</v>
      </c>
      <c r="F12" s="175">
        <v>6.6</v>
      </c>
      <c r="G12" s="252">
        <v>1137</v>
      </c>
      <c r="H12" s="421">
        <v>6</v>
      </c>
      <c r="I12" s="210">
        <v>8961.42</v>
      </c>
      <c r="J12" s="248">
        <v>5.3</v>
      </c>
      <c r="K12" s="261">
        <v>4.5999999999999996</v>
      </c>
    </row>
    <row r="13" spans="1:13">
      <c r="A13" s="6"/>
      <c r="B13" s="110" t="s">
        <v>13</v>
      </c>
      <c r="C13" s="211" t="s">
        <v>15</v>
      </c>
      <c r="D13" s="211">
        <v>104.4</v>
      </c>
      <c r="E13" s="237">
        <v>99.8</v>
      </c>
      <c r="F13" s="211">
        <v>107</v>
      </c>
      <c r="G13" s="237">
        <v>59.1</v>
      </c>
      <c r="H13" s="237">
        <v>200</v>
      </c>
      <c r="I13" s="211">
        <v>112.7</v>
      </c>
      <c r="J13" s="449" t="s">
        <v>15</v>
      </c>
      <c r="K13" s="450" t="s">
        <v>15</v>
      </c>
    </row>
    <row r="14" spans="1:13">
      <c r="A14" s="6"/>
      <c r="B14" s="131"/>
      <c r="C14" s="132"/>
      <c r="D14" s="132"/>
      <c r="E14" s="132"/>
      <c r="F14" s="7"/>
      <c r="G14" s="7"/>
      <c r="H14" s="7"/>
      <c r="I14" s="7"/>
      <c r="J14" s="7"/>
      <c r="K14" s="7"/>
    </row>
    <row r="15" spans="1:13">
      <c r="A15" s="486" t="s">
        <v>201</v>
      </c>
      <c r="B15" s="486"/>
      <c r="C15" s="486"/>
      <c r="D15" s="486"/>
      <c r="E15" s="486"/>
      <c r="F15" s="486"/>
      <c r="G15" s="486"/>
      <c r="H15" s="486"/>
      <c r="I15" s="486"/>
      <c r="J15" s="486"/>
      <c r="K15" s="486"/>
    </row>
    <row r="16" spans="1:13" ht="15" customHeight="1">
      <c r="A16" s="484" t="s">
        <v>202</v>
      </c>
      <c r="B16" s="485"/>
      <c r="C16" s="485"/>
      <c r="D16" s="485"/>
      <c r="E16" s="485"/>
      <c r="F16" s="485"/>
      <c r="G16" s="485"/>
      <c r="H16" s="485"/>
      <c r="I16" s="485"/>
      <c r="J16" s="485"/>
      <c r="K16" s="485"/>
      <c r="L16" s="143"/>
      <c r="M16" s="144"/>
    </row>
    <row r="17" spans="2:12">
      <c r="B17" s="111"/>
      <c r="C17" s="109"/>
      <c r="G17" s="188"/>
      <c r="L17" s="182"/>
    </row>
    <row r="18" spans="2:12">
      <c r="B18" s="109"/>
      <c r="C18" s="109"/>
      <c r="D18" s="109"/>
      <c r="E18" s="109"/>
      <c r="F18" s="109"/>
      <c r="G18" s="109"/>
      <c r="H18" s="109"/>
    </row>
    <row r="19" spans="2:12">
      <c r="B19" s="109"/>
      <c r="C19" s="109"/>
      <c r="D19" s="109"/>
      <c r="E19" s="109"/>
      <c r="F19" s="109"/>
      <c r="G19" s="109"/>
      <c r="H19" s="109"/>
    </row>
    <row r="20" spans="2:12">
      <c r="B20" s="109"/>
      <c r="C20" s="109"/>
      <c r="D20" s="109"/>
      <c r="E20" s="109"/>
      <c r="F20" s="109"/>
      <c r="G20" s="109"/>
      <c r="H20" s="109"/>
    </row>
    <row r="21" spans="2:12">
      <c r="B21" s="109"/>
      <c r="C21" s="109"/>
      <c r="D21" s="109"/>
      <c r="E21" s="109"/>
      <c r="F21" s="109"/>
      <c r="G21" s="109"/>
      <c r="H21" s="109"/>
    </row>
    <row r="22" spans="2:12">
      <c r="B22" s="109"/>
      <c r="C22" s="109"/>
      <c r="D22" s="109"/>
      <c r="E22" s="109"/>
      <c r="F22" s="109"/>
      <c r="G22" s="109"/>
      <c r="H22" s="109"/>
    </row>
    <row r="23" spans="2:12">
      <c r="B23" s="109"/>
      <c r="C23" s="109"/>
      <c r="D23" s="109"/>
      <c r="E23" s="109"/>
      <c r="F23" s="109"/>
      <c r="G23" s="109"/>
      <c r="H23" s="109"/>
    </row>
    <row r="24" spans="2:12">
      <c r="B24" s="109"/>
      <c r="C24" s="109"/>
      <c r="D24" s="109"/>
      <c r="F24" s="109"/>
      <c r="G24" s="109"/>
      <c r="H24" s="109"/>
    </row>
    <row r="25" spans="2:12">
      <c r="B25" s="109"/>
      <c r="C25" s="109"/>
      <c r="D25" s="109"/>
      <c r="F25" s="109"/>
      <c r="H25" s="109"/>
    </row>
  </sheetData>
  <mergeCells count="18">
    <mergeCell ref="A2:K2"/>
    <mergeCell ref="E3:E5"/>
    <mergeCell ref="G3:G6"/>
    <mergeCell ref="F3:F5"/>
    <mergeCell ref="A16:K16"/>
    <mergeCell ref="A15:K15"/>
    <mergeCell ref="A1:K1"/>
    <mergeCell ref="I3:I6"/>
    <mergeCell ref="C3:C5"/>
    <mergeCell ref="D3:D5"/>
    <mergeCell ref="H3:H6"/>
    <mergeCell ref="J3:K3"/>
    <mergeCell ref="J6:K6"/>
    <mergeCell ref="J4:J5"/>
    <mergeCell ref="A3:B3"/>
    <mergeCell ref="K4:K5"/>
    <mergeCell ref="C6:F6"/>
    <mergeCell ref="A4:B6"/>
  </mergeCells>
  <printOptions horizontalCentered="1"/>
  <pageMargins left="0.27559055118110237" right="0.27559055118110237" top="0.74803149606299213" bottom="0.74803149606299213" header="0.31496062992125984" footer="0.31496062992125984"/>
  <pageSetup paperSize="9" scale="96" orientation="landscape" horizontalDpi="4294967295" verticalDpi="30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E108"/>
  <sheetViews>
    <sheetView showGridLines="0" zoomScale="80" zoomScaleNormal="80" workbookViewId="0">
      <pane ySplit="6" topLeftCell="A7" activePane="bottomLeft" state="frozen"/>
      <selection sqref="A1:G63"/>
      <selection pane="bottomLeft" activeCell="E28" sqref="E28"/>
    </sheetView>
  </sheetViews>
  <sheetFormatPr defaultColWidth="8.85546875" defaultRowHeight="14.25"/>
  <cols>
    <col min="1" max="1" width="29.140625" style="82" customWidth="1"/>
    <col min="2" max="2" width="8.85546875" style="142"/>
    <col min="3" max="16384" width="8.85546875" style="82"/>
  </cols>
  <sheetData>
    <row r="1" spans="1:5" ht="18" customHeight="1">
      <c r="A1" s="487" t="s">
        <v>582</v>
      </c>
      <c r="B1" s="487"/>
      <c r="C1" s="487"/>
      <c r="D1" s="487"/>
      <c r="E1" s="487"/>
    </row>
    <row r="2" spans="1:5" ht="15">
      <c r="A2" s="705" t="s">
        <v>543</v>
      </c>
      <c r="B2" s="705"/>
      <c r="C2" s="705"/>
      <c r="D2" s="705"/>
      <c r="E2" s="705"/>
    </row>
    <row r="3" spans="1:5" ht="18" customHeight="1">
      <c r="A3" s="329" t="s">
        <v>207</v>
      </c>
    </row>
    <row r="4" spans="1:5" ht="18" customHeight="1">
      <c r="A4" s="327" t="s">
        <v>158</v>
      </c>
    </row>
    <row r="5" spans="1:5" ht="15" customHeight="1">
      <c r="A5" s="468" t="s">
        <v>253</v>
      </c>
      <c r="B5" s="706">
        <v>2022</v>
      </c>
      <c r="C5" s="706"/>
      <c r="D5" s="707">
        <v>2023</v>
      </c>
      <c r="E5" s="706"/>
    </row>
    <row r="6" spans="1:5" ht="15" customHeight="1" thickBot="1">
      <c r="A6" s="470"/>
      <c r="B6" s="275" t="s">
        <v>502</v>
      </c>
      <c r="C6" s="275" t="s">
        <v>503</v>
      </c>
      <c r="D6" s="275" t="s">
        <v>502</v>
      </c>
      <c r="E6" s="275" t="s">
        <v>503</v>
      </c>
    </row>
    <row r="7" spans="1:5" ht="32.1" customHeight="1" thickTop="1">
      <c r="A7" s="710" t="s">
        <v>499</v>
      </c>
      <c r="B7" s="710"/>
      <c r="C7" s="710"/>
      <c r="D7" s="710"/>
      <c r="E7" s="710"/>
    </row>
    <row r="8" spans="1:5">
      <c r="A8" s="20" t="s">
        <v>137</v>
      </c>
      <c r="B8" s="162">
        <v>293</v>
      </c>
      <c r="C8" s="162">
        <v>292.60000000000002</v>
      </c>
      <c r="D8" s="162">
        <v>292.10000000000002</v>
      </c>
      <c r="E8" s="162">
        <v>291.7</v>
      </c>
    </row>
    <row r="9" spans="1:5">
      <c r="A9" s="20" t="s">
        <v>138</v>
      </c>
      <c r="B9" s="162">
        <v>331.9</v>
      </c>
      <c r="C9" s="162">
        <v>330</v>
      </c>
      <c r="D9" s="162">
        <v>328.4</v>
      </c>
      <c r="E9" s="162">
        <v>326.39999999999998</v>
      </c>
    </row>
    <row r="10" spans="1:5">
      <c r="A10" s="20" t="s">
        <v>139</v>
      </c>
      <c r="B10" s="162">
        <v>486.2</v>
      </c>
      <c r="C10" s="162">
        <v>486.3</v>
      </c>
      <c r="D10" s="162">
        <v>486.5</v>
      </c>
      <c r="E10" s="162">
        <v>487.4</v>
      </c>
    </row>
    <row r="11" spans="1:5">
      <c r="A11" s="20" t="s">
        <v>155</v>
      </c>
      <c r="B11" s="162">
        <v>117.4</v>
      </c>
      <c r="C11" s="162">
        <v>116.4</v>
      </c>
      <c r="D11" s="162">
        <v>115.8</v>
      </c>
      <c r="E11" s="162">
        <v>115.2</v>
      </c>
    </row>
    <row r="12" spans="1:5">
      <c r="A12" s="20" t="s">
        <v>141</v>
      </c>
      <c r="B12" s="162">
        <v>281.39999999999998</v>
      </c>
      <c r="C12" s="162">
        <v>280.2</v>
      </c>
      <c r="D12" s="162">
        <v>279.10000000000002</v>
      </c>
      <c r="E12" s="162">
        <v>279.2</v>
      </c>
    </row>
    <row r="13" spans="1:5">
      <c r="A13" s="20" t="s">
        <v>142</v>
      </c>
      <c r="B13" s="162">
        <v>184.5</v>
      </c>
      <c r="C13" s="162">
        <v>183.9</v>
      </c>
      <c r="D13" s="162">
        <v>183.1</v>
      </c>
      <c r="E13" s="162">
        <v>182.3</v>
      </c>
    </row>
    <row r="14" spans="1:5">
      <c r="A14" s="20" t="s">
        <v>143</v>
      </c>
      <c r="B14" s="162">
        <v>802.8</v>
      </c>
      <c r="C14" s="162">
        <v>803.3</v>
      </c>
      <c r="D14" s="162">
        <v>804.2</v>
      </c>
      <c r="E14" s="162">
        <v>806.2</v>
      </c>
    </row>
    <row r="15" spans="1:5">
      <c r="A15" s="20" t="s">
        <v>144</v>
      </c>
      <c r="B15" s="162">
        <v>332</v>
      </c>
      <c r="C15" s="162">
        <v>331.2</v>
      </c>
      <c r="D15" s="162">
        <v>330.4</v>
      </c>
      <c r="E15" s="162">
        <v>329.6</v>
      </c>
    </row>
    <row r="16" spans="1:5">
      <c r="A16" s="20" t="s">
        <v>145</v>
      </c>
      <c r="B16" s="162">
        <v>661.3</v>
      </c>
      <c r="C16" s="162">
        <v>658.4</v>
      </c>
      <c r="D16" s="162">
        <v>655.29999999999995</v>
      </c>
      <c r="E16" s="162">
        <v>652</v>
      </c>
    </row>
    <row r="17" spans="1:5">
      <c r="A17" s="20" t="s">
        <v>146</v>
      </c>
      <c r="B17" s="162">
        <v>168.8</v>
      </c>
      <c r="C17" s="162">
        <v>168.2</v>
      </c>
      <c r="D17" s="162">
        <v>167.8</v>
      </c>
      <c r="E17" s="162">
        <v>167.3</v>
      </c>
    </row>
    <row r="18" spans="1:5">
      <c r="A18" s="20" t="s">
        <v>147</v>
      </c>
      <c r="B18" s="162">
        <v>126.6</v>
      </c>
      <c r="C18" s="162">
        <v>126.5</v>
      </c>
      <c r="D18" s="162">
        <v>126.3</v>
      </c>
      <c r="E18" s="162">
        <v>126.1</v>
      </c>
    </row>
    <row r="19" spans="1:5">
      <c r="A19" s="20" t="s">
        <v>148</v>
      </c>
      <c r="B19" s="162">
        <v>543.29999999999995</v>
      </c>
      <c r="C19" s="162">
        <v>541.29999999999995</v>
      </c>
      <c r="D19" s="162">
        <v>540.1</v>
      </c>
      <c r="E19" s="162">
        <v>538.4</v>
      </c>
    </row>
    <row r="20" spans="1:5">
      <c r="A20" s="20" t="s">
        <v>149</v>
      </c>
      <c r="B20" s="162">
        <v>196.7</v>
      </c>
      <c r="C20" s="162">
        <v>197.2</v>
      </c>
      <c r="D20" s="162">
        <v>197.5</v>
      </c>
      <c r="E20" s="162">
        <v>197.3</v>
      </c>
    </row>
    <row r="21" spans="1:5">
      <c r="A21" s="20" t="s">
        <v>150</v>
      </c>
      <c r="B21" s="162">
        <v>393</v>
      </c>
      <c r="C21" s="162">
        <v>391.6</v>
      </c>
      <c r="D21" s="162">
        <v>390.3</v>
      </c>
      <c r="E21" s="162">
        <v>389.1</v>
      </c>
    </row>
    <row r="22" spans="1:5">
      <c r="A22" s="20" t="s">
        <v>151</v>
      </c>
      <c r="B22" s="162">
        <v>196.3</v>
      </c>
      <c r="C22" s="162">
        <v>195.7</v>
      </c>
      <c r="D22" s="162">
        <v>195.3</v>
      </c>
      <c r="E22" s="162">
        <v>194.8</v>
      </c>
    </row>
    <row r="23" spans="1:5" ht="14.45" customHeight="1">
      <c r="A23" s="20" t="s">
        <v>152</v>
      </c>
      <c r="B23" s="162">
        <v>1862.3</v>
      </c>
      <c r="C23" s="162">
        <v>1862</v>
      </c>
      <c r="D23" s="162">
        <v>1861.6</v>
      </c>
      <c r="E23" s="162">
        <v>1861.6</v>
      </c>
    </row>
    <row r="24" spans="1:5" ht="14.45" customHeight="1">
      <c r="A24" s="71" t="s">
        <v>153</v>
      </c>
      <c r="B24" s="163">
        <v>673.9</v>
      </c>
      <c r="C24" s="163">
        <v>674.1</v>
      </c>
      <c r="D24" s="163">
        <v>674.1</v>
      </c>
      <c r="E24" s="163">
        <v>673.7</v>
      </c>
    </row>
    <row r="25" spans="1:5" ht="14.45" customHeight="1">
      <c r="A25" s="69" t="s">
        <v>154</v>
      </c>
      <c r="B25" s="162">
        <v>139.5</v>
      </c>
      <c r="C25" s="162">
        <v>139.30000000000001</v>
      </c>
      <c r="D25" s="162">
        <v>139.1</v>
      </c>
      <c r="E25" s="162">
        <v>138.9</v>
      </c>
    </row>
    <row r="26" spans="1:5" ht="30" customHeight="1">
      <c r="A26" s="709" t="s">
        <v>429</v>
      </c>
      <c r="B26" s="709"/>
      <c r="C26" s="709"/>
      <c r="D26" s="709"/>
      <c r="E26" s="709"/>
    </row>
    <row r="27" spans="1:5">
      <c r="A27" s="36" t="s">
        <v>137</v>
      </c>
      <c r="B27" s="162">
        <v>155.6</v>
      </c>
      <c r="C27" s="162">
        <v>155.4</v>
      </c>
      <c r="D27" s="162">
        <v>155.1</v>
      </c>
      <c r="E27" s="162">
        <v>155</v>
      </c>
    </row>
    <row r="28" spans="1:5">
      <c r="A28" s="36" t="s">
        <v>138</v>
      </c>
      <c r="B28" s="162">
        <v>176.8</v>
      </c>
      <c r="C28" s="162">
        <v>175.7</v>
      </c>
      <c r="D28" s="162">
        <v>175</v>
      </c>
      <c r="E28" s="162">
        <v>174</v>
      </c>
    </row>
    <row r="29" spans="1:5">
      <c r="A29" s="36" t="s">
        <v>139</v>
      </c>
      <c r="B29" s="162">
        <v>256.10000000000002</v>
      </c>
      <c r="C29" s="162">
        <v>256.2</v>
      </c>
      <c r="D29" s="162">
        <v>256.3</v>
      </c>
      <c r="E29" s="162">
        <v>256.89999999999998</v>
      </c>
    </row>
    <row r="30" spans="1:5">
      <c r="A30" s="36" t="s">
        <v>155</v>
      </c>
      <c r="B30" s="162">
        <v>62.1</v>
      </c>
      <c r="C30" s="162">
        <v>61.6</v>
      </c>
      <c r="D30" s="162">
        <v>61.4</v>
      </c>
      <c r="E30" s="162">
        <v>61.1</v>
      </c>
    </row>
    <row r="31" spans="1:5">
      <c r="A31" s="36" t="s">
        <v>141</v>
      </c>
      <c r="B31" s="162">
        <v>148.80000000000001</v>
      </c>
      <c r="C31" s="162">
        <v>148.19999999999999</v>
      </c>
      <c r="D31" s="162">
        <v>147.6</v>
      </c>
      <c r="E31" s="162">
        <v>147.69999999999999</v>
      </c>
    </row>
    <row r="32" spans="1:5">
      <c r="A32" s="36" t="s">
        <v>142</v>
      </c>
      <c r="B32" s="162">
        <v>98.6</v>
      </c>
      <c r="C32" s="162">
        <v>98.3</v>
      </c>
      <c r="D32" s="162">
        <v>98</v>
      </c>
      <c r="E32" s="162">
        <v>97.5</v>
      </c>
    </row>
    <row r="33" spans="1:5">
      <c r="A33" s="36" t="s">
        <v>143</v>
      </c>
      <c r="B33" s="162">
        <v>427.9</v>
      </c>
      <c r="C33" s="162">
        <v>428.4</v>
      </c>
      <c r="D33" s="162">
        <v>428.9</v>
      </c>
      <c r="E33" s="162">
        <v>429.9</v>
      </c>
    </row>
    <row r="34" spans="1:5">
      <c r="A34" s="36" t="s">
        <v>144</v>
      </c>
      <c r="B34" s="162">
        <v>178.6</v>
      </c>
      <c r="C34" s="162">
        <v>178.3</v>
      </c>
      <c r="D34" s="162">
        <v>177.9</v>
      </c>
      <c r="E34" s="162">
        <v>177.5</v>
      </c>
    </row>
    <row r="35" spans="1:5">
      <c r="A35" s="36" t="s">
        <v>145</v>
      </c>
      <c r="B35" s="162">
        <v>359.7</v>
      </c>
      <c r="C35" s="162">
        <v>358.1</v>
      </c>
      <c r="D35" s="162">
        <v>356.3</v>
      </c>
      <c r="E35" s="162">
        <v>354.4</v>
      </c>
    </row>
    <row r="36" spans="1:5">
      <c r="A36" s="36" t="s">
        <v>146</v>
      </c>
      <c r="B36" s="162">
        <v>90.2</v>
      </c>
      <c r="C36" s="162">
        <v>89.9</v>
      </c>
      <c r="D36" s="162">
        <v>89.7</v>
      </c>
      <c r="E36" s="162">
        <v>89.5</v>
      </c>
    </row>
    <row r="37" spans="1:5">
      <c r="A37" s="36" t="s">
        <v>147</v>
      </c>
      <c r="B37" s="162">
        <v>67.5</v>
      </c>
      <c r="C37" s="162">
        <v>67.3</v>
      </c>
      <c r="D37" s="162">
        <v>67.3</v>
      </c>
      <c r="E37" s="162">
        <v>67.099999999999994</v>
      </c>
    </row>
    <row r="38" spans="1:5">
      <c r="A38" s="36" t="s">
        <v>148</v>
      </c>
      <c r="B38" s="162">
        <v>290</v>
      </c>
      <c r="C38" s="162">
        <v>288.89999999999998</v>
      </c>
      <c r="D38" s="162">
        <v>288.10000000000002</v>
      </c>
      <c r="E38" s="162">
        <v>287.2</v>
      </c>
    </row>
    <row r="39" spans="1:5">
      <c r="A39" s="36" t="s">
        <v>149</v>
      </c>
      <c r="B39" s="162">
        <v>103.3</v>
      </c>
      <c r="C39" s="162">
        <v>103.6</v>
      </c>
      <c r="D39" s="162">
        <v>103.8</v>
      </c>
      <c r="E39" s="162">
        <v>103.7</v>
      </c>
    </row>
    <row r="40" spans="1:5">
      <c r="A40" s="36" t="s">
        <v>150</v>
      </c>
      <c r="B40" s="162">
        <v>206.7</v>
      </c>
      <c r="C40" s="162">
        <v>206</v>
      </c>
      <c r="D40" s="162">
        <v>205.4</v>
      </c>
      <c r="E40" s="162">
        <v>204.9</v>
      </c>
    </row>
    <row r="41" spans="1:5">
      <c r="A41" s="36" t="s">
        <v>151</v>
      </c>
      <c r="B41" s="162">
        <v>105</v>
      </c>
      <c r="C41" s="162">
        <v>104.7</v>
      </c>
      <c r="D41" s="162">
        <v>104.5</v>
      </c>
      <c r="E41" s="162">
        <v>104.3</v>
      </c>
    </row>
    <row r="42" spans="1:5">
      <c r="A42" s="36" t="s">
        <v>152</v>
      </c>
      <c r="B42" s="162">
        <v>1002.8</v>
      </c>
      <c r="C42" s="162">
        <v>1002.6</v>
      </c>
      <c r="D42" s="162">
        <v>1002.1</v>
      </c>
      <c r="E42" s="162">
        <v>1002</v>
      </c>
    </row>
    <row r="43" spans="1:5">
      <c r="A43" s="72" t="s">
        <v>153</v>
      </c>
      <c r="B43" s="163">
        <v>356.9</v>
      </c>
      <c r="C43" s="163">
        <v>357</v>
      </c>
      <c r="D43" s="163">
        <v>357</v>
      </c>
      <c r="E43" s="163">
        <v>356.8</v>
      </c>
    </row>
    <row r="44" spans="1:5">
      <c r="A44" s="36" t="s">
        <v>154</v>
      </c>
      <c r="B44" s="162">
        <v>73.599999999999994</v>
      </c>
      <c r="C44" s="162">
        <v>73.5</v>
      </c>
      <c r="D44" s="162">
        <v>73.400000000000006</v>
      </c>
      <c r="E44" s="162">
        <v>73.2</v>
      </c>
    </row>
    <row r="45" spans="1:5" ht="32.1" customHeight="1">
      <c r="A45" s="709" t="s">
        <v>442</v>
      </c>
      <c r="B45" s="709"/>
      <c r="C45" s="709"/>
      <c r="D45" s="709"/>
      <c r="E45" s="709"/>
    </row>
    <row r="46" spans="1:5">
      <c r="A46" s="70" t="s">
        <v>137</v>
      </c>
      <c r="B46" s="162">
        <v>-0.9</v>
      </c>
      <c r="C46" s="162">
        <v>-0.9</v>
      </c>
      <c r="D46" s="162">
        <v>-0.4</v>
      </c>
      <c r="E46" s="162">
        <v>-0.6</v>
      </c>
    </row>
    <row r="47" spans="1:5">
      <c r="A47" s="70" t="s">
        <v>138</v>
      </c>
      <c r="B47" s="162">
        <v>-6.8</v>
      </c>
      <c r="C47" s="162">
        <v>-5.8</v>
      </c>
      <c r="D47" s="162">
        <v>-5.6</v>
      </c>
      <c r="E47" s="162">
        <v>-5.9</v>
      </c>
    </row>
    <row r="48" spans="1:5">
      <c r="A48" s="70" t="s">
        <v>139</v>
      </c>
      <c r="B48" s="162">
        <v>-1.8</v>
      </c>
      <c r="C48" s="162">
        <v>-1.8</v>
      </c>
      <c r="D48" s="162">
        <v>-1.4</v>
      </c>
      <c r="E48" s="162">
        <v>-1.5</v>
      </c>
    </row>
    <row r="49" spans="1:5">
      <c r="A49" s="70" t="s">
        <v>155</v>
      </c>
      <c r="B49" s="162">
        <v>-5.4</v>
      </c>
      <c r="C49" s="162">
        <v>-5.4</v>
      </c>
      <c r="D49" s="162">
        <v>-5.0999999999999996</v>
      </c>
      <c r="E49" s="162">
        <v>-5</v>
      </c>
    </row>
    <row r="50" spans="1:5">
      <c r="A50" s="70" t="s">
        <v>141</v>
      </c>
      <c r="B50" s="162">
        <v>-7.2</v>
      </c>
      <c r="C50" s="162">
        <v>-6.7</v>
      </c>
      <c r="D50" s="162">
        <v>-6.2</v>
      </c>
      <c r="E50" s="162">
        <v>-6</v>
      </c>
    </row>
    <row r="51" spans="1:5">
      <c r="A51" s="70" t="s">
        <v>142</v>
      </c>
      <c r="B51" s="162">
        <v>-5.8</v>
      </c>
      <c r="C51" s="162">
        <v>-5</v>
      </c>
      <c r="D51" s="162">
        <v>-4.9000000000000004</v>
      </c>
      <c r="E51" s="162">
        <v>-4.7</v>
      </c>
    </row>
    <row r="52" spans="1:5">
      <c r="A52" s="70" t="s">
        <v>143</v>
      </c>
      <c r="B52" s="162">
        <v>-0.9</v>
      </c>
      <c r="C52" s="162">
        <v>-0.5</v>
      </c>
      <c r="D52" s="162">
        <v>-0.6</v>
      </c>
      <c r="E52" s="162">
        <v>-0.5</v>
      </c>
    </row>
    <row r="53" spans="1:5">
      <c r="A53" s="70" t="s">
        <v>144</v>
      </c>
      <c r="B53" s="162">
        <v>-3</v>
      </c>
      <c r="C53" s="162">
        <v>-3</v>
      </c>
      <c r="D53" s="162">
        <v>-3.7</v>
      </c>
      <c r="E53" s="162">
        <v>-3.3</v>
      </c>
    </row>
    <row r="54" spans="1:5">
      <c r="A54" s="70" t="s">
        <v>145</v>
      </c>
      <c r="B54" s="162">
        <v>-8.8000000000000007</v>
      </c>
      <c r="C54" s="162">
        <v>-7.8</v>
      </c>
      <c r="D54" s="162">
        <v>-7.7</v>
      </c>
      <c r="E54" s="162">
        <v>-7.4</v>
      </c>
    </row>
    <row r="55" spans="1:5">
      <c r="A55" s="70" t="s">
        <v>146</v>
      </c>
      <c r="B55" s="162">
        <v>-3.3</v>
      </c>
      <c r="C55" s="162">
        <v>-2.8</v>
      </c>
      <c r="D55" s="162">
        <v>-2.5</v>
      </c>
      <c r="E55" s="162">
        <v>-2.6</v>
      </c>
    </row>
    <row r="56" spans="1:5">
      <c r="A56" s="70" t="s">
        <v>147</v>
      </c>
      <c r="B56" s="162">
        <v>-2.6</v>
      </c>
      <c r="C56" s="162">
        <v>-1.8</v>
      </c>
      <c r="D56" s="162">
        <v>-3.5</v>
      </c>
      <c r="E56" s="162">
        <v>-3.2</v>
      </c>
    </row>
    <row r="57" spans="1:5">
      <c r="A57" s="70" t="s">
        <v>148</v>
      </c>
      <c r="B57" s="162">
        <v>-3.1</v>
      </c>
      <c r="C57" s="162">
        <v>-2.6</v>
      </c>
      <c r="D57" s="162">
        <v>-2.8</v>
      </c>
      <c r="E57" s="162">
        <v>-2.7</v>
      </c>
    </row>
    <row r="58" spans="1:5">
      <c r="A58" s="70" t="s">
        <v>149</v>
      </c>
      <c r="B58" s="162">
        <v>0.1</v>
      </c>
      <c r="C58" s="162">
        <v>0.5</v>
      </c>
      <c r="D58" s="162">
        <v>-0.5</v>
      </c>
      <c r="E58" s="162">
        <v>-0.1</v>
      </c>
    </row>
    <row r="59" spans="1:5">
      <c r="A59" s="70" t="s">
        <v>150</v>
      </c>
      <c r="B59" s="162">
        <v>-5.8</v>
      </c>
      <c r="C59" s="162">
        <v>-5.5</v>
      </c>
      <c r="D59" s="162">
        <v>-5.5</v>
      </c>
      <c r="E59" s="162">
        <v>-5.3</v>
      </c>
    </row>
    <row r="60" spans="1:5">
      <c r="A60" s="70" t="s">
        <v>151</v>
      </c>
      <c r="B60" s="162">
        <v>-4.5</v>
      </c>
      <c r="C60" s="162">
        <v>-4.2</v>
      </c>
      <c r="D60" s="162">
        <v>-3.4</v>
      </c>
      <c r="E60" s="162">
        <v>-3.6</v>
      </c>
    </row>
    <row r="61" spans="1:5">
      <c r="A61" s="70" t="s">
        <v>152</v>
      </c>
      <c r="B61" s="162">
        <v>-1.7</v>
      </c>
      <c r="C61" s="162">
        <v>-1.3</v>
      </c>
      <c r="D61" s="162">
        <v>-1.8</v>
      </c>
      <c r="E61" s="162">
        <v>-1.9</v>
      </c>
    </row>
    <row r="62" spans="1:5">
      <c r="A62" s="71" t="s">
        <v>153</v>
      </c>
      <c r="B62" s="163">
        <v>-2</v>
      </c>
      <c r="C62" s="163">
        <v>-1.4</v>
      </c>
      <c r="D62" s="163">
        <v>-1.9</v>
      </c>
      <c r="E62" s="163">
        <v>-1.8</v>
      </c>
    </row>
    <row r="63" spans="1:5">
      <c r="A63" s="70" t="s">
        <v>154</v>
      </c>
      <c r="B63" s="162">
        <v>-3.5</v>
      </c>
      <c r="C63" s="162">
        <v>-3.1</v>
      </c>
      <c r="D63" s="162">
        <v>-3.8</v>
      </c>
      <c r="E63" s="162">
        <v>-3.4</v>
      </c>
    </row>
    <row r="64" spans="1:5" ht="51" customHeight="1">
      <c r="A64" s="708" t="s">
        <v>443</v>
      </c>
      <c r="B64" s="708"/>
      <c r="C64" s="708"/>
      <c r="D64" s="708"/>
      <c r="E64" s="708"/>
    </row>
    <row r="65" spans="1:5">
      <c r="A65" s="2" t="s">
        <v>137</v>
      </c>
      <c r="B65" s="162">
        <v>-1.7</v>
      </c>
      <c r="C65" s="162">
        <v>-1.8</v>
      </c>
      <c r="D65" s="162">
        <v>-3.3</v>
      </c>
      <c r="E65" s="162">
        <v>-2.6</v>
      </c>
    </row>
    <row r="66" spans="1:5">
      <c r="A66" s="2" t="s">
        <v>138</v>
      </c>
      <c r="B66" s="162">
        <v>-6</v>
      </c>
      <c r="C66" s="162">
        <v>-5.5</v>
      </c>
      <c r="D66" s="162">
        <v>-4.5</v>
      </c>
      <c r="E66" s="162">
        <v>-4.8</v>
      </c>
    </row>
    <row r="67" spans="1:5">
      <c r="A67" s="2" t="s">
        <v>139</v>
      </c>
      <c r="B67" s="162">
        <v>1.6</v>
      </c>
      <c r="C67" s="162">
        <v>1.8</v>
      </c>
      <c r="D67" s="162">
        <v>2.1</v>
      </c>
      <c r="E67" s="162">
        <v>3.2</v>
      </c>
    </row>
    <row r="68" spans="1:5">
      <c r="A68" s="2" t="s">
        <v>155</v>
      </c>
      <c r="B68" s="162">
        <v>-5.3</v>
      </c>
      <c r="C68" s="162">
        <v>-5.6</v>
      </c>
      <c r="D68" s="162">
        <v>-5</v>
      </c>
      <c r="E68" s="162">
        <v>-4.8</v>
      </c>
    </row>
    <row r="69" spans="1:5">
      <c r="A69" s="2" t="s">
        <v>141</v>
      </c>
      <c r="B69" s="162">
        <v>-2.2000000000000002</v>
      </c>
      <c r="C69" s="162">
        <v>-1.7</v>
      </c>
      <c r="D69" s="162">
        <v>-1.5</v>
      </c>
      <c r="E69" s="162">
        <v>0.9</v>
      </c>
    </row>
    <row r="70" spans="1:5">
      <c r="A70" s="2" t="s">
        <v>142</v>
      </c>
      <c r="B70" s="162">
        <v>-4.5999999999999996</v>
      </c>
      <c r="C70" s="162">
        <v>-3.7</v>
      </c>
      <c r="D70" s="162">
        <v>-3.2</v>
      </c>
      <c r="E70" s="162">
        <v>-3.7</v>
      </c>
    </row>
    <row r="71" spans="1:5">
      <c r="A71" s="2" t="s">
        <v>143</v>
      </c>
      <c r="B71" s="162">
        <v>1.4</v>
      </c>
      <c r="C71" s="162">
        <v>2.2999999999999998</v>
      </c>
      <c r="D71" s="162">
        <v>3</v>
      </c>
      <c r="E71" s="162">
        <v>4.0999999999999996</v>
      </c>
    </row>
    <row r="72" spans="1:5">
      <c r="A72" s="2" t="s">
        <v>144</v>
      </c>
      <c r="B72" s="162">
        <v>-2.2000000000000002</v>
      </c>
      <c r="C72" s="162">
        <v>-1.8</v>
      </c>
      <c r="D72" s="162">
        <v>-1.1000000000000001</v>
      </c>
      <c r="E72" s="162">
        <v>-1.3</v>
      </c>
    </row>
    <row r="73" spans="1:5">
      <c r="A73" s="2" t="s">
        <v>145</v>
      </c>
      <c r="B73" s="162">
        <v>-1.9</v>
      </c>
      <c r="C73" s="162">
        <v>-1.7</v>
      </c>
      <c r="D73" s="162">
        <v>-1.9</v>
      </c>
      <c r="E73" s="162">
        <v>-2.2999999999999998</v>
      </c>
    </row>
    <row r="74" spans="1:5">
      <c r="A74" s="2" t="s">
        <v>146</v>
      </c>
      <c r="B74" s="162">
        <v>-2</v>
      </c>
      <c r="C74" s="162">
        <v>-2.5</v>
      </c>
      <c r="D74" s="162">
        <v>-1.9</v>
      </c>
      <c r="E74" s="162">
        <v>-2.5</v>
      </c>
    </row>
    <row r="75" spans="1:5">
      <c r="A75" s="2" t="s">
        <v>147</v>
      </c>
      <c r="B75" s="162">
        <v>0.2</v>
      </c>
      <c r="C75" s="162">
        <v>0.2</v>
      </c>
      <c r="D75" s="162">
        <v>0.9</v>
      </c>
      <c r="E75" s="162">
        <v>-0.1</v>
      </c>
    </row>
    <row r="76" spans="1:5">
      <c r="A76" s="2" t="s">
        <v>148</v>
      </c>
      <c r="B76" s="162">
        <v>-3.2</v>
      </c>
      <c r="C76" s="162">
        <v>-2.9</v>
      </c>
      <c r="D76" s="162">
        <v>-1.6</v>
      </c>
      <c r="E76" s="162">
        <v>-2</v>
      </c>
    </row>
    <row r="77" spans="1:5">
      <c r="A77" s="2" t="s">
        <v>149</v>
      </c>
      <c r="B77" s="162">
        <v>3.5</v>
      </c>
      <c r="C77" s="162">
        <v>3.9</v>
      </c>
      <c r="D77" s="162">
        <v>4.0999999999999996</v>
      </c>
      <c r="E77" s="162">
        <v>3.1</v>
      </c>
    </row>
    <row r="78" spans="1:5">
      <c r="A78" s="2" t="s">
        <v>150</v>
      </c>
      <c r="B78" s="162">
        <v>-1.6</v>
      </c>
      <c r="C78" s="162">
        <v>-1.6</v>
      </c>
      <c r="D78" s="162">
        <v>-1.1000000000000001</v>
      </c>
      <c r="E78" s="162">
        <v>-1.5</v>
      </c>
    </row>
    <row r="79" spans="1:5">
      <c r="A79" s="2" t="s">
        <v>151</v>
      </c>
      <c r="B79" s="162">
        <v>-3.7</v>
      </c>
      <c r="C79" s="162">
        <v>-3.5</v>
      </c>
      <c r="D79" s="162">
        <v>-0.9</v>
      </c>
      <c r="E79" s="162">
        <v>-1.9</v>
      </c>
    </row>
    <row r="80" spans="1:5">
      <c r="A80" s="2" t="s">
        <v>152</v>
      </c>
      <c r="B80" s="162">
        <v>1</v>
      </c>
      <c r="C80" s="162">
        <v>1.5</v>
      </c>
      <c r="D80" s="162">
        <v>1.4</v>
      </c>
      <c r="E80" s="162">
        <v>1.7</v>
      </c>
    </row>
    <row r="81" spans="1:5">
      <c r="A81" s="72" t="s">
        <v>153</v>
      </c>
      <c r="B81" s="163">
        <v>0.9</v>
      </c>
      <c r="C81" s="163">
        <v>1.5</v>
      </c>
      <c r="D81" s="163">
        <v>2.1</v>
      </c>
      <c r="E81" s="163">
        <v>1.4</v>
      </c>
    </row>
    <row r="82" spans="1:5">
      <c r="A82" s="2" t="s">
        <v>154</v>
      </c>
      <c r="B82" s="162">
        <v>1.2</v>
      </c>
      <c r="C82" s="162">
        <v>1</v>
      </c>
      <c r="D82" s="162">
        <v>1.7</v>
      </c>
      <c r="E82" s="162">
        <v>1.3</v>
      </c>
    </row>
    <row r="83" spans="1:5">
      <c r="A83" s="2"/>
    </row>
    <row r="84" spans="1:5">
      <c r="A84" s="16" t="s">
        <v>185</v>
      </c>
    </row>
    <row r="85" spans="1:5">
      <c r="A85" s="214" t="s">
        <v>186</v>
      </c>
    </row>
    <row r="86" spans="1:5">
      <c r="A86" s="4"/>
    </row>
    <row r="87" spans="1:5">
      <c r="A87" s="4"/>
    </row>
    <row r="88" spans="1:5">
      <c r="A88" s="4"/>
    </row>
    <row r="89" spans="1:5">
      <c r="A89" s="4"/>
    </row>
    <row r="90" spans="1:5">
      <c r="A90" s="4"/>
    </row>
    <row r="91" spans="1:5">
      <c r="A91" s="4"/>
    </row>
    <row r="92" spans="1:5">
      <c r="A92" s="4"/>
    </row>
    <row r="93" spans="1:5">
      <c r="A93" s="4"/>
    </row>
    <row r="94" spans="1:5">
      <c r="A94" s="4"/>
    </row>
    <row r="95" spans="1:5">
      <c r="A95" s="4"/>
    </row>
    <row r="96" spans="1:5">
      <c r="A96" s="4"/>
    </row>
    <row r="97" spans="1:1">
      <c r="A97" s="4"/>
    </row>
    <row r="98" spans="1:1">
      <c r="A98" s="4"/>
    </row>
    <row r="99" spans="1:1">
      <c r="A99" s="4"/>
    </row>
    <row r="100" spans="1:1">
      <c r="A100" s="4"/>
    </row>
    <row r="101" spans="1:1">
      <c r="A101" s="4"/>
    </row>
    <row r="102" spans="1:1">
      <c r="A102" s="4"/>
    </row>
    <row r="103" spans="1:1">
      <c r="A103" s="4"/>
    </row>
    <row r="104" spans="1:1">
      <c r="A104" s="4"/>
    </row>
    <row r="105" spans="1:1">
      <c r="A105" s="4"/>
    </row>
    <row r="106" spans="1:1">
      <c r="A106" s="4"/>
    </row>
    <row r="107" spans="1:1">
      <c r="A107" s="4"/>
    </row>
    <row r="108" spans="1:1">
      <c r="A108" s="4"/>
    </row>
  </sheetData>
  <mergeCells count="9">
    <mergeCell ref="A1:E1"/>
    <mergeCell ref="A2:E2"/>
    <mergeCell ref="B5:C5"/>
    <mergeCell ref="D5:E5"/>
    <mergeCell ref="A64:E64"/>
    <mergeCell ref="A45:E45"/>
    <mergeCell ref="A26:E26"/>
    <mergeCell ref="A7:E7"/>
    <mergeCell ref="A5:A6"/>
  </mergeCells>
  <pageMargins left="0.70866141732283472" right="0.70866141732283472" top="0.74803149606299213" bottom="0.74803149606299213" header="0.31496062992125984" footer="0.31496062992125984"/>
  <pageSetup paperSize="9" fitToHeight="0" orientation="portrait" horizontalDpi="4294967295" verticalDpi="300"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H82"/>
  <sheetViews>
    <sheetView showGridLines="0" zoomScale="80" zoomScaleNormal="80" workbookViewId="0">
      <pane ySplit="6" topLeftCell="A7" activePane="bottomLeft" state="frozen"/>
      <selection sqref="A1:G63"/>
      <selection pane="bottomLeft" activeCell="P71" sqref="P71"/>
    </sheetView>
  </sheetViews>
  <sheetFormatPr defaultColWidth="9.140625" defaultRowHeight="14.25"/>
  <cols>
    <col min="1" max="1" width="25.7109375" style="82" customWidth="1"/>
    <col min="2" max="16384" width="9.140625" style="82"/>
  </cols>
  <sheetData>
    <row r="1" spans="1:8" ht="18" customHeight="1">
      <c r="A1" s="487" t="s">
        <v>242</v>
      </c>
      <c r="B1" s="487"/>
      <c r="C1" s="487"/>
      <c r="D1" s="487"/>
      <c r="E1" s="487"/>
      <c r="F1" s="487"/>
      <c r="G1" s="430"/>
    </row>
    <row r="2" spans="1:8" ht="15.75" customHeight="1">
      <c r="A2" s="705" t="s">
        <v>544</v>
      </c>
      <c r="B2" s="705"/>
      <c r="C2" s="705"/>
      <c r="D2" s="705"/>
      <c r="E2" s="705"/>
      <c r="F2" s="705"/>
      <c r="G2" s="432"/>
    </row>
    <row r="3" spans="1:8" ht="18" customHeight="1">
      <c r="A3" s="328" t="s">
        <v>208</v>
      </c>
    </row>
    <row r="4" spans="1:8" ht="18" customHeight="1">
      <c r="A4" s="427" t="s">
        <v>583</v>
      </c>
    </row>
    <row r="5" spans="1:8" ht="15" customHeight="1">
      <c r="A5" s="543" t="s">
        <v>253</v>
      </c>
      <c r="B5" s="713">
        <v>2023</v>
      </c>
      <c r="C5" s="714"/>
      <c r="D5" s="714"/>
      <c r="E5" s="714"/>
      <c r="F5" s="715">
        <v>2024</v>
      </c>
      <c r="G5" s="716"/>
      <c r="H5" s="142"/>
    </row>
    <row r="6" spans="1:8" ht="15" customHeight="1" thickBot="1">
      <c r="A6" s="579"/>
      <c r="B6" s="382" t="s">
        <v>504</v>
      </c>
      <c r="C6" s="382" t="s">
        <v>502</v>
      </c>
      <c r="D6" s="286" t="s">
        <v>505</v>
      </c>
      <c r="E6" s="286" t="s">
        <v>503</v>
      </c>
      <c r="F6" s="286" t="s">
        <v>504</v>
      </c>
      <c r="G6" s="286" t="s">
        <v>502</v>
      </c>
      <c r="H6" s="142"/>
    </row>
    <row r="7" spans="1:8" ht="32.1" customHeight="1" thickTop="1">
      <c r="A7" s="712" t="s">
        <v>471</v>
      </c>
      <c r="B7" s="712"/>
      <c r="C7" s="712"/>
      <c r="D7" s="712"/>
      <c r="E7" s="712"/>
      <c r="F7" s="712"/>
      <c r="G7" s="712"/>
      <c r="H7" s="142"/>
    </row>
    <row r="8" spans="1:8">
      <c r="A8" s="2" t="s">
        <v>137</v>
      </c>
      <c r="B8" s="162">
        <v>40.1</v>
      </c>
      <c r="C8" s="162">
        <v>39.9</v>
      </c>
      <c r="D8" s="162">
        <v>39.4</v>
      </c>
      <c r="E8" s="162">
        <v>39.200000000000003</v>
      </c>
      <c r="F8" s="162">
        <v>38.700000000000003</v>
      </c>
      <c r="G8" s="162">
        <v>38.9</v>
      </c>
    </row>
    <row r="9" spans="1:8">
      <c r="A9" s="2" t="s">
        <v>138</v>
      </c>
      <c r="B9" s="162">
        <v>58.1</v>
      </c>
      <c r="C9" s="162">
        <v>57.5</v>
      </c>
      <c r="D9" s="162">
        <v>57.6</v>
      </c>
      <c r="E9" s="162">
        <v>57.6</v>
      </c>
      <c r="F9" s="162">
        <v>56.3</v>
      </c>
      <c r="G9" s="162">
        <v>56.6</v>
      </c>
    </row>
    <row r="10" spans="1:8">
      <c r="A10" s="2" t="s">
        <v>139</v>
      </c>
      <c r="B10" s="162">
        <v>117.5</v>
      </c>
      <c r="C10" s="162">
        <v>117.6</v>
      </c>
      <c r="D10" s="162">
        <v>117.3</v>
      </c>
      <c r="E10" s="162">
        <v>117</v>
      </c>
      <c r="F10" s="162">
        <v>116.7</v>
      </c>
      <c r="G10" s="162">
        <v>117.5</v>
      </c>
    </row>
    <row r="11" spans="1:8">
      <c r="A11" s="2" t="s">
        <v>140</v>
      </c>
      <c r="B11" s="162">
        <v>20.2</v>
      </c>
      <c r="C11" s="162">
        <v>20.100000000000001</v>
      </c>
      <c r="D11" s="162">
        <v>20.2</v>
      </c>
      <c r="E11" s="162">
        <v>20.3</v>
      </c>
      <c r="F11" s="162">
        <v>20.5</v>
      </c>
      <c r="G11" s="162">
        <v>20.5</v>
      </c>
    </row>
    <row r="12" spans="1:8">
      <c r="A12" s="2" t="s">
        <v>141</v>
      </c>
      <c r="B12" s="162">
        <v>126.9</v>
      </c>
      <c r="C12" s="162">
        <v>127.6</v>
      </c>
      <c r="D12" s="162">
        <v>128.69999999999999</v>
      </c>
      <c r="E12" s="162">
        <v>129.4</v>
      </c>
      <c r="F12" s="162">
        <v>131.1</v>
      </c>
      <c r="G12" s="162">
        <v>130.9</v>
      </c>
    </row>
    <row r="13" spans="1:8">
      <c r="A13" s="2" t="s">
        <v>142</v>
      </c>
      <c r="B13" s="162">
        <v>32.700000000000003</v>
      </c>
      <c r="C13" s="162">
        <v>33.200000000000003</v>
      </c>
      <c r="D13" s="162">
        <v>33.4</v>
      </c>
      <c r="E13" s="162">
        <v>33.200000000000003</v>
      </c>
      <c r="F13" s="162">
        <v>32.1</v>
      </c>
      <c r="G13" s="162">
        <v>32.200000000000003</v>
      </c>
    </row>
    <row r="14" spans="1:8">
      <c r="A14" s="2" t="s">
        <v>143</v>
      </c>
      <c r="B14" s="162">
        <v>243.5</v>
      </c>
      <c r="C14" s="162">
        <v>243.5</v>
      </c>
      <c r="D14" s="162">
        <v>243.1</v>
      </c>
      <c r="E14" s="162">
        <v>242.7</v>
      </c>
      <c r="F14" s="162">
        <v>245.6</v>
      </c>
      <c r="G14" s="162">
        <v>244.7</v>
      </c>
    </row>
    <row r="15" spans="1:8">
      <c r="A15" s="2" t="s">
        <v>144</v>
      </c>
      <c r="B15" s="162">
        <v>72.400000000000006</v>
      </c>
      <c r="C15" s="162">
        <v>72.400000000000006</v>
      </c>
      <c r="D15" s="162">
        <v>72.7</v>
      </c>
      <c r="E15" s="162">
        <v>72.900000000000006</v>
      </c>
      <c r="F15" s="162">
        <v>73.400000000000006</v>
      </c>
      <c r="G15" s="162">
        <v>73.3</v>
      </c>
    </row>
    <row r="16" spans="1:8">
      <c r="A16" s="2" t="s">
        <v>145</v>
      </c>
      <c r="B16" s="162">
        <v>139</v>
      </c>
      <c r="C16" s="162">
        <v>137.5</v>
      </c>
      <c r="D16" s="162">
        <v>137.30000000000001</v>
      </c>
      <c r="E16" s="162">
        <v>136.69999999999999</v>
      </c>
      <c r="F16" s="162">
        <v>133.30000000000001</v>
      </c>
      <c r="G16" s="162">
        <v>133</v>
      </c>
    </row>
    <row r="17" spans="1:7">
      <c r="A17" s="2" t="s">
        <v>146</v>
      </c>
      <c r="B17" s="162">
        <v>26.3</v>
      </c>
      <c r="C17" s="162">
        <v>26.3</v>
      </c>
      <c r="D17" s="162">
        <v>26.5</v>
      </c>
      <c r="E17" s="162">
        <v>26</v>
      </c>
      <c r="F17" s="162">
        <v>26.3</v>
      </c>
      <c r="G17" s="162">
        <v>26.1</v>
      </c>
    </row>
    <row r="18" spans="1:7">
      <c r="A18" s="2" t="s">
        <v>147</v>
      </c>
      <c r="B18" s="162">
        <v>28.7</v>
      </c>
      <c r="C18" s="162">
        <v>29.1</v>
      </c>
      <c r="D18" s="162">
        <v>29.2</v>
      </c>
      <c r="E18" s="162">
        <v>29.2</v>
      </c>
      <c r="F18" s="162">
        <v>28.2</v>
      </c>
      <c r="G18" s="162">
        <v>29</v>
      </c>
    </row>
    <row r="19" spans="1:7">
      <c r="A19" s="2" t="s">
        <v>148</v>
      </c>
      <c r="B19" s="162">
        <v>174.5</v>
      </c>
      <c r="C19" s="162">
        <v>174.3</v>
      </c>
      <c r="D19" s="162">
        <v>173.7</v>
      </c>
      <c r="E19" s="162">
        <v>172.4</v>
      </c>
      <c r="F19" s="162">
        <v>173.6</v>
      </c>
      <c r="G19" s="162">
        <v>172.9</v>
      </c>
    </row>
    <row r="20" spans="1:7">
      <c r="A20" s="2" t="s">
        <v>149</v>
      </c>
      <c r="B20" s="162">
        <v>43.8</v>
      </c>
      <c r="C20" s="162">
        <v>43.9</v>
      </c>
      <c r="D20" s="162">
        <v>44</v>
      </c>
      <c r="E20" s="162">
        <v>43.9</v>
      </c>
      <c r="F20" s="162">
        <v>43.2</v>
      </c>
      <c r="G20" s="162">
        <v>43.2</v>
      </c>
    </row>
    <row r="21" spans="1:7">
      <c r="A21" s="2" t="s">
        <v>150</v>
      </c>
      <c r="B21" s="162">
        <v>54.9</v>
      </c>
      <c r="C21" s="162">
        <v>55.1</v>
      </c>
      <c r="D21" s="162">
        <v>55</v>
      </c>
      <c r="E21" s="162">
        <v>55.5</v>
      </c>
      <c r="F21" s="162">
        <v>55.7</v>
      </c>
      <c r="G21" s="162">
        <v>55.8</v>
      </c>
    </row>
    <row r="22" spans="1:7">
      <c r="A22" s="2" t="s">
        <v>151</v>
      </c>
      <c r="B22" s="162">
        <v>37.1</v>
      </c>
      <c r="C22" s="162">
        <v>37.5</v>
      </c>
      <c r="D22" s="162">
        <v>37.700000000000003</v>
      </c>
      <c r="E22" s="162">
        <v>37.6</v>
      </c>
      <c r="F22" s="162">
        <v>36.4</v>
      </c>
      <c r="G22" s="162">
        <v>36.5</v>
      </c>
    </row>
    <row r="23" spans="1:7">
      <c r="A23" s="2" t="s">
        <v>152</v>
      </c>
      <c r="B23" s="162">
        <v>1132.5999999999999</v>
      </c>
      <c r="C23" s="162">
        <v>1132.7</v>
      </c>
      <c r="D23" s="162">
        <v>1132.9000000000001</v>
      </c>
      <c r="E23" s="162">
        <v>1136.9000000000001</v>
      </c>
      <c r="F23" s="162">
        <v>1138.8</v>
      </c>
      <c r="G23" s="162">
        <v>1131.5</v>
      </c>
    </row>
    <row r="24" spans="1:7">
      <c r="A24" s="72" t="s">
        <v>153</v>
      </c>
      <c r="B24" s="163">
        <v>196.6</v>
      </c>
      <c r="C24" s="163">
        <v>196.1</v>
      </c>
      <c r="D24" s="163">
        <v>195.7</v>
      </c>
      <c r="E24" s="163">
        <v>195.5</v>
      </c>
      <c r="F24" s="163">
        <v>193.3</v>
      </c>
      <c r="G24" s="163">
        <v>194.8</v>
      </c>
    </row>
    <row r="25" spans="1:7">
      <c r="A25" s="2" t="s">
        <v>154</v>
      </c>
      <c r="B25" s="162">
        <v>24.1</v>
      </c>
      <c r="C25" s="162">
        <v>24</v>
      </c>
      <c r="D25" s="162">
        <v>24</v>
      </c>
      <c r="E25" s="162">
        <v>23.9</v>
      </c>
      <c r="F25" s="162">
        <v>23</v>
      </c>
      <c r="G25" s="162">
        <v>23.6</v>
      </c>
    </row>
    <row r="26" spans="1:7" ht="32.1" customHeight="1">
      <c r="A26" s="711" t="s">
        <v>474</v>
      </c>
      <c r="B26" s="711"/>
      <c r="C26" s="711"/>
      <c r="D26" s="711"/>
      <c r="E26" s="711"/>
      <c r="F26" s="711"/>
      <c r="G26" s="711"/>
    </row>
    <row r="27" spans="1:7">
      <c r="A27" s="19" t="s">
        <v>137</v>
      </c>
      <c r="B27" s="162">
        <v>7.3</v>
      </c>
      <c r="C27" s="162">
        <v>6.8</v>
      </c>
      <c r="D27" s="162">
        <v>6.8</v>
      </c>
      <c r="E27" s="162">
        <v>6.8</v>
      </c>
      <c r="F27" s="162">
        <v>7.2</v>
      </c>
      <c r="G27" s="162">
        <v>6.7</v>
      </c>
    </row>
    <row r="28" spans="1:7">
      <c r="A28" s="19" t="s">
        <v>138</v>
      </c>
      <c r="B28" s="162">
        <v>4</v>
      </c>
      <c r="C28" s="162">
        <v>3.6</v>
      </c>
      <c r="D28" s="162">
        <v>3.5</v>
      </c>
      <c r="E28" s="162">
        <v>3.5</v>
      </c>
      <c r="F28" s="162">
        <v>3.8</v>
      </c>
      <c r="G28" s="162">
        <v>3.5</v>
      </c>
    </row>
    <row r="29" spans="1:7">
      <c r="A29" s="19" t="s">
        <v>139</v>
      </c>
      <c r="B29" s="162">
        <v>6.5</v>
      </c>
      <c r="C29" s="162">
        <v>6.2</v>
      </c>
      <c r="D29" s="162">
        <v>6.2</v>
      </c>
      <c r="E29" s="162">
        <v>6.3</v>
      </c>
      <c r="F29" s="162">
        <v>6.8</v>
      </c>
      <c r="G29" s="162">
        <v>6.4</v>
      </c>
    </row>
    <row r="30" spans="1:7">
      <c r="A30" s="19" t="s">
        <v>155</v>
      </c>
      <c r="B30" s="162">
        <v>1.4</v>
      </c>
      <c r="C30" s="162">
        <v>1.2</v>
      </c>
      <c r="D30" s="162">
        <v>1.3</v>
      </c>
      <c r="E30" s="162">
        <v>1.2</v>
      </c>
      <c r="F30" s="162">
        <v>1.3</v>
      </c>
      <c r="G30" s="162">
        <v>1.2</v>
      </c>
    </row>
    <row r="31" spans="1:7">
      <c r="A31" s="19" t="s">
        <v>141</v>
      </c>
      <c r="B31" s="162">
        <v>2.8</v>
      </c>
      <c r="C31" s="162">
        <v>2.4</v>
      </c>
      <c r="D31" s="162">
        <v>2.2999999999999998</v>
      </c>
      <c r="E31" s="162">
        <v>2.2000000000000002</v>
      </c>
      <c r="F31" s="162">
        <v>2.4</v>
      </c>
      <c r="G31" s="162">
        <v>2.1</v>
      </c>
    </row>
    <row r="32" spans="1:7">
      <c r="A32" s="19" t="s">
        <v>142</v>
      </c>
      <c r="B32" s="162">
        <v>4.8</v>
      </c>
      <c r="C32" s="162">
        <v>4.5</v>
      </c>
      <c r="D32" s="162">
        <v>4.5</v>
      </c>
      <c r="E32" s="162">
        <v>4.5</v>
      </c>
      <c r="F32" s="162">
        <v>4.5999999999999996</v>
      </c>
      <c r="G32" s="162">
        <v>4.3</v>
      </c>
    </row>
    <row r="33" spans="1:7">
      <c r="A33" s="19" t="s">
        <v>143</v>
      </c>
      <c r="B33" s="162">
        <v>12</v>
      </c>
      <c r="C33" s="162">
        <v>10.8</v>
      </c>
      <c r="D33" s="162">
        <v>10.199999999999999</v>
      </c>
      <c r="E33" s="162">
        <v>10</v>
      </c>
      <c r="F33" s="162">
        <v>11.2</v>
      </c>
      <c r="G33" s="162">
        <v>10.6</v>
      </c>
    </row>
    <row r="34" spans="1:7">
      <c r="A34" s="19" t="s">
        <v>144</v>
      </c>
      <c r="B34" s="162">
        <v>8.9</v>
      </c>
      <c r="C34" s="162">
        <v>8.1</v>
      </c>
      <c r="D34" s="162">
        <v>7.8</v>
      </c>
      <c r="E34" s="162">
        <v>7.5</v>
      </c>
      <c r="F34" s="162">
        <v>7.8</v>
      </c>
      <c r="G34" s="162">
        <v>7.4</v>
      </c>
    </row>
    <row r="35" spans="1:7">
      <c r="A35" s="19" t="s">
        <v>145</v>
      </c>
      <c r="B35" s="162">
        <v>16.2</v>
      </c>
      <c r="C35" s="162">
        <v>15.8</v>
      </c>
      <c r="D35" s="162">
        <v>15.3</v>
      </c>
      <c r="E35" s="162">
        <v>14.9</v>
      </c>
      <c r="F35" s="162">
        <v>15.7</v>
      </c>
      <c r="G35" s="162">
        <v>15.2</v>
      </c>
    </row>
    <row r="36" spans="1:7">
      <c r="A36" s="19" t="s">
        <v>146</v>
      </c>
      <c r="B36" s="162">
        <v>1.8</v>
      </c>
      <c r="C36" s="162">
        <v>1.7</v>
      </c>
      <c r="D36" s="162">
        <v>1.7</v>
      </c>
      <c r="E36" s="162">
        <v>1.7</v>
      </c>
      <c r="F36" s="162">
        <v>1.8</v>
      </c>
      <c r="G36" s="162">
        <v>1.7</v>
      </c>
    </row>
    <row r="37" spans="1:7">
      <c r="A37" s="19" t="s">
        <v>147</v>
      </c>
      <c r="B37" s="162">
        <v>2.4</v>
      </c>
      <c r="C37" s="162">
        <v>2.4</v>
      </c>
      <c r="D37" s="162">
        <v>2.2999999999999998</v>
      </c>
      <c r="E37" s="162">
        <v>2.2000000000000002</v>
      </c>
      <c r="F37" s="162">
        <v>2.2999999999999998</v>
      </c>
      <c r="G37" s="162">
        <v>2.2000000000000002</v>
      </c>
    </row>
    <row r="38" spans="1:7">
      <c r="A38" s="19" t="s">
        <v>148</v>
      </c>
      <c r="B38" s="162">
        <v>4.0999999999999996</v>
      </c>
      <c r="C38" s="162">
        <v>3.7</v>
      </c>
      <c r="D38" s="162">
        <v>3.7</v>
      </c>
      <c r="E38" s="162">
        <v>3.5</v>
      </c>
      <c r="F38" s="162">
        <v>3.9</v>
      </c>
      <c r="G38" s="162">
        <v>3.6</v>
      </c>
    </row>
    <row r="39" spans="1:7">
      <c r="A39" s="19" t="s">
        <v>149</v>
      </c>
      <c r="B39" s="162">
        <v>5.5</v>
      </c>
      <c r="C39" s="162">
        <v>5.3</v>
      </c>
      <c r="D39" s="162">
        <v>5.0999999999999996</v>
      </c>
      <c r="E39" s="162">
        <v>5</v>
      </c>
      <c r="F39" s="162">
        <v>5.0999999999999996</v>
      </c>
      <c r="G39" s="162">
        <v>4.9000000000000004</v>
      </c>
    </row>
    <row r="40" spans="1:7">
      <c r="A40" s="19" t="s">
        <v>150</v>
      </c>
      <c r="B40" s="162">
        <v>6.2</v>
      </c>
      <c r="C40" s="162">
        <v>6.1</v>
      </c>
      <c r="D40" s="162">
        <v>6.4</v>
      </c>
      <c r="E40" s="162">
        <v>6.4</v>
      </c>
      <c r="F40" s="162">
        <v>6.8</v>
      </c>
      <c r="G40" s="162">
        <v>6.1</v>
      </c>
    </row>
    <row r="41" spans="1:7">
      <c r="A41" s="19" t="s">
        <v>151</v>
      </c>
      <c r="B41" s="162">
        <v>3.2</v>
      </c>
      <c r="C41" s="162">
        <v>2.9</v>
      </c>
      <c r="D41" s="162">
        <v>2.7</v>
      </c>
      <c r="E41" s="162">
        <v>2.8</v>
      </c>
      <c r="F41" s="162">
        <v>2.9</v>
      </c>
      <c r="G41" s="162">
        <v>2.7</v>
      </c>
    </row>
    <row r="42" spans="1:7">
      <c r="A42" s="19" t="s">
        <v>152</v>
      </c>
      <c r="B42" s="162">
        <v>20.9</v>
      </c>
      <c r="C42" s="162">
        <v>19</v>
      </c>
      <c r="D42" s="162">
        <v>18.8</v>
      </c>
      <c r="E42" s="162">
        <v>18.2</v>
      </c>
      <c r="F42" s="162">
        <v>19.600000000000001</v>
      </c>
      <c r="G42" s="162">
        <v>18.899999999999999</v>
      </c>
    </row>
    <row r="43" spans="1:7">
      <c r="A43" s="73" t="s">
        <v>153</v>
      </c>
      <c r="B43" s="163">
        <v>6.6</v>
      </c>
      <c r="C43" s="163">
        <v>6.2</v>
      </c>
      <c r="D43" s="163">
        <v>6.3</v>
      </c>
      <c r="E43" s="163">
        <v>6.3</v>
      </c>
      <c r="F43" s="163">
        <v>6.9</v>
      </c>
      <c r="G43" s="163">
        <v>6.6</v>
      </c>
    </row>
    <row r="44" spans="1:7">
      <c r="A44" s="19" t="s">
        <v>154</v>
      </c>
      <c r="B44" s="162">
        <v>1.9</v>
      </c>
      <c r="C44" s="162">
        <v>1.9</v>
      </c>
      <c r="D44" s="162">
        <v>1.9</v>
      </c>
      <c r="E44" s="162">
        <v>2</v>
      </c>
      <c r="F44" s="162">
        <v>2.1</v>
      </c>
      <c r="G44" s="162">
        <v>2</v>
      </c>
    </row>
    <row r="45" spans="1:7" ht="32.1" customHeight="1">
      <c r="A45" s="711" t="s">
        <v>444</v>
      </c>
      <c r="B45" s="711"/>
      <c r="C45" s="711"/>
      <c r="D45" s="711"/>
      <c r="E45" s="711"/>
      <c r="F45" s="711"/>
      <c r="G45" s="711"/>
    </row>
    <row r="46" spans="1:7">
      <c r="A46" s="19" t="s">
        <v>137</v>
      </c>
      <c r="B46" s="162">
        <v>5.4</v>
      </c>
      <c r="C46" s="162">
        <v>5.2</v>
      </c>
      <c r="D46" s="162">
        <v>5.0999999999999996</v>
      </c>
      <c r="E46" s="162">
        <v>5.0999999999999996</v>
      </c>
      <c r="F46" s="162">
        <v>5.4</v>
      </c>
      <c r="G46" s="162">
        <v>5.0999999999999996</v>
      </c>
    </row>
    <row r="47" spans="1:7">
      <c r="A47" s="19" t="s">
        <v>138</v>
      </c>
      <c r="B47" s="162">
        <v>2.5</v>
      </c>
      <c r="C47" s="162">
        <v>2.2999999999999998</v>
      </c>
      <c r="D47" s="162">
        <v>2.2000000000000002</v>
      </c>
      <c r="E47" s="162">
        <v>2.2000000000000002</v>
      </c>
      <c r="F47" s="162">
        <v>2.4</v>
      </c>
      <c r="G47" s="162">
        <v>2.2000000000000002</v>
      </c>
    </row>
    <row r="48" spans="1:7">
      <c r="A48" s="19" t="s">
        <v>139</v>
      </c>
      <c r="B48" s="162">
        <v>2.6</v>
      </c>
      <c r="C48" s="162">
        <v>2.5</v>
      </c>
      <c r="D48" s="162">
        <v>2.5</v>
      </c>
      <c r="E48" s="162">
        <v>2.5</v>
      </c>
      <c r="F48" s="162">
        <v>2.7</v>
      </c>
      <c r="G48" s="162">
        <v>2.6</v>
      </c>
    </row>
    <row r="49" spans="1:7">
      <c r="A49" s="19" t="s">
        <v>155</v>
      </c>
      <c r="B49" s="162">
        <v>2.6</v>
      </c>
      <c r="C49" s="162">
        <v>2.2999999999999998</v>
      </c>
      <c r="D49" s="162">
        <v>2.4</v>
      </c>
      <c r="E49" s="162">
        <v>2.2000000000000002</v>
      </c>
      <c r="F49" s="162">
        <v>2.5</v>
      </c>
      <c r="G49" s="162">
        <v>2.4</v>
      </c>
    </row>
    <row r="50" spans="1:7">
      <c r="A50" s="19" t="s">
        <v>141</v>
      </c>
      <c r="B50" s="162">
        <v>1.4</v>
      </c>
      <c r="C50" s="162">
        <v>1.1000000000000001</v>
      </c>
      <c r="D50" s="162">
        <v>1.1000000000000001</v>
      </c>
      <c r="E50" s="162">
        <v>1</v>
      </c>
      <c r="F50" s="162">
        <v>1.1000000000000001</v>
      </c>
      <c r="G50" s="162">
        <v>1</v>
      </c>
    </row>
    <row r="51" spans="1:7">
      <c r="A51" s="19" t="s">
        <v>142</v>
      </c>
      <c r="B51" s="162">
        <v>4.9000000000000004</v>
      </c>
      <c r="C51" s="162">
        <v>4.7</v>
      </c>
      <c r="D51" s="162">
        <v>4.5999999999999996</v>
      </c>
      <c r="E51" s="162">
        <v>4.5999999999999996</v>
      </c>
      <c r="F51" s="162">
        <v>4.7</v>
      </c>
      <c r="G51" s="162">
        <v>4.4000000000000004</v>
      </c>
    </row>
    <row r="52" spans="1:7">
      <c r="A52" s="19" t="s">
        <v>143</v>
      </c>
      <c r="B52" s="162">
        <v>2.2999999999999998</v>
      </c>
      <c r="C52" s="162">
        <v>2.1</v>
      </c>
      <c r="D52" s="162">
        <v>2</v>
      </c>
      <c r="E52" s="162">
        <v>1.9</v>
      </c>
      <c r="F52" s="162">
        <v>2.1</v>
      </c>
      <c r="G52" s="162">
        <v>2.1</v>
      </c>
    </row>
    <row r="53" spans="1:7">
      <c r="A53" s="19" t="s">
        <v>144</v>
      </c>
      <c r="B53" s="162">
        <v>5.0999999999999996</v>
      </c>
      <c r="C53" s="162">
        <v>4.5999999999999996</v>
      </c>
      <c r="D53" s="162">
        <v>4.5</v>
      </c>
      <c r="E53" s="162">
        <v>4.3</v>
      </c>
      <c r="F53" s="162">
        <v>4.5</v>
      </c>
      <c r="G53" s="162">
        <v>4.3</v>
      </c>
    </row>
    <row r="54" spans="1:7">
      <c r="A54" s="19" t="s">
        <v>145</v>
      </c>
      <c r="B54" s="162">
        <v>4.7</v>
      </c>
      <c r="C54" s="162">
        <v>4.7</v>
      </c>
      <c r="D54" s="162">
        <v>4.5</v>
      </c>
      <c r="E54" s="162">
        <v>4.4000000000000004</v>
      </c>
      <c r="F54" s="162">
        <v>4.5999999999999996</v>
      </c>
      <c r="G54" s="162">
        <v>4.5</v>
      </c>
    </row>
    <row r="55" spans="1:7">
      <c r="A55" s="19" t="s">
        <v>146</v>
      </c>
      <c r="B55" s="162">
        <v>2.2000000000000002</v>
      </c>
      <c r="C55" s="162">
        <v>2</v>
      </c>
      <c r="D55" s="162">
        <v>2</v>
      </c>
      <c r="E55" s="162">
        <v>2.1</v>
      </c>
      <c r="F55" s="162">
        <v>2.2000000000000002</v>
      </c>
      <c r="G55" s="162">
        <v>2</v>
      </c>
    </row>
    <row r="56" spans="1:7">
      <c r="A56" s="19" t="s">
        <v>147</v>
      </c>
      <c r="B56" s="162">
        <v>3.1</v>
      </c>
      <c r="C56" s="162">
        <v>3.1</v>
      </c>
      <c r="D56" s="162">
        <v>3</v>
      </c>
      <c r="E56" s="162">
        <v>2.9</v>
      </c>
      <c r="F56" s="162">
        <v>3</v>
      </c>
      <c r="G56" s="162">
        <v>2.9</v>
      </c>
    </row>
    <row r="57" spans="1:7">
      <c r="A57" s="19" t="s">
        <v>148</v>
      </c>
      <c r="B57" s="162">
        <v>1.2</v>
      </c>
      <c r="C57" s="162">
        <v>1.1000000000000001</v>
      </c>
      <c r="D57" s="162">
        <v>1.1000000000000001</v>
      </c>
      <c r="E57" s="162">
        <v>1</v>
      </c>
      <c r="F57" s="162">
        <v>1.1000000000000001</v>
      </c>
      <c r="G57" s="162">
        <v>1.1000000000000001</v>
      </c>
    </row>
    <row r="58" spans="1:7">
      <c r="A58" s="19" t="s">
        <v>149</v>
      </c>
      <c r="B58" s="162">
        <v>4.4000000000000004</v>
      </c>
      <c r="C58" s="162">
        <v>4.3</v>
      </c>
      <c r="D58" s="162">
        <v>4.2</v>
      </c>
      <c r="E58" s="162">
        <v>4.0999999999999996</v>
      </c>
      <c r="F58" s="162">
        <v>4.2</v>
      </c>
      <c r="G58" s="162">
        <v>4.0999999999999996</v>
      </c>
    </row>
    <row r="59" spans="1:7">
      <c r="A59" s="19" t="s">
        <v>150</v>
      </c>
      <c r="B59" s="162">
        <v>3.5</v>
      </c>
      <c r="C59" s="162">
        <v>3.5</v>
      </c>
      <c r="D59" s="162">
        <v>3.6</v>
      </c>
      <c r="E59" s="162">
        <v>3.6</v>
      </c>
      <c r="F59" s="162">
        <v>3.9</v>
      </c>
      <c r="G59" s="162">
        <v>3.5</v>
      </c>
    </row>
    <row r="60" spans="1:7">
      <c r="A60" s="19" t="s">
        <v>151</v>
      </c>
      <c r="B60" s="162">
        <v>3.5</v>
      </c>
      <c r="C60" s="162">
        <v>3.2</v>
      </c>
      <c r="D60" s="162">
        <v>3</v>
      </c>
      <c r="E60" s="162">
        <v>3.1</v>
      </c>
      <c r="F60" s="162">
        <v>3.2</v>
      </c>
      <c r="G60" s="162">
        <v>3</v>
      </c>
    </row>
    <row r="61" spans="1:7">
      <c r="A61" s="19" t="s">
        <v>152</v>
      </c>
      <c r="B61" s="162">
        <v>1.6</v>
      </c>
      <c r="C61" s="162">
        <v>1.4</v>
      </c>
      <c r="D61" s="162">
        <v>1.4</v>
      </c>
      <c r="E61" s="162">
        <v>1.4</v>
      </c>
      <c r="F61" s="162">
        <v>1.5</v>
      </c>
      <c r="G61" s="162">
        <v>1.4</v>
      </c>
    </row>
    <row r="62" spans="1:7">
      <c r="A62" s="73" t="s">
        <v>153</v>
      </c>
      <c r="B62" s="163">
        <v>1.7</v>
      </c>
      <c r="C62" s="163">
        <v>1.6</v>
      </c>
      <c r="D62" s="163">
        <v>1.6</v>
      </c>
      <c r="E62" s="163">
        <v>1.6</v>
      </c>
      <c r="F62" s="163">
        <v>1.7</v>
      </c>
      <c r="G62" s="163">
        <v>1.7</v>
      </c>
    </row>
    <row r="63" spans="1:7">
      <c r="A63" s="19" t="s">
        <v>154</v>
      </c>
      <c r="B63" s="162">
        <v>2.9</v>
      </c>
      <c r="C63" s="162">
        <v>2.8</v>
      </c>
      <c r="D63" s="162">
        <v>2.9</v>
      </c>
      <c r="E63" s="162">
        <v>2.9</v>
      </c>
      <c r="F63" s="162">
        <v>3.1</v>
      </c>
      <c r="G63" s="162">
        <v>3</v>
      </c>
    </row>
    <row r="64" spans="1:7" ht="32.1" customHeight="1">
      <c r="A64" s="711" t="s">
        <v>468</v>
      </c>
      <c r="B64" s="711"/>
      <c r="C64" s="711"/>
      <c r="D64" s="711"/>
      <c r="E64" s="711"/>
      <c r="F64" s="711"/>
      <c r="G64" s="711"/>
    </row>
    <row r="65" spans="1:7">
      <c r="A65" s="20" t="s">
        <v>137</v>
      </c>
      <c r="B65" s="337">
        <v>5925.03</v>
      </c>
      <c r="C65" s="337">
        <v>5971.76</v>
      </c>
      <c r="D65" s="337">
        <v>6046.24</v>
      </c>
      <c r="E65" s="337">
        <v>6131.2</v>
      </c>
      <c r="F65" s="337">
        <v>6618.86</v>
      </c>
      <c r="G65" s="337">
        <v>6649.78</v>
      </c>
    </row>
    <row r="66" spans="1:7">
      <c r="A66" s="20" t="s">
        <v>138</v>
      </c>
      <c r="B66" s="337">
        <v>6790.44</v>
      </c>
      <c r="C66" s="337">
        <v>6828.85</v>
      </c>
      <c r="D66" s="337">
        <v>6911.41</v>
      </c>
      <c r="E66" s="337">
        <v>6985.9</v>
      </c>
      <c r="F66" s="337">
        <v>7405.65</v>
      </c>
      <c r="G66" s="337">
        <v>7522.63</v>
      </c>
    </row>
    <row r="67" spans="1:7">
      <c r="A67" s="20" t="s">
        <v>139</v>
      </c>
      <c r="B67" s="337">
        <v>8819.3700000000008</v>
      </c>
      <c r="C67" s="337">
        <v>8899</v>
      </c>
      <c r="D67" s="337">
        <v>8881.06</v>
      </c>
      <c r="E67" s="337">
        <v>8996.82</v>
      </c>
      <c r="F67" s="337">
        <v>9873.3700000000008</v>
      </c>
      <c r="G67" s="337">
        <v>9824.2000000000007</v>
      </c>
    </row>
    <row r="68" spans="1:7">
      <c r="A68" s="20" t="s">
        <v>155</v>
      </c>
      <c r="B68" s="337">
        <v>6001.28</v>
      </c>
      <c r="C68" s="337">
        <v>6083.87</v>
      </c>
      <c r="D68" s="337">
        <v>6161.51</v>
      </c>
      <c r="E68" s="337">
        <v>6237.8</v>
      </c>
      <c r="F68" s="337">
        <v>6677.96</v>
      </c>
      <c r="G68" s="337">
        <v>6709.27</v>
      </c>
    </row>
    <row r="69" spans="1:7">
      <c r="A69" s="20" t="s">
        <v>141</v>
      </c>
      <c r="B69" s="337">
        <v>8862.81</v>
      </c>
      <c r="C69" s="337">
        <v>8822.41</v>
      </c>
      <c r="D69" s="337">
        <v>8765.17</v>
      </c>
      <c r="E69" s="337">
        <v>9062.2099999999991</v>
      </c>
      <c r="F69" s="337">
        <v>9962.4699999999993</v>
      </c>
      <c r="G69" s="337">
        <v>9590.9599999999991</v>
      </c>
    </row>
    <row r="70" spans="1:7">
      <c r="A70" s="20" t="s">
        <v>142</v>
      </c>
      <c r="B70" s="337">
        <v>5994.27</v>
      </c>
      <c r="C70" s="337">
        <v>5981.43</v>
      </c>
      <c r="D70" s="337">
        <v>6044.02</v>
      </c>
      <c r="E70" s="337">
        <v>6096.69</v>
      </c>
      <c r="F70" s="337">
        <v>6763.02</v>
      </c>
      <c r="G70" s="337">
        <v>6806.08</v>
      </c>
    </row>
    <row r="71" spans="1:7">
      <c r="A71" s="20" t="s">
        <v>143</v>
      </c>
      <c r="B71" s="337">
        <v>9274.56</v>
      </c>
      <c r="C71" s="337">
        <v>9255.58</v>
      </c>
      <c r="D71" s="337">
        <v>9294.16</v>
      </c>
      <c r="E71" s="337">
        <v>9340.92</v>
      </c>
      <c r="F71" s="337">
        <v>10374.709999999999</v>
      </c>
      <c r="G71" s="337">
        <v>10331.84</v>
      </c>
    </row>
    <row r="72" spans="1:7">
      <c r="A72" s="20" t="s">
        <v>144</v>
      </c>
      <c r="B72" s="337">
        <v>6627.1</v>
      </c>
      <c r="C72" s="337">
        <v>6581.37</v>
      </c>
      <c r="D72" s="337">
        <v>6673.97</v>
      </c>
      <c r="E72" s="337">
        <v>6777.73</v>
      </c>
      <c r="F72" s="337">
        <v>7645.4</v>
      </c>
      <c r="G72" s="337">
        <v>7552.54</v>
      </c>
    </row>
    <row r="73" spans="1:7">
      <c r="A73" s="20" t="s">
        <v>145</v>
      </c>
      <c r="B73" s="337">
        <v>6660.1</v>
      </c>
      <c r="C73" s="337">
        <v>6740.81</v>
      </c>
      <c r="D73" s="337">
        <v>6857.78</v>
      </c>
      <c r="E73" s="337">
        <v>6967.3</v>
      </c>
      <c r="F73" s="337">
        <v>7602.8</v>
      </c>
      <c r="G73" s="337">
        <v>7691.42</v>
      </c>
    </row>
    <row r="74" spans="1:7">
      <c r="A74" s="20" t="s">
        <v>146</v>
      </c>
      <c r="B74" s="337">
        <v>6624.56</v>
      </c>
      <c r="C74" s="337">
        <v>6685.2</v>
      </c>
      <c r="D74" s="337">
        <v>6683.26</v>
      </c>
      <c r="E74" s="337">
        <v>6755.37</v>
      </c>
      <c r="F74" s="337">
        <v>7425.34</v>
      </c>
      <c r="G74" s="337">
        <v>7624.53</v>
      </c>
    </row>
    <row r="75" spans="1:7">
      <c r="A75" s="20" t="s">
        <v>147</v>
      </c>
      <c r="B75" s="337">
        <v>6813.72</v>
      </c>
      <c r="C75" s="337">
        <v>6858.79</v>
      </c>
      <c r="D75" s="337">
        <v>6921.35</v>
      </c>
      <c r="E75" s="337">
        <v>7067.19</v>
      </c>
      <c r="F75" s="337">
        <v>7657.02</v>
      </c>
      <c r="G75" s="337">
        <v>7651.64</v>
      </c>
    </row>
    <row r="76" spans="1:7">
      <c r="A76" s="20" t="s">
        <v>148</v>
      </c>
      <c r="B76" s="337">
        <v>8265.77</v>
      </c>
      <c r="C76" s="337">
        <v>8239.74</v>
      </c>
      <c r="D76" s="337">
        <v>8115.66</v>
      </c>
      <c r="E76" s="337">
        <v>8166.77</v>
      </c>
      <c r="F76" s="337">
        <v>9232.74</v>
      </c>
      <c r="G76" s="337">
        <v>9091.89</v>
      </c>
    </row>
    <row r="77" spans="1:7">
      <c r="A77" s="20" t="s">
        <v>149</v>
      </c>
      <c r="B77" s="337">
        <v>6743.45</v>
      </c>
      <c r="C77" s="337">
        <v>6837.23</v>
      </c>
      <c r="D77" s="337">
        <v>6950.68</v>
      </c>
      <c r="E77" s="337">
        <v>7130.29</v>
      </c>
      <c r="F77" s="337">
        <v>7710.19</v>
      </c>
      <c r="G77" s="337">
        <v>7831.52</v>
      </c>
    </row>
    <row r="78" spans="1:7">
      <c r="A78" s="20" t="s">
        <v>150</v>
      </c>
      <c r="B78" s="337">
        <v>7313.6</v>
      </c>
      <c r="C78" s="337">
        <v>7419.96</v>
      </c>
      <c r="D78" s="337">
        <v>7500.3</v>
      </c>
      <c r="E78" s="337">
        <v>7597.57</v>
      </c>
      <c r="F78" s="337">
        <v>8295.3700000000008</v>
      </c>
      <c r="G78" s="337">
        <v>8368.9</v>
      </c>
    </row>
    <row r="79" spans="1:7">
      <c r="A79" s="20" t="s">
        <v>151</v>
      </c>
      <c r="B79" s="337">
        <v>7012.53</v>
      </c>
      <c r="C79" s="337">
        <v>6958.7</v>
      </c>
      <c r="D79" s="337">
        <v>7040.43</v>
      </c>
      <c r="E79" s="337">
        <v>7120.71</v>
      </c>
      <c r="F79" s="337">
        <v>7854.3</v>
      </c>
      <c r="G79" s="337">
        <v>7817.49</v>
      </c>
    </row>
    <row r="80" spans="1:7">
      <c r="A80" s="20" t="s">
        <v>152</v>
      </c>
      <c r="B80" s="337">
        <v>8854.34</v>
      </c>
      <c r="C80" s="337">
        <v>8919.69</v>
      </c>
      <c r="D80" s="337">
        <v>8921.2900000000009</v>
      </c>
      <c r="E80" s="337">
        <v>9021.74</v>
      </c>
      <c r="F80" s="337">
        <v>9930.4699999999993</v>
      </c>
      <c r="G80" s="337">
        <v>9877.9599999999991</v>
      </c>
    </row>
    <row r="81" spans="1:7">
      <c r="A81" s="71" t="s">
        <v>153</v>
      </c>
      <c r="B81" s="338">
        <v>7878.17</v>
      </c>
      <c r="C81" s="338">
        <v>7948.43</v>
      </c>
      <c r="D81" s="338">
        <v>8049.4</v>
      </c>
      <c r="E81" s="338">
        <v>8140.51</v>
      </c>
      <c r="F81" s="338">
        <v>8856.8700000000008</v>
      </c>
      <c r="G81" s="338">
        <v>8961.42</v>
      </c>
    </row>
    <row r="82" spans="1:7">
      <c r="A82" s="20" t="s">
        <v>154</v>
      </c>
      <c r="B82" s="337">
        <v>6661.3</v>
      </c>
      <c r="C82" s="337">
        <v>6786.12</v>
      </c>
      <c r="D82" s="337">
        <v>6857.45</v>
      </c>
      <c r="E82" s="337">
        <v>6950.6</v>
      </c>
      <c r="F82" s="337">
        <v>7374.92</v>
      </c>
      <c r="G82" s="337">
        <v>7471.1</v>
      </c>
    </row>
  </sheetData>
  <mergeCells count="9">
    <mergeCell ref="A64:G64"/>
    <mergeCell ref="A45:G45"/>
    <mergeCell ref="A26:G26"/>
    <mergeCell ref="A7:G7"/>
    <mergeCell ref="A1:F1"/>
    <mergeCell ref="A2:F2"/>
    <mergeCell ref="B5:E5"/>
    <mergeCell ref="A5:A6"/>
    <mergeCell ref="F5:G5"/>
  </mergeCells>
  <pageMargins left="0.19685039370078741" right="0.19685039370078741" top="0.19685039370078741" bottom="0.19685039370078741" header="0.31496062992125984" footer="0.31496062992125984"/>
  <pageSetup paperSize="9" fitToHeight="0" orientation="portrait" horizontalDpi="4294967295" verticalDpi="300"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G411"/>
  <sheetViews>
    <sheetView showGridLines="0" zoomScale="80" zoomScaleNormal="80" workbookViewId="0">
      <pane ySplit="6" topLeftCell="A7" activePane="bottomLeft" state="frozen"/>
      <selection sqref="A1:G63"/>
      <selection pane="bottomLeft" activeCell="J22" sqref="J22"/>
    </sheetView>
  </sheetViews>
  <sheetFormatPr defaultColWidth="9.140625" defaultRowHeight="14.25"/>
  <cols>
    <col min="1" max="1" width="25.7109375" style="82" customWidth="1"/>
    <col min="2" max="16384" width="9.140625" style="82"/>
  </cols>
  <sheetData>
    <row r="1" spans="1:7" ht="18" customHeight="1">
      <c r="A1" s="487" t="s">
        <v>584</v>
      </c>
      <c r="B1" s="487"/>
      <c r="C1" s="487"/>
      <c r="D1" s="487"/>
      <c r="E1" s="487"/>
      <c r="F1" s="487"/>
      <c r="G1" s="430"/>
    </row>
    <row r="2" spans="1:7" ht="15">
      <c r="A2" s="705" t="s">
        <v>544</v>
      </c>
      <c r="B2" s="705"/>
      <c r="C2" s="705"/>
      <c r="D2" s="705"/>
      <c r="E2" s="705"/>
      <c r="F2" s="705"/>
      <c r="G2" s="432"/>
    </row>
    <row r="3" spans="1:7" ht="18" customHeight="1">
      <c r="A3" s="717" t="s">
        <v>209</v>
      </c>
      <c r="B3" s="717"/>
      <c r="C3" s="717"/>
      <c r="D3" s="717"/>
      <c r="E3" s="717"/>
      <c r="F3" s="717"/>
      <c r="G3" s="434"/>
    </row>
    <row r="4" spans="1:7" ht="18" customHeight="1">
      <c r="A4" s="718" t="s">
        <v>585</v>
      </c>
      <c r="B4" s="718"/>
      <c r="C4" s="718"/>
      <c r="D4" s="718"/>
      <c r="E4" s="427"/>
    </row>
    <row r="5" spans="1:7" ht="15" customHeight="1">
      <c r="A5" s="468" t="s">
        <v>253</v>
      </c>
      <c r="B5" s="713">
        <v>2023</v>
      </c>
      <c r="C5" s="714"/>
      <c r="D5" s="714"/>
      <c r="E5" s="714"/>
      <c r="F5" s="715">
        <v>2024</v>
      </c>
      <c r="G5" s="716"/>
    </row>
    <row r="6" spans="1:7" ht="15" customHeight="1" thickBot="1">
      <c r="A6" s="470"/>
      <c r="B6" s="382" t="s">
        <v>504</v>
      </c>
      <c r="C6" s="382" t="s">
        <v>502</v>
      </c>
      <c r="D6" s="286" t="s">
        <v>505</v>
      </c>
      <c r="E6" s="286" t="s">
        <v>503</v>
      </c>
      <c r="F6" s="286" t="s">
        <v>504</v>
      </c>
      <c r="G6" s="286" t="s">
        <v>502</v>
      </c>
    </row>
    <row r="7" spans="1:7" ht="32.1" customHeight="1" thickTop="1">
      <c r="A7" s="719" t="s">
        <v>445</v>
      </c>
      <c r="B7" s="719"/>
      <c r="C7" s="719"/>
      <c r="D7" s="719"/>
      <c r="E7" s="719"/>
      <c r="F7" s="719"/>
      <c r="G7" s="431"/>
    </row>
    <row r="8" spans="1:7">
      <c r="A8" s="20" t="s">
        <v>137</v>
      </c>
      <c r="B8" s="268">
        <v>932</v>
      </c>
      <c r="C8" s="390">
        <v>1660</v>
      </c>
      <c r="D8" s="383">
        <v>1909</v>
      </c>
      <c r="E8" s="268">
        <v>2813</v>
      </c>
      <c r="F8" s="268" t="s">
        <v>606</v>
      </c>
      <c r="G8" s="268">
        <v>1505</v>
      </c>
    </row>
    <row r="9" spans="1:7">
      <c r="A9" s="20" t="s">
        <v>138</v>
      </c>
      <c r="B9" s="268">
        <v>403</v>
      </c>
      <c r="C9" s="390">
        <v>1103</v>
      </c>
      <c r="D9" s="383">
        <v>1852</v>
      </c>
      <c r="E9" s="268">
        <v>2377</v>
      </c>
      <c r="F9" s="268" t="s">
        <v>607</v>
      </c>
      <c r="G9" s="268">
        <v>816</v>
      </c>
    </row>
    <row r="10" spans="1:7" ht="15.75" customHeight="1">
      <c r="A10" s="20" t="s">
        <v>139</v>
      </c>
      <c r="B10" s="268">
        <v>764</v>
      </c>
      <c r="C10" s="390">
        <v>2291</v>
      </c>
      <c r="D10" s="383">
        <v>3924</v>
      </c>
      <c r="E10" s="268">
        <v>6189</v>
      </c>
      <c r="F10" s="268" t="s">
        <v>608</v>
      </c>
      <c r="G10" s="268">
        <v>3385</v>
      </c>
    </row>
    <row r="11" spans="1:7" ht="15" customHeight="1">
      <c r="A11" s="20" t="s">
        <v>155</v>
      </c>
      <c r="B11" s="268">
        <v>168</v>
      </c>
      <c r="C11" s="390">
        <v>307</v>
      </c>
      <c r="D11" s="383">
        <v>470</v>
      </c>
      <c r="E11" s="268">
        <v>678</v>
      </c>
      <c r="F11" s="268">
        <v>204</v>
      </c>
      <c r="G11" s="268">
        <v>483</v>
      </c>
    </row>
    <row r="12" spans="1:7" ht="14.25" customHeight="1">
      <c r="A12" s="20" t="s">
        <v>141</v>
      </c>
      <c r="B12" s="268">
        <v>352</v>
      </c>
      <c r="C12" s="390">
        <v>679</v>
      </c>
      <c r="D12" s="383">
        <v>1170</v>
      </c>
      <c r="E12" s="268">
        <v>2968</v>
      </c>
      <c r="F12" s="268">
        <v>301</v>
      </c>
      <c r="G12" s="268">
        <v>1152</v>
      </c>
    </row>
    <row r="13" spans="1:7">
      <c r="A13" s="20" t="s">
        <v>142</v>
      </c>
      <c r="B13" s="268">
        <v>653</v>
      </c>
      <c r="C13" s="390">
        <v>797</v>
      </c>
      <c r="D13" s="383">
        <v>909</v>
      </c>
      <c r="E13" s="268">
        <v>1141</v>
      </c>
      <c r="F13" s="268">
        <v>539</v>
      </c>
      <c r="G13" s="268">
        <v>780</v>
      </c>
    </row>
    <row r="14" spans="1:7">
      <c r="A14" s="20" t="s">
        <v>143</v>
      </c>
      <c r="B14" s="268">
        <v>2463</v>
      </c>
      <c r="C14" s="390">
        <v>4262</v>
      </c>
      <c r="D14" s="383">
        <v>7070</v>
      </c>
      <c r="E14" s="268">
        <v>9635</v>
      </c>
      <c r="F14" s="268" t="s">
        <v>609</v>
      </c>
      <c r="G14" s="268">
        <v>3954</v>
      </c>
    </row>
    <row r="15" spans="1:7">
      <c r="A15" s="20" t="s">
        <v>144</v>
      </c>
      <c r="B15" s="268">
        <v>942</v>
      </c>
      <c r="C15" s="390">
        <v>2046</v>
      </c>
      <c r="D15" s="383">
        <v>2773</v>
      </c>
      <c r="E15" s="268">
        <v>3375</v>
      </c>
      <c r="F15" s="268">
        <v>1008</v>
      </c>
      <c r="G15" s="268">
        <v>2167</v>
      </c>
    </row>
    <row r="16" spans="1:7">
      <c r="A16" s="20" t="s">
        <v>145</v>
      </c>
      <c r="B16" s="268">
        <v>758</v>
      </c>
      <c r="C16" s="390">
        <v>2081</v>
      </c>
      <c r="D16" s="383">
        <v>3289</v>
      </c>
      <c r="E16" s="268">
        <v>5212</v>
      </c>
      <c r="F16" s="268" t="s">
        <v>610</v>
      </c>
      <c r="G16" s="268">
        <v>2524</v>
      </c>
    </row>
    <row r="17" spans="1:7">
      <c r="A17" s="20" t="s">
        <v>146</v>
      </c>
      <c r="B17" s="268">
        <v>177</v>
      </c>
      <c r="C17" s="390">
        <v>370</v>
      </c>
      <c r="D17" s="383">
        <v>649</v>
      </c>
      <c r="E17" s="268">
        <v>962</v>
      </c>
      <c r="F17" s="268">
        <v>209</v>
      </c>
      <c r="G17" s="268">
        <v>426</v>
      </c>
    </row>
    <row r="18" spans="1:7">
      <c r="A18" s="20" t="s">
        <v>147</v>
      </c>
      <c r="B18" s="268">
        <v>154</v>
      </c>
      <c r="C18" s="390">
        <v>253</v>
      </c>
      <c r="D18" s="383">
        <v>393</v>
      </c>
      <c r="E18" s="268">
        <v>725</v>
      </c>
      <c r="F18" s="268" t="s">
        <v>611</v>
      </c>
      <c r="G18" s="268">
        <v>377</v>
      </c>
    </row>
    <row r="19" spans="1:7">
      <c r="A19" s="20" t="s">
        <v>148</v>
      </c>
      <c r="B19" s="268">
        <v>1391</v>
      </c>
      <c r="C19" s="390">
        <v>2775</v>
      </c>
      <c r="D19" s="383">
        <v>3853</v>
      </c>
      <c r="E19" s="268">
        <v>4626</v>
      </c>
      <c r="F19" s="268" t="s">
        <v>612</v>
      </c>
      <c r="G19" s="268">
        <v>1688</v>
      </c>
    </row>
    <row r="20" spans="1:7">
      <c r="A20" s="20" t="s">
        <v>149</v>
      </c>
      <c r="B20" s="268">
        <v>379</v>
      </c>
      <c r="C20" s="390">
        <v>750</v>
      </c>
      <c r="D20" s="383">
        <v>1584</v>
      </c>
      <c r="E20" s="268">
        <v>2177</v>
      </c>
      <c r="F20" s="268" t="s">
        <v>613</v>
      </c>
      <c r="G20" s="268">
        <v>1383</v>
      </c>
    </row>
    <row r="21" spans="1:7">
      <c r="A21" s="20" t="s">
        <v>150</v>
      </c>
      <c r="B21" s="268">
        <v>489</v>
      </c>
      <c r="C21" s="390">
        <v>1274</v>
      </c>
      <c r="D21" s="383">
        <v>1647</v>
      </c>
      <c r="E21" s="268">
        <v>2524</v>
      </c>
      <c r="F21" s="268" t="s">
        <v>614</v>
      </c>
      <c r="G21" s="268">
        <v>1397</v>
      </c>
    </row>
    <row r="22" spans="1:7">
      <c r="A22" s="20" t="s">
        <v>151</v>
      </c>
      <c r="B22" s="268">
        <v>463</v>
      </c>
      <c r="C22" s="390">
        <v>1029</v>
      </c>
      <c r="D22" s="383">
        <v>1424</v>
      </c>
      <c r="E22" s="268">
        <v>1782</v>
      </c>
      <c r="F22" s="268">
        <v>201</v>
      </c>
      <c r="G22" s="268">
        <v>354</v>
      </c>
    </row>
    <row r="23" spans="1:7">
      <c r="A23" s="20" t="s">
        <v>152</v>
      </c>
      <c r="B23" s="268">
        <v>4416</v>
      </c>
      <c r="C23" s="390">
        <v>8306</v>
      </c>
      <c r="D23" s="383">
        <v>11041</v>
      </c>
      <c r="E23" s="268">
        <v>16119</v>
      </c>
      <c r="F23" s="268" t="s">
        <v>615</v>
      </c>
      <c r="G23" s="268">
        <v>5917</v>
      </c>
    </row>
    <row r="24" spans="1:7">
      <c r="A24" s="71" t="s">
        <v>153</v>
      </c>
      <c r="B24" s="270">
        <v>1001</v>
      </c>
      <c r="C24" s="391">
        <v>3258</v>
      </c>
      <c r="D24" s="384">
        <v>6464</v>
      </c>
      <c r="E24" s="270">
        <v>8185</v>
      </c>
      <c r="F24" s="270" t="s">
        <v>616</v>
      </c>
      <c r="G24" s="270">
        <v>2348</v>
      </c>
    </row>
    <row r="25" spans="1:7">
      <c r="A25" s="20" t="s">
        <v>154</v>
      </c>
      <c r="B25" s="268">
        <v>97</v>
      </c>
      <c r="C25" s="390">
        <v>223</v>
      </c>
      <c r="D25" s="383">
        <v>298</v>
      </c>
      <c r="E25" s="268">
        <v>770</v>
      </c>
      <c r="F25" s="268" t="s">
        <v>617</v>
      </c>
      <c r="G25" s="268">
        <v>478</v>
      </c>
    </row>
    <row r="26" spans="1:7" ht="32.1" customHeight="1">
      <c r="A26" s="711" t="s">
        <v>446</v>
      </c>
      <c r="B26" s="711"/>
      <c r="C26" s="711"/>
      <c r="D26" s="711"/>
      <c r="E26" s="711"/>
      <c r="F26" s="711"/>
      <c r="G26" s="433"/>
    </row>
    <row r="27" spans="1:7">
      <c r="A27" s="20" t="s">
        <v>137</v>
      </c>
      <c r="B27" s="269">
        <v>53.4</v>
      </c>
      <c r="C27" s="389">
        <v>53.5</v>
      </c>
      <c r="D27" s="385">
        <v>56.4</v>
      </c>
      <c r="E27" s="269">
        <v>55.9</v>
      </c>
      <c r="F27" s="269" t="s">
        <v>618</v>
      </c>
      <c r="G27" s="269">
        <v>54.8</v>
      </c>
    </row>
    <row r="28" spans="1:7">
      <c r="A28" s="20" t="s">
        <v>138</v>
      </c>
      <c r="B28" s="269">
        <v>60.2</v>
      </c>
      <c r="C28" s="389">
        <v>56.1</v>
      </c>
      <c r="D28" s="385">
        <v>57.9</v>
      </c>
      <c r="E28" s="269">
        <v>56.7</v>
      </c>
      <c r="F28" s="269" t="s">
        <v>619</v>
      </c>
      <c r="G28" s="269">
        <v>53.4</v>
      </c>
    </row>
    <row r="29" spans="1:7">
      <c r="A29" s="20" t="s">
        <v>139</v>
      </c>
      <c r="B29" s="269">
        <v>60.8</v>
      </c>
      <c r="C29" s="389">
        <v>60.6</v>
      </c>
      <c r="D29" s="385">
        <v>60.7</v>
      </c>
      <c r="E29" s="269">
        <v>59.2</v>
      </c>
      <c r="F29" s="269" t="s">
        <v>620</v>
      </c>
      <c r="G29" s="269">
        <v>58.8</v>
      </c>
    </row>
    <row r="30" spans="1:7">
      <c r="A30" s="20" t="s">
        <v>155</v>
      </c>
      <c r="B30" s="269">
        <v>70.5</v>
      </c>
      <c r="C30" s="389">
        <v>69.2</v>
      </c>
      <c r="D30" s="385">
        <v>67.3</v>
      </c>
      <c r="E30" s="269">
        <v>64.8</v>
      </c>
      <c r="F30" s="269" t="s">
        <v>621</v>
      </c>
      <c r="G30" s="269">
        <v>56</v>
      </c>
    </row>
    <row r="31" spans="1:7">
      <c r="A31" s="20" t="s">
        <v>141</v>
      </c>
      <c r="B31" s="269">
        <v>63.2</v>
      </c>
      <c r="C31" s="389">
        <v>67.7</v>
      </c>
      <c r="D31" s="385">
        <v>66</v>
      </c>
      <c r="E31" s="269">
        <v>57</v>
      </c>
      <c r="F31" s="269" t="s">
        <v>622</v>
      </c>
      <c r="G31" s="269">
        <v>62.3</v>
      </c>
    </row>
    <row r="32" spans="1:7">
      <c r="A32" s="20" t="s">
        <v>142</v>
      </c>
      <c r="B32" s="269">
        <v>53.5</v>
      </c>
      <c r="C32" s="389">
        <v>59.4</v>
      </c>
      <c r="D32" s="385">
        <v>62.6</v>
      </c>
      <c r="E32" s="269">
        <v>63.5</v>
      </c>
      <c r="F32" s="269" t="s">
        <v>623</v>
      </c>
      <c r="G32" s="269">
        <v>56.5</v>
      </c>
    </row>
    <row r="33" spans="1:7">
      <c r="A33" s="20" t="s">
        <v>143</v>
      </c>
      <c r="B33" s="269">
        <v>59.8</v>
      </c>
      <c r="C33" s="389">
        <v>60.7</v>
      </c>
      <c r="D33" s="385">
        <v>60.3</v>
      </c>
      <c r="E33" s="269">
        <v>60</v>
      </c>
      <c r="F33" s="269" t="s">
        <v>624</v>
      </c>
      <c r="G33" s="269">
        <v>65.099999999999994</v>
      </c>
    </row>
    <row r="34" spans="1:7">
      <c r="A34" s="20" t="s">
        <v>144</v>
      </c>
      <c r="B34" s="269">
        <v>54.7</v>
      </c>
      <c r="C34" s="389">
        <v>57</v>
      </c>
      <c r="D34" s="385">
        <v>57.6</v>
      </c>
      <c r="E34" s="269">
        <v>58.7</v>
      </c>
      <c r="F34" s="269" t="s">
        <v>625</v>
      </c>
      <c r="G34" s="269">
        <v>58.5</v>
      </c>
    </row>
    <row r="35" spans="1:7">
      <c r="A35" s="20" t="s">
        <v>145</v>
      </c>
      <c r="B35" s="269">
        <v>78.7</v>
      </c>
      <c r="C35" s="389">
        <v>68.7</v>
      </c>
      <c r="D35" s="385">
        <v>63</v>
      </c>
      <c r="E35" s="269">
        <v>61.3</v>
      </c>
      <c r="F35" s="269" t="s">
        <v>626</v>
      </c>
      <c r="G35" s="269">
        <v>65.900000000000006</v>
      </c>
    </row>
    <row r="36" spans="1:7">
      <c r="A36" s="20" t="s">
        <v>146</v>
      </c>
      <c r="B36" s="269">
        <v>65.2</v>
      </c>
      <c r="C36" s="389">
        <v>67.400000000000006</v>
      </c>
      <c r="D36" s="385">
        <v>65</v>
      </c>
      <c r="E36" s="269">
        <v>63.9</v>
      </c>
      <c r="F36" s="269" t="s">
        <v>627</v>
      </c>
      <c r="G36" s="269">
        <v>59.1</v>
      </c>
    </row>
    <row r="37" spans="1:7">
      <c r="A37" s="20" t="s">
        <v>147</v>
      </c>
      <c r="B37" s="269">
        <v>82.5</v>
      </c>
      <c r="C37" s="389">
        <v>89.9</v>
      </c>
      <c r="D37" s="385">
        <v>85.7</v>
      </c>
      <c r="E37" s="269">
        <v>76.3</v>
      </c>
      <c r="F37" s="269" t="s">
        <v>628</v>
      </c>
      <c r="G37" s="269">
        <v>73.400000000000006</v>
      </c>
    </row>
    <row r="38" spans="1:7">
      <c r="A38" s="20" t="s">
        <v>148</v>
      </c>
      <c r="B38" s="269">
        <v>62.5</v>
      </c>
      <c r="C38" s="389">
        <v>60.2</v>
      </c>
      <c r="D38" s="385">
        <v>58.7</v>
      </c>
      <c r="E38" s="269">
        <v>60.9</v>
      </c>
      <c r="F38" s="269" t="s">
        <v>629</v>
      </c>
      <c r="G38" s="269">
        <v>63</v>
      </c>
    </row>
    <row r="39" spans="1:7">
      <c r="A39" s="20" t="s">
        <v>149</v>
      </c>
      <c r="B39" s="269">
        <v>78.7</v>
      </c>
      <c r="C39" s="389">
        <v>83</v>
      </c>
      <c r="D39" s="385">
        <v>67.599999999999994</v>
      </c>
      <c r="E39" s="269">
        <v>68.599999999999994</v>
      </c>
      <c r="F39" s="269" t="s">
        <v>630</v>
      </c>
      <c r="G39" s="269">
        <v>68.2</v>
      </c>
    </row>
    <row r="40" spans="1:7">
      <c r="A40" s="20" t="s">
        <v>150</v>
      </c>
      <c r="B40" s="269">
        <v>72.3</v>
      </c>
      <c r="C40" s="389">
        <v>64.5</v>
      </c>
      <c r="D40" s="385">
        <v>67.599999999999994</v>
      </c>
      <c r="E40" s="269">
        <v>63.4</v>
      </c>
      <c r="F40" s="269" t="s">
        <v>631</v>
      </c>
      <c r="G40" s="269">
        <v>57.5</v>
      </c>
    </row>
    <row r="41" spans="1:7">
      <c r="A41" s="20" t="s">
        <v>151</v>
      </c>
      <c r="B41" s="269">
        <v>54.2</v>
      </c>
      <c r="C41" s="389">
        <v>55.6</v>
      </c>
      <c r="D41" s="385">
        <v>55.4</v>
      </c>
      <c r="E41" s="269">
        <v>55.9</v>
      </c>
      <c r="F41" s="269">
        <v>65.599999999999994</v>
      </c>
      <c r="G41" s="269">
        <v>62.3</v>
      </c>
    </row>
    <row r="42" spans="1:7">
      <c r="A42" s="20" t="s">
        <v>152</v>
      </c>
      <c r="B42" s="269">
        <v>63.1</v>
      </c>
      <c r="C42" s="389">
        <v>61.3</v>
      </c>
      <c r="D42" s="385">
        <v>61.9</v>
      </c>
      <c r="E42" s="269">
        <v>60.9</v>
      </c>
      <c r="F42" s="269" t="s">
        <v>632</v>
      </c>
      <c r="G42" s="269">
        <v>65.900000000000006</v>
      </c>
    </row>
    <row r="43" spans="1:7">
      <c r="A43" s="71" t="s">
        <v>153</v>
      </c>
      <c r="B43" s="366">
        <v>74.099999999999994</v>
      </c>
      <c r="C43" s="392">
        <v>60.8</v>
      </c>
      <c r="D43" s="386">
        <v>59.1</v>
      </c>
      <c r="E43" s="366">
        <v>59.2</v>
      </c>
      <c r="F43" s="366" t="s">
        <v>633</v>
      </c>
      <c r="G43" s="366">
        <v>58.5</v>
      </c>
    </row>
    <row r="44" spans="1:7">
      <c r="A44" s="20" t="s">
        <v>154</v>
      </c>
      <c r="B44" s="269">
        <v>116.2</v>
      </c>
      <c r="C44" s="389">
        <v>105.9</v>
      </c>
      <c r="D44" s="385">
        <v>111.4</v>
      </c>
      <c r="E44" s="269">
        <v>83.1</v>
      </c>
      <c r="F44" s="269" t="s">
        <v>634</v>
      </c>
      <c r="G44" s="269">
        <v>80.8</v>
      </c>
    </row>
    <row r="45" spans="1:7">
      <c r="A45" s="6"/>
    </row>
    <row r="46" spans="1:7">
      <c r="A46" s="6"/>
    </row>
    <row r="47" spans="1:7">
      <c r="A47" s="6"/>
    </row>
    <row r="48" spans="1:7">
      <c r="A48" s="6"/>
    </row>
    <row r="49" spans="1:1">
      <c r="A49" s="6"/>
    </row>
    <row r="50" spans="1:1">
      <c r="A50" s="6"/>
    </row>
    <row r="51" spans="1:1">
      <c r="A51" s="6"/>
    </row>
    <row r="52" spans="1:1">
      <c r="A52" s="6"/>
    </row>
    <row r="53" spans="1:1">
      <c r="A53" s="6"/>
    </row>
    <row r="54" spans="1:1">
      <c r="A54" s="6"/>
    </row>
    <row r="55" spans="1:1">
      <c r="A55" s="6"/>
    </row>
    <row r="56" spans="1:1">
      <c r="A56" s="6"/>
    </row>
    <row r="57" spans="1:1">
      <c r="A57" s="6"/>
    </row>
    <row r="58" spans="1:1">
      <c r="A58" s="6"/>
    </row>
    <row r="59" spans="1:1">
      <c r="A59" s="6"/>
    </row>
    <row r="60" spans="1:1">
      <c r="A60" s="6"/>
    </row>
    <row r="61" spans="1:1">
      <c r="A61" s="6"/>
    </row>
    <row r="62" spans="1:1">
      <c r="A62" s="6"/>
    </row>
    <row r="63" spans="1:1">
      <c r="A63" s="6"/>
    </row>
    <row r="64" spans="1:1">
      <c r="A64" s="6"/>
    </row>
    <row r="65" spans="1:1">
      <c r="A65" s="90"/>
    </row>
    <row r="66" spans="1:1">
      <c r="A66" s="90"/>
    </row>
    <row r="67" spans="1:1">
      <c r="A67" s="90"/>
    </row>
    <row r="68" spans="1:1">
      <c r="A68" s="90"/>
    </row>
    <row r="69" spans="1:1">
      <c r="A69" s="90"/>
    </row>
    <row r="70" spans="1:1">
      <c r="A70" s="90"/>
    </row>
    <row r="71" spans="1:1">
      <c r="A71" s="90"/>
    </row>
    <row r="72" spans="1:1">
      <c r="A72" s="90"/>
    </row>
    <row r="73" spans="1:1">
      <c r="A73" s="90"/>
    </row>
    <row r="74" spans="1:1">
      <c r="A74" s="90"/>
    </row>
    <row r="75" spans="1:1">
      <c r="A75" s="90"/>
    </row>
    <row r="76" spans="1:1">
      <c r="A76" s="90"/>
    </row>
    <row r="77" spans="1:1">
      <c r="A77" s="90"/>
    </row>
    <row r="78" spans="1:1">
      <c r="A78" s="90"/>
    </row>
    <row r="79" spans="1:1">
      <c r="A79" s="90"/>
    </row>
    <row r="80" spans="1:1">
      <c r="A80" s="90"/>
    </row>
    <row r="81" spans="1:1">
      <c r="A81" s="90"/>
    </row>
    <row r="82" spans="1:1">
      <c r="A82" s="90"/>
    </row>
    <row r="83" spans="1:1">
      <c r="A83" s="90"/>
    </row>
    <row r="84" spans="1:1">
      <c r="A84" s="90"/>
    </row>
    <row r="85" spans="1:1">
      <c r="A85" s="90"/>
    </row>
    <row r="86" spans="1:1">
      <c r="A86" s="90"/>
    </row>
    <row r="87" spans="1:1">
      <c r="A87" s="90"/>
    </row>
    <row r="88" spans="1:1">
      <c r="A88" s="90"/>
    </row>
    <row r="89" spans="1:1">
      <c r="A89" s="90"/>
    </row>
    <row r="90" spans="1:1">
      <c r="A90" s="90"/>
    </row>
    <row r="91" spans="1:1">
      <c r="A91" s="90"/>
    </row>
    <row r="92" spans="1:1">
      <c r="A92" s="90"/>
    </row>
    <row r="93" spans="1:1">
      <c r="A93" s="90"/>
    </row>
    <row r="94" spans="1:1">
      <c r="A94" s="90"/>
    </row>
    <row r="95" spans="1:1">
      <c r="A95" s="90"/>
    </row>
    <row r="96" spans="1:1">
      <c r="A96" s="90"/>
    </row>
    <row r="97" spans="1:1">
      <c r="A97" s="90"/>
    </row>
    <row r="98" spans="1:1">
      <c r="A98" s="90"/>
    </row>
    <row r="99" spans="1:1">
      <c r="A99" s="90"/>
    </row>
    <row r="100" spans="1:1">
      <c r="A100" s="90"/>
    </row>
    <row r="101" spans="1:1">
      <c r="A101" s="90"/>
    </row>
    <row r="102" spans="1:1">
      <c r="A102" s="90"/>
    </row>
    <row r="103" spans="1:1">
      <c r="A103" s="90"/>
    </row>
    <row r="104" spans="1:1">
      <c r="A104" s="90"/>
    </row>
    <row r="105" spans="1:1">
      <c r="A105" s="90"/>
    </row>
    <row r="106" spans="1:1">
      <c r="A106" s="90"/>
    </row>
    <row r="107" spans="1:1">
      <c r="A107" s="90"/>
    </row>
    <row r="108" spans="1:1">
      <c r="A108" s="90"/>
    </row>
    <row r="109" spans="1:1">
      <c r="A109" s="90"/>
    </row>
    <row r="110" spans="1:1">
      <c r="A110" s="90"/>
    </row>
    <row r="111" spans="1:1">
      <c r="A111" s="90"/>
    </row>
    <row r="112" spans="1:1">
      <c r="A112" s="90"/>
    </row>
    <row r="113" spans="1:1">
      <c r="A113" s="90"/>
    </row>
    <row r="114" spans="1:1">
      <c r="A114" s="90"/>
    </row>
    <row r="115" spans="1:1">
      <c r="A115" s="90"/>
    </row>
    <row r="116" spans="1:1">
      <c r="A116" s="90"/>
    </row>
    <row r="117" spans="1:1">
      <c r="A117" s="90"/>
    </row>
    <row r="118" spans="1:1">
      <c r="A118" s="90"/>
    </row>
    <row r="119" spans="1:1">
      <c r="A119" s="90"/>
    </row>
    <row r="120" spans="1:1">
      <c r="A120" s="90"/>
    </row>
    <row r="121" spans="1:1">
      <c r="A121" s="90"/>
    </row>
    <row r="122" spans="1:1">
      <c r="A122" s="90"/>
    </row>
    <row r="123" spans="1:1">
      <c r="A123" s="90"/>
    </row>
    <row r="124" spans="1:1">
      <c r="A124" s="90"/>
    </row>
    <row r="125" spans="1:1">
      <c r="A125" s="90"/>
    </row>
    <row r="126" spans="1:1">
      <c r="A126" s="90"/>
    </row>
    <row r="127" spans="1:1">
      <c r="A127" s="90"/>
    </row>
    <row r="128" spans="1:1">
      <c r="A128" s="90"/>
    </row>
    <row r="129" spans="1:1">
      <c r="A129" s="90"/>
    </row>
    <row r="130" spans="1:1">
      <c r="A130" s="90"/>
    </row>
    <row r="131" spans="1:1">
      <c r="A131" s="90"/>
    </row>
    <row r="132" spans="1:1">
      <c r="A132" s="90"/>
    </row>
    <row r="133" spans="1:1">
      <c r="A133" s="90"/>
    </row>
    <row r="134" spans="1:1">
      <c r="A134" s="90"/>
    </row>
    <row r="135" spans="1:1">
      <c r="A135" s="90"/>
    </row>
    <row r="136" spans="1:1">
      <c r="A136" s="90"/>
    </row>
    <row r="137" spans="1:1">
      <c r="A137" s="90"/>
    </row>
    <row r="138" spans="1:1">
      <c r="A138" s="90"/>
    </row>
    <row r="139" spans="1:1">
      <c r="A139" s="90"/>
    </row>
    <row r="140" spans="1:1">
      <c r="A140" s="90"/>
    </row>
    <row r="141" spans="1:1">
      <c r="A141" s="90"/>
    </row>
    <row r="142" spans="1:1">
      <c r="A142" s="90"/>
    </row>
    <row r="143" spans="1:1">
      <c r="A143" s="90"/>
    </row>
    <row r="144" spans="1:1">
      <c r="A144" s="90"/>
    </row>
    <row r="145" spans="1:1">
      <c r="A145" s="90"/>
    </row>
    <row r="146" spans="1:1">
      <c r="A146" s="90"/>
    </row>
    <row r="147" spans="1:1">
      <c r="A147" s="90"/>
    </row>
    <row r="148" spans="1:1">
      <c r="A148" s="90"/>
    </row>
    <row r="149" spans="1:1">
      <c r="A149" s="90"/>
    </row>
    <row r="150" spans="1:1">
      <c r="A150" s="90"/>
    </row>
    <row r="151" spans="1:1">
      <c r="A151" s="90"/>
    </row>
    <row r="152" spans="1:1">
      <c r="A152" s="90"/>
    </row>
    <row r="153" spans="1:1">
      <c r="A153" s="90"/>
    </row>
    <row r="154" spans="1:1">
      <c r="A154" s="90"/>
    </row>
    <row r="155" spans="1:1">
      <c r="A155" s="90"/>
    </row>
    <row r="156" spans="1:1">
      <c r="A156" s="90"/>
    </row>
    <row r="157" spans="1:1">
      <c r="A157" s="90"/>
    </row>
    <row r="158" spans="1:1">
      <c r="A158" s="90"/>
    </row>
    <row r="159" spans="1:1">
      <c r="A159" s="90"/>
    </row>
    <row r="160" spans="1:1">
      <c r="A160" s="90"/>
    </row>
    <row r="161" spans="1:1">
      <c r="A161" s="90"/>
    </row>
    <row r="162" spans="1:1">
      <c r="A162" s="90"/>
    </row>
    <row r="163" spans="1:1">
      <c r="A163" s="90"/>
    </row>
    <row r="164" spans="1:1">
      <c r="A164" s="90"/>
    </row>
    <row r="165" spans="1:1">
      <c r="A165" s="90"/>
    </row>
    <row r="166" spans="1:1">
      <c r="A166" s="90"/>
    </row>
    <row r="167" spans="1:1">
      <c r="A167" s="90"/>
    </row>
    <row r="168" spans="1:1">
      <c r="A168" s="90"/>
    </row>
    <row r="169" spans="1:1">
      <c r="A169" s="90"/>
    </row>
    <row r="170" spans="1:1">
      <c r="A170" s="90"/>
    </row>
    <row r="171" spans="1:1">
      <c r="A171" s="90"/>
    </row>
    <row r="172" spans="1:1">
      <c r="A172" s="90"/>
    </row>
    <row r="173" spans="1:1">
      <c r="A173" s="90"/>
    </row>
    <row r="174" spans="1:1">
      <c r="A174" s="90"/>
    </row>
    <row r="175" spans="1:1">
      <c r="A175" s="90"/>
    </row>
    <row r="176" spans="1:1">
      <c r="A176" s="90"/>
    </row>
    <row r="177" spans="1:1">
      <c r="A177" s="90"/>
    </row>
    <row r="178" spans="1:1">
      <c r="A178" s="90"/>
    </row>
    <row r="179" spans="1:1">
      <c r="A179" s="90"/>
    </row>
    <row r="180" spans="1:1">
      <c r="A180" s="90"/>
    </row>
    <row r="181" spans="1:1">
      <c r="A181" s="90"/>
    </row>
    <row r="182" spans="1:1">
      <c r="A182" s="90"/>
    </row>
    <row r="183" spans="1:1">
      <c r="A183" s="90"/>
    </row>
    <row r="184" spans="1:1">
      <c r="A184" s="90"/>
    </row>
    <row r="185" spans="1:1">
      <c r="A185" s="90"/>
    </row>
    <row r="186" spans="1:1">
      <c r="A186" s="90"/>
    </row>
    <row r="187" spans="1:1">
      <c r="A187" s="90"/>
    </row>
    <row r="188" spans="1:1">
      <c r="A188" s="90"/>
    </row>
    <row r="189" spans="1:1">
      <c r="A189" s="90"/>
    </row>
    <row r="190" spans="1:1">
      <c r="A190" s="90"/>
    </row>
    <row r="191" spans="1:1">
      <c r="A191" s="90"/>
    </row>
    <row r="192" spans="1:1">
      <c r="A192" s="90"/>
    </row>
    <row r="193" spans="1:1">
      <c r="A193" s="90"/>
    </row>
    <row r="194" spans="1:1">
      <c r="A194" s="90"/>
    </row>
    <row r="195" spans="1:1">
      <c r="A195" s="90"/>
    </row>
    <row r="196" spans="1:1">
      <c r="A196" s="90"/>
    </row>
    <row r="197" spans="1:1">
      <c r="A197" s="90"/>
    </row>
    <row r="198" spans="1:1">
      <c r="A198" s="90"/>
    </row>
    <row r="199" spans="1:1">
      <c r="A199" s="90"/>
    </row>
    <row r="200" spans="1:1">
      <c r="A200" s="90"/>
    </row>
    <row r="201" spans="1:1">
      <c r="A201" s="90"/>
    </row>
    <row r="202" spans="1:1">
      <c r="A202" s="90"/>
    </row>
    <row r="203" spans="1:1">
      <c r="A203" s="90"/>
    </row>
    <row r="204" spans="1:1">
      <c r="A204" s="90"/>
    </row>
    <row r="205" spans="1:1">
      <c r="A205" s="90"/>
    </row>
    <row r="206" spans="1:1">
      <c r="A206" s="90"/>
    </row>
    <row r="207" spans="1:1">
      <c r="A207" s="90"/>
    </row>
    <row r="208" spans="1:1">
      <c r="A208" s="90"/>
    </row>
    <row r="209" spans="1:1">
      <c r="A209" s="90"/>
    </row>
    <row r="210" spans="1:1">
      <c r="A210" s="90"/>
    </row>
    <row r="211" spans="1:1">
      <c r="A211" s="90"/>
    </row>
    <row r="212" spans="1:1">
      <c r="A212" s="90"/>
    </row>
    <row r="213" spans="1:1">
      <c r="A213" s="90"/>
    </row>
    <row r="214" spans="1:1">
      <c r="A214" s="90"/>
    </row>
    <row r="215" spans="1:1">
      <c r="A215" s="90"/>
    </row>
    <row r="216" spans="1:1">
      <c r="A216" s="90"/>
    </row>
    <row r="217" spans="1:1">
      <c r="A217" s="90"/>
    </row>
    <row r="218" spans="1:1">
      <c r="A218" s="90"/>
    </row>
    <row r="219" spans="1:1">
      <c r="A219" s="90"/>
    </row>
    <row r="220" spans="1:1">
      <c r="A220" s="90"/>
    </row>
    <row r="221" spans="1:1">
      <c r="A221" s="90"/>
    </row>
    <row r="222" spans="1:1">
      <c r="A222" s="90"/>
    </row>
    <row r="223" spans="1:1">
      <c r="A223" s="90"/>
    </row>
    <row r="224" spans="1:1">
      <c r="A224" s="90"/>
    </row>
    <row r="225" spans="1:1">
      <c r="A225" s="90"/>
    </row>
    <row r="226" spans="1:1">
      <c r="A226" s="90"/>
    </row>
    <row r="227" spans="1:1">
      <c r="A227" s="90"/>
    </row>
    <row r="228" spans="1:1">
      <c r="A228" s="90"/>
    </row>
    <row r="229" spans="1:1">
      <c r="A229" s="90"/>
    </row>
    <row r="230" spans="1:1">
      <c r="A230" s="90"/>
    </row>
    <row r="231" spans="1:1">
      <c r="A231" s="90"/>
    </row>
    <row r="232" spans="1:1">
      <c r="A232" s="90"/>
    </row>
    <row r="233" spans="1:1">
      <c r="A233" s="90"/>
    </row>
    <row r="234" spans="1:1">
      <c r="A234" s="90"/>
    </row>
    <row r="235" spans="1:1">
      <c r="A235" s="90"/>
    </row>
    <row r="236" spans="1:1">
      <c r="A236" s="90"/>
    </row>
    <row r="237" spans="1:1">
      <c r="A237" s="90"/>
    </row>
    <row r="238" spans="1:1">
      <c r="A238" s="90"/>
    </row>
    <row r="239" spans="1:1">
      <c r="A239" s="90"/>
    </row>
    <row r="240" spans="1:1">
      <c r="A240" s="90"/>
    </row>
    <row r="241" spans="1:1">
      <c r="A241" s="90"/>
    </row>
    <row r="242" spans="1:1">
      <c r="A242" s="90"/>
    </row>
    <row r="243" spans="1:1">
      <c r="A243" s="90"/>
    </row>
    <row r="244" spans="1:1">
      <c r="A244" s="90"/>
    </row>
    <row r="245" spans="1:1">
      <c r="A245" s="90"/>
    </row>
    <row r="246" spans="1:1">
      <c r="A246" s="90"/>
    </row>
    <row r="247" spans="1:1">
      <c r="A247" s="90"/>
    </row>
    <row r="248" spans="1:1">
      <c r="A248" s="90"/>
    </row>
    <row r="249" spans="1:1">
      <c r="A249" s="90"/>
    </row>
    <row r="250" spans="1:1">
      <c r="A250" s="90"/>
    </row>
    <row r="251" spans="1:1">
      <c r="A251" s="90"/>
    </row>
    <row r="252" spans="1:1">
      <c r="A252" s="90"/>
    </row>
    <row r="253" spans="1:1">
      <c r="A253" s="90"/>
    </row>
    <row r="254" spans="1:1">
      <c r="A254" s="90"/>
    </row>
    <row r="255" spans="1:1">
      <c r="A255" s="90"/>
    </row>
    <row r="256" spans="1:1">
      <c r="A256" s="90"/>
    </row>
    <row r="257" spans="1:1">
      <c r="A257" s="90"/>
    </row>
    <row r="258" spans="1:1">
      <c r="A258" s="90"/>
    </row>
    <row r="259" spans="1:1">
      <c r="A259" s="90"/>
    </row>
    <row r="260" spans="1:1">
      <c r="A260" s="90"/>
    </row>
    <row r="261" spans="1:1">
      <c r="A261" s="90"/>
    </row>
    <row r="262" spans="1:1">
      <c r="A262" s="90"/>
    </row>
    <row r="263" spans="1:1">
      <c r="A263" s="90"/>
    </row>
    <row r="264" spans="1:1">
      <c r="A264" s="90"/>
    </row>
    <row r="265" spans="1:1">
      <c r="A265" s="90"/>
    </row>
    <row r="266" spans="1:1">
      <c r="A266" s="90"/>
    </row>
    <row r="267" spans="1:1">
      <c r="A267" s="90"/>
    </row>
    <row r="268" spans="1:1">
      <c r="A268" s="90"/>
    </row>
    <row r="269" spans="1:1">
      <c r="A269" s="90"/>
    </row>
    <row r="270" spans="1:1">
      <c r="A270" s="90"/>
    </row>
    <row r="271" spans="1:1">
      <c r="A271" s="90"/>
    </row>
    <row r="272" spans="1:1">
      <c r="A272" s="90"/>
    </row>
    <row r="273" spans="1:1">
      <c r="A273" s="90"/>
    </row>
    <row r="274" spans="1:1">
      <c r="A274" s="90"/>
    </row>
    <row r="275" spans="1:1">
      <c r="A275" s="90"/>
    </row>
    <row r="276" spans="1:1">
      <c r="A276" s="90"/>
    </row>
    <row r="277" spans="1:1">
      <c r="A277" s="90"/>
    </row>
    <row r="278" spans="1:1">
      <c r="A278" s="90"/>
    </row>
    <row r="279" spans="1:1">
      <c r="A279" s="90"/>
    </row>
    <row r="280" spans="1:1">
      <c r="A280" s="90"/>
    </row>
    <row r="281" spans="1:1">
      <c r="A281" s="90"/>
    </row>
    <row r="282" spans="1:1">
      <c r="A282" s="90"/>
    </row>
    <row r="283" spans="1:1">
      <c r="A283" s="90"/>
    </row>
    <row r="284" spans="1:1">
      <c r="A284" s="90"/>
    </row>
    <row r="285" spans="1:1">
      <c r="A285" s="90"/>
    </row>
    <row r="286" spans="1:1">
      <c r="A286" s="90"/>
    </row>
    <row r="287" spans="1:1">
      <c r="A287" s="90"/>
    </row>
    <row r="288" spans="1:1">
      <c r="A288" s="90"/>
    </row>
    <row r="289" spans="1:1">
      <c r="A289" s="90"/>
    </row>
    <row r="290" spans="1:1">
      <c r="A290" s="90"/>
    </row>
    <row r="291" spans="1:1">
      <c r="A291" s="90"/>
    </row>
    <row r="292" spans="1:1">
      <c r="A292" s="90"/>
    </row>
    <row r="293" spans="1:1">
      <c r="A293" s="90"/>
    </row>
    <row r="294" spans="1:1">
      <c r="A294" s="90"/>
    </row>
    <row r="295" spans="1:1">
      <c r="A295" s="90"/>
    </row>
    <row r="296" spans="1:1">
      <c r="A296" s="90"/>
    </row>
    <row r="297" spans="1:1">
      <c r="A297" s="90"/>
    </row>
    <row r="298" spans="1:1">
      <c r="A298" s="90"/>
    </row>
    <row r="299" spans="1:1">
      <c r="A299" s="90"/>
    </row>
    <row r="300" spans="1:1">
      <c r="A300" s="90"/>
    </row>
    <row r="301" spans="1:1">
      <c r="A301" s="90"/>
    </row>
    <row r="302" spans="1:1">
      <c r="A302" s="90"/>
    </row>
    <row r="303" spans="1:1">
      <c r="A303" s="90"/>
    </row>
    <row r="304" spans="1:1">
      <c r="A304" s="90"/>
    </row>
    <row r="305" spans="1:1">
      <c r="A305" s="90"/>
    </row>
    <row r="306" spans="1:1">
      <c r="A306" s="90"/>
    </row>
    <row r="307" spans="1:1">
      <c r="A307" s="90"/>
    </row>
    <row r="308" spans="1:1">
      <c r="A308" s="90"/>
    </row>
    <row r="309" spans="1:1">
      <c r="A309" s="90"/>
    </row>
    <row r="310" spans="1:1">
      <c r="A310" s="90"/>
    </row>
    <row r="311" spans="1:1">
      <c r="A311" s="90"/>
    </row>
    <row r="312" spans="1:1">
      <c r="A312" s="90"/>
    </row>
    <row r="313" spans="1:1">
      <c r="A313" s="90"/>
    </row>
    <row r="314" spans="1:1">
      <c r="A314" s="90"/>
    </row>
    <row r="315" spans="1:1">
      <c r="A315" s="90"/>
    </row>
    <row r="316" spans="1:1">
      <c r="A316" s="90"/>
    </row>
    <row r="317" spans="1:1">
      <c r="A317" s="90"/>
    </row>
    <row r="318" spans="1:1">
      <c r="A318" s="90"/>
    </row>
    <row r="319" spans="1:1">
      <c r="A319" s="90"/>
    </row>
    <row r="320" spans="1:1">
      <c r="A320" s="90"/>
    </row>
    <row r="321" spans="1:1">
      <c r="A321" s="90"/>
    </row>
    <row r="322" spans="1:1">
      <c r="A322" s="90"/>
    </row>
    <row r="323" spans="1:1">
      <c r="A323" s="90"/>
    </row>
    <row r="324" spans="1:1">
      <c r="A324" s="90"/>
    </row>
    <row r="325" spans="1:1">
      <c r="A325" s="90"/>
    </row>
    <row r="326" spans="1:1">
      <c r="A326" s="90"/>
    </row>
    <row r="327" spans="1:1">
      <c r="A327" s="90"/>
    </row>
    <row r="328" spans="1:1">
      <c r="A328" s="90"/>
    </row>
    <row r="329" spans="1:1">
      <c r="A329" s="90"/>
    </row>
    <row r="330" spans="1:1">
      <c r="A330" s="90"/>
    </row>
    <row r="331" spans="1:1">
      <c r="A331" s="90"/>
    </row>
    <row r="332" spans="1:1">
      <c r="A332" s="90"/>
    </row>
    <row r="333" spans="1:1">
      <c r="A333" s="90"/>
    </row>
    <row r="334" spans="1:1">
      <c r="A334" s="90"/>
    </row>
    <row r="335" spans="1:1">
      <c r="A335" s="90"/>
    </row>
    <row r="336" spans="1:1">
      <c r="A336" s="90"/>
    </row>
    <row r="337" spans="1:1">
      <c r="A337" s="90"/>
    </row>
    <row r="338" spans="1:1">
      <c r="A338" s="90"/>
    </row>
    <row r="339" spans="1:1">
      <c r="A339" s="90"/>
    </row>
    <row r="340" spans="1:1">
      <c r="A340" s="90"/>
    </row>
    <row r="341" spans="1:1">
      <c r="A341" s="90"/>
    </row>
    <row r="342" spans="1:1">
      <c r="A342" s="90"/>
    </row>
    <row r="343" spans="1:1">
      <c r="A343" s="90"/>
    </row>
    <row r="344" spans="1:1">
      <c r="A344" s="90"/>
    </row>
    <row r="345" spans="1:1">
      <c r="A345" s="90"/>
    </row>
    <row r="346" spans="1:1">
      <c r="A346" s="90"/>
    </row>
    <row r="347" spans="1:1">
      <c r="A347" s="90"/>
    </row>
    <row r="348" spans="1:1">
      <c r="A348" s="90"/>
    </row>
    <row r="349" spans="1:1">
      <c r="A349" s="90"/>
    </row>
    <row r="350" spans="1:1">
      <c r="A350" s="90"/>
    </row>
    <row r="351" spans="1:1">
      <c r="A351" s="90"/>
    </row>
    <row r="352" spans="1:1">
      <c r="A352" s="90"/>
    </row>
    <row r="353" spans="1:1">
      <c r="A353" s="90"/>
    </row>
    <row r="354" spans="1:1">
      <c r="A354" s="90"/>
    </row>
    <row r="355" spans="1:1">
      <c r="A355" s="90"/>
    </row>
    <row r="356" spans="1:1">
      <c r="A356" s="90"/>
    </row>
    <row r="357" spans="1:1">
      <c r="A357" s="90"/>
    </row>
    <row r="358" spans="1:1">
      <c r="A358" s="90"/>
    </row>
    <row r="359" spans="1:1">
      <c r="A359" s="90"/>
    </row>
    <row r="360" spans="1:1">
      <c r="A360" s="90"/>
    </row>
    <row r="361" spans="1:1">
      <c r="A361" s="90"/>
    </row>
    <row r="362" spans="1:1">
      <c r="A362" s="90"/>
    </row>
    <row r="363" spans="1:1">
      <c r="A363" s="90"/>
    </row>
    <row r="364" spans="1:1">
      <c r="A364" s="90"/>
    </row>
    <row r="365" spans="1:1">
      <c r="A365" s="90"/>
    </row>
    <row r="366" spans="1:1">
      <c r="A366" s="90"/>
    </row>
    <row r="367" spans="1:1">
      <c r="A367" s="90"/>
    </row>
    <row r="368" spans="1:1">
      <c r="A368" s="90"/>
    </row>
    <row r="369" spans="1:1">
      <c r="A369" s="90"/>
    </row>
    <row r="370" spans="1:1">
      <c r="A370" s="90"/>
    </row>
    <row r="371" spans="1:1">
      <c r="A371" s="90"/>
    </row>
    <row r="372" spans="1:1">
      <c r="A372" s="90"/>
    </row>
    <row r="373" spans="1:1">
      <c r="A373" s="90"/>
    </row>
    <row r="374" spans="1:1">
      <c r="A374" s="90"/>
    </row>
    <row r="375" spans="1:1">
      <c r="A375" s="90"/>
    </row>
    <row r="376" spans="1:1">
      <c r="A376" s="90"/>
    </row>
    <row r="377" spans="1:1">
      <c r="A377" s="90"/>
    </row>
    <row r="378" spans="1:1">
      <c r="A378" s="90"/>
    </row>
    <row r="379" spans="1:1">
      <c r="A379" s="90"/>
    </row>
    <row r="380" spans="1:1">
      <c r="A380" s="90"/>
    </row>
    <row r="381" spans="1:1">
      <c r="A381" s="90"/>
    </row>
    <row r="382" spans="1:1">
      <c r="A382" s="90"/>
    </row>
    <row r="383" spans="1:1">
      <c r="A383" s="90"/>
    </row>
    <row r="384" spans="1:1">
      <c r="A384" s="90"/>
    </row>
    <row r="385" spans="1:1">
      <c r="A385" s="90"/>
    </row>
    <row r="386" spans="1:1">
      <c r="A386" s="90"/>
    </row>
    <row r="387" spans="1:1">
      <c r="A387" s="90"/>
    </row>
    <row r="388" spans="1:1">
      <c r="A388" s="90"/>
    </row>
    <row r="389" spans="1:1">
      <c r="A389" s="90"/>
    </row>
    <row r="390" spans="1:1">
      <c r="A390" s="90"/>
    </row>
    <row r="391" spans="1:1">
      <c r="A391" s="90"/>
    </row>
    <row r="392" spans="1:1">
      <c r="A392" s="90"/>
    </row>
    <row r="393" spans="1:1">
      <c r="A393" s="90"/>
    </row>
    <row r="394" spans="1:1">
      <c r="A394" s="90"/>
    </row>
    <row r="395" spans="1:1">
      <c r="A395" s="90"/>
    </row>
    <row r="396" spans="1:1">
      <c r="A396" s="90"/>
    </row>
    <row r="397" spans="1:1">
      <c r="A397" s="90"/>
    </row>
    <row r="398" spans="1:1">
      <c r="A398" s="90"/>
    </row>
    <row r="399" spans="1:1">
      <c r="A399" s="90"/>
    </row>
    <row r="400" spans="1:1">
      <c r="A400" s="90"/>
    </row>
    <row r="401" spans="1:1">
      <c r="A401" s="90"/>
    </row>
    <row r="402" spans="1:1">
      <c r="A402" s="90"/>
    </row>
    <row r="403" spans="1:1">
      <c r="A403" s="90"/>
    </row>
    <row r="404" spans="1:1">
      <c r="A404" s="90"/>
    </row>
    <row r="405" spans="1:1">
      <c r="A405" s="90"/>
    </row>
    <row r="406" spans="1:1">
      <c r="A406" s="90"/>
    </row>
    <row r="407" spans="1:1">
      <c r="A407" s="90"/>
    </row>
    <row r="408" spans="1:1">
      <c r="A408" s="90"/>
    </row>
    <row r="409" spans="1:1">
      <c r="A409" s="90"/>
    </row>
    <row r="410" spans="1:1">
      <c r="A410" s="90"/>
    </row>
    <row r="411" spans="1:1">
      <c r="A411" s="90"/>
    </row>
  </sheetData>
  <mergeCells count="9">
    <mergeCell ref="A1:F1"/>
    <mergeCell ref="A2:F2"/>
    <mergeCell ref="A3:F3"/>
    <mergeCell ref="A4:D4"/>
    <mergeCell ref="A26:F26"/>
    <mergeCell ref="F5:G5"/>
    <mergeCell ref="A7:F7"/>
    <mergeCell ref="A5:A6"/>
    <mergeCell ref="B5:E5"/>
  </mergeCells>
  <pageMargins left="0.70866141732283472" right="0.70866141732283472" top="0.74803149606299213" bottom="0.74803149606299213" header="0.31496062992125984" footer="0.31496062992125984"/>
  <pageSetup paperSize="9" scale="88" fitToHeight="0" orientation="portrait" horizontalDpi="4294967295" verticalDpi="300"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G311"/>
  <sheetViews>
    <sheetView showGridLines="0" zoomScale="80" zoomScaleNormal="80" workbookViewId="0">
      <pane ySplit="6" topLeftCell="A7" activePane="bottomLeft" state="frozen"/>
      <selection sqref="A1:G63"/>
      <selection pane="bottomLeft" activeCell="V68" sqref="V68"/>
    </sheetView>
  </sheetViews>
  <sheetFormatPr defaultColWidth="9.140625" defaultRowHeight="14.25"/>
  <cols>
    <col min="1" max="1" width="25.7109375" style="82" customWidth="1"/>
    <col min="2" max="16384" width="9.140625" style="82"/>
  </cols>
  <sheetData>
    <row r="1" spans="1:7" ht="18" customHeight="1">
      <c r="A1" s="720" t="s">
        <v>242</v>
      </c>
      <c r="B1" s="720"/>
      <c r="C1" s="720"/>
      <c r="D1" s="720"/>
      <c r="E1" s="720"/>
      <c r="F1" s="720"/>
      <c r="G1" s="435"/>
    </row>
    <row r="2" spans="1:7" ht="15">
      <c r="A2" s="705" t="s">
        <v>544</v>
      </c>
      <c r="B2" s="705"/>
      <c r="C2" s="705"/>
      <c r="D2" s="705"/>
      <c r="E2" s="705"/>
      <c r="F2" s="705"/>
      <c r="G2" s="432"/>
    </row>
    <row r="3" spans="1:7" ht="24" customHeight="1">
      <c r="A3" s="717" t="s">
        <v>210</v>
      </c>
      <c r="B3" s="717"/>
      <c r="C3" s="717"/>
      <c r="D3" s="717"/>
      <c r="E3" s="717"/>
      <c r="F3" s="717"/>
      <c r="G3" s="434"/>
    </row>
    <row r="4" spans="1:7" ht="18" customHeight="1">
      <c r="A4" s="718" t="s">
        <v>573</v>
      </c>
      <c r="B4" s="718"/>
      <c r="C4" s="718"/>
      <c r="D4" s="718"/>
      <c r="E4" s="718"/>
      <c r="F4" s="718"/>
      <c r="G4" s="438"/>
    </row>
    <row r="5" spans="1:7" ht="15" customHeight="1">
      <c r="A5" s="468" t="s">
        <v>253</v>
      </c>
      <c r="B5" s="713">
        <v>2023</v>
      </c>
      <c r="C5" s="714"/>
      <c r="D5" s="714"/>
      <c r="E5" s="714"/>
      <c r="F5" s="715">
        <v>2024</v>
      </c>
      <c r="G5" s="716"/>
    </row>
    <row r="6" spans="1:7" ht="15" customHeight="1" thickBot="1">
      <c r="A6" s="470"/>
      <c r="B6" s="382" t="s">
        <v>504</v>
      </c>
      <c r="C6" s="382" t="s">
        <v>502</v>
      </c>
      <c r="D6" s="286" t="s">
        <v>505</v>
      </c>
      <c r="E6" s="286" t="s">
        <v>503</v>
      </c>
      <c r="F6" s="286" t="s">
        <v>504</v>
      </c>
      <c r="G6" s="286" t="s">
        <v>502</v>
      </c>
    </row>
    <row r="7" spans="1:7" ht="32.1" customHeight="1" thickTop="1">
      <c r="A7" s="719" t="s">
        <v>447</v>
      </c>
      <c r="B7" s="719"/>
      <c r="C7" s="719"/>
      <c r="D7" s="719"/>
      <c r="E7" s="719"/>
      <c r="F7" s="719"/>
      <c r="G7" s="719"/>
    </row>
    <row r="8" spans="1:7">
      <c r="A8" s="20" t="s">
        <v>137</v>
      </c>
      <c r="B8" s="205">
        <v>93</v>
      </c>
      <c r="C8" s="205">
        <v>92.4</v>
      </c>
      <c r="D8" s="205">
        <v>94.1</v>
      </c>
      <c r="E8" s="205">
        <v>93.7</v>
      </c>
      <c r="F8" s="205">
        <v>94.1</v>
      </c>
      <c r="G8" s="205">
        <v>95</v>
      </c>
    </row>
    <row r="9" spans="1:7">
      <c r="A9" s="20" t="s">
        <v>138</v>
      </c>
      <c r="B9" s="205">
        <v>94</v>
      </c>
      <c r="C9" s="205">
        <v>94.2</v>
      </c>
      <c r="D9" s="205">
        <v>94.2</v>
      </c>
      <c r="E9" s="205">
        <v>94.1</v>
      </c>
      <c r="F9" s="205">
        <v>96.5</v>
      </c>
      <c r="G9" s="205">
        <v>94.3</v>
      </c>
    </row>
    <row r="10" spans="1:7">
      <c r="A10" s="20" t="s">
        <v>139</v>
      </c>
      <c r="B10" s="205">
        <v>94.2</v>
      </c>
      <c r="C10" s="205">
        <v>94</v>
      </c>
      <c r="D10" s="205">
        <v>93.1</v>
      </c>
      <c r="E10" s="205">
        <v>94.3</v>
      </c>
      <c r="F10" s="205">
        <v>98.9</v>
      </c>
      <c r="G10" s="205">
        <v>92.9</v>
      </c>
    </row>
    <row r="11" spans="1:7">
      <c r="A11" s="20" t="s">
        <v>155</v>
      </c>
      <c r="B11" s="205">
        <v>98.4</v>
      </c>
      <c r="C11" s="205">
        <v>98.3</v>
      </c>
      <c r="D11" s="205">
        <v>99.5</v>
      </c>
      <c r="E11" s="205">
        <v>97.9</v>
      </c>
      <c r="F11" s="205">
        <v>100</v>
      </c>
      <c r="G11" s="205">
        <v>97.9</v>
      </c>
    </row>
    <row r="12" spans="1:7">
      <c r="A12" s="20" t="s">
        <v>141</v>
      </c>
      <c r="B12" s="205">
        <v>93.5</v>
      </c>
      <c r="C12" s="205">
        <v>93.7</v>
      </c>
      <c r="D12" s="205">
        <v>93.6</v>
      </c>
      <c r="E12" s="205">
        <v>94.8</v>
      </c>
      <c r="F12" s="205">
        <v>99.3</v>
      </c>
      <c r="G12" s="205">
        <v>97.7</v>
      </c>
    </row>
    <row r="13" spans="1:7">
      <c r="A13" s="20" t="s">
        <v>142</v>
      </c>
      <c r="B13" s="205">
        <v>92.3</v>
      </c>
      <c r="C13" s="205">
        <v>91.3</v>
      </c>
      <c r="D13" s="205">
        <v>92.2</v>
      </c>
      <c r="E13" s="205">
        <v>93.7</v>
      </c>
      <c r="F13" s="205">
        <v>94.6</v>
      </c>
      <c r="G13" s="205">
        <v>94.8</v>
      </c>
    </row>
    <row r="14" spans="1:7">
      <c r="A14" s="20" t="s">
        <v>143</v>
      </c>
      <c r="B14" s="205">
        <v>95</v>
      </c>
      <c r="C14" s="205">
        <v>93.4</v>
      </c>
      <c r="D14" s="205">
        <v>94.4</v>
      </c>
      <c r="E14" s="205">
        <v>94.6</v>
      </c>
      <c r="F14" s="205">
        <v>94.4</v>
      </c>
      <c r="G14" s="205">
        <v>93.3</v>
      </c>
    </row>
    <row r="15" spans="1:7">
      <c r="A15" s="20" t="s">
        <v>144</v>
      </c>
      <c r="B15" s="205">
        <v>94.2</v>
      </c>
      <c r="C15" s="205">
        <v>92.7</v>
      </c>
      <c r="D15" s="205">
        <v>89.8</v>
      </c>
      <c r="E15" s="205">
        <v>101.3</v>
      </c>
      <c r="F15" s="205">
        <v>95.2</v>
      </c>
      <c r="G15" s="205">
        <v>93.5</v>
      </c>
    </row>
    <row r="16" spans="1:7">
      <c r="A16" s="20" t="s">
        <v>145</v>
      </c>
      <c r="B16" s="205">
        <v>93.7</v>
      </c>
      <c r="C16" s="205">
        <v>92.6</v>
      </c>
      <c r="D16" s="205">
        <v>93</v>
      </c>
      <c r="E16" s="205">
        <v>93.3</v>
      </c>
      <c r="F16" s="205">
        <v>94.7</v>
      </c>
      <c r="G16" s="205">
        <v>93.9</v>
      </c>
    </row>
    <row r="17" spans="1:7">
      <c r="A17" s="20" t="s">
        <v>146</v>
      </c>
      <c r="B17" s="205">
        <v>96.3</v>
      </c>
      <c r="C17" s="205">
        <v>92.8</v>
      </c>
      <c r="D17" s="205">
        <v>95</v>
      </c>
      <c r="E17" s="205">
        <v>95.2</v>
      </c>
      <c r="F17" s="205">
        <v>102.7</v>
      </c>
      <c r="G17" s="205">
        <v>98.5</v>
      </c>
    </row>
    <row r="18" spans="1:7">
      <c r="A18" s="20" t="s">
        <v>147</v>
      </c>
      <c r="B18" s="205">
        <v>91.8</v>
      </c>
      <c r="C18" s="205">
        <v>94.5</v>
      </c>
      <c r="D18" s="205">
        <v>93.8</v>
      </c>
      <c r="E18" s="205">
        <v>94.8</v>
      </c>
      <c r="F18" s="205">
        <v>95.7</v>
      </c>
      <c r="G18" s="205">
        <v>95.4</v>
      </c>
    </row>
    <row r="19" spans="1:7">
      <c r="A19" s="20" t="s">
        <v>148</v>
      </c>
      <c r="B19" s="205">
        <v>96.6</v>
      </c>
      <c r="C19" s="205">
        <v>94.7</v>
      </c>
      <c r="D19" s="205">
        <v>94.5</v>
      </c>
      <c r="E19" s="205">
        <v>94.5</v>
      </c>
      <c r="F19" s="205">
        <v>95.7</v>
      </c>
      <c r="G19" s="205">
        <v>92.3</v>
      </c>
    </row>
    <row r="20" spans="1:7">
      <c r="A20" s="20" t="s">
        <v>149</v>
      </c>
      <c r="B20" s="205">
        <v>103.3</v>
      </c>
      <c r="C20" s="205">
        <v>98.3</v>
      </c>
      <c r="D20" s="205">
        <v>97.8</v>
      </c>
      <c r="E20" s="205">
        <v>100.7</v>
      </c>
      <c r="F20" s="205">
        <v>92.4</v>
      </c>
      <c r="G20" s="205">
        <v>93.5</v>
      </c>
    </row>
    <row r="21" spans="1:7">
      <c r="A21" s="20" t="s">
        <v>150</v>
      </c>
      <c r="B21" s="205">
        <v>95.7</v>
      </c>
      <c r="C21" s="205">
        <v>94.7</v>
      </c>
      <c r="D21" s="205">
        <v>94.7</v>
      </c>
      <c r="E21" s="205">
        <v>94.6</v>
      </c>
      <c r="F21" s="205">
        <v>93.8</v>
      </c>
      <c r="G21" s="205">
        <v>93</v>
      </c>
    </row>
    <row r="22" spans="1:7">
      <c r="A22" s="20" t="s">
        <v>151</v>
      </c>
      <c r="B22" s="205">
        <v>95.4</v>
      </c>
      <c r="C22" s="205">
        <v>94.4</v>
      </c>
      <c r="D22" s="205">
        <v>95.5</v>
      </c>
      <c r="E22" s="205">
        <v>95.1</v>
      </c>
      <c r="F22" s="205">
        <v>95.3</v>
      </c>
      <c r="G22" s="205">
        <v>94.7</v>
      </c>
    </row>
    <row r="23" spans="1:7">
      <c r="A23" s="20" t="s">
        <v>152</v>
      </c>
      <c r="B23" s="205">
        <v>95.4</v>
      </c>
      <c r="C23" s="205">
        <v>93.6</v>
      </c>
      <c r="D23" s="205">
        <v>94.3</v>
      </c>
      <c r="E23" s="205">
        <v>93.2</v>
      </c>
      <c r="F23" s="205">
        <v>96.7</v>
      </c>
      <c r="G23" s="205">
        <v>95.4</v>
      </c>
    </row>
    <row r="24" spans="1:7">
      <c r="A24" s="71" t="s">
        <v>153</v>
      </c>
      <c r="B24" s="206">
        <v>93.9</v>
      </c>
      <c r="C24" s="206">
        <v>91.5</v>
      </c>
      <c r="D24" s="206">
        <v>93</v>
      </c>
      <c r="E24" s="206">
        <v>93.9</v>
      </c>
      <c r="F24" s="206">
        <v>96.1</v>
      </c>
      <c r="G24" s="206">
        <v>94.7</v>
      </c>
    </row>
    <row r="25" spans="1:7">
      <c r="A25" s="20" t="s">
        <v>154</v>
      </c>
      <c r="B25" s="205">
        <v>96.4</v>
      </c>
      <c r="C25" s="205">
        <v>95.2</v>
      </c>
      <c r="D25" s="205">
        <v>97.8</v>
      </c>
      <c r="E25" s="205">
        <v>97.6</v>
      </c>
      <c r="F25" s="205">
        <v>94.3</v>
      </c>
      <c r="G25" s="205">
        <v>93.2</v>
      </c>
    </row>
    <row r="26" spans="1:7" ht="32.1" customHeight="1">
      <c r="A26" s="711" t="s">
        <v>448</v>
      </c>
      <c r="B26" s="711"/>
      <c r="C26" s="711"/>
      <c r="D26" s="711"/>
      <c r="E26" s="711"/>
      <c r="F26" s="711"/>
      <c r="G26" s="711"/>
    </row>
    <row r="27" spans="1:7">
      <c r="A27" s="2" t="s">
        <v>137</v>
      </c>
      <c r="B27" s="205">
        <v>7</v>
      </c>
      <c r="C27" s="205">
        <v>7.6</v>
      </c>
      <c r="D27" s="205">
        <v>5.9</v>
      </c>
      <c r="E27" s="205">
        <v>6.3</v>
      </c>
      <c r="F27" s="205">
        <v>5.9</v>
      </c>
      <c r="G27" s="205">
        <v>5</v>
      </c>
    </row>
    <row r="28" spans="1:7">
      <c r="A28" s="2" t="s">
        <v>138</v>
      </c>
      <c r="B28" s="205">
        <v>6</v>
      </c>
      <c r="C28" s="205">
        <v>5.8</v>
      </c>
      <c r="D28" s="205">
        <v>5.8</v>
      </c>
      <c r="E28" s="205">
        <v>5.9</v>
      </c>
      <c r="F28" s="205">
        <v>3.5</v>
      </c>
      <c r="G28" s="205">
        <v>5.7</v>
      </c>
    </row>
    <row r="29" spans="1:7">
      <c r="A29" s="2" t="s">
        <v>139</v>
      </c>
      <c r="B29" s="205">
        <v>5.8</v>
      </c>
      <c r="C29" s="205">
        <v>6</v>
      </c>
      <c r="D29" s="205">
        <v>6.9</v>
      </c>
      <c r="E29" s="205">
        <v>5.7</v>
      </c>
      <c r="F29" s="205">
        <v>1.1000000000000001</v>
      </c>
      <c r="G29" s="205">
        <v>7.1</v>
      </c>
    </row>
    <row r="30" spans="1:7">
      <c r="A30" s="2" t="s">
        <v>155</v>
      </c>
      <c r="B30" s="205">
        <v>1.6</v>
      </c>
      <c r="C30" s="205">
        <v>1.7</v>
      </c>
      <c r="D30" s="205">
        <v>0.5</v>
      </c>
      <c r="E30" s="205">
        <v>2.1</v>
      </c>
      <c r="F30" s="205">
        <v>0</v>
      </c>
      <c r="G30" s="205">
        <v>2.1</v>
      </c>
    </row>
    <row r="31" spans="1:7">
      <c r="A31" s="2" t="s">
        <v>141</v>
      </c>
      <c r="B31" s="205">
        <v>6.5</v>
      </c>
      <c r="C31" s="205">
        <v>6.3</v>
      </c>
      <c r="D31" s="205">
        <v>6.4</v>
      </c>
      <c r="E31" s="205">
        <v>5.2</v>
      </c>
      <c r="F31" s="205">
        <v>0.7</v>
      </c>
      <c r="G31" s="205">
        <v>2.2999999999999998</v>
      </c>
    </row>
    <row r="32" spans="1:7">
      <c r="A32" s="2" t="s">
        <v>142</v>
      </c>
      <c r="B32" s="205">
        <v>7.7</v>
      </c>
      <c r="C32" s="205">
        <v>8.6999999999999993</v>
      </c>
      <c r="D32" s="205">
        <v>7.8</v>
      </c>
      <c r="E32" s="205">
        <v>6.3</v>
      </c>
      <c r="F32" s="205">
        <v>5.4</v>
      </c>
      <c r="G32" s="205">
        <v>5.2</v>
      </c>
    </row>
    <row r="33" spans="1:7">
      <c r="A33" s="2" t="s">
        <v>143</v>
      </c>
      <c r="B33" s="205">
        <v>5</v>
      </c>
      <c r="C33" s="205">
        <v>6.6</v>
      </c>
      <c r="D33" s="205">
        <v>5.6</v>
      </c>
      <c r="E33" s="205">
        <v>5.4</v>
      </c>
      <c r="F33" s="205">
        <v>5.6</v>
      </c>
      <c r="G33" s="205">
        <v>6.7</v>
      </c>
    </row>
    <row r="34" spans="1:7">
      <c r="A34" s="2" t="s">
        <v>144</v>
      </c>
      <c r="B34" s="205">
        <v>5.8</v>
      </c>
      <c r="C34" s="205">
        <v>7.3</v>
      </c>
      <c r="D34" s="205">
        <v>10.199999999999999</v>
      </c>
      <c r="E34" s="205">
        <v>-1.3</v>
      </c>
      <c r="F34" s="205">
        <v>4.8</v>
      </c>
      <c r="G34" s="205">
        <v>6.5</v>
      </c>
    </row>
    <row r="35" spans="1:7">
      <c r="A35" s="2" t="s">
        <v>145</v>
      </c>
      <c r="B35" s="205">
        <v>6.3</v>
      </c>
      <c r="C35" s="205">
        <v>7.4</v>
      </c>
      <c r="D35" s="205">
        <v>7</v>
      </c>
      <c r="E35" s="205">
        <v>6.7</v>
      </c>
      <c r="F35" s="205">
        <v>5.3</v>
      </c>
      <c r="G35" s="205">
        <v>6.1</v>
      </c>
    </row>
    <row r="36" spans="1:7">
      <c r="A36" s="2" t="s">
        <v>146</v>
      </c>
      <c r="B36" s="205">
        <v>3.7</v>
      </c>
      <c r="C36" s="205">
        <v>7.2</v>
      </c>
      <c r="D36" s="205">
        <v>5</v>
      </c>
      <c r="E36" s="205">
        <v>4.8</v>
      </c>
      <c r="F36" s="205">
        <v>-2.7</v>
      </c>
      <c r="G36" s="205">
        <v>1.5</v>
      </c>
    </row>
    <row r="37" spans="1:7">
      <c r="A37" s="2" t="s">
        <v>147</v>
      </c>
      <c r="B37" s="205">
        <v>8.1999999999999993</v>
      </c>
      <c r="C37" s="205">
        <v>5.5</v>
      </c>
      <c r="D37" s="205">
        <v>6.2</v>
      </c>
      <c r="E37" s="205">
        <v>5.2</v>
      </c>
      <c r="F37" s="205">
        <v>4.3</v>
      </c>
      <c r="G37" s="205">
        <v>4.5999999999999996</v>
      </c>
    </row>
    <row r="38" spans="1:7">
      <c r="A38" s="2" t="s">
        <v>148</v>
      </c>
      <c r="B38" s="205">
        <v>3.4</v>
      </c>
      <c r="C38" s="205">
        <v>5.3</v>
      </c>
      <c r="D38" s="205">
        <v>5.5</v>
      </c>
      <c r="E38" s="205">
        <v>5.5</v>
      </c>
      <c r="F38" s="205">
        <v>4.3</v>
      </c>
      <c r="G38" s="205">
        <v>7.7</v>
      </c>
    </row>
    <row r="39" spans="1:7">
      <c r="A39" s="2" t="s">
        <v>149</v>
      </c>
      <c r="B39" s="205">
        <v>-3.3</v>
      </c>
      <c r="C39" s="205">
        <v>1.7</v>
      </c>
      <c r="D39" s="205">
        <v>2.2000000000000002</v>
      </c>
      <c r="E39" s="205">
        <v>-0.7</v>
      </c>
      <c r="F39" s="205">
        <v>7.6</v>
      </c>
      <c r="G39" s="205">
        <v>6.5</v>
      </c>
    </row>
    <row r="40" spans="1:7">
      <c r="A40" s="2" t="s">
        <v>150</v>
      </c>
      <c r="B40" s="205">
        <v>4.3</v>
      </c>
      <c r="C40" s="205">
        <v>5.3</v>
      </c>
      <c r="D40" s="205">
        <v>5.3</v>
      </c>
      <c r="E40" s="205">
        <v>5.4</v>
      </c>
      <c r="F40" s="205">
        <v>6.2</v>
      </c>
      <c r="G40" s="205">
        <v>7</v>
      </c>
    </row>
    <row r="41" spans="1:7">
      <c r="A41" s="2" t="s">
        <v>151</v>
      </c>
      <c r="B41" s="205">
        <v>4.5999999999999996</v>
      </c>
      <c r="C41" s="205">
        <v>5.6</v>
      </c>
      <c r="D41" s="205">
        <v>4.5</v>
      </c>
      <c r="E41" s="205">
        <v>4.9000000000000004</v>
      </c>
      <c r="F41" s="205">
        <v>4.7</v>
      </c>
      <c r="G41" s="205">
        <v>5.3</v>
      </c>
    </row>
    <row r="42" spans="1:7">
      <c r="A42" s="2" t="s">
        <v>152</v>
      </c>
      <c r="B42" s="205">
        <v>4.5999999999999996</v>
      </c>
      <c r="C42" s="205">
        <v>6.4</v>
      </c>
      <c r="D42" s="205">
        <v>5.7</v>
      </c>
      <c r="E42" s="205">
        <v>6.8</v>
      </c>
      <c r="F42" s="205">
        <v>3.3</v>
      </c>
      <c r="G42" s="205">
        <v>4.5999999999999996</v>
      </c>
    </row>
    <row r="43" spans="1:7">
      <c r="A43" s="72" t="s">
        <v>153</v>
      </c>
      <c r="B43" s="206">
        <v>6.1</v>
      </c>
      <c r="C43" s="206">
        <v>8.5</v>
      </c>
      <c r="D43" s="206">
        <v>7</v>
      </c>
      <c r="E43" s="206">
        <v>6.1</v>
      </c>
      <c r="F43" s="206">
        <v>3.9</v>
      </c>
      <c r="G43" s="206">
        <v>5.3</v>
      </c>
    </row>
    <row r="44" spans="1:7">
      <c r="A44" s="2" t="s">
        <v>154</v>
      </c>
      <c r="B44" s="205">
        <v>3.6</v>
      </c>
      <c r="C44" s="205">
        <v>4.8</v>
      </c>
      <c r="D44" s="205">
        <v>2.2000000000000002</v>
      </c>
      <c r="E44" s="205">
        <v>2.4</v>
      </c>
      <c r="F44" s="205">
        <v>5.7</v>
      </c>
      <c r="G44" s="205">
        <v>6.8</v>
      </c>
    </row>
    <row r="45" spans="1:7" ht="32.1" customHeight="1">
      <c r="A45" s="711" t="s">
        <v>430</v>
      </c>
      <c r="B45" s="711"/>
      <c r="C45" s="711"/>
      <c r="D45" s="711"/>
      <c r="E45" s="711"/>
      <c r="F45" s="711"/>
      <c r="G45" s="711"/>
    </row>
    <row r="46" spans="1:7">
      <c r="A46" s="20" t="s">
        <v>137</v>
      </c>
      <c r="B46" s="205">
        <v>5.9</v>
      </c>
      <c r="C46" s="205">
        <v>6.5</v>
      </c>
      <c r="D46" s="205">
        <v>5.0999999999999996</v>
      </c>
      <c r="E46" s="205">
        <v>5.3</v>
      </c>
      <c r="F46" s="205">
        <v>5</v>
      </c>
      <c r="G46" s="205">
        <v>4.2</v>
      </c>
    </row>
    <row r="47" spans="1:7">
      <c r="A47" s="20" t="s">
        <v>138</v>
      </c>
      <c r="B47" s="205">
        <v>5.0999999999999996</v>
      </c>
      <c r="C47" s="205">
        <v>4.7</v>
      </c>
      <c r="D47" s="205">
        <v>4.9000000000000004</v>
      </c>
      <c r="E47" s="205">
        <v>5.3</v>
      </c>
      <c r="F47" s="205">
        <v>2.6</v>
      </c>
      <c r="G47" s="205">
        <v>4.8</v>
      </c>
    </row>
    <row r="48" spans="1:7">
      <c r="A48" s="20" t="s">
        <v>139</v>
      </c>
      <c r="B48" s="205">
        <v>3.8</v>
      </c>
      <c r="C48" s="205">
        <v>4.2</v>
      </c>
      <c r="D48" s="205">
        <v>5.5</v>
      </c>
      <c r="E48" s="205">
        <v>4.5</v>
      </c>
      <c r="F48" s="205">
        <v>-0.1</v>
      </c>
      <c r="G48" s="205">
        <v>5.7</v>
      </c>
    </row>
    <row r="49" spans="1:7">
      <c r="A49" s="20" t="s">
        <v>155</v>
      </c>
      <c r="B49" s="205">
        <v>1.3</v>
      </c>
      <c r="C49" s="205">
        <v>1.4</v>
      </c>
      <c r="D49" s="205">
        <v>0.1</v>
      </c>
      <c r="E49" s="205">
        <v>1.9</v>
      </c>
      <c r="F49" s="205">
        <v>-0.5</v>
      </c>
      <c r="G49" s="205">
        <v>1.8</v>
      </c>
    </row>
    <row r="50" spans="1:7">
      <c r="A50" s="20" t="s">
        <v>141</v>
      </c>
      <c r="B50" s="205">
        <v>5.6</v>
      </c>
      <c r="C50" s="205">
        <v>5.2</v>
      </c>
      <c r="D50" s="205">
        <v>5.2</v>
      </c>
      <c r="E50" s="205">
        <v>4.0999999999999996</v>
      </c>
      <c r="F50" s="205">
        <v>-0.3</v>
      </c>
      <c r="G50" s="205">
        <v>1.7</v>
      </c>
    </row>
    <row r="51" spans="1:7">
      <c r="A51" s="20" t="s">
        <v>142</v>
      </c>
      <c r="B51" s="205">
        <v>7.2</v>
      </c>
      <c r="C51" s="205">
        <v>7.4</v>
      </c>
      <c r="D51" s="205">
        <v>6.8</v>
      </c>
      <c r="E51" s="205">
        <v>5.5</v>
      </c>
      <c r="F51" s="205">
        <v>4.5999999999999996</v>
      </c>
      <c r="G51" s="205">
        <v>4.5999999999999996</v>
      </c>
    </row>
    <row r="52" spans="1:7">
      <c r="A52" s="20" t="s">
        <v>143</v>
      </c>
      <c r="B52" s="205">
        <v>3.9</v>
      </c>
      <c r="C52" s="205">
        <v>5.4</v>
      </c>
      <c r="D52" s="205">
        <v>4.7</v>
      </c>
      <c r="E52" s="205">
        <v>4.4000000000000004</v>
      </c>
      <c r="F52" s="205">
        <v>4.3</v>
      </c>
      <c r="G52" s="205">
        <v>5.5</v>
      </c>
    </row>
    <row r="53" spans="1:7">
      <c r="A53" s="20" t="s">
        <v>144</v>
      </c>
      <c r="B53" s="205">
        <v>4.7</v>
      </c>
      <c r="C53" s="205">
        <v>6.1</v>
      </c>
      <c r="D53" s="205">
        <v>8.9</v>
      </c>
      <c r="E53" s="205">
        <v>-2.4</v>
      </c>
      <c r="F53" s="205">
        <v>3.8</v>
      </c>
      <c r="G53" s="205">
        <v>5.2</v>
      </c>
    </row>
    <row r="54" spans="1:7">
      <c r="A54" s="20" t="s">
        <v>145</v>
      </c>
      <c r="B54" s="205">
        <v>5.3</v>
      </c>
      <c r="C54" s="205">
        <v>6.2</v>
      </c>
      <c r="D54" s="205">
        <v>5.9</v>
      </c>
      <c r="E54" s="205">
        <v>5.5</v>
      </c>
      <c r="F54" s="205">
        <v>4</v>
      </c>
      <c r="G54" s="205">
        <v>5</v>
      </c>
    </row>
    <row r="55" spans="1:7">
      <c r="A55" s="20" t="s">
        <v>146</v>
      </c>
      <c r="B55" s="205">
        <v>3</v>
      </c>
      <c r="C55" s="205">
        <v>6.8</v>
      </c>
      <c r="D55" s="205">
        <v>5</v>
      </c>
      <c r="E55" s="205">
        <v>4.7</v>
      </c>
      <c r="F55" s="205">
        <v>-3</v>
      </c>
      <c r="G55" s="205">
        <v>0.9</v>
      </c>
    </row>
    <row r="56" spans="1:7">
      <c r="A56" s="20" t="s">
        <v>147</v>
      </c>
      <c r="B56" s="205">
        <v>7</v>
      </c>
      <c r="C56" s="205">
        <v>4.5999999999999996</v>
      </c>
      <c r="D56" s="205">
        <v>5.2</v>
      </c>
      <c r="E56" s="205">
        <v>4.3</v>
      </c>
      <c r="F56" s="205">
        <v>3.6</v>
      </c>
      <c r="G56" s="205">
        <v>3.8</v>
      </c>
    </row>
    <row r="57" spans="1:7">
      <c r="A57" s="20" t="s">
        <v>148</v>
      </c>
      <c r="B57" s="205">
        <v>2.5</v>
      </c>
      <c r="C57" s="205">
        <v>4.3</v>
      </c>
      <c r="D57" s="205">
        <v>4.3</v>
      </c>
      <c r="E57" s="205">
        <v>4.5</v>
      </c>
      <c r="F57" s="205">
        <v>3</v>
      </c>
      <c r="G57" s="205">
        <v>6.5</v>
      </c>
    </row>
    <row r="58" spans="1:7">
      <c r="A58" s="20" t="s">
        <v>149</v>
      </c>
      <c r="B58" s="205">
        <v>-3.1</v>
      </c>
      <c r="C58" s="205">
        <v>0.7</v>
      </c>
      <c r="D58" s="205">
        <v>1.3</v>
      </c>
      <c r="E58" s="205">
        <v>-1.8</v>
      </c>
      <c r="F58" s="205">
        <v>6.8</v>
      </c>
      <c r="G58" s="205">
        <v>5.8</v>
      </c>
    </row>
    <row r="59" spans="1:7">
      <c r="A59" s="20" t="s">
        <v>150</v>
      </c>
      <c r="B59" s="205">
        <v>3.4</v>
      </c>
      <c r="C59" s="205">
        <v>4.4000000000000004</v>
      </c>
      <c r="D59" s="205">
        <v>4.4000000000000004</v>
      </c>
      <c r="E59" s="205">
        <v>4.4000000000000004</v>
      </c>
      <c r="F59" s="205">
        <v>4.9000000000000004</v>
      </c>
      <c r="G59" s="205">
        <v>5.7</v>
      </c>
    </row>
    <row r="60" spans="1:7">
      <c r="A60" s="20" t="s">
        <v>151</v>
      </c>
      <c r="B60" s="205">
        <v>3.8</v>
      </c>
      <c r="C60" s="205">
        <v>4.7</v>
      </c>
      <c r="D60" s="205">
        <v>3.6</v>
      </c>
      <c r="E60" s="205">
        <v>4</v>
      </c>
      <c r="F60" s="205">
        <v>3.7</v>
      </c>
      <c r="G60" s="205">
        <v>4.5</v>
      </c>
    </row>
    <row r="61" spans="1:7">
      <c r="A61" s="20" t="s">
        <v>152</v>
      </c>
      <c r="B61" s="205">
        <v>3.8</v>
      </c>
      <c r="C61" s="205">
        <v>5.3</v>
      </c>
      <c r="D61" s="205">
        <v>4.8</v>
      </c>
      <c r="E61" s="205">
        <v>5.6</v>
      </c>
      <c r="F61" s="205">
        <v>2.4</v>
      </c>
      <c r="G61" s="205">
        <v>3.8</v>
      </c>
    </row>
    <row r="62" spans="1:7">
      <c r="A62" s="71" t="s">
        <v>153</v>
      </c>
      <c r="B62" s="206">
        <v>5.0999999999999996</v>
      </c>
      <c r="C62" s="206">
        <v>7.3</v>
      </c>
      <c r="D62" s="206">
        <v>6</v>
      </c>
      <c r="E62" s="206">
        <v>5.2</v>
      </c>
      <c r="F62" s="206">
        <v>3.2</v>
      </c>
      <c r="G62" s="206">
        <v>4.5999999999999996</v>
      </c>
    </row>
    <row r="63" spans="1:7">
      <c r="A63" s="20" t="s">
        <v>154</v>
      </c>
      <c r="B63" s="205">
        <v>2.5</v>
      </c>
      <c r="C63" s="205">
        <v>3.8</v>
      </c>
      <c r="D63" s="205">
        <v>1.4</v>
      </c>
      <c r="E63" s="205">
        <v>1.8</v>
      </c>
      <c r="F63" s="205">
        <v>4.2</v>
      </c>
      <c r="G63" s="205">
        <v>5.4</v>
      </c>
    </row>
    <row r="64" spans="1:7">
      <c r="A64" s="4"/>
    </row>
    <row r="65" spans="1:1" s="90" customFormat="1">
      <c r="A65" s="6"/>
    </row>
    <row r="66" spans="1:1" s="90" customFormat="1">
      <c r="A66" s="6"/>
    </row>
    <row r="67" spans="1:1" s="90" customFormat="1">
      <c r="A67" s="6"/>
    </row>
    <row r="68" spans="1:1" s="90" customFormat="1">
      <c r="A68" s="6"/>
    </row>
    <row r="69" spans="1:1" s="90" customFormat="1">
      <c r="A69" s="6"/>
    </row>
    <row r="70" spans="1:1" s="90" customFormat="1">
      <c r="A70" s="6"/>
    </row>
    <row r="71" spans="1:1" s="90" customFormat="1">
      <c r="A71" s="6"/>
    </row>
    <row r="72" spans="1:1" s="90" customFormat="1">
      <c r="A72" s="6"/>
    </row>
    <row r="73" spans="1:1" s="90" customFormat="1">
      <c r="A73" s="6"/>
    </row>
    <row r="74" spans="1:1" s="90" customFormat="1">
      <c r="A74" s="6"/>
    </row>
    <row r="75" spans="1:1" s="90" customFormat="1">
      <c r="A75" s="6"/>
    </row>
    <row r="76" spans="1:1" s="90" customFormat="1">
      <c r="A76" s="6"/>
    </row>
    <row r="77" spans="1:1" s="90" customFormat="1">
      <c r="A77" s="6"/>
    </row>
    <row r="78" spans="1:1" s="90" customFormat="1">
      <c r="A78" s="6"/>
    </row>
    <row r="79" spans="1:1" s="90" customFormat="1">
      <c r="A79" s="6"/>
    </row>
    <row r="80" spans="1:1" s="90" customFormat="1">
      <c r="A80" s="6"/>
    </row>
    <row r="81" spans="1:1" s="90" customFormat="1">
      <c r="A81" s="6"/>
    </row>
    <row r="82" spans="1:1" s="90" customFormat="1">
      <c r="A82" s="6"/>
    </row>
    <row r="83" spans="1:1" s="90" customFormat="1">
      <c r="A83" s="6"/>
    </row>
    <row r="84" spans="1:1" s="90" customFormat="1">
      <c r="A84" s="6"/>
    </row>
    <row r="85" spans="1:1" s="90" customFormat="1">
      <c r="A85" s="6"/>
    </row>
    <row r="86" spans="1:1" s="90" customFormat="1">
      <c r="A86" s="6"/>
    </row>
    <row r="87" spans="1:1" s="90" customFormat="1">
      <c r="A87" s="6"/>
    </row>
    <row r="88" spans="1:1" s="90" customFormat="1">
      <c r="A88" s="6"/>
    </row>
    <row r="89" spans="1:1" s="90" customFormat="1">
      <c r="A89" s="6"/>
    </row>
    <row r="90" spans="1:1" s="90" customFormat="1"/>
    <row r="91" spans="1:1" s="90" customFormat="1"/>
    <row r="92" spans="1:1" s="90" customFormat="1"/>
    <row r="93" spans="1:1" s="90" customFormat="1"/>
    <row r="94" spans="1:1" s="90" customFormat="1"/>
    <row r="95" spans="1:1" s="90" customFormat="1"/>
    <row r="96" spans="1:1" s="90" customFormat="1"/>
    <row r="97" s="90" customFormat="1"/>
    <row r="98" s="90" customFormat="1"/>
    <row r="99" s="90" customFormat="1"/>
    <row r="100" s="90" customFormat="1"/>
    <row r="101" s="90" customFormat="1"/>
    <row r="102" s="90" customFormat="1"/>
    <row r="103" s="90" customFormat="1"/>
    <row r="104" s="90" customFormat="1"/>
    <row r="105" s="90" customFormat="1"/>
    <row r="106" s="90" customFormat="1"/>
    <row r="107" s="90" customFormat="1"/>
    <row r="108" s="90" customFormat="1"/>
    <row r="109" s="90" customFormat="1"/>
    <row r="110" s="90" customFormat="1"/>
    <row r="111" s="90" customFormat="1"/>
    <row r="112" s="90" customFormat="1"/>
    <row r="113" s="90" customFormat="1"/>
    <row r="114" s="90" customFormat="1"/>
    <row r="115" s="90" customFormat="1"/>
    <row r="116" s="90" customFormat="1"/>
    <row r="117" s="90" customFormat="1"/>
    <row r="118" s="90" customFormat="1"/>
    <row r="119" s="90" customFormat="1"/>
    <row r="120" s="90" customFormat="1"/>
    <row r="121" s="90" customFormat="1"/>
    <row r="122" s="90" customFormat="1"/>
    <row r="123" s="90" customFormat="1"/>
    <row r="124" s="90" customFormat="1"/>
    <row r="125" s="90" customFormat="1"/>
    <row r="126" s="90" customFormat="1"/>
    <row r="127" s="90" customFormat="1"/>
    <row r="128" s="90" customFormat="1"/>
    <row r="129" s="90" customFormat="1"/>
    <row r="130" s="90" customFormat="1"/>
    <row r="131" s="90" customFormat="1"/>
    <row r="132" s="90" customFormat="1"/>
    <row r="133" s="90" customFormat="1"/>
    <row r="134" s="90" customFormat="1"/>
    <row r="135" s="90" customFormat="1"/>
    <row r="136" s="90" customFormat="1"/>
    <row r="137" s="90" customFormat="1"/>
    <row r="138" s="90" customFormat="1"/>
    <row r="139" s="90" customFormat="1"/>
    <row r="140" s="90" customFormat="1"/>
    <row r="141" s="90" customFormat="1"/>
    <row r="142" s="90" customFormat="1"/>
    <row r="143" s="90" customFormat="1"/>
    <row r="144" s="90" customFormat="1"/>
    <row r="145" s="90" customFormat="1"/>
    <row r="146" s="90" customFormat="1"/>
    <row r="147" s="90" customFormat="1"/>
    <row r="148" s="90" customFormat="1"/>
    <row r="149" s="90" customFormat="1"/>
    <row r="150" s="90" customFormat="1"/>
    <row r="151" s="90" customFormat="1"/>
    <row r="152" s="90" customFormat="1"/>
    <row r="153" s="90" customFormat="1"/>
    <row r="154" s="90" customFormat="1"/>
    <row r="155" s="90" customFormat="1"/>
    <row r="156" s="90" customFormat="1"/>
    <row r="157" s="90" customFormat="1"/>
    <row r="158" s="90" customFormat="1"/>
    <row r="159" s="90" customFormat="1"/>
    <row r="160" s="90" customFormat="1"/>
    <row r="161" s="90" customFormat="1"/>
    <row r="162" s="90" customFormat="1"/>
    <row r="163" s="90" customFormat="1"/>
    <row r="164" s="90" customFormat="1"/>
    <row r="165" s="90" customFormat="1"/>
    <row r="166" s="90" customFormat="1"/>
    <row r="167" s="90" customFormat="1"/>
    <row r="168" s="90" customFormat="1"/>
    <row r="169" s="90" customFormat="1"/>
    <row r="170" s="90" customFormat="1"/>
    <row r="171" s="90" customFormat="1"/>
    <row r="172" s="90" customFormat="1"/>
    <row r="173" s="90" customFormat="1"/>
    <row r="174" s="90" customFormat="1"/>
    <row r="175" s="90" customFormat="1"/>
    <row r="176" s="90" customFormat="1"/>
    <row r="177" s="90" customFormat="1"/>
    <row r="178" s="90" customFormat="1"/>
    <row r="179" s="90" customFormat="1"/>
    <row r="180" s="90" customFormat="1"/>
    <row r="181" s="90" customFormat="1"/>
    <row r="182" s="90" customFormat="1"/>
    <row r="183" s="90" customFormat="1"/>
    <row r="184" s="90" customFormat="1"/>
    <row r="185" s="90" customFormat="1"/>
    <row r="186" s="90" customFormat="1"/>
    <row r="187" s="90" customFormat="1"/>
    <row r="188" s="90" customFormat="1"/>
    <row r="189" s="90" customFormat="1"/>
    <row r="190" s="90" customFormat="1"/>
    <row r="191" s="90" customFormat="1"/>
    <row r="192" s="90" customFormat="1"/>
    <row r="193" s="90" customFormat="1"/>
    <row r="194" s="90" customFormat="1"/>
    <row r="195" s="90" customFormat="1"/>
    <row r="196" s="90" customFormat="1"/>
    <row r="197" s="90" customFormat="1"/>
    <row r="198" s="90" customFormat="1"/>
    <row r="199" s="90" customFormat="1"/>
    <row r="200" s="90" customFormat="1"/>
    <row r="201" s="90" customFormat="1"/>
    <row r="202" s="90" customFormat="1"/>
    <row r="203" s="90" customFormat="1"/>
    <row r="204" s="90" customFormat="1"/>
    <row r="205" s="90" customFormat="1"/>
    <row r="206" s="90" customFormat="1"/>
    <row r="207" s="90" customFormat="1"/>
    <row r="208" s="90" customFormat="1"/>
    <row r="209" s="90" customFormat="1"/>
    <row r="210" s="90" customFormat="1"/>
    <row r="211" s="90" customFormat="1"/>
    <row r="212" s="90" customFormat="1"/>
    <row r="213" s="90" customFormat="1"/>
    <row r="214" s="90" customFormat="1"/>
    <row r="215" s="90" customFormat="1"/>
    <row r="216" s="90" customFormat="1"/>
    <row r="217" s="90" customFormat="1"/>
    <row r="218" s="90" customFormat="1"/>
    <row r="219" s="90" customFormat="1"/>
    <row r="220" s="90" customFormat="1"/>
    <row r="221" s="90" customFormat="1"/>
    <row r="222" s="90" customFormat="1"/>
    <row r="223" s="90" customFormat="1"/>
    <row r="224" s="90" customFormat="1"/>
    <row r="225" s="90" customFormat="1"/>
    <row r="226" s="90" customFormat="1"/>
    <row r="227" s="90" customFormat="1"/>
    <row r="228" s="90" customFormat="1"/>
    <row r="229" s="90" customFormat="1"/>
    <row r="230" s="90" customFormat="1"/>
    <row r="231" s="90" customFormat="1"/>
    <row r="232" s="90" customFormat="1"/>
    <row r="233" s="90" customFormat="1"/>
    <row r="234" s="90" customFormat="1"/>
    <row r="235" s="90" customFormat="1"/>
    <row r="236" s="90" customFormat="1"/>
    <row r="237" s="90" customFormat="1"/>
    <row r="238" s="90" customFormat="1"/>
    <row r="239" s="90" customFormat="1"/>
    <row r="240" s="90" customFormat="1"/>
    <row r="241" s="90" customFormat="1"/>
    <row r="242" s="90" customFormat="1"/>
    <row r="243" s="90" customFormat="1"/>
    <row r="244" s="90" customFormat="1"/>
    <row r="245" s="90" customFormat="1"/>
    <row r="246" s="90" customFormat="1"/>
    <row r="247" s="90" customFormat="1"/>
    <row r="248" s="90" customFormat="1"/>
    <row r="249" s="90" customFormat="1"/>
    <row r="250" s="90" customFormat="1"/>
    <row r="251" s="90" customFormat="1"/>
    <row r="252" s="90" customFormat="1"/>
    <row r="253" s="90" customFormat="1"/>
    <row r="254" s="90" customFormat="1"/>
    <row r="255" s="90" customFormat="1"/>
    <row r="256" s="90" customFormat="1"/>
    <row r="257" s="90" customFormat="1"/>
    <row r="258" s="90" customFormat="1"/>
    <row r="259" s="90" customFormat="1"/>
    <row r="260" s="90" customFormat="1"/>
    <row r="261" s="90" customFormat="1"/>
    <row r="262" s="90" customFormat="1"/>
    <row r="263" s="90" customFormat="1"/>
    <row r="264" s="90" customFormat="1"/>
    <row r="265" s="90" customFormat="1"/>
    <row r="266" s="90" customFormat="1"/>
    <row r="267" s="90" customFormat="1"/>
    <row r="268" s="90" customFormat="1"/>
    <row r="269" s="90" customFormat="1"/>
    <row r="270" s="90" customFormat="1"/>
    <row r="271" s="90" customFormat="1"/>
    <row r="272" s="90" customFormat="1"/>
    <row r="273" s="90" customFormat="1"/>
    <row r="274" s="90" customFormat="1"/>
    <row r="275" s="90" customFormat="1"/>
    <row r="276" s="90" customFormat="1"/>
    <row r="277" s="90" customFormat="1"/>
    <row r="278" s="90" customFormat="1"/>
    <row r="279" s="90" customFormat="1"/>
    <row r="280" s="90" customFormat="1"/>
    <row r="281" s="90" customFormat="1"/>
    <row r="282" s="90" customFormat="1"/>
    <row r="283" s="90" customFormat="1"/>
    <row r="284" s="90" customFormat="1"/>
    <row r="285" s="90" customFormat="1"/>
    <row r="286" s="90" customFormat="1"/>
    <row r="287" s="90" customFormat="1"/>
    <row r="288" s="90" customFormat="1"/>
    <row r="289" s="90" customFormat="1"/>
    <row r="290" s="90" customFormat="1"/>
    <row r="291" s="90" customFormat="1"/>
    <row r="292" s="90" customFormat="1"/>
    <row r="293" s="90" customFormat="1"/>
    <row r="294" s="90" customFormat="1"/>
    <row r="295" s="90" customFormat="1"/>
    <row r="296" s="90" customFormat="1"/>
    <row r="297" s="90" customFormat="1"/>
    <row r="298" s="90" customFormat="1"/>
    <row r="299" s="90" customFormat="1"/>
    <row r="300" s="90" customFormat="1"/>
    <row r="301" s="90" customFormat="1"/>
    <row r="302" s="90" customFormat="1"/>
    <row r="303" s="90" customFormat="1"/>
    <row r="304" s="90" customFormat="1"/>
    <row r="305" s="90" customFormat="1"/>
    <row r="306" s="90" customFormat="1"/>
    <row r="307" s="90" customFormat="1"/>
    <row r="308" s="90" customFormat="1"/>
    <row r="309" s="90" customFormat="1"/>
    <row r="310" s="90" customFormat="1"/>
    <row r="311" s="90" customFormat="1"/>
  </sheetData>
  <mergeCells count="10">
    <mergeCell ref="A45:G45"/>
    <mergeCell ref="A26:G26"/>
    <mergeCell ref="A7:G7"/>
    <mergeCell ref="A3:F3"/>
    <mergeCell ref="A4:F4"/>
    <mergeCell ref="A1:F1"/>
    <mergeCell ref="A2:F2"/>
    <mergeCell ref="A5:A6"/>
    <mergeCell ref="B5:E5"/>
    <mergeCell ref="F5:G5"/>
  </mergeCells>
  <pageMargins left="0.27559055118110237" right="0.27559055118110237" top="0.19685039370078741" bottom="0.19685039370078741" header="0.31496062992125984" footer="0.31496062992125984"/>
  <pageSetup paperSize="9" scale="79" orientation="portrait" horizontalDpi="4294967295" verticalDpi="300"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G317"/>
  <sheetViews>
    <sheetView showGridLines="0" zoomScale="80" zoomScaleNormal="80" workbookViewId="0">
      <pane ySplit="6" topLeftCell="A7" activePane="bottomLeft" state="frozen"/>
      <selection activeCell="L50" sqref="L50"/>
      <selection pane="bottomLeft" activeCell="P22" sqref="P22"/>
    </sheetView>
  </sheetViews>
  <sheetFormatPr defaultColWidth="11.7109375" defaultRowHeight="14.25"/>
  <cols>
    <col min="1" max="1" width="25.7109375" style="82" customWidth="1"/>
    <col min="2" max="16384" width="11.7109375" style="82"/>
  </cols>
  <sheetData>
    <row r="1" spans="1:7" ht="18" customHeight="1">
      <c r="A1" s="487" t="s">
        <v>243</v>
      </c>
      <c r="B1" s="487"/>
      <c r="C1" s="487"/>
      <c r="D1" s="487"/>
      <c r="E1" s="487"/>
      <c r="F1" s="487"/>
    </row>
    <row r="2" spans="1:7" ht="15">
      <c r="A2" s="705" t="s">
        <v>545</v>
      </c>
      <c r="B2" s="705"/>
      <c r="C2" s="705"/>
      <c r="D2" s="705"/>
      <c r="E2" s="705"/>
      <c r="F2" s="705"/>
    </row>
    <row r="3" spans="1:7" ht="30.75" customHeight="1">
      <c r="A3" s="717" t="s">
        <v>546</v>
      </c>
      <c r="B3" s="717"/>
      <c r="C3" s="717"/>
      <c r="D3" s="717"/>
      <c r="E3" s="717"/>
      <c r="F3" s="717"/>
    </row>
    <row r="4" spans="1:7" ht="30.75" customHeight="1">
      <c r="A4" s="718" t="s">
        <v>547</v>
      </c>
      <c r="B4" s="718"/>
      <c r="C4" s="718"/>
      <c r="D4" s="718"/>
      <c r="E4" s="718"/>
      <c r="F4" s="718"/>
    </row>
    <row r="5" spans="1:7">
      <c r="A5" s="543" t="s">
        <v>431</v>
      </c>
      <c r="B5" s="713">
        <v>2023</v>
      </c>
      <c r="C5" s="714"/>
      <c r="D5" s="714"/>
      <c r="E5" s="714"/>
      <c r="F5" s="715">
        <v>2024</v>
      </c>
      <c r="G5" s="716"/>
    </row>
    <row r="6" spans="1:7" ht="15" thickBot="1">
      <c r="A6" s="579"/>
      <c r="B6" s="382" t="s">
        <v>504</v>
      </c>
      <c r="C6" s="382" t="s">
        <v>502</v>
      </c>
      <c r="D6" s="286" t="s">
        <v>505</v>
      </c>
      <c r="E6" s="286" t="s">
        <v>503</v>
      </c>
      <c r="F6" s="286" t="s">
        <v>504</v>
      </c>
      <c r="G6" s="286" t="s">
        <v>502</v>
      </c>
    </row>
    <row r="7" spans="1:7" ht="32.1" customHeight="1" thickTop="1">
      <c r="A7" s="721" t="s">
        <v>449</v>
      </c>
      <c r="B7" s="721"/>
      <c r="C7" s="721"/>
      <c r="D7" s="721"/>
      <c r="E7" s="721"/>
      <c r="F7" s="721"/>
      <c r="G7" s="721"/>
    </row>
    <row r="8" spans="1:7">
      <c r="A8" s="2" t="s">
        <v>137</v>
      </c>
      <c r="B8" s="179">
        <v>40766</v>
      </c>
      <c r="C8" s="179">
        <v>41199</v>
      </c>
      <c r="D8" s="179">
        <v>41616</v>
      </c>
      <c r="E8" s="179">
        <v>41980</v>
      </c>
      <c r="F8" s="179">
        <v>42179</v>
      </c>
      <c r="G8" s="179">
        <v>42541</v>
      </c>
    </row>
    <row r="9" spans="1:7">
      <c r="A9" s="2" t="s">
        <v>138</v>
      </c>
      <c r="B9" s="179">
        <v>45551</v>
      </c>
      <c r="C9" s="179">
        <v>45863</v>
      </c>
      <c r="D9" s="179">
        <v>45921</v>
      </c>
      <c r="E9" s="179">
        <v>46155</v>
      </c>
      <c r="F9" s="179">
        <v>46244</v>
      </c>
      <c r="G9" s="179">
        <v>46388</v>
      </c>
    </row>
    <row r="10" spans="1:7">
      <c r="A10" s="2" t="s">
        <v>139</v>
      </c>
      <c r="B10" s="179">
        <v>92262</v>
      </c>
      <c r="C10" s="179">
        <v>93538</v>
      </c>
      <c r="D10" s="179">
        <v>94751</v>
      </c>
      <c r="E10" s="179">
        <v>96004</v>
      </c>
      <c r="F10" s="179">
        <v>97068</v>
      </c>
      <c r="G10" s="179">
        <v>97996</v>
      </c>
    </row>
    <row r="11" spans="1:7">
      <c r="A11" s="2" t="s">
        <v>140</v>
      </c>
      <c r="B11" s="179">
        <v>18462</v>
      </c>
      <c r="C11" s="179">
        <v>18559</v>
      </c>
      <c r="D11" s="179">
        <v>18661</v>
      </c>
      <c r="E11" s="179">
        <v>18774</v>
      </c>
      <c r="F11" s="179">
        <v>18846</v>
      </c>
      <c r="G11" s="179">
        <v>18947</v>
      </c>
    </row>
    <row r="12" spans="1:7">
      <c r="A12" s="2" t="s">
        <v>141</v>
      </c>
      <c r="B12" s="179">
        <v>53747</v>
      </c>
      <c r="C12" s="179">
        <v>54192</v>
      </c>
      <c r="D12" s="179">
        <v>54668</v>
      </c>
      <c r="E12" s="179">
        <v>55136</v>
      </c>
      <c r="F12" s="179">
        <v>55499</v>
      </c>
      <c r="G12" s="179">
        <v>55896</v>
      </c>
    </row>
    <row r="13" spans="1:7">
      <c r="A13" s="2" t="s">
        <v>142</v>
      </c>
      <c r="B13" s="179">
        <v>30895</v>
      </c>
      <c r="C13" s="179">
        <v>31034</v>
      </c>
      <c r="D13" s="179">
        <v>31161</v>
      </c>
      <c r="E13" s="179">
        <v>31257</v>
      </c>
      <c r="F13" s="179">
        <v>31275</v>
      </c>
      <c r="G13" s="179">
        <v>31469</v>
      </c>
    </row>
    <row r="14" spans="1:7">
      <c r="A14" s="2" t="s">
        <v>143</v>
      </c>
      <c r="B14" s="179">
        <v>170079</v>
      </c>
      <c r="C14" s="179">
        <v>172248</v>
      </c>
      <c r="D14" s="179">
        <v>174593</v>
      </c>
      <c r="E14" s="179">
        <v>176924</v>
      </c>
      <c r="F14" s="179">
        <v>179056</v>
      </c>
      <c r="G14" s="179">
        <v>181350</v>
      </c>
    </row>
    <row r="15" spans="1:7">
      <c r="A15" s="2" t="s">
        <v>144</v>
      </c>
      <c r="B15" s="179">
        <v>52234</v>
      </c>
      <c r="C15" s="179">
        <v>52779</v>
      </c>
      <c r="D15" s="179">
        <v>53170</v>
      </c>
      <c r="E15" s="179">
        <v>53574</v>
      </c>
      <c r="F15" s="179">
        <v>53909</v>
      </c>
      <c r="G15" s="179">
        <v>54390</v>
      </c>
    </row>
    <row r="16" spans="1:7">
      <c r="A16" s="2" t="s">
        <v>145</v>
      </c>
      <c r="B16" s="179">
        <v>102366</v>
      </c>
      <c r="C16" s="179">
        <v>102915</v>
      </c>
      <c r="D16" s="179">
        <v>103736</v>
      </c>
      <c r="E16" s="179">
        <v>104125</v>
      </c>
      <c r="F16" s="179">
        <v>104323</v>
      </c>
      <c r="G16" s="179">
        <v>105039</v>
      </c>
    </row>
    <row r="17" spans="1:7">
      <c r="A17" s="2" t="s">
        <v>146</v>
      </c>
      <c r="B17" s="179">
        <v>25339</v>
      </c>
      <c r="C17" s="179">
        <v>25484</v>
      </c>
      <c r="D17" s="179">
        <v>25643</v>
      </c>
      <c r="E17" s="179">
        <v>25682</v>
      </c>
      <c r="F17" s="179">
        <v>25710</v>
      </c>
      <c r="G17" s="179">
        <v>25859</v>
      </c>
    </row>
    <row r="18" spans="1:7">
      <c r="A18" s="2" t="s">
        <v>147</v>
      </c>
      <c r="B18" s="179">
        <v>23418</v>
      </c>
      <c r="C18" s="179">
        <v>23498</v>
      </c>
      <c r="D18" s="179">
        <v>23625</v>
      </c>
      <c r="E18" s="179">
        <v>23746</v>
      </c>
      <c r="F18" s="179">
        <v>23755</v>
      </c>
      <c r="G18" s="179">
        <v>23861</v>
      </c>
    </row>
    <row r="19" spans="1:7">
      <c r="A19" s="2" t="s">
        <v>148</v>
      </c>
      <c r="B19" s="179">
        <v>127451</v>
      </c>
      <c r="C19" s="179">
        <v>128565</v>
      </c>
      <c r="D19" s="179">
        <v>129587</v>
      </c>
      <c r="E19" s="179">
        <v>130621</v>
      </c>
      <c r="F19" s="179">
        <v>131417</v>
      </c>
      <c r="G19" s="179">
        <v>132266</v>
      </c>
    </row>
    <row r="20" spans="1:7">
      <c r="A20" s="2" t="s">
        <v>149</v>
      </c>
      <c r="B20" s="179">
        <v>34345</v>
      </c>
      <c r="C20" s="179">
        <v>34752</v>
      </c>
      <c r="D20" s="179">
        <v>35172</v>
      </c>
      <c r="E20" s="179">
        <v>35551</v>
      </c>
      <c r="F20" s="179">
        <v>35715</v>
      </c>
      <c r="G20" s="179">
        <v>35988</v>
      </c>
    </row>
    <row r="21" spans="1:7">
      <c r="A21" s="2" t="s">
        <v>150</v>
      </c>
      <c r="B21" s="179">
        <v>74168</v>
      </c>
      <c r="C21" s="179">
        <v>74690</v>
      </c>
      <c r="D21" s="179">
        <v>75166</v>
      </c>
      <c r="E21" s="179">
        <v>75453</v>
      </c>
      <c r="F21" s="179">
        <v>75693</v>
      </c>
      <c r="G21" s="179">
        <v>76230</v>
      </c>
    </row>
    <row r="22" spans="1:7">
      <c r="A22" s="2" t="s">
        <v>151</v>
      </c>
      <c r="B22" s="179">
        <v>28430</v>
      </c>
      <c r="C22" s="179">
        <v>28649</v>
      </c>
      <c r="D22" s="179">
        <v>28797</v>
      </c>
      <c r="E22" s="179">
        <v>28900</v>
      </c>
      <c r="F22" s="179">
        <v>29069</v>
      </c>
      <c r="G22" s="179">
        <v>29262</v>
      </c>
    </row>
    <row r="23" spans="1:7">
      <c r="A23" s="2" t="s">
        <v>152</v>
      </c>
      <c r="B23" s="179">
        <v>531742</v>
      </c>
      <c r="C23" s="179">
        <v>538678</v>
      </c>
      <c r="D23" s="179">
        <v>545759</v>
      </c>
      <c r="E23" s="179">
        <v>552771</v>
      </c>
      <c r="F23" s="179">
        <v>559242</v>
      </c>
      <c r="G23" s="179">
        <v>564929</v>
      </c>
    </row>
    <row r="24" spans="1:7">
      <c r="A24" s="72" t="s">
        <v>153</v>
      </c>
      <c r="B24" s="180">
        <v>143219</v>
      </c>
      <c r="C24" s="180">
        <v>145285</v>
      </c>
      <c r="D24" s="180">
        <v>146958</v>
      </c>
      <c r="E24" s="180">
        <v>148559</v>
      </c>
      <c r="F24" s="180">
        <v>150220</v>
      </c>
      <c r="G24" s="180">
        <v>151650</v>
      </c>
    </row>
    <row r="25" spans="1:7">
      <c r="A25" s="2" t="s">
        <v>154</v>
      </c>
      <c r="B25" s="179">
        <v>24489</v>
      </c>
      <c r="C25" s="179">
        <v>24694</v>
      </c>
      <c r="D25" s="179">
        <v>24967</v>
      </c>
      <c r="E25" s="179">
        <v>25175</v>
      </c>
      <c r="F25" s="179">
        <v>25401</v>
      </c>
      <c r="G25" s="179">
        <v>25598</v>
      </c>
    </row>
    <row r="27" spans="1:7">
      <c r="A27" s="90"/>
    </row>
    <row r="28" spans="1:7">
      <c r="A28" s="90"/>
    </row>
    <row r="29" spans="1:7">
      <c r="A29" s="90"/>
    </row>
    <row r="30" spans="1:7">
      <c r="A30" s="90"/>
    </row>
    <row r="31" spans="1:7">
      <c r="A31" s="90"/>
    </row>
    <row r="32" spans="1:7">
      <c r="A32" s="90"/>
    </row>
    <row r="33" spans="1:1">
      <c r="A33" s="90"/>
    </row>
    <row r="34" spans="1:1">
      <c r="A34" s="90"/>
    </row>
    <row r="35" spans="1:1">
      <c r="A35" s="90"/>
    </row>
    <row r="36" spans="1:1">
      <c r="A36" s="90"/>
    </row>
    <row r="37" spans="1:1">
      <c r="A37" s="90"/>
    </row>
    <row r="38" spans="1:1">
      <c r="A38" s="90"/>
    </row>
    <row r="39" spans="1:1">
      <c r="A39" s="90"/>
    </row>
    <row r="40" spans="1:1">
      <c r="A40" s="90"/>
    </row>
    <row r="41" spans="1:1">
      <c r="A41" s="90"/>
    </row>
    <row r="42" spans="1:1">
      <c r="A42" s="90"/>
    </row>
    <row r="43" spans="1:1">
      <c r="A43" s="90"/>
    </row>
    <row r="44" spans="1:1">
      <c r="A44" s="90"/>
    </row>
    <row r="45" spans="1:1">
      <c r="A45" s="90"/>
    </row>
    <row r="46" spans="1:1">
      <c r="A46" s="90"/>
    </row>
    <row r="47" spans="1:1">
      <c r="A47" s="90"/>
    </row>
    <row r="48" spans="1:1">
      <c r="A48" s="90"/>
    </row>
    <row r="49" spans="1:1">
      <c r="A49" s="90"/>
    </row>
    <row r="50" spans="1:1">
      <c r="A50" s="90"/>
    </row>
    <row r="51" spans="1:1">
      <c r="A51" s="90"/>
    </row>
    <row r="52" spans="1:1">
      <c r="A52" s="90"/>
    </row>
    <row r="53" spans="1:1">
      <c r="A53" s="90"/>
    </row>
    <row r="54" spans="1:1">
      <c r="A54" s="90"/>
    </row>
    <row r="55" spans="1:1">
      <c r="A55" s="90"/>
    </row>
    <row r="56" spans="1:1">
      <c r="A56" s="90"/>
    </row>
    <row r="57" spans="1:1">
      <c r="A57" s="90"/>
    </row>
    <row r="58" spans="1:1">
      <c r="A58" s="90"/>
    </row>
    <row r="59" spans="1:1">
      <c r="A59" s="90"/>
    </row>
    <row r="60" spans="1:1">
      <c r="A60" s="90"/>
    </row>
    <row r="61" spans="1:1">
      <c r="A61" s="90"/>
    </row>
    <row r="62" spans="1:1">
      <c r="A62" s="90"/>
    </row>
    <row r="63" spans="1:1">
      <c r="A63" s="90"/>
    </row>
    <row r="64" spans="1:1">
      <c r="A64" s="90"/>
    </row>
    <row r="65" spans="1:1">
      <c r="A65" s="90"/>
    </row>
    <row r="66" spans="1:1">
      <c r="A66" s="90"/>
    </row>
    <row r="67" spans="1:1">
      <c r="A67" s="90"/>
    </row>
    <row r="68" spans="1:1">
      <c r="A68" s="90"/>
    </row>
    <row r="69" spans="1:1">
      <c r="A69" s="90"/>
    </row>
    <row r="70" spans="1:1">
      <c r="A70" s="90"/>
    </row>
    <row r="71" spans="1:1">
      <c r="A71" s="90"/>
    </row>
    <row r="72" spans="1:1">
      <c r="A72" s="90"/>
    </row>
    <row r="73" spans="1:1">
      <c r="A73" s="90"/>
    </row>
    <row r="74" spans="1:1">
      <c r="A74" s="90"/>
    </row>
    <row r="75" spans="1:1">
      <c r="A75" s="90"/>
    </row>
    <row r="76" spans="1:1">
      <c r="A76" s="90"/>
    </row>
    <row r="77" spans="1:1">
      <c r="A77" s="90"/>
    </row>
    <row r="78" spans="1:1">
      <c r="A78" s="90"/>
    </row>
    <row r="79" spans="1:1">
      <c r="A79" s="90"/>
    </row>
    <row r="80" spans="1:1">
      <c r="A80" s="90"/>
    </row>
    <row r="81" spans="1:1">
      <c r="A81" s="90"/>
    </row>
    <row r="82" spans="1:1">
      <c r="A82" s="90"/>
    </row>
    <row r="83" spans="1:1">
      <c r="A83" s="90"/>
    </row>
    <row r="84" spans="1:1">
      <c r="A84" s="90"/>
    </row>
    <row r="85" spans="1:1">
      <c r="A85" s="90"/>
    </row>
    <row r="86" spans="1:1">
      <c r="A86" s="90"/>
    </row>
    <row r="87" spans="1:1">
      <c r="A87" s="90"/>
    </row>
    <row r="88" spans="1:1">
      <c r="A88" s="90"/>
    </row>
    <row r="89" spans="1:1">
      <c r="A89" s="90"/>
    </row>
    <row r="90" spans="1:1">
      <c r="A90" s="90"/>
    </row>
    <row r="91" spans="1:1">
      <c r="A91" s="90"/>
    </row>
    <row r="92" spans="1:1">
      <c r="A92" s="90"/>
    </row>
    <row r="93" spans="1:1">
      <c r="A93" s="90"/>
    </row>
    <row r="94" spans="1:1">
      <c r="A94" s="90"/>
    </row>
    <row r="95" spans="1:1">
      <c r="A95" s="90"/>
    </row>
    <row r="96" spans="1:1">
      <c r="A96" s="90"/>
    </row>
    <row r="97" spans="1:1">
      <c r="A97" s="90"/>
    </row>
    <row r="98" spans="1:1">
      <c r="A98" s="90"/>
    </row>
    <row r="99" spans="1:1">
      <c r="A99" s="90"/>
    </row>
    <row r="100" spans="1:1">
      <c r="A100" s="90"/>
    </row>
    <row r="101" spans="1:1">
      <c r="A101" s="90"/>
    </row>
    <row r="102" spans="1:1">
      <c r="A102" s="90"/>
    </row>
    <row r="103" spans="1:1">
      <c r="A103" s="90"/>
    </row>
    <row r="104" spans="1:1">
      <c r="A104" s="90"/>
    </row>
    <row r="105" spans="1:1">
      <c r="A105" s="90"/>
    </row>
    <row r="106" spans="1:1">
      <c r="A106" s="90"/>
    </row>
    <row r="107" spans="1:1">
      <c r="A107" s="90"/>
    </row>
    <row r="108" spans="1:1">
      <c r="A108" s="90"/>
    </row>
    <row r="109" spans="1:1">
      <c r="A109" s="90"/>
    </row>
    <row r="110" spans="1:1">
      <c r="A110" s="90"/>
    </row>
    <row r="111" spans="1:1">
      <c r="A111" s="90"/>
    </row>
    <row r="112" spans="1:1">
      <c r="A112" s="90"/>
    </row>
    <row r="113" spans="1:1">
      <c r="A113" s="90"/>
    </row>
    <row r="114" spans="1:1">
      <c r="A114" s="90"/>
    </row>
    <row r="115" spans="1:1">
      <c r="A115" s="90"/>
    </row>
    <row r="116" spans="1:1">
      <c r="A116" s="90"/>
    </row>
    <row r="117" spans="1:1">
      <c r="A117" s="90"/>
    </row>
    <row r="118" spans="1:1">
      <c r="A118" s="90"/>
    </row>
    <row r="119" spans="1:1">
      <c r="A119" s="90"/>
    </row>
    <row r="120" spans="1:1">
      <c r="A120" s="90"/>
    </row>
    <row r="121" spans="1:1">
      <c r="A121" s="90"/>
    </row>
    <row r="122" spans="1:1">
      <c r="A122" s="90"/>
    </row>
    <row r="123" spans="1:1">
      <c r="A123" s="90"/>
    </row>
    <row r="124" spans="1:1">
      <c r="A124" s="90"/>
    </row>
    <row r="125" spans="1:1">
      <c r="A125" s="90"/>
    </row>
    <row r="126" spans="1:1">
      <c r="A126" s="90"/>
    </row>
    <row r="127" spans="1:1">
      <c r="A127" s="90"/>
    </row>
    <row r="128" spans="1:1">
      <c r="A128" s="90"/>
    </row>
    <row r="129" spans="1:1">
      <c r="A129" s="90"/>
    </row>
    <row r="130" spans="1:1">
      <c r="A130" s="90"/>
    </row>
    <row r="131" spans="1:1">
      <c r="A131" s="90"/>
    </row>
    <row r="132" spans="1:1">
      <c r="A132" s="90"/>
    </row>
    <row r="133" spans="1:1">
      <c r="A133" s="90"/>
    </row>
    <row r="134" spans="1:1">
      <c r="A134" s="90"/>
    </row>
    <row r="135" spans="1:1">
      <c r="A135" s="90"/>
    </row>
    <row r="136" spans="1:1">
      <c r="A136" s="90"/>
    </row>
    <row r="137" spans="1:1">
      <c r="A137" s="90"/>
    </row>
    <row r="138" spans="1:1">
      <c r="A138" s="90"/>
    </row>
    <row r="139" spans="1:1">
      <c r="A139" s="90"/>
    </row>
    <row r="140" spans="1:1">
      <c r="A140" s="90"/>
    </row>
    <row r="141" spans="1:1">
      <c r="A141" s="90"/>
    </row>
    <row r="142" spans="1:1">
      <c r="A142" s="90"/>
    </row>
    <row r="143" spans="1:1">
      <c r="A143" s="90"/>
    </row>
    <row r="144" spans="1:1">
      <c r="A144" s="90"/>
    </row>
    <row r="145" spans="1:1">
      <c r="A145" s="90"/>
    </row>
    <row r="146" spans="1:1">
      <c r="A146" s="90"/>
    </row>
    <row r="147" spans="1:1">
      <c r="A147" s="90"/>
    </row>
    <row r="148" spans="1:1">
      <c r="A148" s="90"/>
    </row>
    <row r="149" spans="1:1">
      <c r="A149" s="90"/>
    </row>
    <row r="150" spans="1:1">
      <c r="A150" s="90"/>
    </row>
    <row r="151" spans="1:1">
      <c r="A151" s="90"/>
    </row>
    <row r="152" spans="1:1">
      <c r="A152" s="90"/>
    </row>
    <row r="153" spans="1:1">
      <c r="A153" s="90"/>
    </row>
    <row r="154" spans="1:1">
      <c r="A154" s="90"/>
    </row>
    <row r="155" spans="1:1">
      <c r="A155" s="90"/>
    </row>
    <row r="156" spans="1:1">
      <c r="A156" s="90"/>
    </row>
    <row r="157" spans="1:1">
      <c r="A157" s="90"/>
    </row>
    <row r="158" spans="1:1">
      <c r="A158" s="90"/>
    </row>
    <row r="159" spans="1:1">
      <c r="A159" s="90"/>
    </row>
    <row r="160" spans="1:1">
      <c r="A160" s="90"/>
    </row>
    <row r="161" spans="1:1">
      <c r="A161" s="90"/>
    </row>
    <row r="162" spans="1:1">
      <c r="A162" s="90"/>
    </row>
    <row r="163" spans="1:1">
      <c r="A163" s="90"/>
    </row>
    <row r="164" spans="1:1">
      <c r="A164" s="90"/>
    </row>
    <row r="165" spans="1:1">
      <c r="A165" s="90"/>
    </row>
    <row r="166" spans="1:1">
      <c r="A166" s="90"/>
    </row>
    <row r="167" spans="1:1">
      <c r="A167" s="90"/>
    </row>
    <row r="168" spans="1:1">
      <c r="A168" s="90"/>
    </row>
    <row r="169" spans="1:1">
      <c r="A169" s="90"/>
    </row>
    <row r="170" spans="1:1">
      <c r="A170" s="90"/>
    </row>
    <row r="171" spans="1:1">
      <c r="A171" s="90"/>
    </row>
    <row r="172" spans="1:1">
      <c r="A172" s="90"/>
    </row>
    <row r="173" spans="1:1">
      <c r="A173" s="90"/>
    </row>
    <row r="174" spans="1:1">
      <c r="A174" s="90"/>
    </row>
    <row r="175" spans="1:1">
      <c r="A175" s="90"/>
    </row>
    <row r="176" spans="1:1">
      <c r="A176" s="90"/>
    </row>
    <row r="177" spans="1:1">
      <c r="A177" s="90"/>
    </row>
    <row r="178" spans="1:1">
      <c r="A178" s="90"/>
    </row>
    <row r="179" spans="1:1">
      <c r="A179" s="90"/>
    </row>
    <row r="180" spans="1:1">
      <c r="A180" s="90"/>
    </row>
    <row r="181" spans="1:1">
      <c r="A181" s="90"/>
    </row>
    <row r="182" spans="1:1">
      <c r="A182" s="90"/>
    </row>
    <row r="183" spans="1:1">
      <c r="A183" s="90"/>
    </row>
    <row r="184" spans="1:1">
      <c r="A184" s="90"/>
    </row>
    <row r="185" spans="1:1">
      <c r="A185" s="90"/>
    </row>
    <row r="186" spans="1:1">
      <c r="A186" s="90"/>
    </row>
    <row r="187" spans="1:1">
      <c r="A187" s="90"/>
    </row>
    <row r="188" spans="1:1">
      <c r="A188" s="90"/>
    </row>
    <row r="189" spans="1:1">
      <c r="A189" s="90"/>
    </row>
    <row r="190" spans="1:1">
      <c r="A190" s="90"/>
    </row>
    <row r="191" spans="1:1">
      <c r="A191" s="90"/>
    </row>
    <row r="192" spans="1:1">
      <c r="A192" s="90"/>
    </row>
    <row r="193" spans="1:1">
      <c r="A193" s="90"/>
    </row>
    <row r="194" spans="1:1">
      <c r="A194" s="90"/>
    </row>
    <row r="195" spans="1:1">
      <c r="A195" s="90"/>
    </row>
    <row r="196" spans="1:1">
      <c r="A196" s="90"/>
    </row>
    <row r="197" spans="1:1">
      <c r="A197" s="90"/>
    </row>
    <row r="198" spans="1:1">
      <c r="A198" s="90"/>
    </row>
    <row r="199" spans="1:1">
      <c r="A199" s="90"/>
    </row>
    <row r="200" spans="1:1">
      <c r="A200" s="90"/>
    </row>
    <row r="201" spans="1:1">
      <c r="A201" s="90"/>
    </row>
    <row r="202" spans="1:1">
      <c r="A202" s="90"/>
    </row>
    <row r="203" spans="1:1">
      <c r="A203" s="90"/>
    </row>
    <row r="204" spans="1:1">
      <c r="A204" s="90"/>
    </row>
    <row r="205" spans="1:1">
      <c r="A205" s="90"/>
    </row>
    <row r="206" spans="1:1">
      <c r="A206" s="90"/>
    </row>
    <row r="207" spans="1:1">
      <c r="A207" s="90"/>
    </row>
    <row r="208" spans="1:1">
      <c r="A208" s="90"/>
    </row>
    <row r="209" spans="1:1">
      <c r="A209" s="90"/>
    </row>
    <row r="210" spans="1:1">
      <c r="A210" s="90"/>
    </row>
    <row r="211" spans="1:1">
      <c r="A211" s="90"/>
    </row>
    <row r="212" spans="1:1">
      <c r="A212" s="90"/>
    </row>
    <row r="213" spans="1:1">
      <c r="A213" s="90"/>
    </row>
    <row r="214" spans="1:1">
      <c r="A214" s="90"/>
    </row>
    <row r="215" spans="1:1">
      <c r="A215" s="90"/>
    </row>
    <row r="216" spans="1:1">
      <c r="A216" s="90"/>
    </row>
    <row r="217" spans="1:1">
      <c r="A217" s="90"/>
    </row>
    <row r="218" spans="1:1">
      <c r="A218" s="90"/>
    </row>
    <row r="219" spans="1:1">
      <c r="A219" s="90"/>
    </row>
    <row r="220" spans="1:1">
      <c r="A220" s="90"/>
    </row>
    <row r="221" spans="1:1">
      <c r="A221" s="90"/>
    </row>
    <row r="222" spans="1:1">
      <c r="A222" s="90"/>
    </row>
    <row r="223" spans="1:1">
      <c r="A223" s="90"/>
    </row>
    <row r="224" spans="1:1">
      <c r="A224" s="90"/>
    </row>
    <row r="225" spans="1:1">
      <c r="A225" s="90"/>
    </row>
    <row r="226" spans="1:1">
      <c r="A226" s="90"/>
    </row>
    <row r="227" spans="1:1">
      <c r="A227" s="90"/>
    </row>
    <row r="228" spans="1:1">
      <c r="A228" s="90"/>
    </row>
    <row r="229" spans="1:1">
      <c r="A229" s="90"/>
    </row>
    <row r="230" spans="1:1">
      <c r="A230" s="90"/>
    </row>
    <row r="231" spans="1:1">
      <c r="A231" s="90"/>
    </row>
    <row r="232" spans="1:1">
      <c r="A232" s="90"/>
    </row>
    <row r="233" spans="1:1">
      <c r="A233" s="90"/>
    </row>
    <row r="234" spans="1:1">
      <c r="A234" s="90"/>
    </row>
    <row r="235" spans="1:1">
      <c r="A235" s="90"/>
    </row>
    <row r="236" spans="1:1">
      <c r="A236" s="90"/>
    </row>
    <row r="237" spans="1:1">
      <c r="A237" s="90"/>
    </row>
    <row r="238" spans="1:1">
      <c r="A238" s="90"/>
    </row>
    <row r="239" spans="1:1">
      <c r="A239" s="90"/>
    </row>
    <row r="240" spans="1:1">
      <c r="A240" s="90"/>
    </row>
    <row r="241" spans="1:1">
      <c r="A241" s="90"/>
    </row>
    <row r="242" spans="1:1">
      <c r="A242" s="90"/>
    </row>
    <row r="243" spans="1:1">
      <c r="A243" s="90"/>
    </row>
    <row r="244" spans="1:1">
      <c r="A244" s="90"/>
    </row>
    <row r="245" spans="1:1">
      <c r="A245" s="90"/>
    </row>
    <row r="246" spans="1:1">
      <c r="A246" s="90"/>
    </row>
    <row r="247" spans="1:1">
      <c r="A247" s="90"/>
    </row>
    <row r="248" spans="1:1">
      <c r="A248" s="90"/>
    </row>
    <row r="249" spans="1:1">
      <c r="A249" s="90"/>
    </row>
    <row r="250" spans="1:1">
      <c r="A250" s="90"/>
    </row>
    <row r="251" spans="1:1">
      <c r="A251" s="90"/>
    </row>
    <row r="252" spans="1:1">
      <c r="A252" s="90"/>
    </row>
    <row r="253" spans="1:1">
      <c r="A253" s="90"/>
    </row>
    <row r="254" spans="1:1">
      <c r="A254" s="90"/>
    </row>
    <row r="255" spans="1:1">
      <c r="A255" s="90"/>
    </row>
    <row r="256" spans="1:1">
      <c r="A256" s="90"/>
    </row>
    <row r="257" spans="1:1">
      <c r="A257" s="90"/>
    </row>
    <row r="258" spans="1:1">
      <c r="A258" s="90"/>
    </row>
    <row r="259" spans="1:1">
      <c r="A259" s="90"/>
    </row>
    <row r="260" spans="1:1">
      <c r="A260" s="90"/>
    </row>
    <row r="261" spans="1:1">
      <c r="A261" s="90"/>
    </row>
    <row r="262" spans="1:1">
      <c r="A262" s="90"/>
    </row>
    <row r="263" spans="1:1">
      <c r="A263" s="90"/>
    </row>
    <row r="264" spans="1:1">
      <c r="A264" s="90"/>
    </row>
    <row r="265" spans="1:1">
      <c r="A265" s="90"/>
    </row>
    <row r="266" spans="1:1">
      <c r="A266" s="90"/>
    </row>
    <row r="267" spans="1:1">
      <c r="A267" s="90"/>
    </row>
    <row r="268" spans="1:1">
      <c r="A268" s="90"/>
    </row>
    <row r="269" spans="1:1">
      <c r="A269" s="90"/>
    </row>
    <row r="270" spans="1:1">
      <c r="A270" s="90"/>
    </row>
    <row r="271" spans="1:1">
      <c r="A271" s="90"/>
    </row>
    <row r="272" spans="1:1">
      <c r="A272" s="90"/>
    </row>
    <row r="273" spans="1:1">
      <c r="A273" s="90"/>
    </row>
    <row r="274" spans="1:1">
      <c r="A274" s="90"/>
    </row>
    <row r="275" spans="1:1">
      <c r="A275" s="90"/>
    </row>
    <row r="276" spans="1:1">
      <c r="A276" s="90"/>
    </row>
    <row r="277" spans="1:1">
      <c r="A277" s="90"/>
    </row>
    <row r="278" spans="1:1">
      <c r="A278" s="90"/>
    </row>
    <row r="279" spans="1:1">
      <c r="A279" s="90"/>
    </row>
    <row r="280" spans="1:1">
      <c r="A280" s="90"/>
    </row>
    <row r="281" spans="1:1">
      <c r="A281" s="90"/>
    </row>
    <row r="282" spans="1:1">
      <c r="A282" s="90"/>
    </row>
    <row r="283" spans="1:1">
      <c r="A283" s="90"/>
    </row>
    <row r="284" spans="1:1">
      <c r="A284" s="90"/>
    </row>
    <row r="285" spans="1:1">
      <c r="A285" s="90"/>
    </row>
    <row r="286" spans="1:1">
      <c r="A286" s="90"/>
    </row>
    <row r="287" spans="1:1">
      <c r="A287" s="90"/>
    </row>
    <row r="288" spans="1:1">
      <c r="A288" s="90"/>
    </row>
    <row r="289" spans="1:1">
      <c r="A289" s="90"/>
    </row>
    <row r="290" spans="1:1">
      <c r="A290" s="90"/>
    </row>
    <row r="291" spans="1:1">
      <c r="A291" s="90"/>
    </row>
    <row r="292" spans="1:1">
      <c r="A292" s="90"/>
    </row>
    <row r="293" spans="1:1">
      <c r="A293" s="90"/>
    </row>
    <row r="294" spans="1:1">
      <c r="A294" s="90"/>
    </row>
    <row r="295" spans="1:1">
      <c r="A295" s="90"/>
    </row>
    <row r="296" spans="1:1">
      <c r="A296" s="90"/>
    </row>
    <row r="297" spans="1:1">
      <c r="A297" s="90"/>
    </row>
    <row r="298" spans="1:1">
      <c r="A298" s="90"/>
    </row>
    <row r="299" spans="1:1">
      <c r="A299" s="90"/>
    </row>
    <row r="300" spans="1:1">
      <c r="A300" s="90"/>
    </row>
    <row r="301" spans="1:1">
      <c r="A301" s="90"/>
    </row>
    <row r="302" spans="1:1">
      <c r="A302" s="90"/>
    </row>
    <row r="303" spans="1:1">
      <c r="A303" s="90"/>
    </row>
    <row r="304" spans="1:1">
      <c r="A304" s="90"/>
    </row>
    <row r="305" spans="1:1">
      <c r="A305" s="90"/>
    </row>
    <row r="306" spans="1:1">
      <c r="A306" s="90"/>
    </row>
    <row r="307" spans="1:1">
      <c r="A307" s="90"/>
    </row>
    <row r="308" spans="1:1">
      <c r="A308" s="90"/>
    </row>
    <row r="309" spans="1:1">
      <c r="A309" s="90"/>
    </row>
    <row r="310" spans="1:1">
      <c r="A310" s="90"/>
    </row>
    <row r="311" spans="1:1">
      <c r="A311" s="90"/>
    </row>
    <row r="312" spans="1:1">
      <c r="A312" s="90"/>
    </row>
    <row r="313" spans="1:1">
      <c r="A313" s="90"/>
    </row>
    <row r="314" spans="1:1">
      <c r="A314" s="90"/>
    </row>
    <row r="315" spans="1:1">
      <c r="A315" s="90"/>
    </row>
    <row r="316" spans="1:1">
      <c r="A316" s="90"/>
    </row>
    <row r="317" spans="1:1">
      <c r="A317" s="90"/>
    </row>
  </sheetData>
  <mergeCells count="8">
    <mergeCell ref="A7:G7"/>
    <mergeCell ref="A1:F1"/>
    <mergeCell ref="A2:F2"/>
    <mergeCell ref="A3:F3"/>
    <mergeCell ref="A4:F4"/>
    <mergeCell ref="B5:E5"/>
    <mergeCell ref="A5:A6"/>
    <mergeCell ref="F5:G5"/>
  </mergeCells>
  <printOptions horizontalCentered="1"/>
  <pageMargins left="0.27559055118110237" right="0.27559055118110237" top="0.39370078740157483" bottom="0.39370078740157483" header="0.31496062992125984" footer="0.31496062992125984"/>
  <pageSetup paperSize="9" fitToHeight="0" orientation="landscape" horizontalDpi="4294967295"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R14"/>
  <sheetViews>
    <sheetView showGridLines="0" zoomScale="80" zoomScaleNormal="80" workbookViewId="0">
      <selection activeCell="A14" sqref="A14:M14"/>
    </sheetView>
  </sheetViews>
  <sheetFormatPr defaultColWidth="9.140625" defaultRowHeight="15"/>
  <cols>
    <col min="1" max="1" width="5.7109375" style="182" customWidth="1"/>
    <col min="2" max="2" width="20.7109375" style="182" customWidth="1"/>
    <col min="3" max="6" width="10.7109375" style="182" customWidth="1"/>
    <col min="7" max="7" width="10.28515625" style="182" customWidth="1"/>
    <col min="8" max="12" width="10.7109375" style="182" customWidth="1"/>
    <col min="13" max="13" width="10.28515625" style="182" customWidth="1"/>
    <col min="14" max="14" width="10.7109375" style="182" customWidth="1"/>
    <col min="15" max="16384" width="9.140625" style="182"/>
  </cols>
  <sheetData>
    <row r="1" spans="1:18" ht="20.100000000000001" customHeight="1">
      <c r="A1" s="487" t="s">
        <v>212</v>
      </c>
      <c r="B1" s="520"/>
      <c r="C1" s="520"/>
      <c r="D1" s="520"/>
      <c r="E1" s="520"/>
      <c r="F1" s="520"/>
      <c r="G1" s="520"/>
      <c r="H1" s="520"/>
      <c r="I1" s="521"/>
      <c r="J1" s="521"/>
      <c r="K1" s="521"/>
      <c r="L1" s="521"/>
      <c r="M1" s="521"/>
    </row>
    <row r="2" spans="1:18">
      <c r="A2" s="517" t="s">
        <v>196</v>
      </c>
      <c r="B2" s="518"/>
      <c r="C2" s="518"/>
      <c r="D2" s="518"/>
      <c r="E2" s="518"/>
      <c r="F2" s="518"/>
      <c r="G2" s="518"/>
      <c r="H2" s="518"/>
      <c r="I2" s="518"/>
      <c r="J2" s="518"/>
      <c r="K2" s="518"/>
      <c r="L2" s="518"/>
      <c r="M2" s="518"/>
    </row>
    <row r="3" spans="1:18" ht="27.75" customHeight="1">
      <c r="A3" s="494" t="s">
        <v>253</v>
      </c>
      <c r="B3" s="495"/>
      <c r="C3" s="480" t="s">
        <v>322</v>
      </c>
      <c r="D3" s="480" t="s">
        <v>323</v>
      </c>
      <c r="E3" s="480" t="s">
        <v>324</v>
      </c>
      <c r="F3" s="510" t="s">
        <v>325</v>
      </c>
      <c r="G3" s="195"/>
      <c r="H3" s="510" t="s">
        <v>326</v>
      </c>
      <c r="I3" s="480" t="s">
        <v>323</v>
      </c>
      <c r="J3" s="480" t="s">
        <v>324</v>
      </c>
      <c r="K3" s="510" t="s">
        <v>325</v>
      </c>
      <c r="L3" s="195"/>
      <c r="M3" s="510" t="s">
        <v>326</v>
      </c>
      <c r="N3" s="1"/>
    </row>
    <row r="4" spans="1:18" ht="24.75" customHeight="1">
      <c r="A4" s="513" t="s">
        <v>327</v>
      </c>
      <c r="B4" s="514"/>
      <c r="C4" s="509"/>
      <c r="D4" s="509"/>
      <c r="E4" s="509"/>
      <c r="F4" s="509"/>
      <c r="G4" s="480" t="s">
        <v>328</v>
      </c>
      <c r="H4" s="511"/>
      <c r="I4" s="509"/>
      <c r="J4" s="509"/>
      <c r="K4" s="511"/>
      <c r="L4" s="480" t="s">
        <v>329</v>
      </c>
      <c r="M4" s="511"/>
      <c r="N4" s="1"/>
    </row>
    <row r="5" spans="1:18" ht="22.5" customHeight="1">
      <c r="A5" s="513"/>
      <c r="B5" s="514"/>
      <c r="C5" s="509"/>
      <c r="D5" s="509"/>
      <c r="E5" s="509"/>
      <c r="F5" s="483"/>
      <c r="G5" s="483"/>
      <c r="H5" s="511"/>
      <c r="I5" s="509"/>
      <c r="J5" s="509"/>
      <c r="K5" s="512"/>
      <c r="L5" s="483"/>
      <c r="M5" s="511"/>
      <c r="N5" s="1"/>
    </row>
    <row r="6" spans="1:18" ht="18.75" customHeight="1" thickBot="1">
      <c r="A6" s="515"/>
      <c r="B6" s="516"/>
      <c r="C6" s="497" t="s">
        <v>330</v>
      </c>
      <c r="D6" s="498"/>
      <c r="E6" s="498"/>
      <c r="F6" s="498"/>
      <c r="G6" s="498"/>
      <c r="H6" s="498"/>
      <c r="I6" s="497" t="s">
        <v>331</v>
      </c>
      <c r="J6" s="522"/>
      <c r="K6" s="522"/>
      <c r="L6" s="522"/>
      <c r="M6" s="522"/>
      <c r="N6" s="1"/>
    </row>
    <row r="7" spans="1:18" ht="15" customHeight="1" thickTop="1">
      <c r="A7" s="33">
        <v>2022</v>
      </c>
      <c r="B7" s="282" t="s">
        <v>502</v>
      </c>
      <c r="C7" s="347">
        <v>673923</v>
      </c>
      <c r="D7" s="177">
        <v>1403</v>
      </c>
      <c r="E7" s="177">
        <v>3354</v>
      </c>
      <c r="F7" s="177">
        <v>4042</v>
      </c>
      <c r="G7" s="177">
        <v>16</v>
      </c>
      <c r="H7" s="177">
        <v>-688</v>
      </c>
      <c r="I7" s="271">
        <v>4.2</v>
      </c>
      <c r="J7" s="271">
        <v>10</v>
      </c>
      <c r="K7" s="271">
        <v>12</v>
      </c>
      <c r="L7" s="271">
        <v>4.8</v>
      </c>
      <c r="M7" s="330">
        <v>-2</v>
      </c>
      <c r="N7" s="284"/>
      <c r="O7" s="284"/>
      <c r="P7" s="284"/>
      <c r="Q7" s="284"/>
      <c r="R7" s="284"/>
    </row>
    <row r="8" spans="1:18">
      <c r="A8" s="33"/>
      <c r="B8" s="282" t="s">
        <v>503</v>
      </c>
      <c r="C8" s="347">
        <v>674079</v>
      </c>
      <c r="D8" s="177">
        <v>3870</v>
      </c>
      <c r="E8" s="177">
        <v>6734</v>
      </c>
      <c r="F8" s="177">
        <v>7663</v>
      </c>
      <c r="G8" s="177">
        <v>30</v>
      </c>
      <c r="H8" s="177">
        <v>-929</v>
      </c>
      <c r="I8" s="271">
        <v>5.7</v>
      </c>
      <c r="J8" s="271">
        <v>10</v>
      </c>
      <c r="K8" s="271">
        <v>11.4</v>
      </c>
      <c r="L8" s="271">
        <v>4.5</v>
      </c>
      <c r="M8" s="330">
        <v>-1.4</v>
      </c>
      <c r="N8" s="284"/>
      <c r="O8" s="284"/>
      <c r="P8" s="284"/>
      <c r="Q8" s="284"/>
      <c r="R8" s="284"/>
    </row>
    <row r="9" spans="1:18">
      <c r="A9" s="33">
        <v>2023</v>
      </c>
      <c r="B9" s="282" t="s">
        <v>502</v>
      </c>
      <c r="C9" s="347">
        <v>674132</v>
      </c>
      <c r="D9" s="177">
        <v>1388</v>
      </c>
      <c r="E9" s="177">
        <v>2834</v>
      </c>
      <c r="F9" s="177">
        <v>3478</v>
      </c>
      <c r="G9" s="177">
        <v>8</v>
      </c>
      <c r="H9" s="177">
        <v>-644</v>
      </c>
      <c r="I9" s="271">
        <v>4.0999999999999996</v>
      </c>
      <c r="J9" s="271">
        <v>8.4</v>
      </c>
      <c r="K9" s="271">
        <v>10.3</v>
      </c>
      <c r="L9" s="271">
        <v>2.8</v>
      </c>
      <c r="M9" s="330">
        <v>-1.9</v>
      </c>
      <c r="N9" s="284"/>
      <c r="O9" s="284"/>
      <c r="P9" s="284"/>
      <c r="Q9" s="284"/>
      <c r="R9" s="284"/>
    </row>
    <row r="10" spans="1:18">
      <c r="A10" s="33"/>
      <c r="B10" s="282" t="s">
        <v>503</v>
      </c>
      <c r="C10" s="347">
        <v>673743</v>
      </c>
      <c r="D10" s="177">
        <v>3901</v>
      </c>
      <c r="E10" s="177">
        <v>5711</v>
      </c>
      <c r="F10" s="177">
        <v>6902</v>
      </c>
      <c r="G10" s="177">
        <v>15</v>
      </c>
      <c r="H10" s="177">
        <v>-1191</v>
      </c>
      <c r="I10" s="271">
        <v>5.8</v>
      </c>
      <c r="J10" s="271">
        <v>8.5</v>
      </c>
      <c r="K10" s="271">
        <v>10.199999999999999</v>
      </c>
      <c r="L10" s="271">
        <v>2.6</v>
      </c>
      <c r="M10" s="330">
        <v>-1.8</v>
      </c>
      <c r="N10" s="284"/>
      <c r="O10" s="284"/>
      <c r="P10" s="284"/>
      <c r="Q10" s="284"/>
      <c r="R10" s="284"/>
    </row>
    <row r="11" spans="1:18">
      <c r="A11" s="33"/>
      <c r="B11" s="99" t="s">
        <v>13</v>
      </c>
      <c r="C11" s="112">
        <v>100</v>
      </c>
      <c r="D11" s="112">
        <v>100.8</v>
      </c>
      <c r="E11" s="112">
        <v>84.8</v>
      </c>
      <c r="F11" s="112">
        <v>90.1</v>
      </c>
      <c r="G11" s="112">
        <v>50</v>
      </c>
      <c r="H11" s="113" t="s">
        <v>15</v>
      </c>
      <c r="I11" s="113" t="s">
        <v>15</v>
      </c>
      <c r="J11" s="113" t="s">
        <v>15</v>
      </c>
      <c r="K11" s="113" t="s">
        <v>15</v>
      </c>
      <c r="L11" s="113" t="s">
        <v>15</v>
      </c>
      <c r="M11" s="299" t="s">
        <v>15</v>
      </c>
      <c r="N11" s="5"/>
      <c r="O11" s="7"/>
    </row>
    <row r="12" spans="1:18">
      <c r="A12" s="36"/>
      <c r="B12" s="133"/>
      <c r="C12" s="129"/>
      <c r="D12" s="129"/>
      <c r="E12" s="129"/>
      <c r="F12" s="129"/>
      <c r="G12" s="129"/>
      <c r="H12" s="130"/>
      <c r="I12" s="130"/>
      <c r="J12" s="130"/>
      <c r="K12" s="130"/>
      <c r="L12" s="130"/>
      <c r="M12" s="130"/>
      <c r="N12" s="5"/>
      <c r="O12" s="7"/>
    </row>
    <row r="13" spans="1:18" ht="48" customHeight="1">
      <c r="A13" s="519" t="s">
        <v>549</v>
      </c>
      <c r="B13" s="519"/>
      <c r="C13" s="519"/>
      <c r="D13" s="519"/>
      <c r="E13" s="519"/>
      <c r="F13" s="519"/>
      <c r="G13" s="519"/>
      <c r="H13" s="519"/>
      <c r="I13" s="519"/>
      <c r="J13" s="519"/>
      <c r="K13" s="519"/>
      <c r="L13" s="519"/>
      <c r="M13" s="519"/>
      <c r="N13" s="5"/>
      <c r="O13" s="7"/>
    </row>
    <row r="14" spans="1:18" ht="42" customHeight="1">
      <c r="A14" s="507" t="s">
        <v>548</v>
      </c>
      <c r="B14" s="508"/>
      <c r="C14" s="508"/>
      <c r="D14" s="508"/>
      <c r="E14" s="508"/>
      <c r="F14" s="508"/>
      <c r="G14" s="508"/>
      <c r="H14" s="508"/>
      <c r="I14" s="508"/>
      <c r="J14" s="508"/>
      <c r="K14" s="508"/>
      <c r="L14" s="508"/>
      <c r="M14" s="508"/>
      <c r="N14" s="188"/>
    </row>
  </sheetData>
  <mergeCells count="19">
    <mergeCell ref="A2:M2"/>
    <mergeCell ref="A13:M13"/>
    <mergeCell ref="E3:E5"/>
    <mergeCell ref="A1:M1"/>
    <mergeCell ref="I6:M6"/>
    <mergeCell ref="A14:M14"/>
    <mergeCell ref="I3:I5"/>
    <mergeCell ref="J3:J5"/>
    <mergeCell ref="K3:K5"/>
    <mergeCell ref="M3:M5"/>
    <mergeCell ref="L4:L5"/>
    <mergeCell ref="F3:F5"/>
    <mergeCell ref="H3:H5"/>
    <mergeCell ref="C6:H6"/>
    <mergeCell ref="G4:G5"/>
    <mergeCell ref="A4:B6"/>
    <mergeCell ref="A3:B3"/>
    <mergeCell ref="C3:C5"/>
    <mergeCell ref="D3:D5"/>
  </mergeCells>
  <printOptions horizontalCentered="1"/>
  <pageMargins left="0.39370078740157483" right="0.39370078740157483" top="0.74803149606299213" bottom="0.74803149606299213" header="0.31496062992125984" footer="0.31496062992125984"/>
  <pageSetup paperSize="9" scale="92" fitToHeight="0" orientation="landscape" horizontalDpi="4294967295"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G56"/>
  <sheetViews>
    <sheetView showGridLines="0" zoomScale="80" zoomScaleNormal="80" workbookViewId="0">
      <pane ySplit="4" topLeftCell="A5" activePane="bottomLeft" state="frozen"/>
      <selection activeCell="D30" sqref="D30"/>
      <selection pane="bottomLeft" activeCell="C39" sqref="C39"/>
    </sheetView>
  </sheetViews>
  <sheetFormatPr defaultColWidth="9.140625" defaultRowHeight="15"/>
  <cols>
    <col min="1" max="1" width="42.85546875" style="182" customWidth="1"/>
    <col min="2" max="2" width="2.7109375" style="182" customWidth="1"/>
    <col min="3" max="5" width="23.7109375" style="182" customWidth="1"/>
    <col min="6" max="6" width="11.7109375" style="182" customWidth="1"/>
    <col min="7" max="7" width="11" style="182" customWidth="1"/>
    <col min="8" max="16384" width="9.140625" style="182"/>
  </cols>
  <sheetData>
    <row r="1" spans="1:7" ht="20.100000000000001" customHeight="1">
      <c r="A1" s="523" t="s">
        <v>252</v>
      </c>
      <c r="B1" s="523"/>
      <c r="C1" s="524"/>
      <c r="D1" s="524"/>
      <c r="E1" s="524"/>
      <c r="F1" s="181"/>
      <c r="G1" s="181"/>
    </row>
    <row r="2" spans="1:7" ht="28.5" customHeight="1">
      <c r="A2" s="528" t="s">
        <v>241</v>
      </c>
      <c r="B2" s="529"/>
      <c r="C2" s="529"/>
      <c r="D2" s="529"/>
      <c r="E2" s="529"/>
      <c r="F2" s="181"/>
      <c r="G2" s="181"/>
    </row>
    <row r="3" spans="1:7" ht="26.25" customHeight="1">
      <c r="A3" s="494" t="s">
        <v>253</v>
      </c>
      <c r="B3" s="495"/>
      <c r="C3" s="480" t="s">
        <v>254</v>
      </c>
      <c r="D3" s="480" t="s">
        <v>453</v>
      </c>
      <c r="E3" s="510" t="s">
        <v>454</v>
      </c>
    </row>
    <row r="4" spans="1:7" ht="42.95" customHeight="1" thickBot="1">
      <c r="A4" s="525" t="s">
        <v>591</v>
      </c>
      <c r="B4" s="526"/>
      <c r="C4" s="482"/>
      <c r="D4" s="482"/>
      <c r="E4" s="527"/>
    </row>
    <row r="5" spans="1:7" ht="18" customHeight="1" thickTop="1">
      <c r="A5" s="114" t="s">
        <v>41</v>
      </c>
      <c r="B5" s="107" t="s">
        <v>111</v>
      </c>
      <c r="C5" s="116">
        <v>194171</v>
      </c>
      <c r="D5" s="103">
        <v>1718205.3</v>
      </c>
      <c r="E5" s="23">
        <v>8848.93</v>
      </c>
      <c r="F5" s="183"/>
      <c r="G5" s="183"/>
    </row>
    <row r="6" spans="1:7">
      <c r="A6" s="242" t="s">
        <v>42</v>
      </c>
      <c r="B6" s="107" t="s">
        <v>112</v>
      </c>
      <c r="C6" s="103">
        <v>100.2</v>
      </c>
      <c r="D6" s="103">
        <v>99.8</v>
      </c>
      <c r="E6" s="24">
        <v>99.6</v>
      </c>
      <c r="F6" s="183"/>
      <c r="G6" s="183"/>
    </row>
    <row r="7" spans="1:7">
      <c r="A7" s="115"/>
      <c r="B7" s="107" t="s">
        <v>113</v>
      </c>
      <c r="C7" s="116">
        <v>194781</v>
      </c>
      <c r="D7" s="103">
        <v>10473084.4</v>
      </c>
      <c r="E7" s="23">
        <v>8961.42</v>
      </c>
      <c r="F7" s="183"/>
      <c r="G7" s="183"/>
    </row>
    <row r="8" spans="1:7" ht="14.1" customHeight="1">
      <c r="A8" s="36" t="s">
        <v>43</v>
      </c>
      <c r="B8" s="106"/>
      <c r="C8" s="117"/>
      <c r="D8" s="125"/>
      <c r="E8" s="66"/>
      <c r="F8" s="183"/>
      <c r="G8" s="183"/>
    </row>
    <row r="9" spans="1:7" ht="14.1" customHeight="1">
      <c r="A9" s="185" t="s">
        <v>166</v>
      </c>
      <c r="B9" s="106"/>
      <c r="C9" s="117"/>
      <c r="D9" s="125"/>
      <c r="E9" s="66"/>
      <c r="F9" s="183"/>
      <c r="G9" s="183"/>
    </row>
    <row r="10" spans="1:7" ht="18" customHeight="1">
      <c r="A10" s="36" t="s">
        <v>114</v>
      </c>
      <c r="B10" s="106" t="s">
        <v>111</v>
      </c>
      <c r="C10" s="119">
        <v>37068</v>
      </c>
      <c r="D10" s="120">
        <v>355626.3</v>
      </c>
      <c r="E10" s="25">
        <v>9593.89</v>
      </c>
      <c r="F10" s="183"/>
      <c r="G10" s="183"/>
    </row>
    <row r="11" spans="1:7" ht="14.1" customHeight="1">
      <c r="A11" s="184" t="s">
        <v>115</v>
      </c>
      <c r="B11" s="106" t="s">
        <v>112</v>
      </c>
      <c r="C11" s="120">
        <v>100</v>
      </c>
      <c r="D11" s="120">
        <v>101</v>
      </c>
      <c r="E11" s="26">
        <v>101</v>
      </c>
      <c r="F11" s="183"/>
      <c r="G11" s="183"/>
    </row>
    <row r="12" spans="1:7" ht="14.1" customHeight="1">
      <c r="A12" s="115"/>
      <c r="B12" s="106" t="s">
        <v>113</v>
      </c>
      <c r="C12" s="119">
        <v>37371</v>
      </c>
      <c r="D12" s="120">
        <v>2134465.2000000002</v>
      </c>
      <c r="E12" s="25">
        <v>9519.26</v>
      </c>
      <c r="F12" s="183"/>
      <c r="G12" s="183"/>
    </row>
    <row r="13" spans="1:7" ht="14.1" customHeight="1">
      <c r="A13" s="36" t="s">
        <v>116</v>
      </c>
      <c r="B13" s="106"/>
      <c r="C13" s="118"/>
      <c r="D13" s="161"/>
      <c r="E13" s="98"/>
      <c r="F13" s="183"/>
      <c r="G13" s="183"/>
    </row>
    <row r="14" spans="1:7" ht="14.1" customHeight="1">
      <c r="A14" s="185" t="s">
        <v>117</v>
      </c>
      <c r="B14" s="106"/>
      <c r="C14" s="118"/>
      <c r="D14" s="161"/>
      <c r="E14" s="98"/>
      <c r="F14" s="183"/>
      <c r="G14" s="183"/>
    </row>
    <row r="15" spans="1:7" ht="18" customHeight="1">
      <c r="A15" s="36" t="s">
        <v>118</v>
      </c>
      <c r="B15" s="106" t="s">
        <v>111</v>
      </c>
      <c r="C15" s="119">
        <v>33176</v>
      </c>
      <c r="D15" s="120">
        <v>322485.3</v>
      </c>
      <c r="E15" s="25">
        <v>9720.44</v>
      </c>
      <c r="F15" s="183"/>
      <c r="G15" s="183"/>
    </row>
    <row r="16" spans="1:7" ht="14.1" customHeight="1">
      <c r="A16" s="184" t="s">
        <v>119</v>
      </c>
      <c r="B16" s="106" t="s">
        <v>112</v>
      </c>
      <c r="C16" s="120">
        <v>100</v>
      </c>
      <c r="D16" s="120">
        <v>100.8</v>
      </c>
      <c r="E16" s="26">
        <v>100.8</v>
      </c>
      <c r="F16" s="183"/>
      <c r="G16" s="183"/>
    </row>
    <row r="17" spans="1:7" ht="14.1" customHeight="1">
      <c r="A17" s="115"/>
      <c r="B17" s="106" t="s">
        <v>113</v>
      </c>
      <c r="C17" s="121">
        <v>33468</v>
      </c>
      <c r="D17" s="120">
        <v>1930157.3</v>
      </c>
      <c r="E17" s="25">
        <v>9611.9500000000007</v>
      </c>
      <c r="F17" s="183"/>
      <c r="G17" s="183"/>
    </row>
    <row r="18" spans="1:7" ht="18" customHeight="1">
      <c r="A18" s="36" t="s">
        <v>120</v>
      </c>
      <c r="B18" s="106" t="s">
        <v>111</v>
      </c>
      <c r="C18" s="119">
        <v>10653</v>
      </c>
      <c r="D18" s="120">
        <v>89456.7</v>
      </c>
      <c r="E18" s="25">
        <v>8397.32</v>
      </c>
      <c r="F18" s="183"/>
      <c r="G18" s="183"/>
    </row>
    <row r="19" spans="1:7" ht="14.1" customHeight="1">
      <c r="A19" s="184" t="s">
        <v>121</v>
      </c>
      <c r="B19" s="106" t="s">
        <v>112</v>
      </c>
      <c r="C19" s="120">
        <v>99.9</v>
      </c>
      <c r="D19" s="120">
        <v>98.5</v>
      </c>
      <c r="E19" s="26">
        <v>98.6</v>
      </c>
      <c r="F19" s="183"/>
      <c r="G19" s="183"/>
    </row>
    <row r="20" spans="1:7" ht="14.1" customHeight="1">
      <c r="A20" s="115"/>
      <c r="B20" s="106" t="s">
        <v>113</v>
      </c>
      <c r="C20" s="121">
        <v>10628</v>
      </c>
      <c r="D20" s="120">
        <v>531774.69999999995</v>
      </c>
      <c r="E20" s="25">
        <v>8339.2099999999991</v>
      </c>
      <c r="F20" s="183"/>
      <c r="G20" s="183"/>
    </row>
    <row r="21" spans="1:7" ht="30" customHeight="1">
      <c r="A21" s="287" t="s">
        <v>187</v>
      </c>
      <c r="B21" s="106" t="s">
        <v>111</v>
      </c>
      <c r="C21" s="119">
        <v>40801</v>
      </c>
      <c r="D21" s="120">
        <v>307007.5</v>
      </c>
      <c r="E21" s="25">
        <v>7524.51</v>
      </c>
      <c r="F21" s="183"/>
      <c r="G21" s="183"/>
    </row>
    <row r="22" spans="1:7" ht="14.1" customHeight="1">
      <c r="A22" s="184" t="s">
        <v>521</v>
      </c>
      <c r="B22" s="106" t="s">
        <v>112</v>
      </c>
      <c r="C22" s="120">
        <v>100</v>
      </c>
      <c r="D22" s="120">
        <v>99.4</v>
      </c>
      <c r="E22" s="26">
        <v>99.4</v>
      </c>
      <c r="F22" s="183"/>
      <c r="G22" s="183"/>
    </row>
    <row r="23" spans="1:7" ht="14.1" customHeight="1">
      <c r="A23" s="122"/>
      <c r="B23" s="106" t="s">
        <v>113</v>
      </c>
      <c r="C23" s="121">
        <v>40865</v>
      </c>
      <c r="D23" s="120">
        <v>1846745.6</v>
      </c>
      <c r="E23" s="25">
        <v>7531.9</v>
      </c>
      <c r="F23" s="183"/>
      <c r="G23" s="183"/>
    </row>
    <row r="24" spans="1:7" ht="18" customHeight="1">
      <c r="A24" s="36" t="s">
        <v>124</v>
      </c>
      <c r="B24" s="106" t="s">
        <v>111</v>
      </c>
      <c r="C24" s="119">
        <v>10080</v>
      </c>
      <c r="D24" s="120">
        <v>80994.399999999994</v>
      </c>
      <c r="E24" s="25">
        <v>8035.16</v>
      </c>
      <c r="F24" s="183"/>
      <c r="G24" s="183"/>
    </row>
    <row r="25" spans="1:7" ht="14.1" customHeight="1">
      <c r="A25" s="184" t="s">
        <v>125</v>
      </c>
      <c r="B25" s="106" t="s">
        <v>112</v>
      </c>
      <c r="C25" s="120">
        <v>100.1</v>
      </c>
      <c r="D25" s="120">
        <v>101.3</v>
      </c>
      <c r="E25" s="26">
        <v>101.2</v>
      </c>
      <c r="F25" s="183"/>
      <c r="G25" s="183"/>
    </row>
    <row r="26" spans="1:7" ht="14.1" customHeight="1">
      <c r="A26" s="115"/>
      <c r="B26" s="106" t="s">
        <v>113</v>
      </c>
      <c r="C26" s="121">
        <v>10135</v>
      </c>
      <c r="D26" s="120">
        <v>481617.7</v>
      </c>
      <c r="E26" s="25">
        <v>7920.04</v>
      </c>
      <c r="F26" s="183"/>
      <c r="G26" s="183"/>
    </row>
    <row r="27" spans="1:7" ht="18" customHeight="1">
      <c r="A27" s="36" t="s">
        <v>188</v>
      </c>
      <c r="B27" s="106" t="s">
        <v>111</v>
      </c>
      <c r="C27" s="119">
        <v>11498</v>
      </c>
      <c r="D27" s="120">
        <v>76660.7</v>
      </c>
      <c r="E27" s="25">
        <v>6667.31</v>
      </c>
      <c r="F27" s="183"/>
      <c r="G27" s="183"/>
    </row>
    <row r="28" spans="1:7" ht="14.1" customHeight="1">
      <c r="A28" s="186" t="s">
        <v>522</v>
      </c>
      <c r="B28" s="106" t="s">
        <v>112</v>
      </c>
      <c r="C28" s="120">
        <v>100.1</v>
      </c>
      <c r="D28" s="120">
        <v>102.2</v>
      </c>
      <c r="E28" s="26">
        <v>102.2</v>
      </c>
      <c r="F28" s="183"/>
      <c r="G28" s="183"/>
    </row>
    <row r="29" spans="1:7" ht="14.1" customHeight="1">
      <c r="A29" s="123"/>
      <c r="B29" s="106" t="s">
        <v>113</v>
      </c>
      <c r="C29" s="121">
        <v>11348</v>
      </c>
      <c r="D29" s="120">
        <v>473009.3</v>
      </c>
      <c r="E29" s="25">
        <v>6947.03</v>
      </c>
      <c r="F29" s="183"/>
      <c r="G29" s="183"/>
    </row>
    <row r="30" spans="1:7" ht="18" customHeight="1">
      <c r="A30" s="36" t="s">
        <v>126</v>
      </c>
      <c r="B30" s="106" t="s">
        <v>111</v>
      </c>
      <c r="C30" s="119">
        <v>23220</v>
      </c>
      <c r="D30" s="120">
        <v>312545.5</v>
      </c>
      <c r="E30" s="25">
        <v>13460.19</v>
      </c>
      <c r="F30" s="183"/>
      <c r="G30" s="183"/>
    </row>
    <row r="31" spans="1:7" ht="15" customHeight="1">
      <c r="A31" s="184" t="s">
        <v>127</v>
      </c>
      <c r="B31" s="106" t="s">
        <v>112</v>
      </c>
      <c r="C31" s="120">
        <v>101.5</v>
      </c>
      <c r="D31" s="120">
        <v>98.5</v>
      </c>
      <c r="E31" s="26">
        <v>97.1</v>
      </c>
      <c r="F31" s="183"/>
      <c r="G31" s="183"/>
    </row>
    <row r="32" spans="1:7" ht="14.1" customHeight="1">
      <c r="A32" s="115" t="s">
        <v>122</v>
      </c>
      <c r="B32" s="106" t="s">
        <v>113</v>
      </c>
      <c r="C32" s="121">
        <v>23506</v>
      </c>
      <c r="D32" s="120">
        <v>1925421.6</v>
      </c>
      <c r="E32" s="25">
        <v>13651.99</v>
      </c>
      <c r="F32" s="183"/>
      <c r="G32" s="183"/>
    </row>
    <row r="33" spans="1:7" ht="14.1" customHeight="1">
      <c r="A33" s="36" t="s">
        <v>523</v>
      </c>
      <c r="B33" s="106" t="s">
        <v>111</v>
      </c>
      <c r="C33" s="119">
        <v>3358</v>
      </c>
      <c r="D33" s="120">
        <v>25364.1</v>
      </c>
      <c r="E33" s="25">
        <v>7553.34</v>
      </c>
      <c r="F33" s="183"/>
      <c r="G33" s="183"/>
    </row>
    <row r="34" spans="1:7" ht="14.1" customHeight="1">
      <c r="A34" s="184" t="s">
        <v>123</v>
      </c>
      <c r="B34" s="106" t="s">
        <v>112</v>
      </c>
      <c r="C34" s="120">
        <v>100.4</v>
      </c>
      <c r="D34" s="120">
        <v>99.2</v>
      </c>
      <c r="E34" s="26">
        <v>98.8</v>
      </c>
      <c r="F34" s="183"/>
      <c r="G34" s="183"/>
    </row>
    <row r="35" spans="1:7" ht="14.1" customHeight="1">
      <c r="A35" s="122"/>
      <c r="B35" s="106" t="s">
        <v>113</v>
      </c>
      <c r="C35" s="121">
        <v>3321</v>
      </c>
      <c r="D35" s="120">
        <v>148290.20000000001</v>
      </c>
      <c r="E35" s="25">
        <v>7442.05</v>
      </c>
      <c r="F35" s="183"/>
      <c r="G35" s="183"/>
    </row>
    <row r="36" spans="1:7" ht="30" customHeight="1">
      <c r="A36" s="287" t="s">
        <v>168</v>
      </c>
      <c r="B36" s="106" t="s">
        <v>111</v>
      </c>
      <c r="C36" s="119">
        <v>21463</v>
      </c>
      <c r="D36" s="120">
        <v>222582.9</v>
      </c>
      <c r="E36" s="25">
        <v>10370.540000000001</v>
      </c>
      <c r="F36" s="183"/>
      <c r="G36" s="183"/>
    </row>
    <row r="37" spans="1:7" ht="13.5" customHeight="1">
      <c r="A37" s="288" t="s">
        <v>169</v>
      </c>
      <c r="B37" s="106" t="s">
        <v>112</v>
      </c>
      <c r="C37" s="120">
        <v>100.3</v>
      </c>
      <c r="D37" s="120">
        <v>99.4</v>
      </c>
      <c r="E37" s="26">
        <v>99.1</v>
      </c>
      <c r="F37" s="183"/>
      <c r="G37" s="183"/>
    </row>
    <row r="38" spans="1:7" ht="14.1" customHeight="1">
      <c r="A38" s="288" t="s">
        <v>170</v>
      </c>
      <c r="B38" s="106" t="s">
        <v>113</v>
      </c>
      <c r="C38" s="121">
        <v>21520</v>
      </c>
      <c r="D38" s="120">
        <v>1393449.3</v>
      </c>
      <c r="E38" s="25">
        <v>10791.89</v>
      </c>
      <c r="F38" s="183"/>
      <c r="G38" s="183"/>
    </row>
    <row r="39" spans="1:7" ht="30" customHeight="1">
      <c r="A39" s="287" t="s">
        <v>189</v>
      </c>
      <c r="B39" s="106" t="s">
        <v>111</v>
      </c>
      <c r="C39" s="119">
        <v>31998</v>
      </c>
      <c r="D39" s="120">
        <v>218379.7</v>
      </c>
      <c r="E39" s="25">
        <v>6824.79</v>
      </c>
      <c r="F39" s="183"/>
      <c r="G39" s="183"/>
    </row>
    <row r="40" spans="1:7" ht="14.1" customHeight="1">
      <c r="A40" s="184" t="s">
        <v>128</v>
      </c>
      <c r="B40" s="106" t="s">
        <v>112</v>
      </c>
      <c r="C40" s="120">
        <v>99.8</v>
      </c>
      <c r="D40" s="120">
        <v>99.5</v>
      </c>
      <c r="E40" s="26">
        <v>99.8</v>
      </c>
      <c r="F40" s="183"/>
      <c r="G40" s="183"/>
    </row>
    <row r="41" spans="1:7" ht="14.1" customHeight="1">
      <c r="A41" s="184" t="s">
        <v>167</v>
      </c>
      <c r="B41" s="106" t="s">
        <v>113</v>
      </c>
      <c r="C41" s="121">
        <v>32086</v>
      </c>
      <c r="D41" s="120">
        <v>1363698.5</v>
      </c>
      <c r="E41" s="25">
        <v>7083.56</v>
      </c>
      <c r="F41" s="183"/>
      <c r="G41" s="183"/>
    </row>
    <row r="42" spans="1:7" ht="30" customHeight="1">
      <c r="A42" s="287" t="s">
        <v>171</v>
      </c>
      <c r="B42" s="108" t="s">
        <v>111</v>
      </c>
      <c r="C42" s="119">
        <v>3042</v>
      </c>
      <c r="D42" s="120">
        <v>22649.3</v>
      </c>
      <c r="E42" s="25">
        <v>7445.53</v>
      </c>
      <c r="F42" s="183"/>
      <c r="G42" s="183"/>
    </row>
    <row r="43" spans="1:7" ht="14.1" customHeight="1">
      <c r="A43" s="288" t="s">
        <v>172</v>
      </c>
      <c r="B43" s="108" t="s">
        <v>112</v>
      </c>
      <c r="C43" s="120">
        <v>99.4</v>
      </c>
      <c r="D43" s="120">
        <v>102.4</v>
      </c>
      <c r="E43" s="26">
        <v>103</v>
      </c>
      <c r="F43" s="183"/>
      <c r="G43" s="183"/>
    </row>
    <row r="44" spans="1:7" ht="14.1" customHeight="1">
      <c r="A44" s="187"/>
      <c r="B44" s="108" t="s">
        <v>113</v>
      </c>
      <c r="C44" s="121">
        <v>3007</v>
      </c>
      <c r="D44" s="120">
        <v>131456.1</v>
      </c>
      <c r="E44" s="25">
        <v>7286.12</v>
      </c>
      <c r="F44" s="183"/>
      <c r="G44" s="183"/>
    </row>
    <row r="45" spans="1:7" ht="14.1" customHeight="1">
      <c r="A45" s="109"/>
      <c r="B45" s="109"/>
      <c r="C45" s="109"/>
      <c r="D45" s="109"/>
      <c r="E45" s="109"/>
    </row>
    <row r="46" spans="1:7">
      <c r="B46" s="109"/>
      <c r="C46" s="109"/>
      <c r="D46" s="109"/>
      <c r="E46" s="109"/>
    </row>
    <row r="47" spans="1:7">
      <c r="B47" s="109"/>
      <c r="C47" s="109"/>
      <c r="D47" s="109"/>
      <c r="E47" s="109"/>
    </row>
    <row r="48" spans="1:7">
      <c r="A48" s="109"/>
      <c r="B48" s="109"/>
      <c r="C48" s="109"/>
      <c r="D48" s="109"/>
      <c r="E48" s="109"/>
    </row>
    <row r="49" spans="1:5">
      <c r="B49" s="109"/>
      <c r="C49" s="109"/>
      <c r="D49" s="109"/>
      <c r="E49" s="109"/>
    </row>
    <row r="50" spans="1:5">
      <c r="A50" s="109"/>
      <c r="B50" s="109"/>
      <c r="C50" s="109"/>
      <c r="D50" s="109"/>
      <c r="E50" s="109"/>
    </row>
    <row r="51" spans="1:5">
      <c r="A51" s="109"/>
      <c r="B51" s="109"/>
      <c r="C51" s="109"/>
      <c r="D51" s="109"/>
      <c r="E51" s="109"/>
    </row>
    <row r="52" spans="1:5">
      <c r="A52" s="109"/>
      <c r="B52" s="109"/>
      <c r="C52" s="109"/>
      <c r="D52" s="109"/>
      <c r="E52" s="109"/>
    </row>
    <row r="53" spans="1:5">
      <c r="A53" s="109"/>
      <c r="B53" s="109"/>
      <c r="C53" s="109"/>
      <c r="D53" s="109"/>
      <c r="E53" s="109"/>
    </row>
    <row r="54" spans="1:5">
      <c r="A54" s="109"/>
      <c r="B54" s="109"/>
      <c r="C54" s="109"/>
      <c r="D54" s="109"/>
      <c r="E54" s="109"/>
    </row>
    <row r="55" spans="1:5">
      <c r="A55" s="109"/>
      <c r="B55" s="109"/>
      <c r="C55" s="109"/>
      <c r="D55" s="109"/>
      <c r="E55" s="109"/>
    </row>
    <row r="56" spans="1:5">
      <c r="A56" s="109"/>
      <c r="B56" s="109"/>
      <c r="C56" s="109"/>
      <c r="D56" s="109"/>
      <c r="E56" s="109"/>
    </row>
  </sheetData>
  <mergeCells count="7">
    <mergeCell ref="A1:E1"/>
    <mergeCell ref="A3:B3"/>
    <mergeCell ref="A4:B4"/>
    <mergeCell ref="D3:D4"/>
    <mergeCell ref="E3:E4"/>
    <mergeCell ref="C3:C4"/>
    <mergeCell ref="A2:E2"/>
  </mergeCells>
  <printOptions horizontalCentered="1"/>
  <pageMargins left="0.23622047244094491" right="0.23622047244094491" top="0.19685039370078741" bottom="0.19685039370078741" header="0.31496062992125984" footer="0.31496062992125984"/>
  <pageSetup paperSize="9" scale="70" fitToHeight="0" orientation="portrait" horizontalDpi="4294967295"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sheetPr>
  <dimension ref="A1:J17"/>
  <sheetViews>
    <sheetView showGridLines="0" zoomScale="80" zoomScaleNormal="80" workbookViewId="0">
      <selection activeCell="H35" sqref="H35"/>
    </sheetView>
  </sheetViews>
  <sheetFormatPr defaultColWidth="9.140625" defaultRowHeight="15"/>
  <cols>
    <col min="1" max="1" width="5.7109375" style="182" customWidth="1"/>
    <col min="2" max="2" width="20.7109375" style="182" customWidth="1"/>
    <col min="3" max="5" width="10.7109375" style="182" customWidth="1"/>
    <col min="6" max="6" width="11.28515625" style="182" customWidth="1"/>
    <col min="7" max="7" width="10.7109375" style="182" customWidth="1"/>
    <col min="8" max="16384" width="9.140625" style="182"/>
  </cols>
  <sheetData>
    <row r="1" spans="1:9" ht="35.1" customHeight="1">
      <c r="A1" s="531" t="s">
        <v>222</v>
      </c>
      <c r="B1" s="532"/>
      <c r="C1" s="532"/>
      <c r="D1" s="532"/>
      <c r="E1" s="532"/>
      <c r="F1" s="532"/>
      <c r="G1" s="532"/>
    </row>
    <row r="2" spans="1:9" ht="30" customHeight="1">
      <c r="A2" s="542" t="s">
        <v>269</v>
      </c>
      <c r="B2" s="542"/>
      <c r="C2" s="542"/>
      <c r="D2" s="542"/>
      <c r="E2" s="542"/>
      <c r="F2" s="542"/>
      <c r="G2" s="542"/>
    </row>
    <row r="3" spans="1:9" ht="26.1" customHeight="1">
      <c r="A3" s="494" t="s">
        <v>253</v>
      </c>
      <c r="B3" s="495"/>
      <c r="C3" s="539" t="s">
        <v>270</v>
      </c>
      <c r="D3" s="540"/>
      <c r="E3" s="540"/>
      <c r="F3" s="490"/>
      <c r="G3" s="510" t="s">
        <v>271</v>
      </c>
    </row>
    <row r="4" spans="1:9" ht="15" customHeight="1">
      <c r="A4" s="535"/>
      <c r="B4" s="536"/>
      <c r="C4" s="510" t="s">
        <v>272</v>
      </c>
      <c r="D4" s="541" t="s">
        <v>273</v>
      </c>
      <c r="E4" s="541"/>
      <c r="F4" s="541"/>
      <c r="G4" s="511"/>
    </row>
    <row r="5" spans="1:9" ht="15" customHeight="1">
      <c r="A5" s="537"/>
      <c r="B5" s="538"/>
      <c r="C5" s="509"/>
      <c r="D5" s="480" t="s">
        <v>274</v>
      </c>
      <c r="E5" s="510" t="s">
        <v>275</v>
      </c>
      <c r="F5" s="172"/>
      <c r="G5" s="511"/>
    </row>
    <row r="6" spans="1:9" ht="119.25" customHeight="1" thickBot="1">
      <c r="A6" s="533" t="s">
        <v>276</v>
      </c>
      <c r="B6" s="534"/>
      <c r="C6" s="482"/>
      <c r="D6" s="482"/>
      <c r="E6" s="482"/>
      <c r="F6" s="30" t="s">
        <v>277</v>
      </c>
      <c r="G6" s="527"/>
    </row>
    <row r="7" spans="1:9" ht="20.100000000000001" customHeight="1" thickTop="1">
      <c r="A7" s="33">
        <v>2023</v>
      </c>
      <c r="B7" s="281" t="s">
        <v>508</v>
      </c>
      <c r="C7" s="293">
        <v>6647</v>
      </c>
      <c r="D7" s="293">
        <v>3241</v>
      </c>
      <c r="E7" s="293">
        <v>6219</v>
      </c>
      <c r="F7" s="293">
        <v>290</v>
      </c>
      <c r="G7" s="252">
        <v>1408</v>
      </c>
      <c r="H7" s="188"/>
      <c r="I7" s="183"/>
    </row>
    <row r="8" spans="1:9" ht="20.100000000000001" customHeight="1">
      <c r="A8" s="33"/>
      <c r="B8" s="281" t="s">
        <v>511</v>
      </c>
      <c r="C8" s="293">
        <v>6198</v>
      </c>
      <c r="D8" s="293">
        <v>3060</v>
      </c>
      <c r="E8" s="293">
        <v>5818</v>
      </c>
      <c r="F8" s="293">
        <v>293</v>
      </c>
      <c r="G8" s="252">
        <v>1925</v>
      </c>
      <c r="H8" s="188"/>
      <c r="I8" s="183"/>
    </row>
    <row r="9" spans="1:9" ht="20.100000000000001" customHeight="1">
      <c r="A9" s="33"/>
      <c r="B9" s="281" t="s">
        <v>514</v>
      </c>
      <c r="C9" s="293">
        <v>6254</v>
      </c>
      <c r="D9" s="293">
        <v>3096</v>
      </c>
      <c r="E9" s="293">
        <v>5850</v>
      </c>
      <c r="F9" s="293">
        <v>297</v>
      </c>
      <c r="G9" s="252">
        <v>1255</v>
      </c>
      <c r="H9" s="188"/>
      <c r="I9" s="183"/>
    </row>
    <row r="10" spans="1:9" ht="20.100000000000001" customHeight="1">
      <c r="A10" s="33"/>
      <c r="B10" s="281" t="s">
        <v>517</v>
      </c>
      <c r="C10" s="293">
        <v>6277</v>
      </c>
      <c r="D10" s="293">
        <v>3143</v>
      </c>
      <c r="E10" s="293">
        <v>5868</v>
      </c>
      <c r="F10" s="293">
        <v>288</v>
      </c>
      <c r="G10" s="252">
        <v>1108</v>
      </c>
      <c r="H10" s="188"/>
      <c r="I10" s="183"/>
    </row>
    <row r="11" spans="1:9" ht="20.100000000000001" customHeight="1">
      <c r="A11" s="33">
        <v>2024</v>
      </c>
      <c r="B11" s="281" t="s">
        <v>508</v>
      </c>
      <c r="C11" s="293">
        <v>6878</v>
      </c>
      <c r="D11" s="293">
        <v>3339</v>
      </c>
      <c r="E11" s="293">
        <v>6455</v>
      </c>
      <c r="F11" s="293">
        <v>368</v>
      </c>
      <c r="G11" s="252">
        <v>923</v>
      </c>
      <c r="H11" s="188"/>
      <c r="I11" s="183"/>
    </row>
    <row r="12" spans="1:9" ht="20.100000000000001" customHeight="1">
      <c r="A12" s="33"/>
      <c r="B12" s="281" t="s">
        <v>511</v>
      </c>
      <c r="C12" s="293">
        <v>6632</v>
      </c>
      <c r="D12" s="293">
        <v>3203</v>
      </c>
      <c r="E12" s="293">
        <v>6245</v>
      </c>
      <c r="F12" s="293">
        <v>439</v>
      </c>
      <c r="G12" s="252">
        <v>1137</v>
      </c>
      <c r="H12" s="188"/>
      <c r="I12" s="183"/>
    </row>
    <row r="13" spans="1:9" ht="15" customHeight="1">
      <c r="A13" s="61"/>
      <c r="B13" s="99" t="s">
        <v>13</v>
      </c>
      <c r="C13" s="112">
        <v>107</v>
      </c>
      <c r="D13" s="112">
        <v>104.7</v>
      </c>
      <c r="E13" s="112">
        <v>107.3</v>
      </c>
      <c r="F13" s="112">
        <v>149.80000000000001</v>
      </c>
      <c r="G13" s="250">
        <v>59.1</v>
      </c>
      <c r="H13" s="188"/>
      <c r="I13" s="189"/>
    </row>
    <row r="14" spans="1:9" ht="15" customHeight="1">
      <c r="A14" s="61"/>
      <c r="B14" s="99" t="s">
        <v>16</v>
      </c>
      <c r="C14" s="112">
        <v>96.4</v>
      </c>
      <c r="D14" s="112">
        <v>95.9</v>
      </c>
      <c r="E14" s="112">
        <v>96.7</v>
      </c>
      <c r="F14" s="112">
        <v>119.3</v>
      </c>
      <c r="G14" s="250">
        <v>123.2</v>
      </c>
      <c r="H14" s="188"/>
      <c r="I14" s="5"/>
    </row>
    <row r="15" spans="1:9" ht="15" customHeight="1">
      <c r="A15" s="61"/>
      <c r="B15" s="133"/>
      <c r="C15" s="129"/>
      <c r="D15" s="129"/>
      <c r="E15" s="129"/>
      <c r="F15" s="129"/>
      <c r="G15" s="75"/>
      <c r="H15" s="188"/>
      <c r="I15" s="5"/>
    </row>
    <row r="16" spans="1:9" ht="15" customHeight="1">
      <c r="A16" s="471" t="s">
        <v>529</v>
      </c>
      <c r="B16" s="471"/>
      <c r="C16" s="471"/>
      <c r="D16" s="471"/>
      <c r="E16" s="471"/>
      <c r="F16" s="471"/>
      <c r="G16" s="471"/>
      <c r="H16" s="409"/>
    </row>
    <row r="17" spans="1:10" ht="15" customHeight="1">
      <c r="A17" s="507" t="s">
        <v>530</v>
      </c>
      <c r="B17" s="530"/>
      <c r="C17" s="530"/>
      <c r="D17" s="530"/>
      <c r="E17" s="530"/>
      <c r="F17" s="530"/>
      <c r="G17" s="530"/>
      <c r="H17" s="530"/>
      <c r="J17" s="189"/>
    </row>
  </sheetData>
  <mergeCells count="12">
    <mergeCell ref="A1:G1"/>
    <mergeCell ref="A6:B6"/>
    <mergeCell ref="A3:B5"/>
    <mergeCell ref="C3:F3"/>
    <mergeCell ref="C4:C6"/>
    <mergeCell ref="D4:F4"/>
    <mergeCell ref="A2:G2"/>
    <mergeCell ref="A17:H17"/>
    <mergeCell ref="A16:G16"/>
    <mergeCell ref="G3:G6"/>
    <mergeCell ref="D5:D6"/>
    <mergeCell ref="E5:E6"/>
  </mergeCells>
  <printOptions horizontalCentered="1"/>
  <pageMargins left="0.39370078740157483" right="0.39370078740157483" top="0.74803149606299213" bottom="0.74803149606299213" header="0.31496062992125984" footer="0.31496062992125984"/>
  <pageSetup paperSize="9" orientation="portrait" horizontalDpi="4294967295"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T15"/>
  <sheetViews>
    <sheetView showGridLines="0" zoomScale="80" zoomScaleNormal="80" workbookViewId="0">
      <selection activeCell="J24" sqref="J24"/>
    </sheetView>
  </sheetViews>
  <sheetFormatPr defaultColWidth="9.140625" defaultRowHeight="15"/>
  <cols>
    <col min="1" max="1" width="5.7109375" style="182" customWidth="1"/>
    <col min="2" max="2" width="20.7109375" style="182" customWidth="1"/>
    <col min="3" max="4" width="8.7109375" style="182" customWidth="1"/>
    <col min="5" max="6" width="9.42578125" style="182" customWidth="1"/>
    <col min="7" max="7" width="9.7109375" style="182" customWidth="1"/>
    <col min="8" max="12" width="8.7109375" style="182" customWidth="1"/>
    <col min="13" max="16384" width="9.140625" style="182"/>
  </cols>
  <sheetData>
    <row r="1" spans="1:20" ht="35.1" customHeight="1">
      <c r="A1" s="531" t="s">
        <v>223</v>
      </c>
      <c r="B1" s="532"/>
      <c r="C1" s="532"/>
      <c r="D1" s="532"/>
      <c r="E1" s="532"/>
      <c r="F1" s="532"/>
      <c r="G1" s="532"/>
      <c r="H1" s="532"/>
      <c r="I1" s="532"/>
      <c r="J1" s="532"/>
      <c r="K1" s="532"/>
      <c r="L1" s="532"/>
    </row>
    <row r="2" spans="1:20" ht="33" customHeight="1">
      <c r="A2" s="528" t="s">
        <v>255</v>
      </c>
      <c r="B2" s="529"/>
      <c r="C2" s="529"/>
      <c r="D2" s="529"/>
      <c r="E2" s="529"/>
      <c r="F2" s="529"/>
      <c r="G2" s="529"/>
      <c r="H2" s="529"/>
      <c r="I2" s="529"/>
      <c r="J2" s="529"/>
      <c r="K2" s="529"/>
      <c r="L2" s="529"/>
    </row>
    <row r="3" spans="1:20" ht="27.75" customHeight="1">
      <c r="A3" s="494" t="s">
        <v>253</v>
      </c>
      <c r="B3" s="495"/>
      <c r="C3" s="480" t="s">
        <v>256</v>
      </c>
      <c r="D3" s="510" t="s">
        <v>257</v>
      </c>
      <c r="E3" s="543"/>
      <c r="F3" s="543"/>
      <c r="G3" s="468"/>
      <c r="H3" s="539" t="s">
        <v>258</v>
      </c>
      <c r="I3" s="540"/>
      <c r="J3" s="540"/>
      <c r="K3" s="540"/>
      <c r="L3" s="540"/>
    </row>
    <row r="4" spans="1:20" ht="86.25" customHeight="1" thickBot="1">
      <c r="A4" s="533" t="s">
        <v>259</v>
      </c>
      <c r="B4" s="534"/>
      <c r="C4" s="482"/>
      <c r="D4" s="30" t="s">
        <v>260</v>
      </c>
      <c r="E4" s="94" t="s">
        <v>261</v>
      </c>
      <c r="F4" s="94" t="s">
        <v>262</v>
      </c>
      <c r="G4" s="94" t="s">
        <v>263</v>
      </c>
      <c r="H4" s="30" t="s">
        <v>264</v>
      </c>
      <c r="I4" s="30" t="s">
        <v>21</v>
      </c>
      <c r="J4" s="30" t="s">
        <v>22</v>
      </c>
      <c r="K4" s="30" t="s">
        <v>23</v>
      </c>
      <c r="L4" s="174" t="s">
        <v>265</v>
      </c>
    </row>
    <row r="5" spans="1:20" ht="20.100000000000001" customHeight="1" thickTop="1">
      <c r="A5" s="33">
        <v>2023</v>
      </c>
      <c r="B5" s="281" t="s">
        <v>508</v>
      </c>
      <c r="C5" s="293">
        <v>6647</v>
      </c>
      <c r="D5" s="253">
        <v>2012</v>
      </c>
      <c r="E5" s="253">
        <v>1293</v>
      </c>
      <c r="F5" s="253">
        <v>801</v>
      </c>
      <c r="G5" s="298">
        <v>2541</v>
      </c>
      <c r="H5" s="108">
        <v>376</v>
      </c>
      <c r="I5" s="108">
        <v>1359</v>
      </c>
      <c r="J5" s="108">
        <v>1900</v>
      </c>
      <c r="K5" s="108">
        <v>1571</v>
      </c>
      <c r="L5" s="97">
        <v>1441</v>
      </c>
      <c r="M5" s="188"/>
      <c r="N5" s="188"/>
      <c r="O5" s="188"/>
      <c r="P5" s="188"/>
      <c r="Q5" s="188"/>
      <c r="R5" s="188"/>
      <c r="S5" s="188"/>
      <c r="T5" s="188"/>
    </row>
    <row r="6" spans="1:20" ht="20.100000000000001" customHeight="1">
      <c r="A6" s="33"/>
      <c r="B6" s="281" t="s">
        <v>511</v>
      </c>
      <c r="C6" s="293">
        <v>6198</v>
      </c>
      <c r="D6" s="253">
        <v>1986</v>
      </c>
      <c r="E6" s="253">
        <v>1181</v>
      </c>
      <c r="F6" s="253">
        <v>728</v>
      </c>
      <c r="G6" s="298">
        <v>2303</v>
      </c>
      <c r="H6" s="108">
        <v>327</v>
      </c>
      <c r="I6" s="108">
        <v>1256</v>
      </c>
      <c r="J6" s="108">
        <v>1774</v>
      </c>
      <c r="K6" s="108">
        <v>1504</v>
      </c>
      <c r="L6" s="97">
        <v>1337</v>
      </c>
      <c r="M6" s="188"/>
      <c r="N6" s="188"/>
      <c r="O6" s="188"/>
      <c r="P6" s="188"/>
      <c r="Q6" s="188"/>
      <c r="R6" s="188"/>
      <c r="S6" s="188"/>
      <c r="T6" s="188"/>
    </row>
    <row r="7" spans="1:20" ht="20.100000000000001" customHeight="1">
      <c r="A7" s="33"/>
      <c r="B7" s="281" t="s">
        <v>514</v>
      </c>
      <c r="C7" s="293">
        <v>6254</v>
      </c>
      <c r="D7" s="253">
        <v>2090</v>
      </c>
      <c r="E7" s="253">
        <v>1186</v>
      </c>
      <c r="F7" s="253">
        <v>755</v>
      </c>
      <c r="G7" s="377">
        <v>2223</v>
      </c>
      <c r="H7" s="367">
        <v>348</v>
      </c>
      <c r="I7" s="367">
        <v>1314</v>
      </c>
      <c r="J7" s="367">
        <v>1779</v>
      </c>
      <c r="K7" s="367">
        <v>1530</v>
      </c>
      <c r="L7" s="97">
        <v>1283</v>
      </c>
      <c r="M7" s="188"/>
      <c r="N7" s="188"/>
      <c r="O7" s="188"/>
      <c r="P7" s="188"/>
      <c r="Q7" s="188"/>
      <c r="R7" s="188"/>
      <c r="S7" s="188"/>
      <c r="T7" s="188"/>
    </row>
    <row r="8" spans="1:20" ht="20.100000000000001" customHeight="1">
      <c r="A8" s="33"/>
      <c r="B8" s="281" t="s">
        <v>517</v>
      </c>
      <c r="C8" s="293">
        <v>6277</v>
      </c>
      <c r="D8" s="253">
        <v>2104</v>
      </c>
      <c r="E8" s="253">
        <v>1213</v>
      </c>
      <c r="F8" s="253">
        <v>777</v>
      </c>
      <c r="G8" s="377">
        <f>794+1389</f>
        <v>2183</v>
      </c>
      <c r="H8" s="367">
        <v>350</v>
      </c>
      <c r="I8" s="367">
        <v>1335</v>
      </c>
      <c r="J8" s="367">
        <v>1763</v>
      </c>
      <c r="K8" s="367">
        <v>1570</v>
      </c>
      <c r="L8" s="97">
        <v>1259</v>
      </c>
      <c r="M8" s="188"/>
      <c r="N8" s="188"/>
      <c r="O8" s="188"/>
      <c r="P8" s="188"/>
      <c r="Q8" s="188"/>
      <c r="R8" s="188"/>
      <c r="S8" s="188"/>
      <c r="T8" s="188"/>
    </row>
    <row r="9" spans="1:20" ht="20.100000000000001" customHeight="1">
      <c r="A9" s="33">
        <v>2024</v>
      </c>
      <c r="B9" s="281" t="s">
        <v>508</v>
      </c>
      <c r="C9" s="293">
        <v>6878</v>
      </c>
      <c r="D9" s="253">
        <v>2321</v>
      </c>
      <c r="E9" s="253">
        <v>1274</v>
      </c>
      <c r="F9" s="253">
        <v>847</v>
      </c>
      <c r="G9" s="377">
        <v>2436</v>
      </c>
      <c r="H9" s="367">
        <v>376</v>
      </c>
      <c r="I9" s="367">
        <v>1467</v>
      </c>
      <c r="J9" s="367">
        <v>1926</v>
      </c>
      <c r="K9" s="367">
        <v>1727</v>
      </c>
      <c r="L9" s="97">
        <v>1382</v>
      </c>
      <c r="M9" s="188"/>
      <c r="N9" s="188"/>
      <c r="O9" s="188"/>
      <c r="P9" s="188"/>
      <c r="Q9" s="188"/>
      <c r="R9" s="188"/>
      <c r="S9" s="188"/>
      <c r="T9" s="188"/>
    </row>
    <row r="10" spans="1:20" ht="20.100000000000001" customHeight="1">
      <c r="A10" s="33"/>
      <c r="B10" s="281" t="s">
        <v>511</v>
      </c>
      <c r="C10" s="293">
        <v>6632</v>
      </c>
      <c r="D10" s="253">
        <v>2248</v>
      </c>
      <c r="E10" s="253">
        <v>1261</v>
      </c>
      <c r="F10" s="253">
        <v>837</v>
      </c>
      <c r="G10" s="418">
        <v>2286</v>
      </c>
      <c r="H10" s="367">
        <v>341</v>
      </c>
      <c r="I10" s="367">
        <v>1431</v>
      </c>
      <c r="J10" s="367">
        <v>1799</v>
      </c>
      <c r="K10" s="367">
        <v>1740</v>
      </c>
      <c r="L10" s="97">
        <v>1321</v>
      </c>
      <c r="M10" s="188"/>
      <c r="N10" s="188"/>
      <c r="O10" s="188"/>
      <c r="P10" s="188"/>
      <c r="Q10" s="188"/>
      <c r="R10" s="188"/>
      <c r="S10" s="188"/>
      <c r="T10" s="188"/>
    </row>
    <row r="11" spans="1:20">
      <c r="A11" s="61"/>
      <c r="B11" s="99" t="s">
        <v>13</v>
      </c>
      <c r="C11" s="112">
        <v>107</v>
      </c>
      <c r="D11" s="112">
        <v>113.2</v>
      </c>
      <c r="E11" s="112">
        <v>106.8</v>
      </c>
      <c r="F11" s="112">
        <v>115</v>
      </c>
      <c r="G11" s="112">
        <v>99.3</v>
      </c>
      <c r="H11" s="112">
        <v>104.3</v>
      </c>
      <c r="I11" s="112">
        <v>113.9</v>
      </c>
      <c r="J11" s="112">
        <v>101.4</v>
      </c>
      <c r="K11" s="112">
        <v>115.7</v>
      </c>
      <c r="L11" s="250">
        <v>98.8</v>
      </c>
      <c r="M11" s="188"/>
      <c r="N11" s="188"/>
      <c r="O11" s="188"/>
      <c r="P11" s="188"/>
      <c r="Q11" s="188"/>
      <c r="R11" s="188"/>
      <c r="S11" s="188"/>
      <c r="T11" s="188"/>
    </row>
    <row r="12" spans="1:20">
      <c r="A12" s="61"/>
      <c r="B12" s="99" t="s">
        <v>16</v>
      </c>
      <c r="C12" s="112">
        <v>96.4</v>
      </c>
      <c r="D12" s="112">
        <v>96.9</v>
      </c>
      <c r="E12" s="112">
        <v>99</v>
      </c>
      <c r="F12" s="112">
        <v>98.8</v>
      </c>
      <c r="G12" s="112">
        <v>93.8</v>
      </c>
      <c r="H12" s="112">
        <v>90.7</v>
      </c>
      <c r="I12" s="112">
        <v>97.5</v>
      </c>
      <c r="J12" s="112">
        <v>93.4</v>
      </c>
      <c r="K12" s="112">
        <v>100.8</v>
      </c>
      <c r="L12" s="250">
        <v>95.6</v>
      </c>
      <c r="M12" s="188"/>
      <c r="N12" s="346"/>
      <c r="O12" s="346"/>
      <c r="P12" s="346"/>
      <c r="Q12" s="346"/>
      <c r="R12" s="346"/>
      <c r="S12" s="346"/>
      <c r="T12" s="188"/>
    </row>
    <row r="13" spans="1:20">
      <c r="C13" s="183"/>
      <c r="D13" s="183"/>
      <c r="E13" s="183"/>
      <c r="F13" s="183"/>
      <c r="G13" s="183"/>
      <c r="H13" s="183"/>
      <c r="I13" s="183"/>
      <c r="J13" s="183"/>
      <c r="K13" s="183"/>
      <c r="L13" s="183"/>
      <c r="M13" s="188"/>
      <c r="N13" s="188"/>
      <c r="O13" s="188"/>
      <c r="P13" s="188"/>
      <c r="Q13" s="188"/>
      <c r="R13" s="188"/>
      <c r="S13" s="188"/>
      <c r="T13" s="188"/>
    </row>
    <row r="14" spans="1:20" ht="24" customHeight="1">
      <c r="A14" s="519" t="s">
        <v>531</v>
      </c>
      <c r="B14" s="519"/>
      <c r="C14" s="519"/>
      <c r="D14" s="519"/>
      <c r="E14" s="519"/>
      <c r="F14" s="519"/>
      <c r="G14" s="519"/>
      <c r="H14" s="519"/>
      <c r="I14" s="519"/>
      <c r="J14" s="519"/>
      <c r="K14" s="519"/>
      <c r="L14" s="519"/>
      <c r="M14" s="188"/>
      <c r="N14" s="188"/>
      <c r="O14" s="188"/>
      <c r="P14" s="188"/>
      <c r="Q14" s="188"/>
      <c r="R14" s="188"/>
      <c r="S14" s="188"/>
      <c r="T14" s="188"/>
    </row>
    <row r="15" spans="1:20" ht="27.75" customHeight="1">
      <c r="A15" s="507" t="s">
        <v>532</v>
      </c>
      <c r="B15" s="507"/>
      <c r="C15" s="507"/>
      <c r="D15" s="507"/>
      <c r="E15" s="507"/>
      <c r="F15" s="507"/>
      <c r="G15" s="507"/>
      <c r="H15" s="507"/>
      <c r="I15" s="507"/>
      <c r="J15" s="507"/>
      <c r="K15" s="507"/>
      <c r="L15" s="507"/>
      <c r="M15" s="188"/>
    </row>
  </sheetData>
  <mergeCells count="9">
    <mergeCell ref="A15:L15"/>
    <mergeCell ref="C3:C4"/>
    <mergeCell ref="D3:G3"/>
    <mergeCell ref="H3:L3"/>
    <mergeCell ref="A1:L1"/>
    <mergeCell ref="A3:B3"/>
    <mergeCell ref="A4:B4"/>
    <mergeCell ref="A2:L2"/>
    <mergeCell ref="A14:L14"/>
  </mergeCells>
  <printOptions horizontalCentered="1"/>
  <pageMargins left="0.27559055118110237" right="0.27559055118110237" top="0.74803149606299213" bottom="0.74803149606299213" header="0.31496062992125984" footer="0.31496062992125984"/>
  <pageSetup paperSize="9" orientation="landscape" horizontalDpi="4294967295"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S16"/>
  <sheetViews>
    <sheetView showGridLines="0" zoomScale="80" zoomScaleNormal="80" workbookViewId="0">
      <selection activeCell="G26" sqref="G26"/>
    </sheetView>
  </sheetViews>
  <sheetFormatPr defaultColWidth="9.140625" defaultRowHeight="15"/>
  <cols>
    <col min="1" max="1" width="5.7109375" style="182" customWidth="1"/>
    <col min="2" max="2" width="20.7109375" style="182" customWidth="1"/>
    <col min="3" max="9" width="11.42578125" style="182" customWidth="1"/>
    <col min="10" max="16384" width="9.140625" style="182"/>
  </cols>
  <sheetData>
    <row r="1" spans="1:19" ht="35.1" customHeight="1">
      <c r="A1" s="531" t="s">
        <v>493</v>
      </c>
      <c r="B1" s="532"/>
      <c r="C1" s="532"/>
      <c r="D1" s="532"/>
      <c r="E1" s="532"/>
      <c r="F1" s="532"/>
      <c r="G1" s="532"/>
      <c r="H1" s="532"/>
      <c r="I1" s="532"/>
    </row>
    <row r="2" spans="1:19" ht="30" customHeight="1">
      <c r="A2" s="528" t="s">
        <v>492</v>
      </c>
      <c r="B2" s="529"/>
      <c r="C2" s="529"/>
      <c r="D2" s="529"/>
      <c r="E2" s="529"/>
      <c r="F2" s="529"/>
      <c r="G2" s="529"/>
      <c r="H2" s="529"/>
      <c r="I2" s="529"/>
    </row>
    <row r="3" spans="1:19" ht="24" customHeight="1">
      <c r="A3" s="494" t="s">
        <v>253</v>
      </c>
      <c r="B3" s="495"/>
      <c r="C3" s="480" t="s">
        <v>256</v>
      </c>
      <c r="D3" s="480" t="s">
        <v>266</v>
      </c>
      <c r="E3" s="546" t="s">
        <v>25</v>
      </c>
      <c r="F3" s="546" t="s">
        <v>26</v>
      </c>
      <c r="G3" s="547" t="s">
        <v>27</v>
      </c>
      <c r="H3" s="544" t="s">
        <v>28</v>
      </c>
      <c r="I3" s="510" t="s">
        <v>267</v>
      </c>
    </row>
    <row r="4" spans="1:19" ht="75.95" customHeight="1" thickBot="1">
      <c r="A4" s="533" t="s">
        <v>268</v>
      </c>
      <c r="B4" s="534"/>
      <c r="C4" s="482"/>
      <c r="D4" s="482"/>
      <c r="E4" s="482"/>
      <c r="F4" s="482"/>
      <c r="G4" s="482"/>
      <c r="H4" s="545"/>
      <c r="I4" s="527"/>
    </row>
    <row r="5" spans="1:19" ht="20.100000000000001" customHeight="1" thickTop="1">
      <c r="A5" s="33">
        <v>2023</v>
      </c>
      <c r="B5" s="281" t="s">
        <v>508</v>
      </c>
      <c r="C5" s="293">
        <v>6647</v>
      </c>
      <c r="D5" s="253">
        <v>836</v>
      </c>
      <c r="E5" s="253">
        <v>1422</v>
      </c>
      <c r="F5" s="253">
        <v>1037</v>
      </c>
      <c r="G5" s="253">
        <v>974</v>
      </c>
      <c r="H5" s="253">
        <v>724</v>
      </c>
      <c r="I5" s="33">
        <v>1654</v>
      </c>
      <c r="J5" s="33"/>
      <c r="L5" s="188"/>
      <c r="M5" s="188"/>
      <c r="N5" s="188"/>
      <c r="O5" s="188"/>
      <c r="P5" s="188"/>
      <c r="Q5" s="188"/>
      <c r="R5" s="188"/>
      <c r="S5" s="188"/>
    </row>
    <row r="6" spans="1:19" ht="20.100000000000001" customHeight="1">
      <c r="A6" s="33"/>
      <c r="B6" s="281" t="s">
        <v>511</v>
      </c>
      <c r="C6" s="293">
        <v>6198</v>
      </c>
      <c r="D6" s="253">
        <v>767</v>
      </c>
      <c r="E6" s="253">
        <v>1092</v>
      </c>
      <c r="F6" s="253">
        <v>1082</v>
      </c>
      <c r="G6" s="253">
        <v>1004</v>
      </c>
      <c r="H6" s="253">
        <v>706</v>
      </c>
      <c r="I6" s="33">
        <v>1547</v>
      </c>
      <c r="J6" s="33"/>
      <c r="L6" s="188"/>
      <c r="M6" s="188"/>
      <c r="N6" s="188"/>
      <c r="O6" s="188"/>
      <c r="P6" s="188"/>
      <c r="Q6" s="188"/>
      <c r="R6" s="188"/>
      <c r="S6" s="188"/>
    </row>
    <row r="7" spans="1:19" ht="20.100000000000001" customHeight="1">
      <c r="A7" s="33"/>
      <c r="B7" s="281" t="s">
        <v>514</v>
      </c>
      <c r="C7" s="293">
        <v>6254</v>
      </c>
      <c r="D7" s="253">
        <v>948</v>
      </c>
      <c r="E7" s="253">
        <v>1152</v>
      </c>
      <c r="F7" s="253">
        <v>909</v>
      </c>
      <c r="G7" s="293">
        <v>1048</v>
      </c>
      <c r="H7" s="293">
        <v>759</v>
      </c>
      <c r="I7" s="33">
        <v>1438</v>
      </c>
      <c r="J7" s="33"/>
      <c r="L7" s="188"/>
      <c r="M7" s="188"/>
      <c r="N7" s="188"/>
      <c r="O7" s="188"/>
      <c r="P7" s="188"/>
      <c r="Q7" s="188"/>
      <c r="R7" s="188"/>
      <c r="S7" s="188"/>
    </row>
    <row r="8" spans="1:19" ht="20.100000000000001" customHeight="1">
      <c r="A8" s="33"/>
      <c r="B8" s="281" t="s">
        <v>517</v>
      </c>
      <c r="C8" s="293">
        <v>6277</v>
      </c>
      <c r="D8" s="253">
        <v>632</v>
      </c>
      <c r="E8" s="253">
        <v>1446</v>
      </c>
      <c r="F8" s="253">
        <v>1051</v>
      </c>
      <c r="G8" s="293">
        <v>972</v>
      </c>
      <c r="H8" s="293">
        <v>804</v>
      </c>
      <c r="I8" s="33">
        <v>1372</v>
      </c>
      <c r="J8" s="33"/>
      <c r="L8" s="188"/>
      <c r="M8" s="188"/>
      <c r="N8" s="188"/>
      <c r="O8" s="188"/>
      <c r="P8" s="188"/>
      <c r="Q8" s="188"/>
      <c r="R8" s="188"/>
      <c r="S8" s="188"/>
    </row>
    <row r="9" spans="1:19" ht="20.100000000000001" customHeight="1">
      <c r="A9" s="33">
        <v>2024</v>
      </c>
      <c r="B9" s="281" t="s">
        <v>508</v>
      </c>
      <c r="C9" s="293">
        <v>6878</v>
      </c>
      <c r="D9" s="253">
        <v>903</v>
      </c>
      <c r="E9" s="253">
        <v>1564</v>
      </c>
      <c r="F9" s="253">
        <v>1120</v>
      </c>
      <c r="G9" s="293">
        <v>1077</v>
      </c>
      <c r="H9" s="293">
        <v>856</v>
      </c>
      <c r="I9" s="33">
        <v>1358</v>
      </c>
      <c r="J9" s="33"/>
      <c r="L9" s="188"/>
      <c r="M9" s="188"/>
      <c r="N9" s="188"/>
      <c r="O9" s="188"/>
      <c r="P9" s="188"/>
      <c r="Q9" s="188"/>
      <c r="R9" s="188"/>
      <c r="S9" s="188"/>
    </row>
    <row r="10" spans="1:19" ht="20.100000000000001" customHeight="1">
      <c r="A10" s="33"/>
      <c r="B10" s="281" t="s">
        <v>511</v>
      </c>
      <c r="C10" s="293">
        <v>6632</v>
      </c>
      <c r="D10" s="253">
        <v>923</v>
      </c>
      <c r="E10" s="253">
        <v>1253</v>
      </c>
      <c r="F10" s="253">
        <v>1211</v>
      </c>
      <c r="G10" s="293">
        <v>1102</v>
      </c>
      <c r="H10" s="293">
        <v>847</v>
      </c>
      <c r="I10" s="33">
        <v>1296</v>
      </c>
      <c r="J10" s="33"/>
      <c r="L10" s="188"/>
      <c r="M10" s="188"/>
      <c r="N10" s="188"/>
      <c r="O10" s="188"/>
      <c r="P10" s="188"/>
      <c r="Q10" s="188"/>
      <c r="R10" s="188"/>
      <c r="S10" s="188"/>
    </row>
    <row r="11" spans="1:19" ht="15" customHeight="1">
      <c r="A11" s="61"/>
      <c r="B11" s="99" t="s">
        <v>13</v>
      </c>
      <c r="C11" s="112">
        <v>107</v>
      </c>
      <c r="D11" s="112">
        <v>120.3</v>
      </c>
      <c r="E11" s="112">
        <v>114.7</v>
      </c>
      <c r="F11" s="112">
        <v>111.9</v>
      </c>
      <c r="G11" s="112">
        <v>109.8</v>
      </c>
      <c r="H11" s="112">
        <v>120</v>
      </c>
      <c r="I11" s="250">
        <v>83.8</v>
      </c>
      <c r="J11" s="33"/>
    </row>
    <row r="12" spans="1:19">
      <c r="A12" s="61"/>
      <c r="B12" s="99" t="s">
        <v>16</v>
      </c>
      <c r="C12" s="112">
        <v>96.4</v>
      </c>
      <c r="D12" s="112">
        <v>102.2</v>
      </c>
      <c r="E12" s="112">
        <v>80.099999999999994</v>
      </c>
      <c r="F12" s="112">
        <v>108.1</v>
      </c>
      <c r="G12" s="112">
        <v>102.3</v>
      </c>
      <c r="H12" s="112">
        <v>98.9</v>
      </c>
      <c r="I12" s="250">
        <v>95.4</v>
      </c>
      <c r="J12" s="33"/>
    </row>
    <row r="13" spans="1:19">
      <c r="A13" s="61"/>
      <c r="B13" s="61"/>
      <c r="C13" s="127"/>
      <c r="D13" s="127"/>
      <c r="E13" s="127"/>
      <c r="F13" s="127"/>
      <c r="G13" s="127"/>
      <c r="H13" s="127"/>
      <c r="I13" s="127"/>
      <c r="J13" s="33"/>
    </row>
    <row r="14" spans="1:19" ht="35.25" customHeight="1">
      <c r="A14" s="519" t="s">
        <v>533</v>
      </c>
      <c r="B14" s="519"/>
      <c r="C14" s="519"/>
      <c r="D14" s="519"/>
      <c r="E14" s="519"/>
      <c r="F14" s="519"/>
      <c r="G14" s="519"/>
      <c r="H14" s="519"/>
      <c r="I14" s="519"/>
      <c r="J14" s="188"/>
    </row>
    <row r="15" spans="1:19" ht="37.5" customHeight="1">
      <c r="A15" s="507" t="s">
        <v>535</v>
      </c>
      <c r="B15" s="507"/>
      <c r="C15" s="507"/>
      <c r="D15" s="507"/>
      <c r="E15" s="507"/>
      <c r="F15" s="507"/>
      <c r="G15" s="507"/>
      <c r="H15" s="507"/>
      <c r="I15" s="507"/>
    </row>
    <row r="16" spans="1:19">
      <c r="C16" s="183"/>
      <c r="D16" s="183"/>
      <c r="E16" s="183"/>
      <c r="F16" s="183"/>
      <c r="G16" s="183"/>
      <c r="H16" s="183"/>
      <c r="I16" s="183"/>
    </row>
  </sheetData>
  <mergeCells count="13">
    <mergeCell ref="A14:I14"/>
    <mergeCell ref="A15:I15"/>
    <mergeCell ref="I3:I4"/>
    <mergeCell ref="H3:H4"/>
    <mergeCell ref="A1:I1"/>
    <mergeCell ref="A3:B3"/>
    <mergeCell ref="C3:C4"/>
    <mergeCell ref="A4:B4"/>
    <mergeCell ref="D3:D4"/>
    <mergeCell ref="E3:E4"/>
    <mergeCell ref="F3:F4"/>
    <mergeCell ref="G3:G4"/>
    <mergeCell ref="A2:I2"/>
  </mergeCells>
  <printOptions horizontalCentered="1"/>
  <pageMargins left="0.27559055118110237" right="0.27559055118110237" top="0.74803149606299213" bottom="0.74803149606299213" header="0.31496062992125984" footer="0.31496062992125984"/>
  <pageSetup paperSize="9" orientation="landscape" horizontalDpi="4294967295"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54FAD"/>
    <pageSetUpPr fitToPage="1"/>
  </sheetPr>
  <dimension ref="A1:S16"/>
  <sheetViews>
    <sheetView showGridLines="0" zoomScale="80" zoomScaleNormal="80" workbookViewId="0">
      <selection activeCell="I13" sqref="I13"/>
    </sheetView>
  </sheetViews>
  <sheetFormatPr defaultColWidth="9.140625" defaultRowHeight="15"/>
  <cols>
    <col min="1" max="1" width="5.7109375" style="182" customWidth="1"/>
    <col min="2" max="2" width="20.7109375" style="182" customWidth="1"/>
    <col min="3" max="8" width="9.140625" style="182"/>
    <col min="9" max="9" width="9.140625" style="182" customWidth="1"/>
    <col min="10" max="16384" width="9.140625" style="182"/>
  </cols>
  <sheetData>
    <row r="1" spans="1:19" ht="35.1" customHeight="1">
      <c r="A1" s="531" t="s">
        <v>197</v>
      </c>
      <c r="B1" s="532"/>
      <c r="C1" s="532"/>
      <c r="D1" s="532"/>
      <c r="E1" s="532"/>
      <c r="F1" s="532"/>
      <c r="G1" s="532"/>
      <c r="H1" s="532"/>
      <c r="I1" s="532"/>
      <c r="J1" s="532"/>
    </row>
    <row r="2" spans="1:19" ht="30" customHeight="1">
      <c r="A2" s="528" t="s">
        <v>291</v>
      </c>
      <c r="B2" s="529"/>
      <c r="C2" s="529"/>
      <c r="D2" s="529"/>
      <c r="E2" s="529"/>
      <c r="F2" s="529"/>
      <c r="G2" s="529"/>
      <c r="H2" s="529"/>
      <c r="I2" s="529"/>
      <c r="J2" s="529"/>
    </row>
    <row r="3" spans="1:19" ht="30.75" customHeight="1">
      <c r="A3" s="494" t="s">
        <v>292</v>
      </c>
      <c r="B3" s="495"/>
      <c r="C3" s="480" t="s">
        <v>256</v>
      </c>
      <c r="D3" s="550" t="s">
        <v>494</v>
      </c>
      <c r="E3" s="551"/>
      <c r="F3" s="551"/>
      <c r="G3" s="551"/>
      <c r="H3" s="551"/>
      <c r="I3" s="552"/>
      <c r="J3" s="510" t="s">
        <v>293</v>
      </c>
      <c r="K3" s="61"/>
    </row>
    <row r="4" spans="1:19" ht="8.25" customHeight="1">
      <c r="A4" s="535"/>
      <c r="B4" s="536"/>
      <c r="C4" s="481"/>
      <c r="D4" s="480" t="s">
        <v>294</v>
      </c>
      <c r="E4" s="546" t="s">
        <v>29</v>
      </c>
      <c r="F4" s="546" t="s">
        <v>30</v>
      </c>
      <c r="G4" s="547" t="s">
        <v>31</v>
      </c>
      <c r="H4" s="544" t="s">
        <v>32</v>
      </c>
      <c r="I4" s="480" t="s">
        <v>295</v>
      </c>
      <c r="J4" s="553"/>
      <c r="K4" s="61"/>
    </row>
    <row r="5" spans="1:19" ht="75.95" customHeight="1" thickBot="1">
      <c r="A5" s="533" t="s">
        <v>296</v>
      </c>
      <c r="B5" s="534"/>
      <c r="C5" s="482"/>
      <c r="D5" s="482"/>
      <c r="E5" s="482"/>
      <c r="F5" s="482"/>
      <c r="G5" s="482"/>
      <c r="H5" s="545"/>
      <c r="I5" s="545"/>
      <c r="J5" s="527"/>
      <c r="K5" s="61"/>
    </row>
    <row r="6" spans="1:19" ht="20.100000000000001" customHeight="1" thickTop="1">
      <c r="A6" s="33">
        <v>2023</v>
      </c>
      <c r="B6" s="281" t="s">
        <v>508</v>
      </c>
      <c r="C6" s="293">
        <v>6647</v>
      </c>
      <c r="D6" s="293">
        <v>1710</v>
      </c>
      <c r="E6" s="293">
        <v>1384</v>
      </c>
      <c r="F6" s="293">
        <v>1139</v>
      </c>
      <c r="G6" s="293">
        <v>1117</v>
      </c>
      <c r="H6" s="293">
        <v>638</v>
      </c>
      <c r="I6" s="293">
        <v>231</v>
      </c>
      <c r="J6" s="252">
        <v>428</v>
      </c>
      <c r="K6" s="64"/>
      <c r="L6" s="188"/>
      <c r="M6" s="188"/>
      <c r="N6" s="188"/>
      <c r="O6" s="188"/>
      <c r="P6" s="188"/>
      <c r="Q6" s="188"/>
      <c r="R6" s="188"/>
      <c r="S6" s="188"/>
    </row>
    <row r="7" spans="1:19" ht="20.100000000000001" customHeight="1">
      <c r="A7" s="33"/>
      <c r="B7" s="281" t="s">
        <v>511</v>
      </c>
      <c r="C7" s="293">
        <v>6198</v>
      </c>
      <c r="D7" s="293">
        <v>1561</v>
      </c>
      <c r="E7" s="293">
        <v>1304</v>
      </c>
      <c r="F7" s="293">
        <v>1082</v>
      </c>
      <c r="G7" s="293">
        <v>1073</v>
      </c>
      <c r="H7" s="293">
        <v>599</v>
      </c>
      <c r="I7" s="293">
        <v>199</v>
      </c>
      <c r="J7" s="252">
        <v>380</v>
      </c>
      <c r="K7" s="64"/>
      <c r="L7" s="188"/>
      <c r="M7" s="188"/>
      <c r="N7" s="188"/>
      <c r="O7" s="188"/>
      <c r="P7" s="188"/>
      <c r="Q7" s="188"/>
      <c r="R7" s="188"/>
      <c r="S7" s="188"/>
    </row>
    <row r="8" spans="1:19" ht="20.100000000000001" customHeight="1">
      <c r="A8" s="33"/>
      <c r="B8" s="281" t="s">
        <v>514</v>
      </c>
      <c r="C8" s="293">
        <v>6254</v>
      </c>
      <c r="D8" s="293">
        <v>1600</v>
      </c>
      <c r="E8" s="293">
        <v>1287</v>
      </c>
      <c r="F8" s="293">
        <v>1104</v>
      </c>
      <c r="G8" s="293">
        <v>1050</v>
      </c>
      <c r="H8" s="293">
        <v>613</v>
      </c>
      <c r="I8" s="293">
        <v>196</v>
      </c>
      <c r="J8" s="252">
        <v>404</v>
      </c>
      <c r="K8" s="64"/>
      <c r="L8" s="188"/>
      <c r="M8" s="188"/>
      <c r="N8" s="188"/>
      <c r="O8" s="188"/>
      <c r="P8" s="188"/>
      <c r="Q8" s="188"/>
      <c r="R8" s="188"/>
      <c r="S8" s="188"/>
    </row>
    <row r="9" spans="1:19" ht="20.100000000000001" customHeight="1">
      <c r="A9" s="33"/>
      <c r="B9" s="281" t="s">
        <v>517</v>
      </c>
      <c r="C9" s="293">
        <v>6277</v>
      </c>
      <c r="D9" s="293">
        <v>1595</v>
      </c>
      <c r="E9" s="293">
        <v>1325</v>
      </c>
      <c r="F9" s="293">
        <v>1125</v>
      </c>
      <c r="G9" s="293">
        <v>1045</v>
      </c>
      <c r="H9" s="293">
        <v>588</v>
      </c>
      <c r="I9" s="293">
        <v>190</v>
      </c>
      <c r="J9" s="252">
        <v>409</v>
      </c>
      <c r="K9" s="64"/>
      <c r="L9" s="188"/>
      <c r="M9" s="188"/>
      <c r="N9" s="188"/>
      <c r="O9" s="188"/>
      <c r="P9" s="188"/>
      <c r="Q9" s="188"/>
      <c r="R9" s="188"/>
      <c r="S9" s="188"/>
    </row>
    <row r="10" spans="1:19" ht="20.100000000000001" customHeight="1">
      <c r="A10" s="33">
        <v>2024</v>
      </c>
      <c r="B10" s="281" t="s">
        <v>508</v>
      </c>
      <c r="C10" s="293">
        <v>6878</v>
      </c>
      <c r="D10" s="293">
        <v>1754</v>
      </c>
      <c r="E10" s="293">
        <v>1451</v>
      </c>
      <c r="F10" s="293">
        <v>1217</v>
      </c>
      <c r="G10" s="293">
        <v>1154</v>
      </c>
      <c r="H10" s="293">
        <v>640</v>
      </c>
      <c r="I10" s="293">
        <v>239</v>
      </c>
      <c r="J10" s="252">
        <v>423</v>
      </c>
      <c r="K10" s="64"/>
      <c r="L10" s="188"/>
      <c r="M10" s="188"/>
      <c r="N10" s="188"/>
      <c r="O10" s="188"/>
      <c r="P10" s="188"/>
      <c r="Q10" s="188"/>
      <c r="R10" s="188"/>
      <c r="S10" s="188"/>
    </row>
    <row r="11" spans="1:19" ht="20.100000000000001" customHeight="1">
      <c r="A11" s="33"/>
      <c r="B11" s="281" t="s">
        <v>511</v>
      </c>
      <c r="C11" s="293">
        <v>6632</v>
      </c>
      <c r="D11" s="293">
        <v>1604</v>
      </c>
      <c r="E11" s="293">
        <v>1431</v>
      </c>
      <c r="F11" s="293">
        <v>1191</v>
      </c>
      <c r="G11" s="293">
        <v>1127</v>
      </c>
      <c r="H11" s="293">
        <v>636</v>
      </c>
      <c r="I11" s="293">
        <v>256</v>
      </c>
      <c r="J11" s="252">
        <v>387</v>
      </c>
      <c r="K11" s="64"/>
      <c r="L11" s="188"/>
      <c r="M11" s="188"/>
      <c r="N11" s="188"/>
      <c r="O11" s="188"/>
      <c r="P11" s="188"/>
      <c r="Q11" s="188"/>
      <c r="R11" s="188"/>
      <c r="S11" s="188"/>
    </row>
    <row r="12" spans="1:19">
      <c r="A12" s="61"/>
      <c r="B12" s="99" t="s">
        <v>13</v>
      </c>
      <c r="C12" s="112">
        <v>107</v>
      </c>
      <c r="D12" s="112">
        <v>102.8</v>
      </c>
      <c r="E12" s="112">
        <v>109.7</v>
      </c>
      <c r="F12" s="112">
        <v>110.1</v>
      </c>
      <c r="G12" s="112">
        <v>105</v>
      </c>
      <c r="H12" s="112">
        <v>106.2</v>
      </c>
      <c r="I12" s="112">
        <v>128.6</v>
      </c>
      <c r="J12" s="250">
        <v>101.8</v>
      </c>
      <c r="K12" s="129"/>
    </row>
    <row r="13" spans="1:19">
      <c r="A13" s="61"/>
      <c r="B13" s="99" t="s">
        <v>16</v>
      </c>
      <c r="C13" s="112">
        <v>96.4</v>
      </c>
      <c r="D13" s="112">
        <v>91.4</v>
      </c>
      <c r="E13" s="112">
        <v>98.6</v>
      </c>
      <c r="F13" s="112">
        <v>97.9</v>
      </c>
      <c r="G13" s="112">
        <v>97.7</v>
      </c>
      <c r="H13" s="112">
        <v>99.4</v>
      </c>
      <c r="I13" s="112">
        <v>107.1</v>
      </c>
      <c r="J13" s="250">
        <v>91.5</v>
      </c>
      <c r="K13" s="129"/>
    </row>
    <row r="14" spans="1:19">
      <c r="A14" s="61"/>
      <c r="B14" s="61"/>
      <c r="C14" s="61"/>
      <c r="D14" s="61"/>
      <c r="E14" s="61"/>
      <c r="F14" s="61"/>
      <c r="G14" s="61"/>
      <c r="H14" s="61"/>
      <c r="I14" s="61"/>
      <c r="J14" s="61"/>
      <c r="K14" s="64"/>
    </row>
    <row r="15" spans="1:19" ht="28.5" customHeight="1">
      <c r="A15" s="548" t="s">
        <v>534</v>
      </c>
      <c r="B15" s="486"/>
      <c r="C15" s="486"/>
      <c r="D15" s="486"/>
      <c r="E15" s="486"/>
      <c r="F15" s="486"/>
      <c r="G15" s="486"/>
      <c r="H15" s="486"/>
      <c r="I15" s="486"/>
      <c r="J15" s="486"/>
      <c r="K15" s="486"/>
    </row>
    <row r="16" spans="1:19" ht="27.75" customHeight="1">
      <c r="A16" s="484" t="s">
        <v>536</v>
      </c>
      <c r="B16" s="549"/>
      <c r="C16" s="549"/>
      <c r="D16" s="549"/>
      <c r="E16" s="549"/>
      <c r="F16" s="549"/>
      <c r="G16" s="549"/>
      <c r="H16" s="549"/>
      <c r="I16" s="549"/>
      <c r="J16" s="549"/>
      <c r="K16" s="549"/>
    </row>
  </sheetData>
  <mergeCells count="15">
    <mergeCell ref="A15:K15"/>
    <mergeCell ref="A16:K16"/>
    <mergeCell ref="A1:J1"/>
    <mergeCell ref="D4:D5"/>
    <mergeCell ref="E4:E5"/>
    <mergeCell ref="F4:F5"/>
    <mergeCell ref="G4:G5"/>
    <mergeCell ref="H4:H5"/>
    <mergeCell ref="I4:I5"/>
    <mergeCell ref="C3:C5"/>
    <mergeCell ref="A5:B5"/>
    <mergeCell ref="A3:B4"/>
    <mergeCell ref="D3:I3"/>
    <mergeCell ref="J3:J5"/>
    <mergeCell ref="A2:J2"/>
  </mergeCells>
  <pageMargins left="0.15748031496062992" right="0.15748031496062992" top="0.74803149606299213" bottom="0.74803149606299213" header="0.31496062992125984" footer="0.31496062992125984"/>
  <pageSetup paperSize="9" orientation="landscape" horizontalDpi="4294967295"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34</vt:i4>
      </vt:variant>
      <vt:variant>
        <vt:lpstr>Zakresy nazwane</vt:lpstr>
      </vt:variant>
      <vt:variant>
        <vt:i4>12</vt:i4>
      </vt:variant>
    </vt:vector>
  </HeadingPairs>
  <TitlesOfParts>
    <vt:vector size="46" baseType="lpstr">
      <vt:lpstr>spis tablic</vt:lpstr>
      <vt:lpstr>Tabl. 1.</vt:lpstr>
      <vt:lpstr>Tabl. 2.</vt:lpstr>
      <vt:lpstr>Tabl. 3.</vt:lpstr>
      <vt:lpstr>Tabl. 4.</vt:lpstr>
      <vt:lpstr>Tabl. 5.</vt:lpstr>
      <vt:lpstr>Tabl. 6.</vt:lpstr>
      <vt:lpstr>Tabl. 7.</vt:lpstr>
      <vt:lpstr>Tabl. 8.</vt:lpstr>
      <vt:lpstr>Tabl. 9.</vt:lpstr>
      <vt:lpstr>Tabl. 10.</vt:lpstr>
      <vt:lpstr>Tabl. 11.</vt:lpstr>
      <vt:lpstr>Tabl. 12.</vt:lpstr>
      <vt:lpstr>Tabl. 13.</vt:lpstr>
      <vt:lpstr>Tabl. 14.</vt:lpstr>
      <vt:lpstr>Tabl. 15.</vt:lpstr>
      <vt:lpstr>Tabl. 16.</vt:lpstr>
      <vt:lpstr>Tabl. 17.</vt:lpstr>
      <vt:lpstr>Tabl. 18.</vt:lpstr>
      <vt:lpstr>Tabl. 19.</vt:lpstr>
      <vt:lpstr>Tabl. 20.</vt:lpstr>
      <vt:lpstr>Tabl. 21</vt:lpstr>
      <vt:lpstr>Tabl. 22.</vt:lpstr>
      <vt:lpstr>Tabl. 23.</vt:lpstr>
      <vt:lpstr>Tabl. 24.</vt:lpstr>
      <vt:lpstr>Tabl. 25.</vt:lpstr>
      <vt:lpstr>Tabl. 26.</vt:lpstr>
      <vt:lpstr>Tabl. 27.</vt:lpstr>
      <vt:lpstr>Tabl. 28.</vt:lpstr>
      <vt:lpstr>Tabl. 29 A</vt:lpstr>
      <vt:lpstr>Tabl. 29 B</vt:lpstr>
      <vt:lpstr>Tabl. 29 C</vt:lpstr>
      <vt:lpstr>Tabl. 29 D</vt:lpstr>
      <vt:lpstr>Tabl. 29 E</vt:lpstr>
      <vt:lpstr>'Tabl. 12.'!Tytuły_wydruku</vt:lpstr>
      <vt:lpstr>'Tabl. 13.'!Tytuły_wydruku</vt:lpstr>
      <vt:lpstr>'Tabl. 14.'!Tytuły_wydruku</vt:lpstr>
      <vt:lpstr>'Tabl. 15.'!Tytuły_wydruku</vt:lpstr>
      <vt:lpstr>'Tabl. 16.'!Tytuły_wydruku</vt:lpstr>
      <vt:lpstr>'Tabl. 17.'!Tytuły_wydruku</vt:lpstr>
      <vt:lpstr>'Tabl. 29 A'!Tytuły_wydruku</vt:lpstr>
      <vt:lpstr>'Tabl. 29 B'!Tytuły_wydruku</vt:lpstr>
      <vt:lpstr>'Tabl. 29 C'!Tytuły_wydruku</vt:lpstr>
      <vt:lpstr>'Tabl. 29 D'!Tytuły_wydruku</vt:lpstr>
      <vt:lpstr>'Tabl. 29 E'!Tytuły_wydruku</vt:lpstr>
      <vt:lpstr>'Tabl. 4.'!Tytuły_wydruku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Litewka Anna</dc:creator>
  <cp:lastModifiedBy>Klimek Magdalena</cp:lastModifiedBy>
  <cp:lastPrinted>2024-05-22T08:19:38Z</cp:lastPrinted>
  <dcterms:created xsi:type="dcterms:W3CDTF">2014-03-18T08:19:52Z</dcterms:created>
  <dcterms:modified xsi:type="dcterms:W3CDTF">2024-08-29T04:11:29Z</dcterms:modified>
</cp:coreProperties>
</file>