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OJE_C\DYSK_D\R__________________O_____________K______________2024\SYGNALNE_NASZE\BEZROBOCIE_marzec_25\INTERNET\"/>
    </mc:Choice>
  </mc:AlternateContent>
  <bookViews>
    <workbookView xWindow="0" yWindow="0" windowWidth="24000" windowHeight="9435"/>
  </bookViews>
  <sheets>
    <sheet name="SPIS__TABLIC" sheetId="1" r:id="rId1"/>
    <sheet name="tab_1" sheetId="2" r:id="rId2"/>
    <sheet name="tab_2" sheetId="3" r:id="rId3"/>
    <sheet name="tab_3" sheetId="4" r:id="rId4"/>
    <sheet name="tab_4" sheetId="5" r:id="rId5"/>
    <sheet name="tab_5" sheetId="6" r:id="rId6"/>
    <sheet name="tab_6" sheetId="7" r:id="rId7"/>
    <sheet name="tab_7" sheetId="8" r:id="rId8"/>
  </sheets>
  <calcPr calcId="152511"/>
</workbook>
</file>

<file path=xl/calcChain.xml><?xml version="1.0" encoding="utf-8"?>
<calcChain xmlns="http://schemas.openxmlformats.org/spreadsheetml/2006/main">
  <c r="D6" i="8" l="1"/>
  <c r="E6" i="8"/>
  <c r="F6" i="8"/>
  <c r="D8" i="8"/>
  <c r="E8" i="8"/>
  <c r="F8" i="8"/>
  <c r="D10" i="8"/>
  <c r="E10" i="8"/>
  <c r="F10" i="8"/>
  <c r="D11" i="8"/>
  <c r="E11" i="8"/>
  <c r="F11" i="8"/>
  <c r="D12" i="8"/>
  <c r="E12" i="8"/>
  <c r="F12" i="8"/>
  <c r="D13" i="8"/>
  <c r="E13" i="8"/>
  <c r="F13" i="8"/>
  <c r="D14" i="8"/>
  <c r="E14" i="8"/>
  <c r="F14" i="8"/>
  <c r="D16" i="8"/>
  <c r="E16" i="8"/>
  <c r="F16" i="8"/>
  <c r="D17" i="8"/>
  <c r="E17" i="8"/>
  <c r="F17" i="8"/>
  <c r="D18" i="8"/>
  <c r="E18" i="8"/>
  <c r="F18" i="8"/>
  <c r="D19" i="8"/>
  <c r="E19" i="8"/>
  <c r="F19" i="8"/>
  <c r="D20" i="8"/>
  <c r="E20" i="8"/>
  <c r="F20" i="8"/>
  <c r="D22" i="8"/>
  <c r="E22" i="8"/>
  <c r="F22" i="8"/>
  <c r="D23" i="8"/>
  <c r="E23" i="8"/>
  <c r="F23" i="8"/>
  <c r="D24" i="8"/>
  <c r="E24" i="8"/>
  <c r="F24" i="8"/>
  <c r="D25" i="8"/>
  <c r="E25" i="8"/>
  <c r="F25" i="8"/>
  <c r="D26" i="8"/>
  <c r="E26" i="8"/>
  <c r="F26" i="8"/>
  <c r="D27" i="8"/>
  <c r="E27" i="8"/>
  <c r="F27" i="8"/>
  <c r="D28" i="8"/>
  <c r="E28" i="8"/>
  <c r="F28" i="8"/>
  <c r="D30" i="8"/>
  <c r="E30" i="8"/>
  <c r="F30" i="8"/>
  <c r="D31" i="8"/>
  <c r="E31" i="8"/>
  <c r="F31" i="8"/>
  <c r="D32" i="8"/>
  <c r="E32" i="8"/>
  <c r="F32" i="8"/>
  <c r="D33" i="8"/>
  <c r="E33" i="8"/>
  <c r="F33" i="8"/>
  <c r="D35" i="8"/>
  <c r="E35" i="8"/>
  <c r="F35" i="8"/>
  <c r="D36" i="8"/>
  <c r="E36" i="8"/>
  <c r="F36" i="8"/>
  <c r="D37" i="8"/>
  <c r="E37" i="8"/>
  <c r="F37" i="8"/>
  <c r="D38" i="8"/>
  <c r="E38" i="8"/>
  <c r="F38" i="8"/>
  <c r="D39" i="8"/>
  <c r="E39" i="8"/>
  <c r="F39" i="8"/>
  <c r="D40" i="8"/>
  <c r="E40" i="8"/>
  <c r="F40" i="8"/>
  <c r="D41" i="8"/>
  <c r="E41" i="8"/>
  <c r="F41" i="8"/>
  <c r="F43" i="8" l="1"/>
  <c r="F44" i="8"/>
  <c r="F45" i="8"/>
  <c r="F46" i="8"/>
  <c r="F47" i="8"/>
  <c r="F49" i="8"/>
  <c r="F50" i="8"/>
  <c r="F51" i="8"/>
  <c r="E43" i="8"/>
  <c r="E44" i="8"/>
  <c r="E45" i="8"/>
  <c r="E46" i="8"/>
  <c r="E47" i="8"/>
  <c r="E49" i="8"/>
  <c r="E50" i="8"/>
  <c r="E51" i="8"/>
  <c r="D55" i="8" l="1"/>
  <c r="D56" i="8"/>
  <c r="D43" i="8"/>
  <c r="D44" i="8"/>
  <c r="D45" i="8"/>
  <c r="D46" i="8"/>
  <c r="D47" i="8"/>
  <c r="D49" i="8"/>
  <c r="D50" i="8"/>
  <c r="D51" i="8"/>
  <c r="D53" i="8"/>
  <c r="D54" i="8"/>
</calcChain>
</file>

<file path=xl/sharedStrings.xml><?xml version="1.0" encoding="utf-8"?>
<sst xmlns="http://schemas.openxmlformats.org/spreadsheetml/2006/main" count="357" uniqueCount="144">
  <si>
    <t>SPIS TABLIC</t>
  </si>
  <si>
    <t>Tablica 1.</t>
  </si>
  <si>
    <t>Tablica 4.</t>
  </si>
  <si>
    <t>Tablica 5.</t>
  </si>
  <si>
    <t>Tablica 6.</t>
  </si>
  <si>
    <t>Tablica 7.</t>
  </si>
  <si>
    <t>WYSZCZEGÓLNIENIE</t>
  </si>
  <si>
    <t>Ogółem</t>
  </si>
  <si>
    <t>Wiek w latach</t>
  </si>
  <si>
    <t>25–34</t>
  </si>
  <si>
    <t>35–44</t>
  </si>
  <si>
    <t>45–54</t>
  </si>
  <si>
    <t>55 i więcej</t>
  </si>
  <si>
    <t>WOJEWÓDZTWO</t>
  </si>
  <si>
    <t>Podregion koszaliński</t>
  </si>
  <si>
    <t>powiaty:</t>
  </si>
  <si>
    <t>białogardzki</t>
  </si>
  <si>
    <t>kołobrzeski</t>
  </si>
  <si>
    <t>koszaliński</t>
  </si>
  <si>
    <t>sławieński</t>
  </si>
  <si>
    <t>m. Koszalin</t>
  </si>
  <si>
    <t>choszczeński</t>
  </si>
  <si>
    <t>drawski</t>
  </si>
  <si>
    <t>łobeski</t>
  </si>
  <si>
    <t>myśliborski</t>
  </si>
  <si>
    <t>pyrzycki</t>
  </si>
  <si>
    <t>szczecinecki</t>
  </si>
  <si>
    <t>świdwiński</t>
  </si>
  <si>
    <t>wałecki</t>
  </si>
  <si>
    <t>Podregion m. Szczecin</t>
  </si>
  <si>
    <t>powiat:</t>
  </si>
  <si>
    <t>m. Szczecin</t>
  </si>
  <si>
    <t>Podregion szczeciński</t>
  </si>
  <si>
    <t>goleniowski</t>
  </si>
  <si>
    <t>gryficki</t>
  </si>
  <si>
    <t>gryfiński</t>
  </si>
  <si>
    <t>kamieński</t>
  </si>
  <si>
    <t>policki</t>
  </si>
  <si>
    <t>stargardzki</t>
  </si>
  <si>
    <t>m. Świnoujście</t>
  </si>
  <si>
    <t>Wykształcenie</t>
  </si>
  <si>
    <t>wyższe</t>
  </si>
  <si>
    <t>średnie ogólnokształcące</t>
  </si>
  <si>
    <t>gimnazjalne
i poniżej</t>
  </si>
  <si>
    <r>
      <t xml:space="preserve">Staż pracy w latach </t>
    </r>
    <r>
      <rPr>
        <vertAlign val="superscript"/>
        <sz val="10"/>
        <color rgb="FF000000"/>
        <rFont val="Arial"/>
        <family val="2"/>
        <charset val="238"/>
      </rPr>
      <t>a</t>
    </r>
  </si>
  <si>
    <t>1–5</t>
  </si>
  <si>
    <t>5–10</t>
  </si>
  <si>
    <t>10–20</t>
  </si>
  <si>
    <t>20–30</t>
  </si>
  <si>
    <t>bez stażu</t>
  </si>
  <si>
    <t>Podregion
szczecinecko-pyrzycki</t>
  </si>
  <si>
    <t>a Przedziały zostały domknięte prawostronnie, np. w przedziale 1-5 uwzględniono osoby, które pracowały 1 rok i 1 dzień do 5 lat.</t>
  </si>
  <si>
    <r>
      <t xml:space="preserve">Czas pozostawania bez pracy w miesiącach </t>
    </r>
    <r>
      <rPr>
        <vertAlign val="superscript"/>
        <sz val="10"/>
        <color rgb="FF000000"/>
        <rFont val="Arial"/>
        <family val="2"/>
        <charset val="238"/>
      </rPr>
      <t>a</t>
    </r>
  </si>
  <si>
    <t>3–6</t>
  </si>
  <si>
    <t>6–12</t>
  </si>
  <si>
    <t>12–24</t>
  </si>
  <si>
    <t>powyżej 24</t>
  </si>
  <si>
    <t>Podregion
szczcinecko-pyrzycki</t>
  </si>
  <si>
    <t>a Przedziały zostały domknięte prawostronnie, np. w przedziale 3-6 uwzględniono osoby, które pozostawały bez pracy 3 miesiące i 1 dzień do 6 pełnych miesięcy.</t>
  </si>
  <si>
    <t>Zamieszkali
na wsi</t>
  </si>
  <si>
    <t>Osoby w okresie do 12 miesięcy od dnia ukończenia nauki</t>
  </si>
  <si>
    <t>Cudzoziemcy</t>
  </si>
  <si>
    <t>Bez kwalifikacji zawodowych</t>
  </si>
  <si>
    <t>Bez doświadczenia zawodowego</t>
  </si>
  <si>
    <t>Nieposiadający prawa do zasiłku</t>
  </si>
  <si>
    <t>Kobiety, które nie podjęły zatrudnienia po urodzeniu dziecka</t>
  </si>
  <si>
    <t>Do 30 roku życia</t>
  </si>
  <si>
    <t>Powyżej 50 roku życia</t>
  </si>
  <si>
    <t>Długotrwale bezrobotni</t>
  </si>
  <si>
    <t>Posiadający co najmniej jedno dziecko</t>
  </si>
  <si>
    <t>Niepełnosprawni</t>
  </si>
  <si>
    <t>ogółem</t>
  </si>
  <si>
    <t>w tym do 25 roku życia</t>
  </si>
  <si>
    <t>do 6 roku życia</t>
  </si>
  <si>
    <t>niepełnosprawne do 18 roku życia</t>
  </si>
  <si>
    <t>Polska</t>
  </si>
  <si>
    <t>Województwo</t>
  </si>
  <si>
    <t>w odsetkach</t>
  </si>
  <si>
    <t>Bezrobotni zarejestrowani</t>
  </si>
  <si>
    <t>z liczby bezrobotnych:</t>
  </si>
  <si>
    <t>Kobiety</t>
  </si>
  <si>
    <t>W wieku:</t>
  </si>
  <si>
    <t>55 lat i więcej</t>
  </si>
  <si>
    <t>Z wykształceniem:</t>
  </si>
  <si>
    <t>wyższym</t>
  </si>
  <si>
    <t>średnim ogólnokształcącym</t>
  </si>
  <si>
    <t>gimnazjalnym i poniżej</t>
  </si>
  <si>
    <r>
      <t xml:space="preserve">Ze stażem pracy </t>
    </r>
    <r>
      <rPr>
        <vertAlign val="superscript"/>
        <sz val="10"/>
        <color rgb="FF000000"/>
        <rFont val="Arial"/>
        <family val="2"/>
        <charset val="238"/>
      </rPr>
      <t xml:space="preserve">a </t>
    </r>
    <r>
      <rPr>
        <sz val="10"/>
        <color rgb="FF000000"/>
        <rFont val="Arial"/>
        <family val="2"/>
        <charset val="238"/>
      </rPr>
      <t>:</t>
    </r>
  </si>
  <si>
    <t>1–5 lat</t>
  </si>
  <si>
    <r>
      <t xml:space="preserve">Pozostający bez pracy </t>
    </r>
    <r>
      <rPr>
        <vertAlign val="superscript"/>
        <sz val="10"/>
        <color rgb="FF000000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:</t>
    </r>
  </si>
  <si>
    <t>3 miesiące i mniej</t>
  </si>
  <si>
    <t>3–12</t>
  </si>
  <si>
    <t>powyżej 24 miesięcy</t>
  </si>
  <si>
    <t>Wybrane kategorie bezrobotnych:</t>
  </si>
  <si>
    <t>Zamieszkali na wsi</t>
  </si>
  <si>
    <t>Osoby będące w szczególnej sytuacji na rynku pracy:</t>
  </si>
  <si>
    <t>Długotrwale bezrobotne</t>
  </si>
  <si>
    <t>Korzystające ze świadczeń z pomocy społecznej</t>
  </si>
  <si>
    <t>Posiadające co najmniej jedno dziecko:</t>
  </si>
  <si>
    <t>Płynność bezrobocia (w ciągu roku)</t>
  </si>
  <si>
    <t>bezrobotni nowo zarejestrowani</t>
  </si>
  <si>
    <t>bezrobotni wyrejestrowani</t>
  </si>
  <si>
    <t>Stopa bezrobocia w %</t>
  </si>
  <si>
    <t>Oferty pracy (w ciągu roku)</t>
  </si>
  <si>
    <t>24 lata i mniej</t>
  </si>
  <si>
    <t>powyżej 30 lat</t>
  </si>
  <si>
    <t>powyżej 
30 lat</t>
  </si>
  <si>
    <t>Podregion 
szczecinecko-pyrzycki</t>
  </si>
  <si>
    <t>Osoby w okresie do 12 miesięcy
 od dnia ukończenia nauki</t>
  </si>
  <si>
    <t>niepełnosprawne 
do 18 roku życia</t>
  </si>
  <si>
    <t>Powyżej 
50 roku życia</t>
  </si>
  <si>
    <t>w tym 
do 25 roku życia</t>
  </si>
  <si>
    <t>1 rok i mniej</t>
  </si>
  <si>
    <t>Kobiety, które nie podjęły zatrudnienia 
po urodzeniu dziecka</t>
  </si>
  <si>
    <t>a Przedziały zostały domknięte prawostronnie, np. w przedziale 1-5 uwzględniono osoby, które pracowały 1 rok i 1 dzień do 5 lat. b Przedziały zostały domknięte prawostronnie, np. w przedziale 3-12 uwzględniono osoby, które pozostawały bez pracy 3 miesiące i 1 dzień do 12 pełnych miesięcy.</t>
  </si>
  <si>
    <t>24 
i mniej</t>
  </si>
  <si>
    <t xml:space="preserve"> 1 rok 
i mniej</t>
  </si>
  <si>
    <t>Korzystający 
ze świadczeń
z pomocy społecznej</t>
  </si>
  <si>
    <t>Polska=100</t>
  </si>
  <si>
    <t>3 i mniej</t>
  </si>
  <si>
    <t>Tablica 2.</t>
  </si>
  <si>
    <t>Tablica 3.</t>
  </si>
  <si>
    <t xml:space="preserve">                Stan w dniu 31 grudnia</t>
  </si>
  <si>
    <t>zasadniczym zawodowym/branżowym</t>
  </si>
  <si>
    <t>zasadnicze zawodowe/
branżowe</t>
  </si>
  <si>
    <t>.</t>
  </si>
  <si>
    <t>PODREGIONY/POWIATY</t>
  </si>
  <si>
    <t>Bezrobotni zarejestrowani według wieku w 2023 r.</t>
  </si>
  <si>
    <t>Bezrobotni zarejestrowani według poziomu wykształcenia w 2023 r.</t>
  </si>
  <si>
    <t>Bezrobotni zarejestrowani według stażu pracy w 2023 r.</t>
  </si>
  <si>
    <t>Bezrobotni zarejestrowani według czasu pozostawania bez pracy w 2023 r.</t>
  </si>
  <si>
    <t>Bezrobotni według wybranych kategorii w 2023 r.</t>
  </si>
  <si>
    <t>Osoby będące w szczególnej sytuacji na rynku pracy w 2023 r.</t>
  </si>
  <si>
    <t>Bezrobocie na tle kraju w 2023 r.</t>
  </si>
  <si>
    <t>Tablica 1. Bezrobotni zarejestrowani według wieku w 2023 r.</t>
  </si>
  <si>
    <t>Tablica 2. Bezrobotni zarejestrowani według poziomu wykształcenia w 2023 r.</t>
  </si>
  <si>
    <t>Tablica 3. Bezrobotni zarejestrowani według stażu pracy w 2023 r.</t>
  </si>
  <si>
    <t>Tablica 4. Bezrobotni zarejestrowani według czasu pozostawania bez pracy w 2023 r.</t>
  </si>
  <si>
    <t>Tablica 5. Bezrobotni według wybranych kategorii w 2023 r.</t>
  </si>
  <si>
    <t>Tablica 6. Osoby będące w szczególnej sytuacji na rynku pracy w 2023 r.</t>
  </si>
  <si>
    <t>Tablica 7. Bezrobocie na tle kraju w 2023 r.</t>
  </si>
  <si>
    <t>–</t>
  </si>
  <si>
    <t>policealnym i średnim zawodowym/branżowym</t>
  </si>
  <si>
    <t>policealne
i średnie zawodowe/
branżowe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</si>
</sst>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 x14ac:knownFonts="1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FFFFFF"/>
      <name val="Calibri"/>
      <family val="2"/>
      <charset val="238"/>
    </font>
    <font>
      <sz val="10"/>
      <color rgb="FFCC0000"/>
      <name val="Calibri"/>
      <family val="2"/>
      <charset val="238"/>
    </font>
    <font>
      <b/>
      <sz val="10"/>
      <color rgb="FFFFFFFF"/>
      <name val="Calibri"/>
      <family val="2"/>
      <charset val="238"/>
    </font>
    <font>
      <u/>
      <sz val="11"/>
      <color rgb="FF0563C1"/>
      <name val="Calibri"/>
      <family val="2"/>
      <charset val="238"/>
    </font>
    <font>
      <i/>
      <sz val="10"/>
      <color rgb="FF808080"/>
      <name val="Calibri"/>
      <family val="2"/>
      <charset val="238"/>
    </font>
    <font>
      <sz val="10"/>
      <color rgb="FF006600"/>
      <name val="Calibri"/>
      <family val="2"/>
      <charset val="238"/>
    </font>
    <font>
      <b/>
      <sz val="24"/>
      <color rgb="FF000000"/>
      <name val="Calibri"/>
      <family val="2"/>
      <charset val="238"/>
    </font>
    <font>
      <sz val="18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u/>
      <sz val="10"/>
      <color rgb="FF0000EE"/>
      <name val="Calibri"/>
      <family val="2"/>
      <charset val="238"/>
    </font>
    <font>
      <sz val="10"/>
      <color rgb="FF996600"/>
      <name val="Calibri"/>
      <family val="2"/>
      <charset val="238"/>
    </font>
    <font>
      <sz val="10"/>
      <color rgb="FF333333"/>
      <name val="Calibri"/>
      <family val="2"/>
      <charset val="238"/>
    </font>
    <font>
      <sz val="10"/>
      <color rgb="FF00000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10"/>
      <color rgb="FF509FFF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trike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</font>
    <font>
      <u/>
      <sz val="10"/>
      <color theme="10"/>
      <name val="Arial"/>
      <family val="2"/>
      <charset val="238"/>
    </font>
    <font>
      <sz val="9"/>
      <color rgb="FF000000"/>
      <name val="Arial"/>
      <family val="2"/>
      <charset val="238"/>
    </font>
    <font>
      <sz val="11"/>
      <color rgb="FF000000"/>
      <name val="Calibri"/>
    </font>
    <font>
      <sz val="9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3D3D3"/>
      </patternFill>
    </fill>
  </fills>
  <borders count="3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21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0" borderId="0"/>
    <xf numFmtId="0" fontId="8" fillId="7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8" borderId="0"/>
    <xf numFmtId="0" fontId="14" fillId="8" borderId="1"/>
    <xf numFmtId="0" fontId="1" fillId="0" borderId="0"/>
    <xf numFmtId="0" fontId="1" fillId="0" borderId="0"/>
    <xf numFmtId="0" fontId="4" fillId="0" borderId="0"/>
    <xf numFmtId="0" fontId="23" fillId="0" borderId="0" applyNumberFormat="0" applyFill="0" applyBorder="0" applyAlignment="0" applyProtection="0"/>
    <xf numFmtId="0" fontId="26" fillId="9" borderId="3">
      <alignment horizontal="left" vertical="center" wrapText="1"/>
    </xf>
  </cellStyleXfs>
  <cellXfs count="158">
    <xf numFmtId="0" fontId="0" fillId="0" borderId="0" xfId="0"/>
    <xf numFmtId="0" fontId="15" fillId="0" borderId="0" xfId="0" applyFont="1"/>
    <xf numFmtId="0" fontId="16" fillId="0" borderId="0" xfId="7" applyFont="1" applyFill="1" applyBorder="1" applyAlignment="1" applyProtection="1">
      <alignment vertical="center"/>
    </xf>
    <xf numFmtId="0" fontId="16" fillId="0" borderId="0" xfId="7" applyFont="1" applyFill="1" applyBorder="1" applyAlignment="1" applyProtection="1"/>
    <xf numFmtId="0" fontId="17" fillId="0" borderId="0" xfId="0" applyFont="1" applyAlignment="1">
      <alignment horizontal="left" vertical="center" indent="15"/>
    </xf>
    <xf numFmtId="0" fontId="18" fillId="0" borderId="2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horizontal="left" vertical="center" wrapText="1" indent="3"/>
    </xf>
    <xf numFmtId="0" fontId="15" fillId="0" borderId="2" xfId="0" applyFont="1" applyFill="1" applyBorder="1" applyAlignment="1">
      <alignment horizontal="left" vertical="center" wrapText="1" indent="4"/>
    </xf>
    <xf numFmtId="0" fontId="18" fillId="0" borderId="2" xfId="0" applyFont="1" applyFill="1" applyBorder="1" applyAlignment="1">
      <alignment wrapText="1"/>
    </xf>
    <xf numFmtId="0" fontId="15" fillId="0" borderId="7" xfId="0" applyFont="1" applyFill="1" applyBorder="1" applyAlignment="1">
      <alignment horizontal="left" vertical="center" wrapText="1" indent="4"/>
    </xf>
    <xf numFmtId="0" fontId="15" fillId="0" borderId="7" xfId="0" applyFont="1" applyFill="1" applyBorder="1" applyAlignment="1">
      <alignment horizontal="right" vertical="center" wrapText="1"/>
    </xf>
    <xf numFmtId="0" fontId="15" fillId="0" borderId="0" xfId="0" applyFont="1" applyFill="1"/>
    <xf numFmtId="0" fontId="15" fillId="0" borderId="0" xfId="0" applyFont="1" applyAlignment="1">
      <alignment horizontal="center"/>
    </xf>
    <xf numFmtId="0" fontId="15" fillId="0" borderId="2" xfId="0" applyFont="1" applyFill="1" applyBorder="1" applyAlignment="1">
      <alignment horizontal="left" vertical="center" wrapText="1" indent="1"/>
    </xf>
    <xf numFmtId="0" fontId="15" fillId="0" borderId="2" xfId="0" applyFont="1" applyFill="1" applyBorder="1" applyAlignment="1">
      <alignment vertical="center" wrapText="1"/>
    </xf>
    <xf numFmtId="0" fontId="18" fillId="0" borderId="7" xfId="0" applyFont="1" applyFill="1" applyBorder="1" applyAlignment="1">
      <alignment vertical="center" wrapText="1"/>
    </xf>
    <xf numFmtId="164" fontId="15" fillId="0" borderId="7" xfId="0" applyNumberFormat="1" applyFont="1" applyFill="1" applyBorder="1" applyAlignment="1">
      <alignment horizontal="right" vertical="center" wrapText="1"/>
    </xf>
    <xf numFmtId="0" fontId="20" fillId="0" borderId="0" xfId="0" applyFont="1"/>
    <xf numFmtId="0" fontId="18" fillId="0" borderId="10" xfId="0" applyFont="1" applyFill="1" applyBorder="1" applyAlignment="1">
      <alignment vertical="center" wrapText="1"/>
    </xf>
    <xf numFmtId="0" fontId="15" fillId="0" borderId="5" xfId="0" applyFont="1" applyFill="1" applyBorder="1" applyAlignment="1">
      <alignment horizontal="left" vertical="center" wrapText="1" indent="3"/>
    </xf>
    <xf numFmtId="3" fontId="15" fillId="0" borderId="0" xfId="0" applyNumberFormat="1" applyFont="1"/>
    <xf numFmtId="3" fontId="18" fillId="0" borderId="3" xfId="0" applyNumberFormat="1" applyFont="1" applyBorder="1"/>
    <xf numFmtId="3" fontId="18" fillId="0" borderId="4" xfId="0" applyNumberFormat="1" applyFont="1" applyBorder="1"/>
    <xf numFmtId="0" fontId="18" fillId="0" borderId="12" xfId="0" applyFont="1" applyFill="1" applyBorder="1" applyAlignment="1">
      <alignment vertical="center" wrapText="1"/>
    </xf>
    <xf numFmtId="3" fontId="15" fillId="0" borderId="3" xfId="0" applyNumberFormat="1" applyFont="1" applyFill="1" applyBorder="1" applyAlignment="1">
      <alignment horizontal="right" vertical="center" wrapText="1"/>
    </xf>
    <xf numFmtId="3" fontId="20" fillId="0" borderId="4" xfId="0" applyNumberFormat="1" applyFont="1" applyFill="1" applyBorder="1" applyAlignment="1">
      <alignment horizontal="right" vertical="center" wrapText="1"/>
    </xf>
    <xf numFmtId="3" fontId="20" fillId="0" borderId="5" xfId="0" applyNumberFormat="1" applyFont="1" applyFill="1" applyBorder="1"/>
    <xf numFmtId="3" fontId="20" fillId="0" borderId="5" xfId="0" applyNumberFormat="1" applyFont="1" applyFill="1" applyBorder="1" applyAlignment="1">
      <alignment horizontal="right" vertical="center"/>
    </xf>
    <xf numFmtId="3" fontId="20" fillId="0" borderId="4" xfId="0" applyNumberFormat="1" applyFont="1" applyFill="1" applyBorder="1" applyAlignment="1">
      <alignment horizontal="right" wrapText="1"/>
    </xf>
    <xf numFmtId="3" fontId="20" fillId="0" borderId="5" xfId="0" applyNumberFormat="1" applyFont="1" applyFill="1" applyBorder="1" applyAlignment="1">
      <alignment horizontal="right" wrapText="1"/>
    </xf>
    <xf numFmtId="3" fontId="15" fillId="0" borderId="3" xfId="0" applyNumberFormat="1" applyFont="1" applyFill="1" applyBorder="1" applyAlignment="1">
      <alignment horizontal="right" wrapText="1"/>
    </xf>
    <xf numFmtId="3" fontId="15" fillId="0" borderId="3" xfId="0" applyNumberFormat="1" applyFont="1" applyFill="1" applyBorder="1" applyAlignment="1">
      <alignment wrapText="1"/>
    </xf>
    <xf numFmtId="3" fontId="15" fillId="0" borderId="4" xfId="0" applyNumberFormat="1" applyFont="1" applyFill="1" applyBorder="1" applyAlignment="1">
      <alignment horizontal="right" wrapText="1"/>
    </xf>
    <xf numFmtId="3" fontId="15" fillId="0" borderId="5" xfId="0" applyNumberFormat="1" applyFont="1" applyFill="1" applyBorder="1" applyAlignment="1">
      <alignment horizontal="right" wrapText="1"/>
    </xf>
    <xf numFmtId="3" fontId="15" fillId="0" borderId="4" xfId="0" applyNumberFormat="1" applyFont="1" applyFill="1" applyBorder="1" applyAlignment="1">
      <alignment wrapText="1"/>
    </xf>
    <xf numFmtId="3" fontId="15" fillId="0" borderId="5" xfId="0" applyNumberFormat="1" applyFont="1" applyFill="1" applyBorder="1" applyAlignment="1">
      <alignment wrapText="1"/>
    </xf>
    <xf numFmtId="0" fontId="20" fillId="0" borderId="2" xfId="0" applyFont="1" applyFill="1" applyBorder="1" applyAlignment="1">
      <alignment horizontal="left" vertical="center" wrapText="1" indent="1"/>
    </xf>
    <xf numFmtId="0" fontId="18" fillId="0" borderId="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vertical="center" wrapText="1"/>
    </xf>
    <xf numFmtId="164" fontId="18" fillId="0" borderId="3" xfId="0" applyNumberFormat="1" applyFont="1" applyFill="1" applyBorder="1" applyAlignment="1">
      <alignment horizontal="right" wrapText="1"/>
    </xf>
    <xf numFmtId="164" fontId="18" fillId="0" borderId="4" xfId="0" applyNumberFormat="1" applyFont="1" applyFill="1" applyBorder="1" applyAlignment="1">
      <alignment horizontal="right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8" fillId="0" borderId="0" xfId="0" applyFont="1"/>
    <xf numFmtId="3" fontId="18" fillId="0" borderId="3" xfId="0" applyNumberFormat="1" applyFont="1" applyFill="1" applyBorder="1" applyAlignment="1">
      <alignment horizontal="right" wrapText="1"/>
    </xf>
    <xf numFmtId="0" fontId="18" fillId="0" borderId="3" xfId="0" applyFont="1" applyFill="1" applyBorder="1" applyAlignment="1">
      <alignment horizontal="right" wrapText="1"/>
    </xf>
    <xf numFmtId="164" fontId="15" fillId="0" borderId="3" xfId="0" applyNumberFormat="1" applyFont="1" applyFill="1" applyBorder="1" applyAlignment="1">
      <alignment horizontal="right" wrapText="1"/>
    </xf>
    <xf numFmtId="164" fontId="15" fillId="0" borderId="4" xfId="0" applyNumberFormat="1" applyFont="1" applyFill="1" applyBorder="1" applyAlignment="1">
      <alignment horizontal="right" wrapText="1"/>
    </xf>
    <xf numFmtId="164" fontId="18" fillId="0" borderId="11" xfId="0" applyNumberFormat="1" applyFont="1" applyFill="1" applyBorder="1" applyAlignment="1">
      <alignment horizontal="right" wrapText="1"/>
    </xf>
    <xf numFmtId="164" fontId="15" fillId="0" borderId="5" xfId="0" applyNumberFormat="1" applyFont="1" applyFill="1" applyBorder="1" applyAlignment="1">
      <alignment horizontal="right" wrapText="1"/>
    </xf>
    <xf numFmtId="0" fontId="16" fillId="0" borderId="0" xfId="19" applyFont="1" applyFill="1" applyBorder="1" applyAlignment="1" applyProtection="1">
      <alignment vertical="center"/>
    </xf>
    <xf numFmtId="0" fontId="16" fillId="0" borderId="0" xfId="19" applyFont="1" applyFill="1" applyBorder="1" applyAlignment="1" applyProtection="1"/>
    <xf numFmtId="0" fontId="15" fillId="0" borderId="11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0" xfId="0" applyFont="1" applyFill="1" applyBorder="1"/>
    <xf numFmtId="3" fontId="20" fillId="0" borderId="7" xfId="0" applyNumberFormat="1" applyFont="1" applyFill="1" applyBorder="1" applyAlignment="1">
      <alignment horizontal="right" wrapText="1"/>
    </xf>
    <xf numFmtId="3" fontId="20" fillId="0" borderId="25" xfId="0" applyNumberFormat="1" applyFont="1" applyFill="1" applyBorder="1" applyAlignment="1">
      <alignment horizontal="right" wrapText="1"/>
    </xf>
    <xf numFmtId="3" fontId="20" fillId="0" borderId="24" xfId="0" applyNumberFormat="1" applyFont="1" applyFill="1" applyBorder="1" applyAlignment="1">
      <alignment horizontal="right" wrapText="1"/>
    </xf>
    <xf numFmtId="0" fontId="15" fillId="0" borderId="0" xfId="0" applyFont="1" applyBorder="1"/>
    <xf numFmtId="0" fontId="20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Border="1" applyAlignment="1"/>
    <xf numFmtId="3" fontId="18" fillId="0" borderId="22" xfId="0" applyNumberFormat="1" applyFont="1" applyFill="1" applyBorder="1" applyAlignment="1">
      <alignment horizontal="right" wrapText="1"/>
    </xf>
    <xf numFmtId="164" fontId="18" fillId="0" borderId="28" xfId="0" applyNumberFormat="1" applyFont="1" applyFill="1" applyBorder="1" applyAlignment="1">
      <alignment horizontal="right" wrapText="1"/>
    </xf>
    <xf numFmtId="164" fontId="15" fillId="0" borderId="27" xfId="0" applyNumberFormat="1" applyFont="1" applyFill="1" applyBorder="1" applyAlignment="1">
      <alignment horizontal="right" wrapText="1"/>
    </xf>
    <xf numFmtId="164" fontId="18" fillId="0" borderId="13" xfId="0" applyNumberFormat="1" applyFont="1" applyFill="1" applyBorder="1" applyAlignment="1">
      <alignment horizontal="right" wrapText="1"/>
    </xf>
    <xf numFmtId="3" fontId="15" fillId="0" borderId="23" xfId="0" applyNumberFormat="1" applyFont="1" applyBorder="1" applyAlignment="1">
      <alignment horizontal="right"/>
    </xf>
    <xf numFmtId="3" fontId="18" fillId="0" borderId="0" xfId="0" applyNumberFormat="1" applyFont="1"/>
    <xf numFmtId="3" fontId="18" fillId="0" borderId="10" xfId="0" applyNumberFormat="1" applyFont="1" applyBorder="1"/>
    <xf numFmtId="3" fontId="18" fillId="0" borderId="11" xfId="0" applyNumberFormat="1" applyFont="1" applyBorder="1"/>
    <xf numFmtId="3" fontId="15" fillId="0" borderId="3" xfId="0" applyNumberFormat="1" applyFont="1" applyBorder="1"/>
    <xf numFmtId="3" fontId="15" fillId="0" borderId="4" xfId="0" applyNumberFormat="1" applyFont="1" applyBorder="1"/>
    <xf numFmtId="3" fontId="18" fillId="0" borderId="13" xfId="0" applyNumberFormat="1" applyFont="1" applyBorder="1"/>
    <xf numFmtId="3" fontId="15" fillId="0" borderId="5" xfId="0" applyNumberFormat="1" applyFont="1" applyBorder="1"/>
    <xf numFmtId="3" fontId="15" fillId="0" borderId="22" xfId="0" applyNumberFormat="1" applyFont="1" applyBorder="1"/>
    <xf numFmtId="3" fontId="18" fillId="0" borderId="11" xfId="0" applyNumberFormat="1" applyFont="1" applyFill="1" applyBorder="1" applyAlignment="1" applyProtection="1">
      <alignment horizontal="right" wrapText="1"/>
    </xf>
    <xf numFmtId="3" fontId="18" fillId="0" borderId="13" xfId="0" applyNumberFormat="1" applyFont="1" applyFill="1" applyBorder="1" applyAlignment="1" applyProtection="1">
      <alignment horizontal="right" wrapText="1"/>
    </xf>
    <xf numFmtId="3" fontId="18" fillId="0" borderId="3" xfId="0" applyNumberFormat="1" applyFont="1" applyFill="1" applyBorder="1" applyAlignment="1" applyProtection="1">
      <alignment horizontal="right" wrapText="1"/>
    </xf>
    <xf numFmtId="3" fontId="18" fillId="0" borderId="4" xfId="0" applyNumberFormat="1" applyFont="1" applyFill="1" applyBorder="1" applyAlignment="1" applyProtection="1">
      <alignment horizontal="right" wrapText="1"/>
    </xf>
    <xf numFmtId="3" fontId="15" fillId="0" borderId="3" xfId="0" applyNumberFormat="1" applyFont="1" applyFill="1" applyBorder="1" applyAlignment="1" applyProtection="1">
      <alignment horizontal="right" wrapText="1"/>
    </xf>
    <xf numFmtId="3" fontId="15" fillId="0" borderId="4" xfId="0" applyNumberFormat="1" applyFont="1" applyFill="1" applyBorder="1" applyAlignment="1" applyProtection="1">
      <alignment horizontal="right" wrapText="1"/>
    </xf>
    <xf numFmtId="3" fontId="18" fillId="0" borderId="0" xfId="0" applyNumberFormat="1" applyFont="1" applyFill="1" applyAlignment="1" applyProtection="1">
      <alignment horizontal="right" wrapText="1"/>
    </xf>
    <xf numFmtId="3" fontId="15" fillId="0" borderId="5" xfId="0" applyNumberFormat="1" applyFont="1" applyFill="1" applyBorder="1" applyAlignment="1" applyProtection="1">
      <alignment horizontal="right" wrapText="1"/>
    </xf>
    <xf numFmtId="3" fontId="18" fillId="0" borderId="5" xfId="0" applyNumberFormat="1" applyFont="1" applyFill="1" applyBorder="1" applyAlignment="1" applyProtection="1">
      <alignment horizontal="right" wrapText="1"/>
    </xf>
    <xf numFmtId="3" fontId="22" fillId="0" borderId="5" xfId="0" applyNumberFormat="1" applyFont="1" applyFill="1" applyBorder="1" applyAlignment="1">
      <alignment horizontal="right" vertical="center"/>
    </xf>
    <xf numFmtId="3" fontId="20" fillId="0" borderId="3" xfId="0" applyNumberFormat="1" applyFont="1" applyFill="1" applyBorder="1" applyAlignment="1">
      <alignment horizontal="right" vertical="center" wrapText="1"/>
    </xf>
    <xf numFmtId="3" fontId="18" fillId="0" borderId="5" xfId="0" applyNumberFormat="1" applyFont="1" applyBorder="1"/>
    <xf numFmtId="3" fontId="15" fillId="0" borderId="28" xfId="0" applyNumberFormat="1" applyFont="1" applyBorder="1"/>
    <xf numFmtId="3" fontId="15" fillId="0" borderId="7" xfId="0" applyNumberFormat="1" applyFont="1" applyBorder="1"/>
    <xf numFmtId="3" fontId="15" fillId="0" borderId="24" xfId="0" applyNumberFormat="1" applyFont="1" applyBorder="1"/>
    <xf numFmtId="3" fontId="15" fillId="0" borderId="29" xfId="0" applyNumberFormat="1" applyFont="1" applyBorder="1"/>
    <xf numFmtId="3" fontId="18" fillId="0" borderId="28" xfId="0" applyNumberFormat="1" applyFont="1" applyBorder="1"/>
    <xf numFmtId="3" fontId="15" fillId="0" borderId="23" xfId="0" applyNumberFormat="1" applyFont="1" applyFill="1" applyBorder="1" applyAlignment="1" applyProtection="1">
      <alignment horizontal="right" wrapText="1"/>
    </xf>
    <xf numFmtId="3" fontId="15" fillId="0" borderId="0" xfId="0" applyNumberFormat="1" applyFont="1" applyFill="1" applyAlignment="1" applyProtection="1">
      <alignment horizontal="right" wrapText="1"/>
    </xf>
    <xf numFmtId="3" fontId="18" fillId="0" borderId="23" xfId="0" applyNumberFormat="1" applyFont="1" applyFill="1" applyBorder="1" applyAlignment="1" applyProtection="1">
      <alignment horizontal="right" wrapText="1"/>
    </xf>
    <xf numFmtId="0" fontId="15" fillId="0" borderId="0" xfId="20" applyNumberFormat="1" applyFont="1" applyFill="1" applyBorder="1" applyAlignment="1">
      <alignment vertical="center" wrapText="1"/>
    </xf>
    <xf numFmtId="0" fontId="15" fillId="0" borderId="0" xfId="20" applyNumberFormat="1" applyFont="1" applyFill="1" applyBorder="1">
      <alignment horizontal="left" vertical="center" wrapText="1"/>
    </xf>
    <xf numFmtId="3" fontId="15" fillId="0" borderId="0" xfId="0" applyNumberFormat="1" applyFont="1" applyFill="1" applyBorder="1"/>
    <xf numFmtId="3" fontId="18" fillId="0" borderId="0" xfId="0" applyNumberFormat="1" applyFont="1" applyBorder="1"/>
    <xf numFmtId="0" fontId="18" fillId="0" borderId="0" xfId="0" applyFont="1" applyFill="1" applyBorder="1" applyAlignment="1" applyProtection="1">
      <alignment horizontal="right" wrapText="1"/>
    </xf>
    <xf numFmtId="0" fontId="18" fillId="0" borderId="0" xfId="0" applyFont="1" applyFill="1" applyBorder="1" applyAlignment="1" applyProtection="1">
      <alignment horizontal="right"/>
    </xf>
    <xf numFmtId="3" fontId="18" fillId="0" borderId="12" xfId="0" applyNumberFormat="1" applyFont="1" applyBorder="1"/>
    <xf numFmtId="3" fontId="15" fillId="0" borderId="23" xfId="0" applyNumberFormat="1" applyFont="1" applyBorder="1" applyAlignment="1">
      <alignment horizontal="right"/>
    </xf>
    <xf numFmtId="3" fontId="15" fillId="0" borderId="23" xfId="0" applyNumberFormat="1" applyFont="1" applyBorder="1" applyAlignment="1">
      <alignment horizontal="right"/>
    </xf>
    <xf numFmtId="3" fontId="15" fillId="0" borderId="23" xfId="0" applyNumberFormat="1" applyFont="1" applyBorder="1" applyAlignment="1">
      <alignment horizontal="right"/>
    </xf>
    <xf numFmtId="3" fontId="18" fillId="0" borderId="13" xfId="0" applyNumberFormat="1" applyFont="1" applyBorder="1" applyAlignment="1"/>
    <xf numFmtId="3" fontId="18" fillId="0" borderId="11" xfId="0" applyNumberFormat="1" applyFont="1" applyBorder="1" applyAlignment="1"/>
    <xf numFmtId="3" fontId="18" fillId="0" borderId="10" xfId="0" applyNumberFormat="1" applyFont="1" applyBorder="1" applyAlignment="1"/>
    <xf numFmtId="3" fontId="18" fillId="0" borderId="3" xfId="0" applyNumberFormat="1" applyFont="1" applyBorder="1" applyAlignment="1"/>
    <xf numFmtId="3" fontId="18" fillId="0" borderId="22" xfId="0" applyNumberFormat="1" applyFont="1" applyBorder="1" applyAlignment="1"/>
    <xf numFmtId="3" fontId="18" fillId="0" borderId="4" xfId="0" applyNumberFormat="1" applyFont="1" applyBorder="1" applyAlignment="1"/>
    <xf numFmtId="3" fontId="15" fillId="0" borderId="4" xfId="0" applyNumberFormat="1" applyFont="1" applyBorder="1" applyAlignment="1"/>
    <xf numFmtId="3" fontId="15" fillId="0" borderId="3" xfId="0" applyNumberFormat="1" applyFont="1" applyBorder="1" applyAlignment="1"/>
    <xf numFmtId="3" fontId="15" fillId="0" borderId="5" xfId="0" applyNumberFormat="1" applyFont="1" applyBorder="1" applyAlignment="1"/>
    <xf numFmtId="3" fontId="18" fillId="0" borderId="5" xfId="0" applyNumberFormat="1" applyFont="1" applyBorder="1" applyAlignment="1"/>
    <xf numFmtId="3" fontId="15" fillId="0" borderId="0" xfId="0" applyNumberFormat="1" applyFont="1" applyAlignment="1"/>
    <xf numFmtId="3" fontId="15" fillId="0" borderId="28" xfId="0" applyNumberFormat="1" applyFont="1" applyBorder="1" applyAlignment="1"/>
    <xf numFmtId="0" fontId="24" fillId="0" borderId="0" xfId="19" applyFont="1"/>
    <xf numFmtId="0" fontId="16" fillId="0" borderId="0" xfId="7" applyFont="1" applyFill="1" applyBorder="1" applyAlignment="1" applyProtection="1">
      <alignment horizontal="left" vertical="center"/>
    </xf>
    <xf numFmtId="0" fontId="24" fillId="0" borderId="0" xfId="19" applyFont="1" applyFill="1" applyBorder="1" applyAlignment="1" applyProtection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/>
    </xf>
    <xf numFmtId="0" fontId="15" fillId="0" borderId="21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wrapText="1"/>
    </xf>
    <xf numFmtId="0" fontId="15" fillId="0" borderId="26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wrapText="1"/>
    </xf>
    <xf numFmtId="0" fontId="15" fillId="0" borderId="20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  <xf numFmtId="0" fontId="15" fillId="0" borderId="0" xfId="0" applyFont="1" applyFill="1" applyBorder="1"/>
    <xf numFmtId="0" fontId="15" fillId="0" borderId="1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/>
    </xf>
    <xf numFmtId="0" fontId="20" fillId="0" borderId="11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justify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3" fontId="15" fillId="0" borderId="4" xfId="0" applyNumberFormat="1" applyFont="1" applyFill="1" applyBorder="1"/>
  </cellXfs>
  <cellStyles count="21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Hyperlink" xfId="7"/>
    <cellStyle name="Footnote" xfId="8"/>
    <cellStyle name="Good" xfId="9"/>
    <cellStyle name="Heading (user)" xfId="10"/>
    <cellStyle name="Heading 1" xfId="11"/>
    <cellStyle name="Heading 2" xfId="12"/>
    <cellStyle name="Hiperłącze" xfId="19" builtinId="8"/>
    <cellStyle name="Hyperlink" xfId="13"/>
    <cellStyle name="Kolumna" xfId="20"/>
    <cellStyle name="Neutral" xfId="14"/>
    <cellStyle name="Normalny" xfId="0" builtinId="0" customBuiltin="1"/>
    <cellStyle name="Note" xfId="15"/>
    <cellStyle name="Status" xfId="16"/>
    <cellStyle name="Text" xfId="17"/>
    <cellStyle name="Warning" xfId="18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1"/>
  <sheetViews>
    <sheetView tabSelected="1" zoomScale="110" zoomScaleNormal="110" workbookViewId="0">
      <selection activeCell="E17" sqref="E17"/>
    </sheetView>
  </sheetViews>
  <sheetFormatPr defaultRowHeight="12.75" x14ac:dyDescent="0.2"/>
  <cols>
    <col min="1" max="2" width="9.7109375" style="1" customWidth="1"/>
    <col min="3" max="3" width="13.7109375" style="1" customWidth="1"/>
    <col min="4" max="1024" width="9.7109375" style="1" customWidth="1"/>
    <col min="1025" max="16384" width="9.140625" style="1"/>
  </cols>
  <sheetData>
    <row r="2" spans="2:9" x14ac:dyDescent="0.2">
      <c r="C2" s="46" t="s">
        <v>0</v>
      </c>
    </row>
    <row r="5" spans="2:9" x14ac:dyDescent="0.2">
      <c r="B5" s="53" t="s">
        <v>1</v>
      </c>
      <c r="C5" s="128" t="s">
        <v>127</v>
      </c>
      <c r="D5" s="128"/>
      <c r="E5" s="128"/>
      <c r="F5" s="128"/>
      <c r="G5" s="128"/>
      <c r="H5" s="128"/>
    </row>
    <row r="6" spans="2:9" x14ac:dyDescent="0.2">
      <c r="B6" s="2" t="s">
        <v>120</v>
      </c>
      <c r="C6" s="128" t="s">
        <v>128</v>
      </c>
      <c r="D6" s="128"/>
      <c r="E6" s="128"/>
      <c r="F6" s="128"/>
      <c r="G6" s="128"/>
      <c r="H6" s="128"/>
      <c r="I6" s="128"/>
    </row>
    <row r="7" spans="2:9" x14ac:dyDescent="0.2">
      <c r="B7" s="2" t="s">
        <v>121</v>
      </c>
      <c r="C7" s="128" t="s">
        <v>129</v>
      </c>
      <c r="D7" s="128"/>
      <c r="E7" s="128"/>
      <c r="F7" s="128"/>
      <c r="G7" s="128"/>
      <c r="H7" s="128"/>
    </row>
    <row r="8" spans="2:9" x14ac:dyDescent="0.2">
      <c r="B8" s="2" t="s">
        <v>2</v>
      </c>
      <c r="C8" s="128" t="s">
        <v>130</v>
      </c>
      <c r="D8" s="128"/>
      <c r="E8" s="128"/>
      <c r="F8" s="128"/>
      <c r="G8" s="128"/>
      <c r="H8" s="128"/>
      <c r="I8" s="128"/>
    </row>
    <row r="9" spans="2:9" x14ac:dyDescent="0.2">
      <c r="B9" s="2" t="s">
        <v>3</v>
      </c>
      <c r="C9" s="128" t="s">
        <v>131</v>
      </c>
      <c r="D9" s="128"/>
      <c r="E9" s="128"/>
      <c r="F9" s="128"/>
      <c r="G9" s="128"/>
      <c r="H9" s="128"/>
    </row>
    <row r="10" spans="2:9" x14ac:dyDescent="0.2">
      <c r="B10" s="2" t="s">
        <v>4</v>
      </c>
      <c r="C10" s="129" t="s">
        <v>132</v>
      </c>
      <c r="D10" s="129"/>
      <c r="E10" s="129"/>
      <c r="F10" s="129"/>
      <c r="G10" s="129"/>
      <c r="H10" s="129"/>
    </row>
    <row r="11" spans="2:9" x14ac:dyDescent="0.2">
      <c r="B11" s="54" t="s">
        <v>5</v>
      </c>
      <c r="C11" s="127" t="s">
        <v>133</v>
      </c>
      <c r="D11" s="127"/>
      <c r="E11" s="127"/>
    </row>
  </sheetData>
  <mergeCells count="7">
    <mergeCell ref="C11:E11"/>
    <mergeCell ref="C5:H5"/>
    <mergeCell ref="C6:I6"/>
    <mergeCell ref="C7:H7"/>
    <mergeCell ref="C8:I8"/>
    <mergeCell ref="C9:H9"/>
    <mergeCell ref="C10:H10"/>
  </mergeCells>
  <hyperlinks>
    <hyperlink ref="C5" location="tab_1!A1" display="Bezrobotni zarejestrowani według wieku w 2019 r."/>
    <hyperlink ref="B6" location="tab_2!A1" display="Tablica 2"/>
    <hyperlink ref="C6" location="tab_2!A1" display="Bezrobotni zarejestrowani według poziomu wykształcenia w 2019 r."/>
    <hyperlink ref="B7" location="tab_3!A1" display="Tablica3."/>
    <hyperlink ref="C7" location="tab_3!A1" display="Bezrobotni zarejestrowani według stażu pracy w 2019 r."/>
    <hyperlink ref="B8" location="tab_4!A1" display="Tablica 4."/>
    <hyperlink ref="C8" location="tab_4!A1" display="Bezrobotni zarejestrowani według czasu pozostawania bez pracy w 2019 r."/>
    <hyperlink ref="B9" location="tab_5!A1" display="Tablica 5."/>
    <hyperlink ref="C9" location="tab_5!A1" display="Bezrobotni według wybranych kategorii w 2019 r."/>
    <hyperlink ref="B10" location="tab_6!A1" display="Tablica 6."/>
    <hyperlink ref="B11:E11" location="tab_7!A1" display="Tablica 7."/>
    <hyperlink ref="B5" location="tab_1!A1" display="Tablica 1."/>
    <hyperlink ref="C10:H10" location="tab_6!A1" display="Osoby będące w szczególnej sytuacji na rynku pracy w 2021 r."/>
  </hyperlinks>
  <pageMargins left="0.7" right="0.7" top="1.1437007874015748" bottom="1.1437007874015748" header="0.75" footer="0.75"/>
  <pageSetup paperSize="9" fitToWidth="0" fitToHeight="0" orientation="portrait" horizont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>
      <selection activeCell="J14" sqref="J14"/>
    </sheetView>
  </sheetViews>
  <sheetFormatPr defaultRowHeight="12.75" x14ac:dyDescent="0.2"/>
  <cols>
    <col min="1" max="1" width="23.7109375" style="1" customWidth="1"/>
    <col min="2" max="8" width="9.7109375" style="1" customWidth="1"/>
    <col min="9" max="9" width="16.28515625" style="1" customWidth="1"/>
    <col min="10" max="1021" width="9.7109375" style="1" customWidth="1"/>
    <col min="1022" max="16384" width="9.140625" style="1"/>
  </cols>
  <sheetData>
    <row r="1" spans="1:11" x14ac:dyDescent="0.2">
      <c r="A1" s="130" t="s">
        <v>134</v>
      </c>
      <c r="B1" s="130"/>
      <c r="C1" s="130"/>
      <c r="D1" s="130"/>
      <c r="E1" s="130"/>
      <c r="F1" s="130"/>
    </row>
    <row r="2" spans="1:11" ht="12" customHeight="1" x14ac:dyDescent="0.2">
      <c r="A2" s="131" t="s">
        <v>122</v>
      </c>
      <c r="B2" s="131"/>
    </row>
    <row r="3" spans="1:11" ht="18" customHeight="1" thickBot="1" x14ac:dyDescent="0.25">
      <c r="A3" s="4"/>
      <c r="I3" s="3" t="s">
        <v>0</v>
      </c>
    </row>
    <row r="4" spans="1:11" ht="12.75" customHeight="1" x14ac:dyDescent="0.2">
      <c r="A4" s="132" t="s">
        <v>126</v>
      </c>
      <c r="B4" s="135" t="s">
        <v>7</v>
      </c>
      <c r="C4" s="138" t="s">
        <v>8</v>
      </c>
      <c r="D4" s="138"/>
      <c r="E4" s="138"/>
      <c r="F4" s="138"/>
      <c r="G4" s="138"/>
    </row>
    <row r="5" spans="1:11" ht="30" customHeight="1" x14ac:dyDescent="0.2">
      <c r="A5" s="133"/>
      <c r="B5" s="136"/>
      <c r="C5" s="139" t="s">
        <v>115</v>
      </c>
      <c r="D5" s="136" t="s">
        <v>9</v>
      </c>
      <c r="E5" s="136" t="s">
        <v>10</v>
      </c>
      <c r="F5" s="136" t="s">
        <v>11</v>
      </c>
      <c r="G5" s="142" t="s">
        <v>12</v>
      </c>
    </row>
    <row r="6" spans="1:11" ht="15.75" customHeight="1" thickBot="1" x14ac:dyDescent="0.25">
      <c r="A6" s="134"/>
      <c r="B6" s="137"/>
      <c r="C6" s="140"/>
      <c r="D6" s="141"/>
      <c r="E6" s="141"/>
      <c r="F6" s="141"/>
      <c r="G6" s="143"/>
    </row>
    <row r="7" spans="1:11" x14ac:dyDescent="0.2">
      <c r="A7" s="18" t="s">
        <v>13</v>
      </c>
      <c r="B7" s="115">
        <v>39709</v>
      </c>
      <c r="C7" s="116">
        <v>4434</v>
      </c>
      <c r="D7" s="116">
        <v>8941</v>
      </c>
      <c r="E7" s="116">
        <v>10251</v>
      </c>
      <c r="F7" s="116">
        <v>8741</v>
      </c>
      <c r="G7" s="117">
        <v>7342</v>
      </c>
      <c r="K7" s="17"/>
    </row>
    <row r="8" spans="1:11" x14ac:dyDescent="0.2">
      <c r="A8" s="5" t="s">
        <v>14</v>
      </c>
      <c r="B8" s="118">
        <v>9250</v>
      </c>
      <c r="C8" s="119">
        <v>997</v>
      </c>
      <c r="D8" s="119">
        <v>2020</v>
      </c>
      <c r="E8" s="119">
        <v>2351</v>
      </c>
      <c r="F8" s="119">
        <v>2098</v>
      </c>
      <c r="G8" s="120">
        <v>1784</v>
      </c>
    </row>
    <row r="9" spans="1:11" x14ac:dyDescent="0.2">
      <c r="A9" s="19" t="s">
        <v>15</v>
      </c>
      <c r="B9" s="121"/>
      <c r="C9" s="122"/>
      <c r="D9" s="122"/>
      <c r="E9" s="122"/>
      <c r="F9" s="122"/>
      <c r="G9" s="123"/>
    </row>
    <row r="10" spans="1:11" x14ac:dyDescent="0.2">
      <c r="A10" s="7" t="s">
        <v>16</v>
      </c>
      <c r="B10" s="121">
        <v>2367</v>
      </c>
      <c r="C10" s="122">
        <v>242</v>
      </c>
      <c r="D10" s="122">
        <v>579</v>
      </c>
      <c r="E10" s="122">
        <v>609</v>
      </c>
      <c r="F10" s="122">
        <v>525</v>
      </c>
      <c r="G10" s="123">
        <v>412</v>
      </c>
    </row>
    <row r="11" spans="1:11" x14ac:dyDescent="0.2">
      <c r="A11" s="7" t="s">
        <v>17</v>
      </c>
      <c r="B11" s="121">
        <v>539</v>
      </c>
      <c r="C11" s="122">
        <v>76</v>
      </c>
      <c r="D11" s="122">
        <v>116</v>
      </c>
      <c r="E11" s="122">
        <v>126</v>
      </c>
      <c r="F11" s="122">
        <v>127</v>
      </c>
      <c r="G11" s="123">
        <v>94</v>
      </c>
    </row>
    <row r="12" spans="1:11" x14ac:dyDescent="0.2">
      <c r="A12" s="7" t="s">
        <v>18</v>
      </c>
      <c r="B12" s="121">
        <v>2205</v>
      </c>
      <c r="C12" s="122">
        <v>242</v>
      </c>
      <c r="D12" s="122">
        <v>518</v>
      </c>
      <c r="E12" s="122">
        <v>547</v>
      </c>
      <c r="F12" s="122">
        <v>451</v>
      </c>
      <c r="G12" s="123">
        <v>447</v>
      </c>
    </row>
    <row r="13" spans="1:11" x14ac:dyDescent="0.2">
      <c r="A13" s="7" t="s">
        <v>19</v>
      </c>
      <c r="B13" s="121">
        <v>2068</v>
      </c>
      <c r="C13" s="122">
        <v>265</v>
      </c>
      <c r="D13" s="122">
        <v>440</v>
      </c>
      <c r="E13" s="122">
        <v>519</v>
      </c>
      <c r="F13" s="122">
        <v>472</v>
      </c>
      <c r="G13" s="123">
        <v>372</v>
      </c>
    </row>
    <row r="14" spans="1:11" x14ac:dyDescent="0.2">
      <c r="A14" s="7" t="s">
        <v>20</v>
      </c>
      <c r="B14" s="121">
        <v>2071</v>
      </c>
      <c r="C14" s="122">
        <v>172</v>
      </c>
      <c r="D14" s="122">
        <v>367</v>
      </c>
      <c r="E14" s="122">
        <v>550</v>
      </c>
      <c r="F14" s="122">
        <v>523</v>
      </c>
      <c r="G14" s="123">
        <v>459</v>
      </c>
    </row>
    <row r="15" spans="1:11" ht="25.5" x14ac:dyDescent="0.2">
      <c r="A15" s="5" t="s">
        <v>107</v>
      </c>
      <c r="B15" s="120">
        <v>14026</v>
      </c>
      <c r="C15" s="118">
        <v>1783</v>
      </c>
      <c r="D15" s="118">
        <v>3280</v>
      </c>
      <c r="E15" s="118">
        <v>3502</v>
      </c>
      <c r="F15" s="118">
        <v>2905</v>
      </c>
      <c r="G15" s="124">
        <v>2556</v>
      </c>
    </row>
    <row r="16" spans="1:11" x14ac:dyDescent="0.2">
      <c r="A16" s="19" t="s">
        <v>15</v>
      </c>
      <c r="B16" s="121"/>
      <c r="C16" s="122"/>
      <c r="D16" s="122"/>
      <c r="E16" s="122"/>
      <c r="F16" s="122"/>
      <c r="G16" s="123"/>
    </row>
    <row r="17" spans="1:7" x14ac:dyDescent="0.2">
      <c r="A17" s="7" t="s">
        <v>21</v>
      </c>
      <c r="B17" s="121">
        <v>1966</v>
      </c>
      <c r="C17" s="122">
        <v>256</v>
      </c>
      <c r="D17" s="122">
        <v>519</v>
      </c>
      <c r="E17" s="122">
        <v>499</v>
      </c>
      <c r="F17" s="122">
        <v>372</v>
      </c>
      <c r="G17" s="123">
        <v>320</v>
      </c>
    </row>
    <row r="18" spans="1:7" x14ac:dyDescent="0.2">
      <c r="A18" s="7" t="s">
        <v>22</v>
      </c>
      <c r="B18" s="121">
        <v>1820</v>
      </c>
      <c r="C18" s="122">
        <v>214</v>
      </c>
      <c r="D18" s="122">
        <v>444</v>
      </c>
      <c r="E18" s="122">
        <v>460</v>
      </c>
      <c r="F18" s="122">
        <v>356</v>
      </c>
      <c r="G18" s="123">
        <v>346</v>
      </c>
    </row>
    <row r="19" spans="1:7" x14ac:dyDescent="0.2">
      <c r="A19" s="7" t="s">
        <v>23</v>
      </c>
      <c r="B19" s="121">
        <v>1581</v>
      </c>
      <c r="C19" s="122">
        <v>202</v>
      </c>
      <c r="D19" s="122">
        <v>361</v>
      </c>
      <c r="E19" s="122">
        <v>413</v>
      </c>
      <c r="F19" s="122">
        <v>326</v>
      </c>
      <c r="G19" s="123">
        <v>279</v>
      </c>
    </row>
    <row r="20" spans="1:7" x14ac:dyDescent="0.2">
      <c r="A20" s="7" t="s">
        <v>24</v>
      </c>
      <c r="B20" s="121">
        <v>1253</v>
      </c>
      <c r="C20" s="122">
        <v>154</v>
      </c>
      <c r="D20" s="122">
        <v>276</v>
      </c>
      <c r="E20" s="122">
        <v>313</v>
      </c>
      <c r="F20" s="122">
        <v>260</v>
      </c>
      <c r="G20" s="123">
        <v>250</v>
      </c>
    </row>
    <row r="21" spans="1:7" x14ac:dyDescent="0.2">
      <c r="A21" s="7" t="s">
        <v>25</v>
      </c>
      <c r="B21" s="121">
        <v>1102</v>
      </c>
      <c r="C21" s="122">
        <v>146</v>
      </c>
      <c r="D21" s="122">
        <v>242</v>
      </c>
      <c r="E21" s="122">
        <v>273</v>
      </c>
      <c r="F21" s="122">
        <v>228</v>
      </c>
      <c r="G21" s="123">
        <v>213</v>
      </c>
    </row>
    <row r="22" spans="1:7" x14ac:dyDescent="0.2">
      <c r="A22" s="7" t="s">
        <v>26</v>
      </c>
      <c r="B22" s="121">
        <v>3322</v>
      </c>
      <c r="C22" s="122">
        <v>424</v>
      </c>
      <c r="D22" s="122">
        <v>780</v>
      </c>
      <c r="E22" s="122">
        <v>796</v>
      </c>
      <c r="F22" s="122">
        <v>713</v>
      </c>
      <c r="G22" s="123">
        <v>609</v>
      </c>
    </row>
    <row r="23" spans="1:7" x14ac:dyDescent="0.2">
      <c r="A23" s="7" t="s">
        <v>27</v>
      </c>
      <c r="B23" s="121">
        <v>1647</v>
      </c>
      <c r="C23" s="122">
        <v>213</v>
      </c>
      <c r="D23" s="122">
        <v>395</v>
      </c>
      <c r="E23" s="122">
        <v>411</v>
      </c>
      <c r="F23" s="122">
        <v>349</v>
      </c>
      <c r="G23" s="123">
        <v>279</v>
      </c>
    </row>
    <row r="24" spans="1:7" x14ac:dyDescent="0.2">
      <c r="A24" s="7" t="s">
        <v>28</v>
      </c>
      <c r="B24" s="121">
        <v>1335</v>
      </c>
      <c r="C24" s="122">
        <v>174</v>
      </c>
      <c r="D24" s="122">
        <v>263</v>
      </c>
      <c r="E24" s="122">
        <v>337</v>
      </c>
      <c r="F24" s="122">
        <v>301</v>
      </c>
      <c r="G24" s="123">
        <v>260</v>
      </c>
    </row>
    <row r="25" spans="1:7" x14ac:dyDescent="0.2">
      <c r="A25" s="5" t="s">
        <v>29</v>
      </c>
      <c r="B25" s="120">
        <v>6351</v>
      </c>
      <c r="C25" s="118">
        <v>464</v>
      </c>
      <c r="D25" s="118">
        <v>1256</v>
      </c>
      <c r="E25" s="118">
        <v>1782</v>
      </c>
      <c r="F25" s="118">
        <v>1627</v>
      </c>
      <c r="G25" s="124">
        <v>1222</v>
      </c>
    </row>
    <row r="26" spans="1:7" x14ac:dyDescent="0.2">
      <c r="A26" s="19" t="s">
        <v>30</v>
      </c>
      <c r="B26" s="121"/>
      <c r="C26" s="122"/>
      <c r="D26" s="122"/>
      <c r="E26" s="122"/>
      <c r="F26" s="122"/>
      <c r="G26" s="123"/>
    </row>
    <row r="27" spans="1:7" x14ac:dyDescent="0.2">
      <c r="A27" s="7" t="s">
        <v>31</v>
      </c>
      <c r="B27" s="125">
        <v>6351</v>
      </c>
      <c r="C27" s="126">
        <v>464</v>
      </c>
      <c r="D27" s="126">
        <v>1256</v>
      </c>
      <c r="E27" s="126">
        <v>1782</v>
      </c>
      <c r="F27" s="126">
        <v>1627</v>
      </c>
      <c r="G27" s="125">
        <v>1222</v>
      </c>
    </row>
    <row r="28" spans="1:7" x14ac:dyDescent="0.2">
      <c r="A28" s="5" t="s">
        <v>32</v>
      </c>
      <c r="B28" s="120">
        <v>10082</v>
      </c>
      <c r="C28" s="118">
        <v>1190</v>
      </c>
      <c r="D28" s="118">
        <v>2385</v>
      </c>
      <c r="E28" s="118">
        <v>2616</v>
      </c>
      <c r="F28" s="118">
        <v>2111</v>
      </c>
      <c r="G28" s="124">
        <v>1780</v>
      </c>
    </row>
    <row r="29" spans="1:7" x14ac:dyDescent="0.2">
      <c r="A29" s="19" t="s">
        <v>15</v>
      </c>
      <c r="B29" s="121"/>
      <c r="C29" s="122"/>
      <c r="D29" s="122"/>
      <c r="E29" s="122"/>
      <c r="F29" s="122"/>
      <c r="G29" s="123"/>
    </row>
    <row r="30" spans="1:7" x14ac:dyDescent="0.2">
      <c r="A30" s="7" t="s">
        <v>33</v>
      </c>
      <c r="B30" s="122">
        <v>1156</v>
      </c>
      <c r="C30" s="122">
        <v>157</v>
      </c>
      <c r="D30" s="122">
        <v>294</v>
      </c>
      <c r="E30" s="122">
        <v>301</v>
      </c>
      <c r="F30" s="122">
        <v>232</v>
      </c>
      <c r="G30" s="121">
        <v>172</v>
      </c>
    </row>
    <row r="31" spans="1:7" x14ac:dyDescent="0.2">
      <c r="A31" s="7" t="s">
        <v>34</v>
      </c>
      <c r="B31" s="122">
        <v>1362</v>
      </c>
      <c r="C31" s="122">
        <v>191</v>
      </c>
      <c r="D31" s="122">
        <v>356</v>
      </c>
      <c r="E31" s="122">
        <v>348</v>
      </c>
      <c r="F31" s="122">
        <v>241</v>
      </c>
      <c r="G31" s="121">
        <v>226</v>
      </c>
    </row>
    <row r="32" spans="1:7" x14ac:dyDescent="0.2">
      <c r="A32" s="7" t="s">
        <v>35</v>
      </c>
      <c r="B32" s="122">
        <v>1540</v>
      </c>
      <c r="C32" s="122">
        <v>184</v>
      </c>
      <c r="D32" s="122">
        <v>360</v>
      </c>
      <c r="E32" s="122">
        <v>381</v>
      </c>
      <c r="F32" s="122">
        <v>311</v>
      </c>
      <c r="G32" s="121">
        <v>304</v>
      </c>
    </row>
    <row r="33" spans="1:7" x14ac:dyDescent="0.2">
      <c r="A33" s="7" t="s">
        <v>36</v>
      </c>
      <c r="B33" s="122">
        <v>1780</v>
      </c>
      <c r="C33" s="122">
        <v>192</v>
      </c>
      <c r="D33" s="122">
        <v>420</v>
      </c>
      <c r="E33" s="122">
        <v>490</v>
      </c>
      <c r="F33" s="122">
        <v>366</v>
      </c>
      <c r="G33" s="121">
        <v>312</v>
      </c>
    </row>
    <row r="34" spans="1:7" x14ac:dyDescent="0.2">
      <c r="A34" s="7" t="s">
        <v>37</v>
      </c>
      <c r="B34" s="122">
        <v>1014</v>
      </c>
      <c r="C34" s="122">
        <v>103</v>
      </c>
      <c r="D34" s="122">
        <v>228</v>
      </c>
      <c r="E34" s="122">
        <v>288</v>
      </c>
      <c r="F34" s="122">
        <v>220</v>
      </c>
      <c r="G34" s="121">
        <v>175</v>
      </c>
    </row>
    <row r="35" spans="1:7" x14ac:dyDescent="0.2">
      <c r="A35" s="7" t="s">
        <v>38</v>
      </c>
      <c r="B35" s="122">
        <v>2685</v>
      </c>
      <c r="C35" s="122">
        <v>333</v>
      </c>
      <c r="D35" s="122">
        <v>634</v>
      </c>
      <c r="E35" s="122">
        <v>673</v>
      </c>
      <c r="F35" s="122">
        <v>601</v>
      </c>
      <c r="G35" s="121">
        <v>444</v>
      </c>
    </row>
    <row r="36" spans="1:7" x14ac:dyDescent="0.2">
      <c r="A36" s="7" t="s">
        <v>39</v>
      </c>
      <c r="B36" s="122">
        <v>545</v>
      </c>
      <c r="C36" s="122">
        <v>30</v>
      </c>
      <c r="D36" s="122">
        <v>93</v>
      </c>
      <c r="E36" s="122">
        <v>135</v>
      </c>
      <c r="F36" s="122">
        <v>140</v>
      </c>
      <c r="G36" s="121">
        <v>147</v>
      </c>
    </row>
  </sheetData>
  <mergeCells count="10">
    <mergeCell ref="A1:F1"/>
    <mergeCell ref="A2:B2"/>
    <mergeCell ref="A4:A6"/>
    <mergeCell ref="B4:B6"/>
    <mergeCell ref="C4:G4"/>
    <mergeCell ref="C5:C6"/>
    <mergeCell ref="D5:D6"/>
    <mergeCell ref="E5:E6"/>
    <mergeCell ref="F5:F6"/>
    <mergeCell ref="G5:G6"/>
  </mergeCells>
  <hyperlinks>
    <hyperlink ref="I3" location="SPIS__TABLIC!A1" display="SPIS TABLIC"/>
  </hyperlinks>
  <pageMargins left="0.7" right="0.7" top="1.1437007874015748" bottom="1.1437007874015748" header="0.75" footer="0.75"/>
  <pageSetup paperSize="9" fitToWidth="0" fitToHeight="0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selection activeCell="I7" sqref="I7"/>
    </sheetView>
  </sheetViews>
  <sheetFormatPr defaultRowHeight="12.75" x14ac:dyDescent="0.2"/>
  <cols>
    <col min="1" max="1" width="23.7109375" style="1" customWidth="1"/>
    <col min="2" max="7" width="17.85546875" style="1" customWidth="1"/>
    <col min="8" max="8" width="9.7109375" style="1" customWidth="1"/>
    <col min="9" max="9" width="16.7109375" style="1" customWidth="1"/>
    <col min="10" max="1021" width="9.7109375" style="1" customWidth="1"/>
    <col min="1022" max="16384" width="9.140625" style="1"/>
  </cols>
  <sheetData>
    <row r="1" spans="1:9" x14ac:dyDescent="0.2">
      <c r="A1" s="130" t="s">
        <v>135</v>
      </c>
      <c r="B1" s="130"/>
      <c r="C1" s="130"/>
      <c r="D1" s="130"/>
      <c r="E1" s="130"/>
    </row>
    <row r="2" spans="1:9" x14ac:dyDescent="0.2">
      <c r="A2" s="131" t="s">
        <v>122</v>
      </c>
      <c r="B2" s="131"/>
    </row>
    <row r="3" spans="1:9" ht="13.5" thickBot="1" x14ac:dyDescent="0.25">
      <c r="I3" s="3" t="s">
        <v>0</v>
      </c>
    </row>
    <row r="4" spans="1:9" ht="15" customHeight="1" x14ac:dyDescent="0.2">
      <c r="A4" s="132" t="s">
        <v>126</v>
      </c>
      <c r="B4" s="135" t="s">
        <v>7</v>
      </c>
      <c r="C4" s="138" t="s">
        <v>40</v>
      </c>
      <c r="D4" s="138"/>
      <c r="E4" s="138"/>
      <c r="F4" s="138"/>
      <c r="G4" s="138"/>
    </row>
    <row r="5" spans="1:9" ht="51.75" thickBot="1" x14ac:dyDescent="0.25">
      <c r="A5" s="134"/>
      <c r="B5" s="137"/>
      <c r="C5" s="57" t="s">
        <v>41</v>
      </c>
      <c r="D5" s="57" t="s">
        <v>143</v>
      </c>
      <c r="E5" s="57" t="s">
        <v>42</v>
      </c>
      <c r="F5" s="57" t="s">
        <v>124</v>
      </c>
      <c r="G5" s="58" t="s">
        <v>43</v>
      </c>
    </row>
    <row r="6" spans="1:9" x14ac:dyDescent="0.2">
      <c r="A6" s="23" t="s">
        <v>13</v>
      </c>
      <c r="B6" s="79">
        <v>39709</v>
      </c>
      <c r="C6" s="111">
        <v>4680</v>
      </c>
      <c r="D6" s="79">
        <v>7331</v>
      </c>
      <c r="E6" s="79">
        <v>5259</v>
      </c>
      <c r="F6" s="79">
        <v>9721</v>
      </c>
      <c r="G6" s="78">
        <v>12718</v>
      </c>
    </row>
    <row r="7" spans="1:9" x14ac:dyDescent="0.2">
      <c r="A7" s="5" t="s">
        <v>14</v>
      </c>
      <c r="B7" s="21">
        <v>9250</v>
      </c>
      <c r="C7" s="21">
        <v>972</v>
      </c>
      <c r="D7" s="21">
        <v>1675</v>
      </c>
      <c r="E7" s="21">
        <v>1137</v>
      </c>
      <c r="F7" s="21">
        <v>2209</v>
      </c>
      <c r="G7" s="22">
        <v>3527</v>
      </c>
    </row>
    <row r="8" spans="1:9" x14ac:dyDescent="0.2">
      <c r="A8" s="19" t="s">
        <v>15</v>
      </c>
      <c r="B8" s="81"/>
      <c r="C8" s="80"/>
      <c r="D8" s="80"/>
      <c r="E8" s="80"/>
      <c r="F8" s="80"/>
      <c r="G8" s="83"/>
    </row>
    <row r="9" spans="1:9" x14ac:dyDescent="0.2">
      <c r="A9" s="7" t="s">
        <v>16</v>
      </c>
      <c r="B9" s="81">
        <v>2367</v>
      </c>
      <c r="C9" s="80">
        <v>134</v>
      </c>
      <c r="D9" s="80">
        <v>412</v>
      </c>
      <c r="E9" s="80">
        <v>282</v>
      </c>
      <c r="F9" s="80">
        <v>571</v>
      </c>
      <c r="G9" s="98">
        <v>968</v>
      </c>
    </row>
    <row r="10" spans="1:9" x14ac:dyDescent="0.2">
      <c r="A10" s="7" t="s">
        <v>17</v>
      </c>
      <c r="B10" s="81">
        <v>539</v>
      </c>
      <c r="C10" s="80">
        <v>105</v>
      </c>
      <c r="D10" s="80">
        <v>137</v>
      </c>
      <c r="E10" s="80">
        <v>69</v>
      </c>
      <c r="F10" s="80">
        <v>119</v>
      </c>
      <c r="G10" s="99">
        <v>109</v>
      </c>
    </row>
    <row r="11" spans="1:9" x14ac:dyDescent="0.2">
      <c r="A11" s="7" t="s">
        <v>18</v>
      </c>
      <c r="B11" s="81">
        <v>2205</v>
      </c>
      <c r="C11" s="80">
        <v>190</v>
      </c>
      <c r="D11" s="80">
        <v>342</v>
      </c>
      <c r="E11" s="80">
        <v>268</v>
      </c>
      <c r="F11" s="80">
        <v>545</v>
      </c>
      <c r="G11" s="99">
        <v>860</v>
      </c>
    </row>
    <row r="12" spans="1:9" x14ac:dyDescent="0.2">
      <c r="A12" s="7" t="s">
        <v>19</v>
      </c>
      <c r="B12" s="81">
        <v>2068</v>
      </c>
      <c r="C12" s="80">
        <v>148</v>
      </c>
      <c r="D12" s="80">
        <v>388</v>
      </c>
      <c r="E12" s="80">
        <v>233</v>
      </c>
      <c r="F12" s="80">
        <v>594</v>
      </c>
      <c r="G12" s="99">
        <v>705</v>
      </c>
    </row>
    <row r="13" spans="1:9" x14ac:dyDescent="0.2">
      <c r="A13" s="7" t="s">
        <v>20</v>
      </c>
      <c r="B13" s="81">
        <v>2071</v>
      </c>
      <c r="C13" s="80">
        <v>395</v>
      </c>
      <c r="D13" s="80">
        <v>396</v>
      </c>
      <c r="E13" s="80">
        <v>285</v>
      </c>
      <c r="F13" s="80">
        <v>380</v>
      </c>
      <c r="G13" s="100">
        <v>615</v>
      </c>
    </row>
    <row r="14" spans="1:9" ht="25.5" x14ac:dyDescent="0.2">
      <c r="A14" s="5" t="s">
        <v>107</v>
      </c>
      <c r="B14" s="22">
        <v>14026</v>
      </c>
      <c r="C14" s="21">
        <v>982</v>
      </c>
      <c r="D14" s="21">
        <v>2565</v>
      </c>
      <c r="E14" s="21">
        <v>1776</v>
      </c>
      <c r="F14" s="21">
        <v>3831</v>
      </c>
      <c r="G14" s="96">
        <v>4872</v>
      </c>
    </row>
    <row r="15" spans="1:9" x14ac:dyDescent="0.2">
      <c r="A15" s="19" t="s">
        <v>15</v>
      </c>
      <c r="B15" s="81"/>
      <c r="C15" s="80"/>
      <c r="D15" s="80"/>
      <c r="E15" s="80"/>
      <c r="F15" s="80"/>
      <c r="G15" s="83"/>
    </row>
    <row r="16" spans="1:9" x14ac:dyDescent="0.2">
      <c r="A16" s="7" t="s">
        <v>21</v>
      </c>
      <c r="B16" s="81">
        <v>1966</v>
      </c>
      <c r="C16" s="80">
        <v>118</v>
      </c>
      <c r="D16" s="80">
        <v>323</v>
      </c>
      <c r="E16" s="80">
        <v>303</v>
      </c>
      <c r="F16" s="80">
        <v>523</v>
      </c>
      <c r="G16" s="83">
        <v>699</v>
      </c>
    </row>
    <row r="17" spans="1:7" x14ac:dyDescent="0.2">
      <c r="A17" s="7" t="s">
        <v>22</v>
      </c>
      <c r="B17" s="81">
        <v>1820</v>
      </c>
      <c r="C17" s="80">
        <v>132</v>
      </c>
      <c r="D17" s="80">
        <v>293</v>
      </c>
      <c r="E17" s="80">
        <v>228</v>
      </c>
      <c r="F17" s="80">
        <v>571</v>
      </c>
      <c r="G17" s="83">
        <v>596</v>
      </c>
    </row>
    <row r="18" spans="1:7" x14ac:dyDescent="0.2">
      <c r="A18" s="7" t="s">
        <v>23</v>
      </c>
      <c r="B18" s="81">
        <v>1581</v>
      </c>
      <c r="C18" s="80">
        <v>84</v>
      </c>
      <c r="D18" s="80">
        <v>205</v>
      </c>
      <c r="E18" s="80">
        <v>206</v>
      </c>
      <c r="F18" s="80">
        <v>455</v>
      </c>
      <c r="G18" s="83">
        <v>631</v>
      </c>
    </row>
    <row r="19" spans="1:7" x14ac:dyDescent="0.2">
      <c r="A19" s="7" t="s">
        <v>24</v>
      </c>
      <c r="B19" s="81">
        <v>1253</v>
      </c>
      <c r="C19" s="80">
        <v>97</v>
      </c>
      <c r="D19" s="80">
        <v>240</v>
      </c>
      <c r="E19" s="80">
        <v>128</v>
      </c>
      <c r="F19" s="80">
        <v>323</v>
      </c>
      <c r="G19" s="83">
        <v>465</v>
      </c>
    </row>
    <row r="20" spans="1:7" x14ac:dyDescent="0.2">
      <c r="A20" s="7" t="s">
        <v>25</v>
      </c>
      <c r="B20" s="81">
        <v>1102</v>
      </c>
      <c r="C20" s="80">
        <v>75</v>
      </c>
      <c r="D20" s="80">
        <v>212</v>
      </c>
      <c r="E20" s="80">
        <v>135</v>
      </c>
      <c r="F20" s="80">
        <v>329</v>
      </c>
      <c r="G20" s="83">
        <v>351</v>
      </c>
    </row>
    <row r="21" spans="1:7" x14ac:dyDescent="0.2">
      <c r="A21" s="7" t="s">
        <v>26</v>
      </c>
      <c r="B21" s="81">
        <v>3322</v>
      </c>
      <c r="C21" s="80">
        <v>277</v>
      </c>
      <c r="D21" s="80">
        <v>685</v>
      </c>
      <c r="E21" s="80">
        <v>430</v>
      </c>
      <c r="F21" s="80">
        <v>783</v>
      </c>
      <c r="G21" s="83">
        <v>1147</v>
      </c>
    </row>
    <row r="22" spans="1:7" x14ac:dyDescent="0.2">
      <c r="A22" s="7" t="s">
        <v>27</v>
      </c>
      <c r="B22" s="81">
        <v>1647</v>
      </c>
      <c r="C22" s="80">
        <v>100</v>
      </c>
      <c r="D22" s="80">
        <v>334</v>
      </c>
      <c r="E22" s="80">
        <v>198</v>
      </c>
      <c r="F22" s="80">
        <v>493</v>
      </c>
      <c r="G22" s="83">
        <v>522</v>
      </c>
    </row>
    <row r="23" spans="1:7" x14ac:dyDescent="0.2">
      <c r="A23" s="7" t="s">
        <v>28</v>
      </c>
      <c r="B23" s="81">
        <v>1335</v>
      </c>
      <c r="C23" s="80">
        <v>99</v>
      </c>
      <c r="D23" s="80">
        <v>273</v>
      </c>
      <c r="E23" s="80">
        <v>148</v>
      </c>
      <c r="F23" s="80">
        <v>354</v>
      </c>
      <c r="G23" s="83">
        <v>461</v>
      </c>
    </row>
    <row r="24" spans="1:7" x14ac:dyDescent="0.2">
      <c r="A24" s="5" t="s">
        <v>29</v>
      </c>
      <c r="B24" s="77">
        <v>6351</v>
      </c>
      <c r="C24" s="101">
        <v>1497</v>
      </c>
      <c r="D24" s="101">
        <v>1179</v>
      </c>
      <c r="E24" s="101">
        <v>886</v>
      </c>
      <c r="F24" s="101">
        <v>1344</v>
      </c>
      <c r="G24" s="77">
        <v>1445</v>
      </c>
    </row>
    <row r="25" spans="1:7" x14ac:dyDescent="0.2">
      <c r="A25" s="19" t="s">
        <v>30</v>
      </c>
      <c r="B25" s="81"/>
      <c r="C25" s="80"/>
      <c r="D25" s="80"/>
      <c r="E25" s="80"/>
      <c r="F25" s="80"/>
      <c r="G25" s="83"/>
    </row>
    <row r="26" spans="1:7" x14ac:dyDescent="0.2">
      <c r="A26" s="7" t="s">
        <v>31</v>
      </c>
      <c r="B26" s="20">
        <v>6351</v>
      </c>
      <c r="C26" s="97">
        <v>1497</v>
      </c>
      <c r="D26" s="97">
        <v>1179</v>
      </c>
      <c r="E26" s="97">
        <v>886</v>
      </c>
      <c r="F26" s="97">
        <v>1344</v>
      </c>
      <c r="G26" s="20">
        <v>1445</v>
      </c>
    </row>
    <row r="27" spans="1:7" x14ac:dyDescent="0.2">
      <c r="A27" s="5" t="s">
        <v>32</v>
      </c>
      <c r="B27" s="22">
        <v>10082</v>
      </c>
      <c r="C27" s="21">
        <v>1229</v>
      </c>
      <c r="D27" s="21">
        <v>1912</v>
      </c>
      <c r="E27" s="21">
        <v>1460</v>
      </c>
      <c r="F27" s="21">
        <v>2337</v>
      </c>
      <c r="G27" s="96">
        <v>3144</v>
      </c>
    </row>
    <row r="28" spans="1:7" x14ac:dyDescent="0.2">
      <c r="A28" s="19" t="s">
        <v>15</v>
      </c>
      <c r="B28" s="81"/>
      <c r="C28" s="80"/>
      <c r="D28" s="80"/>
      <c r="E28" s="80"/>
      <c r="F28" s="80"/>
      <c r="G28" s="83"/>
    </row>
    <row r="29" spans="1:7" x14ac:dyDescent="0.2">
      <c r="A29" s="7" t="s">
        <v>33</v>
      </c>
      <c r="B29" s="81">
        <v>1156</v>
      </c>
      <c r="C29" s="80">
        <v>156</v>
      </c>
      <c r="D29" s="80">
        <v>207</v>
      </c>
      <c r="E29" s="80">
        <v>160</v>
      </c>
      <c r="F29" s="80">
        <v>248</v>
      </c>
      <c r="G29" s="83">
        <v>385</v>
      </c>
    </row>
    <row r="30" spans="1:7" x14ac:dyDescent="0.2">
      <c r="A30" s="7" t="s">
        <v>34</v>
      </c>
      <c r="B30" s="80">
        <v>1362</v>
      </c>
      <c r="C30" s="80">
        <v>141</v>
      </c>
      <c r="D30" s="80">
        <v>241</v>
      </c>
      <c r="E30" s="80">
        <v>257</v>
      </c>
      <c r="F30" s="80">
        <v>340</v>
      </c>
      <c r="G30" s="81">
        <v>383</v>
      </c>
    </row>
    <row r="31" spans="1:7" x14ac:dyDescent="0.2">
      <c r="A31" s="7" t="s">
        <v>35</v>
      </c>
      <c r="B31" s="80">
        <v>1540</v>
      </c>
      <c r="C31" s="80">
        <v>100</v>
      </c>
      <c r="D31" s="80">
        <v>261</v>
      </c>
      <c r="E31" s="80">
        <v>177</v>
      </c>
      <c r="F31" s="80">
        <v>442</v>
      </c>
      <c r="G31" s="81">
        <v>560</v>
      </c>
    </row>
    <row r="32" spans="1:7" x14ac:dyDescent="0.2">
      <c r="A32" s="7" t="s">
        <v>36</v>
      </c>
      <c r="B32" s="80">
        <v>1780</v>
      </c>
      <c r="C32" s="80">
        <v>198</v>
      </c>
      <c r="D32" s="80">
        <v>354</v>
      </c>
      <c r="E32" s="80">
        <v>275</v>
      </c>
      <c r="F32" s="80">
        <v>391</v>
      </c>
      <c r="G32" s="81">
        <v>562</v>
      </c>
    </row>
    <row r="33" spans="1:7" x14ac:dyDescent="0.2">
      <c r="A33" s="7" t="s">
        <v>37</v>
      </c>
      <c r="B33" s="80">
        <v>1014</v>
      </c>
      <c r="C33" s="80">
        <v>197</v>
      </c>
      <c r="D33" s="80">
        <v>155</v>
      </c>
      <c r="E33" s="80">
        <v>135</v>
      </c>
      <c r="F33" s="80">
        <v>177</v>
      </c>
      <c r="G33" s="81">
        <v>350</v>
      </c>
    </row>
    <row r="34" spans="1:7" x14ac:dyDescent="0.2">
      <c r="A34" s="7" t="s">
        <v>38</v>
      </c>
      <c r="B34" s="80">
        <v>2685</v>
      </c>
      <c r="C34" s="80">
        <v>345</v>
      </c>
      <c r="D34" s="80">
        <v>589</v>
      </c>
      <c r="E34" s="80">
        <v>396</v>
      </c>
      <c r="F34" s="80">
        <v>624</v>
      </c>
      <c r="G34" s="81">
        <v>731</v>
      </c>
    </row>
    <row r="35" spans="1:7" x14ac:dyDescent="0.2">
      <c r="A35" s="7" t="s">
        <v>39</v>
      </c>
      <c r="B35" s="80">
        <v>545</v>
      </c>
      <c r="C35" s="80">
        <v>92</v>
      </c>
      <c r="D35" s="80">
        <v>105</v>
      </c>
      <c r="E35" s="80">
        <v>60</v>
      </c>
      <c r="F35" s="80">
        <v>115</v>
      </c>
      <c r="G35" s="81">
        <v>173</v>
      </c>
    </row>
  </sheetData>
  <mergeCells count="5">
    <mergeCell ref="A2:B2"/>
    <mergeCell ref="A4:A5"/>
    <mergeCell ref="B4:B5"/>
    <mergeCell ref="C4:G4"/>
    <mergeCell ref="A1:E1"/>
  </mergeCells>
  <hyperlinks>
    <hyperlink ref="I3" location="SPIS__TABLIC!A1" display="SPIS TABLIC"/>
  </hyperlinks>
  <pageMargins left="0.31535433070866137" right="0.31535433070866137" top="1.1417322834645669" bottom="1.1417322834645669" header="0.74803149606299213" footer="0.74803149606299213"/>
  <pageSetup paperSize="9" fitToWidth="0" fitToHeight="0" orientation="portrait" horizontalDpi="4294967294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workbookViewId="0">
      <selection activeCell="K12" sqref="K12"/>
    </sheetView>
  </sheetViews>
  <sheetFormatPr defaultRowHeight="12.75" x14ac:dyDescent="0.2"/>
  <cols>
    <col min="1" max="1" width="29.7109375" style="1" customWidth="1"/>
    <col min="2" max="2" width="10.42578125" style="1" customWidth="1"/>
    <col min="3" max="3" width="11.140625" style="1" customWidth="1"/>
    <col min="4" max="4" width="10.85546875" style="1" customWidth="1"/>
    <col min="5" max="6" width="11.5703125" style="1" customWidth="1"/>
    <col min="7" max="7" width="10.5703125" style="1" customWidth="1"/>
    <col min="8" max="8" width="12.28515625" style="1" customWidth="1"/>
    <col min="9" max="9" width="13.85546875" style="1" customWidth="1"/>
    <col min="10" max="10" width="9.7109375" style="1" customWidth="1"/>
    <col min="11" max="11" width="16.7109375" style="1" customWidth="1"/>
    <col min="12" max="1021" width="9.7109375" style="1" customWidth="1"/>
    <col min="1022" max="16384" width="9.140625" style="1"/>
  </cols>
  <sheetData>
    <row r="1" spans="1:11" x14ac:dyDescent="0.2">
      <c r="A1" s="130" t="s">
        <v>136</v>
      </c>
      <c r="B1" s="130"/>
      <c r="C1" s="130"/>
      <c r="D1" s="130"/>
      <c r="E1" s="130"/>
    </row>
    <row r="2" spans="1:11" x14ac:dyDescent="0.2">
      <c r="A2" s="131" t="s">
        <v>122</v>
      </c>
      <c r="B2" s="131"/>
    </row>
    <row r="3" spans="1:11" ht="13.5" thickBot="1" x14ac:dyDescent="0.25">
      <c r="K3" s="3" t="s">
        <v>0</v>
      </c>
    </row>
    <row r="4" spans="1:11" ht="18" customHeight="1" x14ac:dyDescent="0.2">
      <c r="A4" s="132" t="s">
        <v>126</v>
      </c>
      <c r="B4" s="147" t="s">
        <v>7</v>
      </c>
      <c r="C4" s="138" t="s">
        <v>44</v>
      </c>
      <c r="D4" s="138"/>
      <c r="E4" s="138"/>
      <c r="F4" s="138"/>
      <c r="G4" s="138"/>
      <c r="H4" s="138"/>
      <c r="I4" s="138"/>
    </row>
    <row r="5" spans="1:11" ht="15" customHeight="1" x14ac:dyDescent="0.2">
      <c r="A5" s="133"/>
      <c r="B5" s="141"/>
      <c r="C5" s="140" t="s">
        <v>116</v>
      </c>
      <c r="D5" s="141" t="s">
        <v>45</v>
      </c>
      <c r="E5" s="141" t="s">
        <v>46</v>
      </c>
      <c r="F5" s="141" t="s">
        <v>47</v>
      </c>
      <c r="G5" s="141" t="s">
        <v>48</v>
      </c>
      <c r="H5" s="140" t="s">
        <v>106</v>
      </c>
      <c r="I5" s="142" t="s">
        <v>49</v>
      </c>
    </row>
    <row r="6" spans="1:11" ht="15.75" customHeight="1" thickBot="1" x14ac:dyDescent="0.25">
      <c r="A6" s="134"/>
      <c r="B6" s="137"/>
      <c r="C6" s="148"/>
      <c r="D6" s="137"/>
      <c r="E6" s="137"/>
      <c r="F6" s="137"/>
      <c r="G6" s="137"/>
      <c r="H6" s="144"/>
      <c r="I6" s="145"/>
    </row>
    <row r="7" spans="1:11" x14ac:dyDescent="0.2">
      <c r="A7" s="23" t="s">
        <v>13</v>
      </c>
      <c r="B7" s="77">
        <v>39709</v>
      </c>
      <c r="C7" s="79">
        <v>8996</v>
      </c>
      <c r="D7" s="79">
        <v>10160</v>
      </c>
      <c r="E7" s="79">
        <v>6506</v>
      </c>
      <c r="F7" s="79">
        <v>5879</v>
      </c>
      <c r="G7" s="79">
        <v>2693</v>
      </c>
      <c r="H7" s="79">
        <v>881</v>
      </c>
      <c r="I7" s="77">
        <v>4594</v>
      </c>
    </row>
    <row r="8" spans="1:11" x14ac:dyDescent="0.2">
      <c r="A8" s="5" t="s">
        <v>14</v>
      </c>
      <c r="B8" s="21">
        <v>9250</v>
      </c>
      <c r="C8" s="21">
        <v>1765</v>
      </c>
      <c r="D8" s="21">
        <v>2381</v>
      </c>
      <c r="E8" s="21">
        <v>1711</v>
      </c>
      <c r="F8" s="21">
        <v>1663</v>
      </c>
      <c r="G8" s="21">
        <v>711</v>
      </c>
      <c r="H8" s="21">
        <v>241</v>
      </c>
      <c r="I8" s="22">
        <v>778</v>
      </c>
    </row>
    <row r="9" spans="1:11" x14ac:dyDescent="0.2">
      <c r="A9" s="19" t="s">
        <v>15</v>
      </c>
      <c r="B9" s="81"/>
      <c r="C9" s="80"/>
      <c r="D9" s="80"/>
      <c r="E9" s="80"/>
      <c r="F9" s="80"/>
      <c r="G9" s="80"/>
      <c r="H9" s="80"/>
      <c r="I9" s="83"/>
    </row>
    <row r="10" spans="1:11" x14ac:dyDescent="0.2">
      <c r="A10" s="7" t="s">
        <v>16</v>
      </c>
      <c r="B10" s="81">
        <v>2367</v>
      </c>
      <c r="C10" s="80">
        <v>448</v>
      </c>
      <c r="D10" s="80">
        <v>673</v>
      </c>
      <c r="E10" s="80">
        <v>455</v>
      </c>
      <c r="F10" s="80">
        <v>406</v>
      </c>
      <c r="G10" s="80">
        <v>134</v>
      </c>
      <c r="H10" s="80">
        <v>41</v>
      </c>
      <c r="I10" s="83">
        <v>210</v>
      </c>
    </row>
    <row r="11" spans="1:11" x14ac:dyDescent="0.2">
      <c r="A11" s="7" t="s">
        <v>17</v>
      </c>
      <c r="B11" s="81">
        <v>539</v>
      </c>
      <c r="C11" s="80">
        <v>107</v>
      </c>
      <c r="D11" s="80">
        <v>128</v>
      </c>
      <c r="E11" s="80">
        <v>100</v>
      </c>
      <c r="F11" s="80">
        <v>96</v>
      </c>
      <c r="G11" s="80">
        <v>43</v>
      </c>
      <c r="H11" s="80">
        <v>20</v>
      </c>
      <c r="I11" s="83">
        <v>45</v>
      </c>
    </row>
    <row r="12" spans="1:11" x14ac:dyDescent="0.2">
      <c r="A12" s="7" t="s">
        <v>18</v>
      </c>
      <c r="B12" s="81">
        <v>2205</v>
      </c>
      <c r="C12" s="80">
        <v>407</v>
      </c>
      <c r="D12" s="80">
        <v>550</v>
      </c>
      <c r="E12" s="80">
        <v>419</v>
      </c>
      <c r="F12" s="80">
        <v>410</v>
      </c>
      <c r="G12" s="80">
        <v>166</v>
      </c>
      <c r="H12" s="80">
        <v>75</v>
      </c>
      <c r="I12" s="83">
        <v>178</v>
      </c>
    </row>
    <row r="13" spans="1:11" x14ac:dyDescent="0.2">
      <c r="A13" s="7" t="s">
        <v>19</v>
      </c>
      <c r="B13" s="81">
        <v>2068</v>
      </c>
      <c r="C13" s="80">
        <v>353</v>
      </c>
      <c r="D13" s="80">
        <v>557</v>
      </c>
      <c r="E13" s="80">
        <v>397</v>
      </c>
      <c r="F13" s="80">
        <v>360</v>
      </c>
      <c r="G13" s="80">
        <v>170</v>
      </c>
      <c r="H13" s="80">
        <v>41</v>
      </c>
      <c r="I13" s="83">
        <v>190</v>
      </c>
    </row>
    <row r="14" spans="1:11" x14ac:dyDescent="0.2">
      <c r="A14" s="7" t="s">
        <v>20</v>
      </c>
      <c r="B14" s="81">
        <v>2071</v>
      </c>
      <c r="C14" s="84">
        <v>450</v>
      </c>
      <c r="D14" s="84">
        <v>473</v>
      </c>
      <c r="E14" s="84">
        <v>340</v>
      </c>
      <c r="F14" s="84">
        <v>391</v>
      </c>
      <c r="G14" s="84">
        <v>198</v>
      </c>
      <c r="H14" s="84">
        <v>64</v>
      </c>
      <c r="I14" s="20">
        <v>155</v>
      </c>
    </row>
    <row r="15" spans="1:11" ht="25.5" x14ac:dyDescent="0.2">
      <c r="A15" s="5" t="s">
        <v>50</v>
      </c>
      <c r="B15" s="22">
        <v>14026</v>
      </c>
      <c r="C15" s="21">
        <v>2900</v>
      </c>
      <c r="D15" s="21">
        <v>3867</v>
      </c>
      <c r="E15" s="21">
        <v>2301</v>
      </c>
      <c r="F15" s="21">
        <v>2118</v>
      </c>
      <c r="G15" s="21">
        <v>887</v>
      </c>
      <c r="H15" s="21">
        <v>293</v>
      </c>
      <c r="I15" s="96">
        <v>1660</v>
      </c>
    </row>
    <row r="16" spans="1:11" x14ac:dyDescent="0.2">
      <c r="A16" s="19" t="s">
        <v>15</v>
      </c>
      <c r="B16" s="83"/>
      <c r="C16" s="80"/>
      <c r="D16" s="80"/>
      <c r="E16" s="80"/>
      <c r="F16" s="80"/>
      <c r="G16" s="80"/>
      <c r="H16" s="80"/>
      <c r="I16" s="83"/>
    </row>
    <row r="17" spans="1:9" x14ac:dyDescent="0.2">
      <c r="A17" s="7" t="s">
        <v>21</v>
      </c>
      <c r="B17" s="81">
        <v>1966</v>
      </c>
      <c r="C17" s="80">
        <v>508</v>
      </c>
      <c r="D17" s="80">
        <v>526</v>
      </c>
      <c r="E17" s="80">
        <v>269</v>
      </c>
      <c r="F17" s="80">
        <v>219</v>
      </c>
      <c r="G17" s="80">
        <v>86</v>
      </c>
      <c r="H17" s="80">
        <v>24</v>
      </c>
      <c r="I17" s="83">
        <v>334</v>
      </c>
    </row>
    <row r="18" spans="1:9" x14ac:dyDescent="0.2">
      <c r="A18" s="7" t="s">
        <v>22</v>
      </c>
      <c r="B18" s="81">
        <v>1820</v>
      </c>
      <c r="C18" s="80">
        <v>328</v>
      </c>
      <c r="D18" s="80">
        <v>516</v>
      </c>
      <c r="E18" s="80">
        <v>337</v>
      </c>
      <c r="F18" s="80">
        <v>300</v>
      </c>
      <c r="G18" s="80">
        <v>131</v>
      </c>
      <c r="H18" s="80">
        <v>43</v>
      </c>
      <c r="I18" s="83">
        <v>165</v>
      </c>
    </row>
    <row r="19" spans="1:9" x14ac:dyDescent="0.2">
      <c r="A19" s="7" t="s">
        <v>23</v>
      </c>
      <c r="B19" s="81">
        <v>1581</v>
      </c>
      <c r="C19" s="80">
        <v>307</v>
      </c>
      <c r="D19" s="80">
        <v>456</v>
      </c>
      <c r="E19" s="80">
        <v>258</v>
      </c>
      <c r="F19" s="80">
        <v>216</v>
      </c>
      <c r="G19" s="80">
        <v>77</v>
      </c>
      <c r="H19" s="80">
        <v>31</v>
      </c>
      <c r="I19" s="83">
        <v>236</v>
      </c>
    </row>
    <row r="20" spans="1:9" x14ac:dyDescent="0.2">
      <c r="A20" s="7" t="s">
        <v>24</v>
      </c>
      <c r="B20" s="81">
        <v>1253</v>
      </c>
      <c r="C20" s="80">
        <v>218</v>
      </c>
      <c r="D20" s="80">
        <v>353</v>
      </c>
      <c r="E20" s="80">
        <v>203</v>
      </c>
      <c r="F20" s="80">
        <v>188</v>
      </c>
      <c r="G20" s="80">
        <v>88</v>
      </c>
      <c r="H20" s="80">
        <v>22</v>
      </c>
      <c r="I20" s="83">
        <v>181</v>
      </c>
    </row>
    <row r="21" spans="1:9" x14ac:dyDescent="0.2">
      <c r="A21" s="7" t="s">
        <v>25</v>
      </c>
      <c r="B21" s="81">
        <v>1102</v>
      </c>
      <c r="C21" s="80">
        <v>259</v>
      </c>
      <c r="D21" s="80">
        <v>330</v>
      </c>
      <c r="E21" s="80">
        <v>175</v>
      </c>
      <c r="F21" s="80">
        <v>141</v>
      </c>
      <c r="G21" s="80">
        <v>59</v>
      </c>
      <c r="H21" s="80">
        <v>20</v>
      </c>
      <c r="I21" s="83">
        <v>118</v>
      </c>
    </row>
    <row r="22" spans="1:9" x14ac:dyDescent="0.2">
      <c r="A22" s="7" t="s">
        <v>26</v>
      </c>
      <c r="B22" s="81">
        <v>3322</v>
      </c>
      <c r="C22" s="80">
        <v>704</v>
      </c>
      <c r="D22" s="80">
        <v>861</v>
      </c>
      <c r="E22" s="80">
        <v>560</v>
      </c>
      <c r="F22" s="80">
        <v>558</v>
      </c>
      <c r="G22" s="80">
        <v>231</v>
      </c>
      <c r="H22" s="80">
        <v>72</v>
      </c>
      <c r="I22" s="83">
        <v>336</v>
      </c>
    </row>
    <row r="23" spans="1:9" x14ac:dyDescent="0.2">
      <c r="A23" s="7" t="s">
        <v>27</v>
      </c>
      <c r="B23" s="81">
        <v>1647</v>
      </c>
      <c r="C23" s="80">
        <v>317</v>
      </c>
      <c r="D23" s="80">
        <v>447</v>
      </c>
      <c r="E23" s="80">
        <v>293</v>
      </c>
      <c r="F23" s="80">
        <v>276</v>
      </c>
      <c r="G23" s="80">
        <v>111</v>
      </c>
      <c r="H23" s="80">
        <v>37</v>
      </c>
      <c r="I23" s="83">
        <v>166</v>
      </c>
    </row>
    <row r="24" spans="1:9" x14ac:dyDescent="0.2">
      <c r="A24" s="7" t="s">
        <v>28</v>
      </c>
      <c r="B24" s="81">
        <v>1335</v>
      </c>
      <c r="C24" s="80">
        <v>259</v>
      </c>
      <c r="D24" s="80">
        <v>378</v>
      </c>
      <c r="E24" s="80">
        <v>206</v>
      </c>
      <c r="F24" s="80">
        <v>220</v>
      </c>
      <c r="G24" s="80">
        <v>104</v>
      </c>
      <c r="H24" s="80">
        <v>44</v>
      </c>
      <c r="I24" s="83">
        <v>124</v>
      </c>
    </row>
    <row r="25" spans="1:9" x14ac:dyDescent="0.2">
      <c r="A25" s="8" t="s">
        <v>29</v>
      </c>
      <c r="B25" s="22">
        <v>6351</v>
      </c>
      <c r="C25" s="21">
        <v>2274</v>
      </c>
      <c r="D25" s="21">
        <v>1244</v>
      </c>
      <c r="E25" s="21">
        <v>856</v>
      </c>
      <c r="F25" s="21">
        <v>703</v>
      </c>
      <c r="G25" s="21">
        <v>421</v>
      </c>
      <c r="H25" s="21">
        <v>116</v>
      </c>
      <c r="I25" s="96">
        <v>737</v>
      </c>
    </row>
    <row r="26" spans="1:9" x14ac:dyDescent="0.2">
      <c r="A26" s="19" t="s">
        <v>30</v>
      </c>
      <c r="B26" s="81"/>
      <c r="C26" s="80"/>
      <c r="D26" s="80"/>
      <c r="E26" s="80"/>
      <c r="F26" s="80"/>
      <c r="G26" s="80"/>
      <c r="H26" s="80"/>
      <c r="I26" s="83"/>
    </row>
    <row r="27" spans="1:9" x14ac:dyDescent="0.2">
      <c r="A27" s="7" t="s">
        <v>31</v>
      </c>
      <c r="B27" s="20">
        <v>6351</v>
      </c>
      <c r="C27" s="80">
        <v>2274</v>
      </c>
      <c r="D27" s="80">
        <v>1244</v>
      </c>
      <c r="E27" s="80">
        <v>856</v>
      </c>
      <c r="F27" s="80">
        <v>703</v>
      </c>
      <c r="G27" s="80">
        <v>421</v>
      </c>
      <c r="H27" s="80">
        <v>116</v>
      </c>
      <c r="I27" s="20">
        <v>737</v>
      </c>
    </row>
    <row r="28" spans="1:9" x14ac:dyDescent="0.2">
      <c r="A28" s="5" t="s">
        <v>32</v>
      </c>
      <c r="B28" s="22">
        <v>10082</v>
      </c>
      <c r="C28" s="21">
        <v>2057</v>
      </c>
      <c r="D28" s="21">
        <v>2668</v>
      </c>
      <c r="E28" s="21">
        <v>1638</v>
      </c>
      <c r="F28" s="21">
        <v>1395</v>
      </c>
      <c r="G28" s="21">
        <v>674</v>
      </c>
      <c r="H28" s="21">
        <v>231</v>
      </c>
      <c r="I28" s="96">
        <v>1419</v>
      </c>
    </row>
    <row r="29" spans="1:9" x14ac:dyDescent="0.2">
      <c r="A29" s="19" t="s">
        <v>15</v>
      </c>
      <c r="B29" s="81"/>
      <c r="C29" s="80"/>
      <c r="D29" s="80"/>
      <c r="E29" s="80"/>
      <c r="F29" s="80"/>
      <c r="G29" s="80"/>
      <c r="H29" s="80"/>
      <c r="I29" s="83"/>
    </row>
    <row r="30" spans="1:9" x14ac:dyDescent="0.2">
      <c r="A30" s="7" t="s">
        <v>33</v>
      </c>
      <c r="B30" s="81">
        <v>1156</v>
      </c>
      <c r="C30" s="80">
        <v>209</v>
      </c>
      <c r="D30" s="80">
        <v>306</v>
      </c>
      <c r="E30" s="80">
        <v>190</v>
      </c>
      <c r="F30" s="80">
        <v>180</v>
      </c>
      <c r="G30" s="80">
        <v>77</v>
      </c>
      <c r="H30" s="80">
        <v>34</v>
      </c>
      <c r="I30" s="83">
        <v>160</v>
      </c>
    </row>
    <row r="31" spans="1:9" x14ac:dyDescent="0.2">
      <c r="A31" s="7" t="s">
        <v>34</v>
      </c>
      <c r="B31" s="81">
        <v>1362</v>
      </c>
      <c r="C31" s="80">
        <v>300</v>
      </c>
      <c r="D31" s="80">
        <v>362</v>
      </c>
      <c r="E31" s="80">
        <v>233</v>
      </c>
      <c r="F31" s="80">
        <v>168</v>
      </c>
      <c r="G31" s="80">
        <v>96</v>
      </c>
      <c r="H31" s="80">
        <v>24</v>
      </c>
      <c r="I31" s="83">
        <v>179</v>
      </c>
    </row>
    <row r="32" spans="1:9" x14ac:dyDescent="0.2">
      <c r="A32" s="7" t="s">
        <v>35</v>
      </c>
      <c r="B32" s="80">
        <v>1540</v>
      </c>
      <c r="C32" s="80">
        <v>281</v>
      </c>
      <c r="D32" s="80">
        <v>458</v>
      </c>
      <c r="E32" s="80">
        <v>264</v>
      </c>
      <c r="F32" s="80">
        <v>232</v>
      </c>
      <c r="G32" s="80">
        <v>87</v>
      </c>
      <c r="H32" s="80">
        <v>34</v>
      </c>
      <c r="I32" s="81">
        <v>184</v>
      </c>
    </row>
    <row r="33" spans="1:9" x14ac:dyDescent="0.2">
      <c r="A33" s="7" t="s">
        <v>36</v>
      </c>
      <c r="B33" s="80">
        <v>1780</v>
      </c>
      <c r="C33" s="80">
        <v>388</v>
      </c>
      <c r="D33" s="80">
        <v>462</v>
      </c>
      <c r="E33" s="80">
        <v>319</v>
      </c>
      <c r="F33" s="80">
        <v>229</v>
      </c>
      <c r="G33" s="80">
        <v>110</v>
      </c>
      <c r="H33" s="80">
        <v>24</v>
      </c>
      <c r="I33" s="81">
        <v>248</v>
      </c>
    </row>
    <row r="34" spans="1:9" x14ac:dyDescent="0.2">
      <c r="A34" s="7" t="s">
        <v>37</v>
      </c>
      <c r="B34" s="80">
        <v>1014</v>
      </c>
      <c r="C34" s="80">
        <v>197</v>
      </c>
      <c r="D34" s="80">
        <v>235</v>
      </c>
      <c r="E34" s="80">
        <v>150</v>
      </c>
      <c r="F34" s="80">
        <v>128</v>
      </c>
      <c r="G34" s="80">
        <v>71</v>
      </c>
      <c r="H34" s="80">
        <v>16</v>
      </c>
      <c r="I34" s="81">
        <v>217</v>
      </c>
    </row>
    <row r="35" spans="1:9" x14ac:dyDescent="0.2">
      <c r="A35" s="7" t="s">
        <v>38</v>
      </c>
      <c r="B35" s="80">
        <v>2685</v>
      </c>
      <c r="C35" s="80">
        <v>600</v>
      </c>
      <c r="D35" s="80">
        <v>742</v>
      </c>
      <c r="E35" s="80">
        <v>408</v>
      </c>
      <c r="F35" s="80">
        <v>374</v>
      </c>
      <c r="G35" s="80">
        <v>197</v>
      </c>
      <c r="H35" s="80">
        <v>87</v>
      </c>
      <c r="I35" s="81">
        <v>277</v>
      </c>
    </row>
    <row r="36" spans="1:9" x14ac:dyDescent="0.2">
      <c r="A36" s="7" t="s">
        <v>39</v>
      </c>
      <c r="B36" s="80">
        <v>545</v>
      </c>
      <c r="C36" s="80">
        <v>82</v>
      </c>
      <c r="D36" s="80">
        <v>103</v>
      </c>
      <c r="E36" s="80">
        <v>74</v>
      </c>
      <c r="F36" s="80">
        <v>84</v>
      </c>
      <c r="G36" s="80">
        <v>36</v>
      </c>
      <c r="H36" s="80">
        <v>12</v>
      </c>
      <c r="I36" s="81">
        <v>154</v>
      </c>
    </row>
    <row r="37" spans="1:9" x14ac:dyDescent="0.2">
      <c r="A37" s="9"/>
      <c r="B37" s="10"/>
      <c r="C37" s="10"/>
      <c r="D37" s="10"/>
      <c r="E37" s="10"/>
      <c r="F37" s="10"/>
      <c r="G37" s="10"/>
      <c r="H37" s="10"/>
      <c r="I37" s="10"/>
    </row>
    <row r="38" spans="1:9" ht="16.5" customHeight="1" x14ac:dyDescent="0.2">
      <c r="A38" s="146" t="s">
        <v>51</v>
      </c>
      <c r="B38" s="146"/>
      <c r="C38" s="146"/>
      <c r="D38" s="146"/>
      <c r="E38" s="146"/>
      <c r="F38" s="146"/>
      <c r="G38" s="146"/>
      <c r="H38" s="146"/>
      <c r="I38" s="146"/>
    </row>
    <row r="39" spans="1:9" x14ac:dyDescent="0.2">
      <c r="A39" s="11"/>
      <c r="B39" s="11"/>
      <c r="C39" s="11"/>
      <c r="D39" s="11"/>
      <c r="E39" s="11"/>
      <c r="F39" s="11"/>
      <c r="G39" s="11"/>
      <c r="H39" s="11"/>
      <c r="I39" s="11"/>
    </row>
  </sheetData>
  <mergeCells count="13">
    <mergeCell ref="A1:E1"/>
    <mergeCell ref="A2:B2"/>
    <mergeCell ref="H5:H6"/>
    <mergeCell ref="I5:I6"/>
    <mergeCell ref="A38:I38"/>
    <mergeCell ref="A4:A6"/>
    <mergeCell ref="B4:B6"/>
    <mergeCell ref="C4:I4"/>
    <mergeCell ref="C5:C6"/>
    <mergeCell ref="D5:D6"/>
    <mergeCell ref="E5:E6"/>
    <mergeCell ref="F5:F6"/>
    <mergeCell ref="G5:G6"/>
  </mergeCells>
  <hyperlinks>
    <hyperlink ref="K3" location="SPIS__TABLIC!A1" display="SPIS TABLIC"/>
  </hyperlinks>
  <pageMargins left="0.7" right="0.7" top="1.1437007874015748" bottom="1.1437007874015748" header="0.75" footer="0.75"/>
  <pageSetup paperSize="9" fitToWidth="0" fitToHeight="0" orientation="portrait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workbookViewId="0">
      <selection activeCell="I20" sqref="I20"/>
    </sheetView>
  </sheetViews>
  <sheetFormatPr defaultRowHeight="12.75" x14ac:dyDescent="0.2"/>
  <cols>
    <col min="1" max="1" width="24.5703125" style="1" customWidth="1"/>
    <col min="2" max="2" width="9.7109375" style="1" customWidth="1"/>
    <col min="3" max="3" width="10.5703125" style="1" customWidth="1"/>
    <col min="4" max="6" width="9.7109375" style="1" customWidth="1"/>
    <col min="7" max="7" width="11.140625" style="1" customWidth="1"/>
    <col min="8" max="8" width="9.7109375" style="1" customWidth="1"/>
    <col min="9" max="9" width="16.42578125" style="1" customWidth="1"/>
    <col min="10" max="1020" width="9.7109375" style="1" customWidth="1"/>
    <col min="1021" max="16384" width="9.140625" style="1"/>
  </cols>
  <sheetData>
    <row r="1" spans="1:9" x14ac:dyDescent="0.2">
      <c r="A1" s="130" t="s">
        <v>137</v>
      </c>
      <c r="B1" s="130"/>
      <c r="C1" s="130"/>
      <c r="D1" s="130"/>
      <c r="E1" s="130"/>
      <c r="F1" s="130"/>
      <c r="G1" s="130"/>
    </row>
    <row r="2" spans="1:9" x14ac:dyDescent="0.2">
      <c r="A2" s="131" t="s">
        <v>122</v>
      </c>
      <c r="B2" s="131"/>
    </row>
    <row r="3" spans="1:9" ht="13.5" thickBot="1" x14ac:dyDescent="0.25">
      <c r="I3" s="3" t="s">
        <v>0</v>
      </c>
    </row>
    <row r="4" spans="1:9" ht="18" customHeight="1" x14ac:dyDescent="0.2">
      <c r="A4" s="132" t="s">
        <v>126</v>
      </c>
      <c r="B4" s="147" t="s">
        <v>7</v>
      </c>
      <c r="C4" s="138" t="s">
        <v>52</v>
      </c>
      <c r="D4" s="150"/>
      <c r="E4" s="150"/>
      <c r="F4" s="150"/>
      <c r="G4" s="150"/>
    </row>
    <row r="5" spans="1:9" ht="30" customHeight="1" x14ac:dyDescent="0.2">
      <c r="A5" s="133"/>
      <c r="B5" s="141"/>
      <c r="C5" s="140" t="s">
        <v>119</v>
      </c>
      <c r="D5" s="141" t="s">
        <v>53</v>
      </c>
      <c r="E5" s="141" t="s">
        <v>54</v>
      </c>
      <c r="F5" s="141" t="s">
        <v>55</v>
      </c>
      <c r="G5" s="142" t="s">
        <v>56</v>
      </c>
    </row>
    <row r="6" spans="1:9" ht="15.75" customHeight="1" thickBot="1" x14ac:dyDescent="0.25">
      <c r="A6" s="134"/>
      <c r="B6" s="141"/>
      <c r="C6" s="140"/>
      <c r="D6" s="141"/>
      <c r="E6" s="141"/>
      <c r="F6" s="141"/>
      <c r="G6" s="143"/>
    </row>
    <row r="7" spans="1:9" x14ac:dyDescent="0.2">
      <c r="A7" s="23" t="s">
        <v>13</v>
      </c>
      <c r="B7" s="79">
        <v>39709</v>
      </c>
      <c r="C7" s="79">
        <v>12362</v>
      </c>
      <c r="D7" s="79">
        <v>6172</v>
      </c>
      <c r="E7" s="79">
        <v>6284</v>
      </c>
      <c r="F7" s="79">
        <v>5709</v>
      </c>
      <c r="G7" s="82">
        <v>9182</v>
      </c>
      <c r="H7" s="20"/>
    </row>
    <row r="8" spans="1:9" x14ac:dyDescent="0.2">
      <c r="A8" s="5" t="s">
        <v>14</v>
      </c>
      <c r="B8" s="22">
        <v>9250</v>
      </c>
      <c r="C8" s="21">
        <v>2743</v>
      </c>
      <c r="D8" s="21">
        <v>1332</v>
      </c>
      <c r="E8" s="21">
        <v>1394</v>
      </c>
      <c r="F8" s="21">
        <v>1310</v>
      </c>
      <c r="G8" s="22">
        <v>2471</v>
      </c>
    </row>
    <row r="9" spans="1:9" x14ac:dyDescent="0.2">
      <c r="A9" s="6" t="s">
        <v>15</v>
      </c>
      <c r="B9" s="81"/>
      <c r="C9" s="80"/>
      <c r="D9" s="80"/>
      <c r="E9" s="80"/>
      <c r="F9" s="80"/>
      <c r="G9" s="83"/>
    </row>
    <row r="10" spans="1:9" x14ac:dyDescent="0.2">
      <c r="A10" s="7" t="s">
        <v>16</v>
      </c>
      <c r="B10" s="81">
        <v>2367</v>
      </c>
      <c r="C10" s="80">
        <v>499</v>
      </c>
      <c r="D10" s="80">
        <v>279</v>
      </c>
      <c r="E10" s="80">
        <v>387</v>
      </c>
      <c r="F10" s="80">
        <v>396</v>
      </c>
      <c r="G10" s="83">
        <v>806</v>
      </c>
    </row>
    <row r="11" spans="1:9" x14ac:dyDescent="0.2">
      <c r="A11" s="7" t="s">
        <v>17</v>
      </c>
      <c r="B11" s="81">
        <v>539</v>
      </c>
      <c r="C11" s="80">
        <v>308</v>
      </c>
      <c r="D11" s="80">
        <v>111</v>
      </c>
      <c r="E11" s="80">
        <v>54</v>
      </c>
      <c r="F11" s="80">
        <v>23</v>
      </c>
      <c r="G11" s="83">
        <v>43</v>
      </c>
    </row>
    <row r="12" spans="1:9" x14ac:dyDescent="0.2">
      <c r="A12" s="7" t="s">
        <v>18</v>
      </c>
      <c r="B12" s="81">
        <v>2205</v>
      </c>
      <c r="C12" s="80">
        <v>626</v>
      </c>
      <c r="D12" s="80">
        <v>305</v>
      </c>
      <c r="E12" s="80">
        <v>327</v>
      </c>
      <c r="F12" s="80">
        <v>321</v>
      </c>
      <c r="G12" s="83">
        <v>626</v>
      </c>
    </row>
    <row r="13" spans="1:9" x14ac:dyDescent="0.2">
      <c r="A13" s="7" t="s">
        <v>19</v>
      </c>
      <c r="B13" s="81">
        <v>2068</v>
      </c>
      <c r="C13" s="80">
        <v>653</v>
      </c>
      <c r="D13" s="80">
        <v>309</v>
      </c>
      <c r="E13" s="80">
        <v>324</v>
      </c>
      <c r="F13" s="80">
        <v>318</v>
      </c>
      <c r="G13" s="83">
        <v>464</v>
      </c>
    </row>
    <row r="14" spans="1:9" x14ac:dyDescent="0.2">
      <c r="A14" s="7" t="s">
        <v>20</v>
      </c>
      <c r="B14" s="81">
        <v>2071</v>
      </c>
      <c r="C14" s="80">
        <v>657</v>
      </c>
      <c r="D14" s="80">
        <v>328</v>
      </c>
      <c r="E14" s="80">
        <v>302</v>
      </c>
      <c r="F14" s="80">
        <v>252</v>
      </c>
      <c r="G14" s="83">
        <v>532</v>
      </c>
    </row>
    <row r="15" spans="1:9" ht="25.5" x14ac:dyDescent="0.2">
      <c r="A15" s="5" t="s">
        <v>57</v>
      </c>
      <c r="B15" s="22">
        <v>14026</v>
      </c>
      <c r="C15" s="21">
        <v>4096</v>
      </c>
      <c r="D15" s="21">
        <v>2120</v>
      </c>
      <c r="E15" s="21">
        <v>2273</v>
      </c>
      <c r="F15" s="21">
        <v>2318</v>
      </c>
      <c r="G15" s="96">
        <v>3219</v>
      </c>
    </row>
    <row r="16" spans="1:9" x14ac:dyDescent="0.2">
      <c r="A16" s="6" t="s">
        <v>15</v>
      </c>
      <c r="B16" s="81"/>
      <c r="C16" s="80"/>
      <c r="D16" s="80"/>
      <c r="E16" s="80"/>
      <c r="F16" s="80"/>
      <c r="G16" s="83"/>
    </row>
    <row r="17" spans="1:7" x14ac:dyDescent="0.2">
      <c r="A17" s="7" t="s">
        <v>21</v>
      </c>
      <c r="B17" s="81">
        <v>1966</v>
      </c>
      <c r="C17" s="80">
        <v>570</v>
      </c>
      <c r="D17" s="80">
        <v>269</v>
      </c>
      <c r="E17" s="80">
        <v>274</v>
      </c>
      <c r="F17" s="80">
        <v>284</v>
      </c>
      <c r="G17" s="83">
        <v>569</v>
      </c>
    </row>
    <row r="18" spans="1:7" x14ac:dyDescent="0.2">
      <c r="A18" s="7" t="s">
        <v>22</v>
      </c>
      <c r="B18" s="81">
        <v>1820</v>
      </c>
      <c r="C18" s="80">
        <v>564</v>
      </c>
      <c r="D18" s="80">
        <v>330</v>
      </c>
      <c r="E18" s="80">
        <v>285</v>
      </c>
      <c r="F18" s="80">
        <v>297</v>
      </c>
      <c r="G18" s="83">
        <v>344</v>
      </c>
    </row>
    <row r="19" spans="1:7" x14ac:dyDescent="0.2">
      <c r="A19" s="7" t="s">
        <v>23</v>
      </c>
      <c r="B19" s="81">
        <v>1581</v>
      </c>
      <c r="C19" s="80">
        <v>459</v>
      </c>
      <c r="D19" s="80">
        <v>230</v>
      </c>
      <c r="E19" s="80">
        <v>244</v>
      </c>
      <c r="F19" s="80">
        <v>272</v>
      </c>
      <c r="G19" s="83">
        <v>376</v>
      </c>
    </row>
    <row r="20" spans="1:7" x14ac:dyDescent="0.2">
      <c r="A20" s="7" t="s">
        <v>24</v>
      </c>
      <c r="B20" s="81">
        <v>1253</v>
      </c>
      <c r="C20" s="80">
        <v>417</v>
      </c>
      <c r="D20" s="80">
        <v>187</v>
      </c>
      <c r="E20" s="80">
        <v>195</v>
      </c>
      <c r="F20" s="80">
        <v>197</v>
      </c>
      <c r="G20" s="83">
        <v>257</v>
      </c>
    </row>
    <row r="21" spans="1:7" x14ac:dyDescent="0.2">
      <c r="A21" s="7" t="s">
        <v>25</v>
      </c>
      <c r="B21" s="81">
        <v>1102</v>
      </c>
      <c r="C21" s="80">
        <v>319</v>
      </c>
      <c r="D21" s="80">
        <v>177</v>
      </c>
      <c r="E21" s="80">
        <v>191</v>
      </c>
      <c r="F21" s="80">
        <v>163</v>
      </c>
      <c r="G21" s="83">
        <v>252</v>
      </c>
    </row>
    <row r="22" spans="1:7" x14ac:dyDescent="0.2">
      <c r="A22" s="7" t="s">
        <v>26</v>
      </c>
      <c r="B22" s="81">
        <v>3322</v>
      </c>
      <c r="C22" s="80">
        <v>874</v>
      </c>
      <c r="D22" s="80">
        <v>484</v>
      </c>
      <c r="E22" s="80">
        <v>509</v>
      </c>
      <c r="F22" s="80">
        <v>572</v>
      </c>
      <c r="G22" s="83">
        <v>883</v>
      </c>
    </row>
    <row r="23" spans="1:7" x14ac:dyDescent="0.2">
      <c r="A23" s="7" t="s">
        <v>27</v>
      </c>
      <c r="B23" s="81">
        <v>1647</v>
      </c>
      <c r="C23" s="80">
        <v>459</v>
      </c>
      <c r="D23" s="80">
        <v>266</v>
      </c>
      <c r="E23" s="80">
        <v>324</v>
      </c>
      <c r="F23" s="80">
        <v>315</v>
      </c>
      <c r="G23" s="83">
        <v>283</v>
      </c>
    </row>
    <row r="24" spans="1:7" x14ac:dyDescent="0.2">
      <c r="A24" s="7" t="s">
        <v>28</v>
      </c>
      <c r="B24" s="81">
        <v>1335</v>
      </c>
      <c r="C24" s="80">
        <v>434</v>
      </c>
      <c r="D24" s="80">
        <v>177</v>
      </c>
      <c r="E24" s="80">
        <v>251</v>
      </c>
      <c r="F24" s="80">
        <v>218</v>
      </c>
      <c r="G24" s="83">
        <v>255</v>
      </c>
    </row>
    <row r="25" spans="1:7" x14ac:dyDescent="0.2">
      <c r="A25" s="5" t="s">
        <v>29</v>
      </c>
      <c r="B25" s="22">
        <v>6351</v>
      </c>
      <c r="C25" s="21">
        <v>2143</v>
      </c>
      <c r="D25" s="21">
        <v>1255</v>
      </c>
      <c r="E25" s="21">
        <v>1028</v>
      </c>
      <c r="F25" s="21">
        <v>760</v>
      </c>
      <c r="G25" s="96">
        <v>1165</v>
      </c>
    </row>
    <row r="26" spans="1:7" x14ac:dyDescent="0.2">
      <c r="A26" s="6" t="s">
        <v>30</v>
      </c>
      <c r="B26" s="81"/>
      <c r="C26" s="80"/>
      <c r="D26" s="80"/>
      <c r="E26" s="80"/>
      <c r="F26" s="80"/>
      <c r="G26" s="83"/>
    </row>
    <row r="27" spans="1:7" x14ac:dyDescent="0.2">
      <c r="A27" s="7" t="s">
        <v>31</v>
      </c>
      <c r="B27" s="81">
        <v>6351</v>
      </c>
      <c r="C27" s="80">
        <v>2143</v>
      </c>
      <c r="D27" s="80">
        <v>1255</v>
      </c>
      <c r="E27" s="80">
        <v>1028</v>
      </c>
      <c r="F27" s="80">
        <v>760</v>
      </c>
      <c r="G27" s="83">
        <v>1165</v>
      </c>
    </row>
    <row r="28" spans="1:7" x14ac:dyDescent="0.2">
      <c r="A28" s="5" t="s">
        <v>32</v>
      </c>
      <c r="B28" s="22">
        <v>10082</v>
      </c>
      <c r="C28" s="21">
        <v>3380</v>
      </c>
      <c r="D28" s="21">
        <v>1465</v>
      </c>
      <c r="E28" s="21">
        <v>1589</v>
      </c>
      <c r="F28" s="21">
        <v>1321</v>
      </c>
      <c r="G28" s="96">
        <v>2327</v>
      </c>
    </row>
    <row r="29" spans="1:7" x14ac:dyDescent="0.2">
      <c r="A29" s="6" t="s">
        <v>15</v>
      </c>
      <c r="B29" s="81"/>
      <c r="C29" s="80"/>
      <c r="D29" s="80"/>
      <c r="E29" s="80"/>
      <c r="F29" s="80"/>
      <c r="G29" s="83"/>
    </row>
    <row r="30" spans="1:7" x14ac:dyDescent="0.2">
      <c r="A30" s="7" t="s">
        <v>33</v>
      </c>
      <c r="B30" s="80">
        <v>1156</v>
      </c>
      <c r="C30" s="80">
        <v>531</v>
      </c>
      <c r="D30" s="80">
        <v>213</v>
      </c>
      <c r="E30" s="80">
        <v>214</v>
      </c>
      <c r="F30" s="80">
        <v>118</v>
      </c>
      <c r="G30" s="81">
        <v>80</v>
      </c>
    </row>
    <row r="31" spans="1:7" x14ac:dyDescent="0.2">
      <c r="A31" s="7" t="s">
        <v>34</v>
      </c>
      <c r="B31" s="80">
        <v>1362</v>
      </c>
      <c r="C31" s="80">
        <v>602</v>
      </c>
      <c r="D31" s="80">
        <v>214</v>
      </c>
      <c r="E31" s="80">
        <v>199</v>
      </c>
      <c r="F31" s="80">
        <v>143</v>
      </c>
      <c r="G31" s="81">
        <v>204</v>
      </c>
    </row>
    <row r="32" spans="1:7" x14ac:dyDescent="0.2">
      <c r="A32" s="7" t="s">
        <v>35</v>
      </c>
      <c r="B32" s="80">
        <v>1540</v>
      </c>
      <c r="C32" s="80">
        <v>416</v>
      </c>
      <c r="D32" s="80">
        <v>160</v>
      </c>
      <c r="E32" s="80">
        <v>206</v>
      </c>
      <c r="F32" s="80">
        <v>206</v>
      </c>
      <c r="G32" s="81">
        <v>552</v>
      </c>
    </row>
    <row r="33" spans="1:7" x14ac:dyDescent="0.2">
      <c r="A33" s="7" t="s">
        <v>36</v>
      </c>
      <c r="B33" s="80">
        <v>1780</v>
      </c>
      <c r="C33" s="80">
        <v>497</v>
      </c>
      <c r="D33" s="80">
        <v>201</v>
      </c>
      <c r="E33" s="80">
        <v>243</v>
      </c>
      <c r="F33" s="80">
        <v>256</v>
      </c>
      <c r="G33" s="81">
        <v>583</v>
      </c>
    </row>
    <row r="34" spans="1:7" x14ac:dyDescent="0.2">
      <c r="A34" s="7" t="s">
        <v>37</v>
      </c>
      <c r="B34" s="80">
        <v>1014</v>
      </c>
      <c r="C34" s="80">
        <v>403</v>
      </c>
      <c r="D34" s="80">
        <v>209</v>
      </c>
      <c r="E34" s="80">
        <v>164</v>
      </c>
      <c r="F34" s="80">
        <v>91</v>
      </c>
      <c r="G34" s="81">
        <v>147</v>
      </c>
    </row>
    <row r="35" spans="1:7" x14ac:dyDescent="0.2">
      <c r="A35" s="7" t="s">
        <v>38</v>
      </c>
      <c r="B35" s="80">
        <v>2685</v>
      </c>
      <c r="C35" s="80">
        <v>724</v>
      </c>
      <c r="D35" s="80">
        <v>392</v>
      </c>
      <c r="E35" s="80">
        <v>469</v>
      </c>
      <c r="F35" s="80">
        <v>423</v>
      </c>
      <c r="G35" s="81">
        <v>677</v>
      </c>
    </row>
    <row r="36" spans="1:7" x14ac:dyDescent="0.2">
      <c r="A36" s="7" t="s">
        <v>39</v>
      </c>
      <c r="B36" s="80">
        <v>545</v>
      </c>
      <c r="C36" s="80">
        <v>207</v>
      </c>
      <c r="D36" s="80">
        <v>76</v>
      </c>
      <c r="E36" s="80">
        <v>94</v>
      </c>
      <c r="F36" s="80">
        <v>84</v>
      </c>
      <c r="G36" s="157">
        <v>84</v>
      </c>
    </row>
    <row r="37" spans="1:7" x14ac:dyDescent="0.2">
      <c r="A37" s="9"/>
      <c r="B37" s="10"/>
      <c r="C37" s="10"/>
      <c r="D37" s="10"/>
      <c r="E37" s="10"/>
      <c r="F37" s="10"/>
      <c r="G37" s="10"/>
    </row>
    <row r="38" spans="1:7" ht="24" customHeight="1" x14ac:dyDescent="0.2">
      <c r="A38" s="151" t="s">
        <v>58</v>
      </c>
      <c r="B38" s="151"/>
      <c r="C38" s="151"/>
      <c r="D38" s="151"/>
      <c r="E38" s="151"/>
      <c r="F38" s="151"/>
      <c r="G38" s="151"/>
    </row>
    <row r="39" spans="1:7" x14ac:dyDescent="0.2">
      <c r="A39" s="149"/>
      <c r="B39" s="149"/>
      <c r="C39" s="149"/>
      <c r="D39" s="149"/>
      <c r="E39" s="149"/>
      <c r="F39" s="149"/>
      <c r="G39" s="149"/>
    </row>
  </sheetData>
  <mergeCells count="12">
    <mergeCell ref="A1:G1"/>
    <mergeCell ref="A2:B2"/>
    <mergeCell ref="G5:G6"/>
    <mergeCell ref="A39:G39"/>
    <mergeCell ref="C4:G4"/>
    <mergeCell ref="A38:G38"/>
    <mergeCell ref="A4:A6"/>
    <mergeCell ref="B4:B6"/>
    <mergeCell ref="C5:C6"/>
    <mergeCell ref="D5:D6"/>
    <mergeCell ref="E5:E6"/>
    <mergeCell ref="F5:F6"/>
  </mergeCells>
  <hyperlinks>
    <hyperlink ref="I3" location="SPIS__TABLIC!A1" display="SPIS TABLIC"/>
  </hyperlinks>
  <pageMargins left="0.7" right="0.7" top="1.1437007874015748" bottom="1.1437007874015748" header="0.75" footer="0.75"/>
  <pageSetup paperSize="9" fitToWidth="0" fitToHeight="0" orientation="portrait" horizont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zoomScaleNormal="100" workbookViewId="0">
      <selection activeCell="J21" sqref="J21"/>
    </sheetView>
  </sheetViews>
  <sheetFormatPr defaultRowHeight="12.75" x14ac:dyDescent="0.2"/>
  <cols>
    <col min="1" max="1" width="24.28515625" style="1" customWidth="1"/>
    <col min="2" max="2" width="15.28515625" style="1" customWidth="1"/>
    <col min="3" max="3" width="16" style="1" customWidth="1"/>
    <col min="4" max="4" width="15.28515625" style="1" customWidth="1"/>
    <col min="5" max="5" width="15" style="1" customWidth="1"/>
    <col min="6" max="6" width="14.7109375" style="1" customWidth="1"/>
    <col min="7" max="7" width="15.140625" style="1" customWidth="1"/>
    <col min="8" max="8" width="13.140625" style="1" customWidth="1"/>
    <col min="9" max="9" width="9.7109375" style="1" customWidth="1"/>
    <col min="10" max="10" width="18" style="1" customWidth="1"/>
    <col min="11" max="1021" width="9.7109375" style="1" customWidth="1"/>
    <col min="1022" max="16384" width="9.140625" style="1"/>
  </cols>
  <sheetData>
    <row r="1" spans="1:10" x14ac:dyDescent="0.2">
      <c r="A1" s="130" t="s">
        <v>138</v>
      </c>
      <c r="B1" s="130"/>
      <c r="C1" s="130"/>
    </row>
    <row r="2" spans="1:10" x14ac:dyDescent="0.2">
      <c r="A2" s="131" t="s">
        <v>122</v>
      </c>
      <c r="B2" s="131"/>
      <c r="C2" s="46"/>
    </row>
    <row r="3" spans="1:10" ht="13.5" thickBot="1" x14ac:dyDescent="0.25">
      <c r="J3" s="3" t="s">
        <v>0</v>
      </c>
    </row>
    <row r="4" spans="1:10" ht="64.5" thickBot="1" x14ac:dyDescent="0.25">
      <c r="A4" s="42" t="s">
        <v>126</v>
      </c>
      <c r="B4" s="43" t="s">
        <v>59</v>
      </c>
      <c r="C4" s="43" t="s">
        <v>108</v>
      </c>
      <c r="D4" s="43" t="s">
        <v>61</v>
      </c>
      <c r="E4" s="43" t="s">
        <v>62</v>
      </c>
      <c r="F4" s="43" t="s">
        <v>63</v>
      </c>
      <c r="G4" s="44" t="s">
        <v>64</v>
      </c>
      <c r="H4" s="45" t="s">
        <v>65</v>
      </c>
    </row>
    <row r="5" spans="1:10" x14ac:dyDescent="0.2">
      <c r="A5" s="23" t="s">
        <v>13</v>
      </c>
      <c r="B5" s="85">
        <v>16666</v>
      </c>
      <c r="C5" s="85">
        <v>1047</v>
      </c>
      <c r="D5" s="85">
        <v>610</v>
      </c>
      <c r="E5" s="85">
        <v>14267</v>
      </c>
      <c r="F5" s="85">
        <v>7458</v>
      </c>
      <c r="G5" s="85">
        <v>33780</v>
      </c>
      <c r="H5" s="86">
        <v>6374</v>
      </c>
    </row>
    <row r="6" spans="1:10" x14ac:dyDescent="0.2">
      <c r="A6" s="5" t="s">
        <v>14</v>
      </c>
      <c r="B6" s="87">
        <v>4189</v>
      </c>
      <c r="C6" s="87">
        <v>252</v>
      </c>
      <c r="D6" s="87">
        <v>100</v>
      </c>
      <c r="E6" s="87">
        <v>3541</v>
      </c>
      <c r="F6" s="87">
        <v>1369</v>
      </c>
      <c r="G6" s="87">
        <v>7667</v>
      </c>
      <c r="H6" s="88">
        <v>1359</v>
      </c>
    </row>
    <row r="7" spans="1:10" x14ac:dyDescent="0.2">
      <c r="A7" s="6" t="s">
        <v>15</v>
      </c>
      <c r="B7" s="25"/>
      <c r="C7" s="95"/>
      <c r="D7" s="95"/>
      <c r="E7" s="95"/>
      <c r="F7" s="95"/>
      <c r="G7" s="95"/>
      <c r="H7" s="26"/>
    </row>
    <row r="8" spans="1:10" x14ac:dyDescent="0.2">
      <c r="A8" s="7" t="s">
        <v>16</v>
      </c>
      <c r="B8" s="90">
        <v>1002</v>
      </c>
      <c r="C8" s="89">
        <v>69</v>
      </c>
      <c r="D8" s="89">
        <v>19</v>
      </c>
      <c r="E8" s="89">
        <v>1076</v>
      </c>
      <c r="F8" s="89">
        <v>353</v>
      </c>
      <c r="G8" s="89">
        <v>1983</v>
      </c>
      <c r="H8" s="92">
        <v>419</v>
      </c>
      <c r="I8" s="12"/>
    </row>
    <row r="9" spans="1:10" x14ac:dyDescent="0.2">
      <c r="A9" s="7" t="s">
        <v>17</v>
      </c>
      <c r="B9" s="90">
        <v>241</v>
      </c>
      <c r="C9" s="89">
        <v>25</v>
      </c>
      <c r="D9" s="89">
        <v>6</v>
      </c>
      <c r="E9" s="89">
        <v>75</v>
      </c>
      <c r="F9" s="89">
        <v>86</v>
      </c>
      <c r="G9" s="89">
        <v>408</v>
      </c>
      <c r="H9" s="92">
        <v>57</v>
      </c>
    </row>
    <row r="10" spans="1:10" x14ac:dyDescent="0.2">
      <c r="A10" s="7" t="s">
        <v>18</v>
      </c>
      <c r="B10" s="90">
        <v>1704</v>
      </c>
      <c r="C10" s="89">
        <v>40</v>
      </c>
      <c r="D10" s="89">
        <v>13</v>
      </c>
      <c r="E10" s="89">
        <v>873</v>
      </c>
      <c r="F10" s="89">
        <v>340</v>
      </c>
      <c r="G10" s="89">
        <v>1783</v>
      </c>
      <c r="H10" s="92">
        <v>386</v>
      </c>
    </row>
    <row r="11" spans="1:10" x14ac:dyDescent="0.2">
      <c r="A11" s="7" t="s">
        <v>19</v>
      </c>
      <c r="B11" s="90">
        <v>1242</v>
      </c>
      <c r="C11" s="89">
        <v>66</v>
      </c>
      <c r="D11" s="89">
        <v>18</v>
      </c>
      <c r="E11" s="89">
        <v>833</v>
      </c>
      <c r="F11" s="89">
        <v>305</v>
      </c>
      <c r="G11" s="89">
        <v>1696</v>
      </c>
      <c r="H11" s="92">
        <v>292</v>
      </c>
    </row>
    <row r="12" spans="1:10" x14ac:dyDescent="0.2">
      <c r="A12" s="7" t="s">
        <v>20</v>
      </c>
      <c r="B12" s="90" t="s">
        <v>125</v>
      </c>
      <c r="C12" s="89">
        <v>52</v>
      </c>
      <c r="D12" s="89">
        <v>44</v>
      </c>
      <c r="E12" s="89">
        <v>684</v>
      </c>
      <c r="F12" s="89">
        <v>285</v>
      </c>
      <c r="G12" s="89">
        <v>1797</v>
      </c>
      <c r="H12" s="92">
        <v>205</v>
      </c>
    </row>
    <row r="13" spans="1:10" ht="25.5" x14ac:dyDescent="0.2">
      <c r="A13" s="5" t="s">
        <v>50</v>
      </c>
      <c r="B13" s="91">
        <v>7373</v>
      </c>
      <c r="C13" s="87">
        <v>394</v>
      </c>
      <c r="D13" s="87">
        <v>159</v>
      </c>
      <c r="E13" s="87">
        <v>5397</v>
      </c>
      <c r="F13" s="87">
        <v>2733</v>
      </c>
      <c r="G13" s="87">
        <v>11653</v>
      </c>
      <c r="H13" s="91">
        <v>2616</v>
      </c>
      <c r="J13" s="20"/>
    </row>
    <row r="14" spans="1:10" x14ac:dyDescent="0.2">
      <c r="A14" s="19" t="s">
        <v>15</v>
      </c>
      <c r="B14" s="25"/>
      <c r="C14" s="95"/>
      <c r="D14" s="95"/>
      <c r="E14" s="95"/>
      <c r="F14" s="95"/>
      <c r="G14" s="95"/>
      <c r="H14" s="26"/>
    </row>
    <row r="15" spans="1:10" x14ac:dyDescent="0.2">
      <c r="A15" s="7" t="s">
        <v>21</v>
      </c>
      <c r="B15" s="90">
        <v>1269</v>
      </c>
      <c r="C15" s="89">
        <v>66</v>
      </c>
      <c r="D15" s="89">
        <v>17</v>
      </c>
      <c r="E15" s="89">
        <v>920</v>
      </c>
      <c r="F15" s="89">
        <v>546</v>
      </c>
      <c r="G15" s="89">
        <v>1710</v>
      </c>
      <c r="H15" s="92">
        <v>494</v>
      </c>
    </row>
    <row r="16" spans="1:10" x14ac:dyDescent="0.2">
      <c r="A16" s="7" t="s">
        <v>22</v>
      </c>
      <c r="B16" s="90">
        <v>808</v>
      </c>
      <c r="C16" s="89">
        <v>41</v>
      </c>
      <c r="D16" s="89">
        <v>6</v>
      </c>
      <c r="E16" s="89">
        <v>610</v>
      </c>
      <c r="F16" s="89">
        <v>285</v>
      </c>
      <c r="G16" s="89">
        <v>1457</v>
      </c>
      <c r="H16" s="92">
        <v>315</v>
      </c>
    </row>
    <row r="17" spans="1:8" x14ac:dyDescent="0.2">
      <c r="A17" s="7" t="s">
        <v>23</v>
      </c>
      <c r="B17" s="90">
        <v>945</v>
      </c>
      <c r="C17" s="89">
        <v>41</v>
      </c>
      <c r="D17" s="89">
        <v>13</v>
      </c>
      <c r="E17" s="89">
        <v>723</v>
      </c>
      <c r="F17" s="89">
        <v>373</v>
      </c>
      <c r="G17" s="89">
        <v>1315</v>
      </c>
      <c r="H17" s="92">
        <v>296</v>
      </c>
    </row>
    <row r="18" spans="1:8" x14ac:dyDescent="0.2">
      <c r="A18" s="7" t="s">
        <v>24</v>
      </c>
      <c r="B18" s="90">
        <v>602</v>
      </c>
      <c r="C18" s="89">
        <v>41</v>
      </c>
      <c r="D18" s="89">
        <v>14</v>
      </c>
      <c r="E18" s="89">
        <v>444</v>
      </c>
      <c r="F18" s="89">
        <v>269</v>
      </c>
      <c r="G18" s="89">
        <v>1130</v>
      </c>
      <c r="H18" s="92">
        <v>279</v>
      </c>
    </row>
    <row r="19" spans="1:8" x14ac:dyDescent="0.2">
      <c r="A19" s="7" t="s">
        <v>25</v>
      </c>
      <c r="B19" s="90">
        <v>660</v>
      </c>
      <c r="C19" s="89">
        <v>30</v>
      </c>
      <c r="D19" s="89">
        <v>14</v>
      </c>
      <c r="E19" s="89">
        <v>334</v>
      </c>
      <c r="F19" s="89">
        <v>196</v>
      </c>
      <c r="G19" s="89">
        <v>903</v>
      </c>
      <c r="H19" s="92">
        <v>159</v>
      </c>
    </row>
    <row r="20" spans="1:8" x14ac:dyDescent="0.2">
      <c r="A20" s="7" t="s">
        <v>26</v>
      </c>
      <c r="B20" s="90">
        <v>1541</v>
      </c>
      <c r="C20" s="89">
        <v>89</v>
      </c>
      <c r="D20" s="89">
        <v>50</v>
      </c>
      <c r="E20" s="89">
        <v>1433</v>
      </c>
      <c r="F20" s="89">
        <v>564</v>
      </c>
      <c r="G20" s="89">
        <v>2727</v>
      </c>
      <c r="H20" s="92">
        <v>553</v>
      </c>
    </row>
    <row r="21" spans="1:8" x14ac:dyDescent="0.2">
      <c r="A21" s="7" t="s">
        <v>27</v>
      </c>
      <c r="B21" s="90">
        <v>911</v>
      </c>
      <c r="C21" s="89">
        <v>51</v>
      </c>
      <c r="D21" s="89">
        <v>17</v>
      </c>
      <c r="E21" s="89">
        <v>593</v>
      </c>
      <c r="F21" s="89">
        <v>288</v>
      </c>
      <c r="G21" s="89">
        <v>1306</v>
      </c>
      <c r="H21" s="92">
        <v>303</v>
      </c>
    </row>
    <row r="22" spans="1:8" x14ac:dyDescent="0.2">
      <c r="A22" s="7" t="s">
        <v>28</v>
      </c>
      <c r="B22" s="90">
        <v>637</v>
      </c>
      <c r="C22" s="89">
        <v>35</v>
      </c>
      <c r="D22" s="89">
        <v>28</v>
      </c>
      <c r="E22" s="89">
        <v>340</v>
      </c>
      <c r="F22" s="89">
        <v>212</v>
      </c>
      <c r="G22" s="89">
        <v>1105</v>
      </c>
      <c r="H22" s="92">
        <v>217</v>
      </c>
    </row>
    <row r="23" spans="1:8" x14ac:dyDescent="0.2">
      <c r="A23" s="5" t="s">
        <v>29</v>
      </c>
      <c r="B23" s="88" t="s">
        <v>125</v>
      </c>
      <c r="C23" s="87">
        <v>90</v>
      </c>
      <c r="D23" s="87">
        <v>222</v>
      </c>
      <c r="E23" s="87">
        <v>1847</v>
      </c>
      <c r="F23" s="87">
        <v>1213</v>
      </c>
      <c r="G23" s="87">
        <v>5694</v>
      </c>
      <c r="H23" s="93">
        <v>671</v>
      </c>
    </row>
    <row r="24" spans="1:8" x14ac:dyDescent="0.2">
      <c r="A24" s="19" t="s">
        <v>30</v>
      </c>
      <c r="B24" s="25"/>
      <c r="C24" s="95"/>
      <c r="D24" s="95"/>
      <c r="E24" s="95"/>
      <c r="F24" s="95"/>
      <c r="G24" s="95"/>
      <c r="H24" s="27"/>
    </row>
    <row r="25" spans="1:8" x14ac:dyDescent="0.2">
      <c r="A25" s="7" t="s">
        <v>31</v>
      </c>
      <c r="B25" s="90" t="s">
        <v>125</v>
      </c>
      <c r="C25" s="89">
        <v>90</v>
      </c>
      <c r="D25" s="89">
        <v>222</v>
      </c>
      <c r="E25" s="89">
        <v>1847</v>
      </c>
      <c r="F25" s="89">
        <v>1213</v>
      </c>
      <c r="G25" s="89">
        <v>5694</v>
      </c>
      <c r="H25" s="92">
        <v>671</v>
      </c>
    </row>
    <row r="26" spans="1:8" x14ac:dyDescent="0.2">
      <c r="A26" s="5" t="s">
        <v>32</v>
      </c>
      <c r="B26" s="88">
        <v>5104</v>
      </c>
      <c r="C26" s="87">
        <v>311</v>
      </c>
      <c r="D26" s="87">
        <v>129</v>
      </c>
      <c r="E26" s="87">
        <v>3482</v>
      </c>
      <c r="F26" s="87">
        <v>2143</v>
      </c>
      <c r="G26" s="87">
        <v>8766</v>
      </c>
      <c r="H26" s="94">
        <v>1728</v>
      </c>
    </row>
    <row r="27" spans="1:8" x14ac:dyDescent="0.2">
      <c r="A27" s="19" t="s">
        <v>15</v>
      </c>
      <c r="B27" s="25"/>
      <c r="C27" s="95"/>
      <c r="D27" s="95"/>
      <c r="E27" s="95"/>
      <c r="F27" s="95"/>
      <c r="G27" s="95"/>
      <c r="H27" s="26"/>
    </row>
    <row r="28" spans="1:8" x14ac:dyDescent="0.2">
      <c r="A28" s="7" t="s">
        <v>33</v>
      </c>
      <c r="B28" s="90">
        <v>593</v>
      </c>
      <c r="C28" s="89">
        <v>46</v>
      </c>
      <c r="D28" s="89">
        <v>19</v>
      </c>
      <c r="E28" s="89">
        <v>366</v>
      </c>
      <c r="F28" s="89">
        <v>245</v>
      </c>
      <c r="G28" s="89">
        <v>958</v>
      </c>
      <c r="H28" s="92">
        <v>169</v>
      </c>
    </row>
    <row r="29" spans="1:8" x14ac:dyDescent="0.2">
      <c r="A29" s="7" t="s">
        <v>34</v>
      </c>
      <c r="B29" s="89">
        <v>762</v>
      </c>
      <c r="C29" s="89">
        <v>47</v>
      </c>
      <c r="D29" s="89">
        <v>7</v>
      </c>
      <c r="E29" s="89">
        <v>478</v>
      </c>
      <c r="F29" s="89">
        <v>273</v>
      </c>
      <c r="G29" s="89">
        <v>1155</v>
      </c>
      <c r="H29" s="90">
        <v>271</v>
      </c>
    </row>
    <row r="30" spans="1:8" x14ac:dyDescent="0.2">
      <c r="A30" s="7" t="s">
        <v>35</v>
      </c>
      <c r="B30" s="89">
        <v>992</v>
      </c>
      <c r="C30" s="89">
        <v>45</v>
      </c>
      <c r="D30" s="89">
        <v>13</v>
      </c>
      <c r="E30" s="89">
        <v>494</v>
      </c>
      <c r="F30" s="89">
        <v>280</v>
      </c>
      <c r="G30" s="89">
        <v>1408</v>
      </c>
      <c r="H30" s="90">
        <v>391</v>
      </c>
    </row>
    <row r="31" spans="1:8" x14ac:dyDescent="0.2">
      <c r="A31" s="7" t="s">
        <v>36</v>
      </c>
      <c r="B31" s="89">
        <v>1036</v>
      </c>
      <c r="C31" s="89">
        <v>43</v>
      </c>
      <c r="D31" s="89">
        <v>27</v>
      </c>
      <c r="E31" s="89">
        <v>638</v>
      </c>
      <c r="F31" s="89">
        <v>386</v>
      </c>
      <c r="G31" s="24">
        <v>1504</v>
      </c>
      <c r="H31" s="90">
        <v>308</v>
      </c>
    </row>
    <row r="32" spans="1:8" x14ac:dyDescent="0.2">
      <c r="A32" s="7" t="s">
        <v>37</v>
      </c>
      <c r="B32" s="89">
        <v>537</v>
      </c>
      <c r="C32" s="89">
        <v>42</v>
      </c>
      <c r="D32" s="89">
        <v>20</v>
      </c>
      <c r="E32" s="89">
        <v>296</v>
      </c>
      <c r="F32" s="89">
        <v>297</v>
      </c>
      <c r="G32" s="24">
        <v>884</v>
      </c>
      <c r="H32" s="90">
        <v>112</v>
      </c>
    </row>
    <row r="33" spans="1:8" x14ac:dyDescent="0.2">
      <c r="A33" s="7" t="s">
        <v>38</v>
      </c>
      <c r="B33" s="89">
        <v>1184</v>
      </c>
      <c r="C33" s="89">
        <v>84</v>
      </c>
      <c r="D33" s="89">
        <v>27</v>
      </c>
      <c r="E33" s="89">
        <v>1055</v>
      </c>
      <c r="F33" s="89">
        <v>482</v>
      </c>
      <c r="G33" s="24">
        <v>2366</v>
      </c>
      <c r="H33" s="90">
        <v>430</v>
      </c>
    </row>
    <row r="34" spans="1:8" x14ac:dyDescent="0.2">
      <c r="A34" s="7" t="s">
        <v>39</v>
      </c>
      <c r="B34" s="89" t="s">
        <v>125</v>
      </c>
      <c r="C34" s="89">
        <v>4</v>
      </c>
      <c r="D34" s="89">
        <v>16</v>
      </c>
      <c r="E34" s="89">
        <v>155</v>
      </c>
      <c r="F34" s="89">
        <v>180</v>
      </c>
      <c r="G34" s="24">
        <v>491</v>
      </c>
      <c r="H34" s="90">
        <v>47</v>
      </c>
    </row>
  </sheetData>
  <mergeCells count="2">
    <mergeCell ref="A2:B2"/>
    <mergeCell ref="A1:C1"/>
  </mergeCells>
  <hyperlinks>
    <hyperlink ref="J3" location="SPIS__TABLIC!A1" display="SPIS TABLIC"/>
  </hyperlinks>
  <pageMargins left="0.7" right="0.7" top="1.1437007874015748" bottom="1.1437007874015748" header="0.75" footer="0.75"/>
  <pageSetup paperSize="9" fitToWidth="0" fitToHeight="0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zoomScaleNormal="100" workbookViewId="0">
      <selection activeCell="K14" sqref="K14"/>
    </sheetView>
  </sheetViews>
  <sheetFormatPr defaultColWidth="15.28515625" defaultRowHeight="12.75" x14ac:dyDescent="0.2"/>
  <cols>
    <col min="1" max="1" width="23.85546875" style="1" customWidth="1"/>
    <col min="2" max="7" width="15.28515625" style="1" customWidth="1"/>
    <col min="8" max="8" width="17.42578125" style="1" customWidth="1"/>
    <col min="9" max="9" width="17.7109375" style="1" customWidth="1"/>
    <col min="10" max="10" width="9.7109375" style="1" customWidth="1"/>
    <col min="11" max="11" width="15.42578125" style="1" customWidth="1"/>
    <col min="12" max="1020" width="9.7109375" style="1" customWidth="1"/>
    <col min="1021" max="16384" width="15.28515625" style="1"/>
  </cols>
  <sheetData>
    <row r="1" spans="1:11" s="46" customFormat="1" x14ac:dyDescent="0.2">
      <c r="A1" s="152" t="s">
        <v>139</v>
      </c>
      <c r="B1" s="152"/>
      <c r="C1" s="152"/>
      <c r="D1" s="152"/>
      <c r="E1" s="152"/>
    </row>
    <row r="2" spans="1:11" s="46" customFormat="1" x14ac:dyDescent="0.2">
      <c r="A2" s="131" t="s">
        <v>122</v>
      </c>
      <c r="B2" s="131"/>
    </row>
    <row r="3" spans="1:11" ht="13.5" thickBot="1" x14ac:dyDescent="0.25">
      <c r="K3" s="3" t="s">
        <v>0</v>
      </c>
    </row>
    <row r="4" spans="1:11" ht="28.5" customHeight="1" x14ac:dyDescent="0.2">
      <c r="A4" s="132" t="s">
        <v>126</v>
      </c>
      <c r="B4" s="135" t="s">
        <v>66</v>
      </c>
      <c r="C4" s="135"/>
      <c r="D4" s="135" t="s">
        <v>110</v>
      </c>
      <c r="E4" s="135" t="s">
        <v>68</v>
      </c>
      <c r="F4" s="153" t="s">
        <v>117</v>
      </c>
      <c r="G4" s="135" t="s">
        <v>69</v>
      </c>
      <c r="H4" s="135"/>
      <c r="I4" s="138" t="s">
        <v>70</v>
      </c>
    </row>
    <row r="5" spans="1:11" ht="41.25" customHeight="1" thickBot="1" x14ac:dyDescent="0.25">
      <c r="A5" s="134"/>
      <c r="B5" s="57" t="s">
        <v>71</v>
      </c>
      <c r="C5" s="57" t="s">
        <v>111</v>
      </c>
      <c r="D5" s="141"/>
      <c r="E5" s="141"/>
      <c r="F5" s="140"/>
      <c r="G5" s="57" t="s">
        <v>73</v>
      </c>
      <c r="H5" s="57" t="s">
        <v>109</v>
      </c>
      <c r="I5" s="143"/>
    </row>
    <row r="6" spans="1:11" x14ac:dyDescent="0.2">
      <c r="A6" s="23" t="s">
        <v>13</v>
      </c>
      <c r="B6" s="85">
        <v>8660</v>
      </c>
      <c r="C6" s="85">
        <v>4434</v>
      </c>
      <c r="D6" s="85">
        <v>11462</v>
      </c>
      <c r="E6" s="85">
        <v>19472</v>
      </c>
      <c r="F6" s="85">
        <v>109</v>
      </c>
      <c r="G6" s="85">
        <v>6275</v>
      </c>
      <c r="H6" s="85">
        <v>62</v>
      </c>
      <c r="I6" s="86">
        <v>2358</v>
      </c>
    </row>
    <row r="7" spans="1:11" x14ac:dyDescent="0.2">
      <c r="A7" s="5" t="s">
        <v>14</v>
      </c>
      <c r="B7" s="87">
        <v>1920</v>
      </c>
      <c r="C7" s="87">
        <v>997</v>
      </c>
      <c r="D7" s="87">
        <v>2828</v>
      </c>
      <c r="E7" s="87">
        <v>4765</v>
      </c>
      <c r="F7" s="87">
        <v>19</v>
      </c>
      <c r="G7" s="87">
        <v>1471</v>
      </c>
      <c r="H7" s="87">
        <v>12</v>
      </c>
      <c r="I7" s="88">
        <v>687</v>
      </c>
    </row>
    <row r="8" spans="1:11" x14ac:dyDescent="0.2">
      <c r="A8" s="6" t="s">
        <v>15</v>
      </c>
      <c r="B8" s="28"/>
      <c r="C8" s="29"/>
      <c r="D8" s="29"/>
      <c r="E8" s="29"/>
      <c r="F8" s="60"/>
      <c r="G8" s="60"/>
      <c r="H8" s="60"/>
      <c r="I8" s="29"/>
    </row>
    <row r="9" spans="1:11" x14ac:dyDescent="0.2">
      <c r="A9" s="7" t="s">
        <v>16</v>
      </c>
      <c r="B9" s="89">
        <v>503</v>
      </c>
      <c r="C9" s="89">
        <v>242</v>
      </c>
      <c r="D9" s="89">
        <v>668</v>
      </c>
      <c r="E9" s="90">
        <v>1433</v>
      </c>
      <c r="F9" s="102">
        <v>11</v>
      </c>
      <c r="G9" s="102">
        <v>441</v>
      </c>
      <c r="H9" s="102">
        <v>4</v>
      </c>
      <c r="I9" s="92">
        <v>144</v>
      </c>
    </row>
    <row r="10" spans="1:11" x14ac:dyDescent="0.2">
      <c r="A10" s="7" t="s">
        <v>17</v>
      </c>
      <c r="B10" s="103">
        <v>130</v>
      </c>
      <c r="C10" s="103">
        <v>76</v>
      </c>
      <c r="D10" s="103">
        <v>159</v>
      </c>
      <c r="E10" s="103">
        <v>89</v>
      </c>
      <c r="F10" s="112" t="s">
        <v>141</v>
      </c>
      <c r="G10" s="102">
        <v>91</v>
      </c>
      <c r="H10" s="114" t="s">
        <v>141</v>
      </c>
      <c r="I10" s="103">
        <v>46</v>
      </c>
    </row>
    <row r="11" spans="1:11" x14ac:dyDescent="0.2">
      <c r="A11" s="7" t="s">
        <v>18</v>
      </c>
      <c r="B11" s="89">
        <v>488</v>
      </c>
      <c r="C11" s="89">
        <v>242</v>
      </c>
      <c r="D11" s="89">
        <v>672</v>
      </c>
      <c r="E11" s="90">
        <v>1182</v>
      </c>
      <c r="F11" s="102">
        <v>7</v>
      </c>
      <c r="G11" s="102">
        <v>370</v>
      </c>
      <c r="H11" s="76">
        <v>4</v>
      </c>
      <c r="I11" s="92">
        <v>145</v>
      </c>
    </row>
    <row r="12" spans="1:11" x14ac:dyDescent="0.2">
      <c r="A12" s="7" t="s">
        <v>19</v>
      </c>
      <c r="B12" s="89">
        <v>476</v>
      </c>
      <c r="C12" s="89">
        <v>265</v>
      </c>
      <c r="D12" s="89">
        <v>617</v>
      </c>
      <c r="E12" s="90">
        <v>1048</v>
      </c>
      <c r="F12" s="113" t="s">
        <v>141</v>
      </c>
      <c r="G12" s="102">
        <v>320</v>
      </c>
      <c r="H12" s="76">
        <v>2</v>
      </c>
      <c r="I12" s="92">
        <v>129</v>
      </c>
    </row>
    <row r="13" spans="1:11" x14ac:dyDescent="0.2">
      <c r="A13" s="7" t="s">
        <v>20</v>
      </c>
      <c r="B13" s="89">
        <v>323</v>
      </c>
      <c r="C13" s="89">
        <v>172</v>
      </c>
      <c r="D13" s="89">
        <v>712</v>
      </c>
      <c r="E13" s="90">
        <v>1013</v>
      </c>
      <c r="F13" s="76">
        <v>1</v>
      </c>
      <c r="G13" s="102">
        <v>249</v>
      </c>
      <c r="H13" s="102">
        <v>2</v>
      </c>
      <c r="I13" s="92">
        <v>223</v>
      </c>
    </row>
    <row r="14" spans="1:11" ht="25.5" x14ac:dyDescent="0.2">
      <c r="A14" s="5" t="s">
        <v>50</v>
      </c>
      <c r="B14" s="87">
        <v>3349</v>
      </c>
      <c r="C14" s="87">
        <v>1783</v>
      </c>
      <c r="D14" s="87">
        <v>3922</v>
      </c>
      <c r="E14" s="88">
        <v>7432</v>
      </c>
      <c r="F14" s="104">
        <v>88</v>
      </c>
      <c r="G14" s="104">
        <v>2575</v>
      </c>
      <c r="H14" s="104">
        <v>14</v>
      </c>
      <c r="I14" s="93">
        <v>774</v>
      </c>
    </row>
    <row r="15" spans="1:11" x14ac:dyDescent="0.2">
      <c r="A15" s="6" t="s">
        <v>15</v>
      </c>
      <c r="B15" s="28"/>
      <c r="C15" s="29"/>
      <c r="D15" s="29"/>
      <c r="E15" s="29"/>
      <c r="F15" s="61"/>
      <c r="G15" s="62"/>
      <c r="H15" s="62"/>
      <c r="I15" s="29"/>
    </row>
    <row r="16" spans="1:11" x14ac:dyDescent="0.2">
      <c r="A16" s="7" t="s">
        <v>21</v>
      </c>
      <c r="B16" s="89">
        <v>518</v>
      </c>
      <c r="C16" s="89">
        <v>256</v>
      </c>
      <c r="D16" s="89">
        <v>505</v>
      </c>
      <c r="E16" s="90">
        <v>1164</v>
      </c>
      <c r="F16" s="102">
        <v>5</v>
      </c>
      <c r="G16" s="102">
        <v>385</v>
      </c>
      <c r="H16" s="114" t="s">
        <v>141</v>
      </c>
      <c r="I16" s="92">
        <v>90</v>
      </c>
    </row>
    <row r="17" spans="1:9" x14ac:dyDescent="0.2">
      <c r="A17" s="7" t="s">
        <v>22</v>
      </c>
      <c r="B17" s="89">
        <v>424</v>
      </c>
      <c r="C17" s="89">
        <v>214</v>
      </c>
      <c r="D17" s="89">
        <v>511</v>
      </c>
      <c r="E17" s="90">
        <v>937</v>
      </c>
      <c r="F17" s="102">
        <v>1</v>
      </c>
      <c r="G17" s="102">
        <v>319</v>
      </c>
      <c r="H17" s="102">
        <v>1</v>
      </c>
      <c r="I17" s="92">
        <v>106</v>
      </c>
    </row>
    <row r="18" spans="1:9" x14ac:dyDescent="0.2">
      <c r="A18" s="7" t="s">
        <v>23</v>
      </c>
      <c r="B18" s="89">
        <v>379</v>
      </c>
      <c r="C18" s="89">
        <v>202</v>
      </c>
      <c r="D18" s="89">
        <v>429</v>
      </c>
      <c r="E18" s="90">
        <v>852</v>
      </c>
      <c r="F18" s="102">
        <v>11</v>
      </c>
      <c r="G18" s="102">
        <v>266</v>
      </c>
      <c r="H18" s="76">
        <v>1</v>
      </c>
      <c r="I18" s="92">
        <v>42</v>
      </c>
    </row>
    <row r="19" spans="1:9" x14ac:dyDescent="0.2">
      <c r="A19" s="7" t="s">
        <v>24</v>
      </c>
      <c r="B19" s="89">
        <v>272</v>
      </c>
      <c r="C19" s="89">
        <v>154</v>
      </c>
      <c r="D19" s="89">
        <v>370</v>
      </c>
      <c r="E19" s="90">
        <v>604</v>
      </c>
      <c r="F19" s="102">
        <v>8</v>
      </c>
      <c r="G19" s="102">
        <v>272</v>
      </c>
      <c r="H19" s="102">
        <v>8</v>
      </c>
      <c r="I19" s="92">
        <v>108</v>
      </c>
    </row>
    <row r="20" spans="1:9" x14ac:dyDescent="0.2">
      <c r="A20" s="7" t="s">
        <v>25</v>
      </c>
      <c r="B20" s="89">
        <v>244</v>
      </c>
      <c r="C20" s="89">
        <v>146</v>
      </c>
      <c r="D20" s="89">
        <v>337</v>
      </c>
      <c r="E20" s="90">
        <v>556</v>
      </c>
      <c r="F20" s="102">
        <v>7</v>
      </c>
      <c r="G20" s="102">
        <v>178</v>
      </c>
      <c r="H20" s="114" t="s">
        <v>141</v>
      </c>
      <c r="I20" s="92">
        <v>40</v>
      </c>
    </row>
    <row r="21" spans="1:9" x14ac:dyDescent="0.2">
      <c r="A21" s="7" t="s">
        <v>26</v>
      </c>
      <c r="B21" s="89">
        <v>796</v>
      </c>
      <c r="C21" s="89">
        <v>424</v>
      </c>
      <c r="D21" s="89">
        <v>938</v>
      </c>
      <c r="E21" s="90">
        <v>1880</v>
      </c>
      <c r="F21" s="114" t="s">
        <v>141</v>
      </c>
      <c r="G21" s="102">
        <v>590</v>
      </c>
      <c r="H21" s="76">
        <v>1</v>
      </c>
      <c r="I21" s="92">
        <v>242</v>
      </c>
    </row>
    <row r="22" spans="1:9" x14ac:dyDescent="0.2">
      <c r="A22" s="7" t="s">
        <v>27</v>
      </c>
      <c r="B22" s="89">
        <v>403</v>
      </c>
      <c r="C22" s="89">
        <v>213</v>
      </c>
      <c r="D22" s="89">
        <v>431</v>
      </c>
      <c r="E22" s="90">
        <v>791</v>
      </c>
      <c r="F22" s="102">
        <v>55</v>
      </c>
      <c r="G22" s="102">
        <v>354</v>
      </c>
      <c r="H22" s="102">
        <v>3</v>
      </c>
      <c r="I22" s="92">
        <v>83</v>
      </c>
    </row>
    <row r="23" spans="1:9" x14ac:dyDescent="0.2">
      <c r="A23" s="7" t="s">
        <v>28</v>
      </c>
      <c r="B23" s="89">
        <v>313</v>
      </c>
      <c r="C23" s="89">
        <v>174</v>
      </c>
      <c r="D23" s="89">
        <v>401</v>
      </c>
      <c r="E23" s="90">
        <v>648</v>
      </c>
      <c r="F23" s="102">
        <v>1</v>
      </c>
      <c r="G23" s="102">
        <v>211</v>
      </c>
      <c r="H23" s="114" t="s">
        <v>141</v>
      </c>
      <c r="I23" s="92">
        <v>63</v>
      </c>
    </row>
    <row r="24" spans="1:9" x14ac:dyDescent="0.2">
      <c r="A24" s="5" t="s">
        <v>29</v>
      </c>
      <c r="B24" s="87">
        <v>1057</v>
      </c>
      <c r="C24" s="87">
        <v>464</v>
      </c>
      <c r="D24" s="87">
        <v>1965</v>
      </c>
      <c r="E24" s="88">
        <v>2529</v>
      </c>
      <c r="F24" s="76">
        <v>1</v>
      </c>
      <c r="G24" s="104">
        <v>627</v>
      </c>
      <c r="H24" s="76">
        <v>5</v>
      </c>
      <c r="I24" s="93">
        <v>399</v>
      </c>
    </row>
    <row r="25" spans="1:9" x14ac:dyDescent="0.2">
      <c r="A25" s="6" t="s">
        <v>30</v>
      </c>
      <c r="B25" s="28"/>
      <c r="C25" s="29"/>
      <c r="D25" s="29"/>
      <c r="E25" s="29"/>
      <c r="F25" s="61"/>
      <c r="G25" s="62"/>
      <c r="H25" s="62"/>
      <c r="I25" s="29"/>
    </row>
    <row r="26" spans="1:9" x14ac:dyDescent="0.2">
      <c r="A26" s="7" t="s">
        <v>31</v>
      </c>
      <c r="B26" s="89">
        <v>1057</v>
      </c>
      <c r="C26" s="89">
        <v>464</v>
      </c>
      <c r="D26" s="89">
        <v>1965</v>
      </c>
      <c r="E26" s="90">
        <v>2529</v>
      </c>
      <c r="F26" s="76">
        <v>1</v>
      </c>
      <c r="G26" s="102">
        <v>627</v>
      </c>
      <c r="H26" s="102">
        <v>5</v>
      </c>
      <c r="I26" s="92">
        <v>399</v>
      </c>
    </row>
    <row r="27" spans="1:9" x14ac:dyDescent="0.2">
      <c r="A27" s="5" t="s">
        <v>32</v>
      </c>
      <c r="B27" s="87">
        <v>2334</v>
      </c>
      <c r="C27" s="87">
        <v>1190</v>
      </c>
      <c r="D27" s="87">
        <v>2747</v>
      </c>
      <c r="E27" s="88">
        <v>4746</v>
      </c>
      <c r="F27" s="104">
        <v>1</v>
      </c>
      <c r="G27" s="104">
        <v>1602</v>
      </c>
      <c r="H27" s="104">
        <v>31</v>
      </c>
      <c r="I27" s="93">
        <v>498</v>
      </c>
    </row>
    <row r="28" spans="1:9" x14ac:dyDescent="0.2">
      <c r="A28" s="6" t="s">
        <v>15</v>
      </c>
      <c r="B28" s="28"/>
      <c r="C28" s="29"/>
      <c r="D28" s="29"/>
      <c r="E28" s="29"/>
      <c r="F28" s="61"/>
      <c r="G28" s="62"/>
      <c r="H28" s="62"/>
      <c r="I28" s="29"/>
    </row>
    <row r="29" spans="1:9" x14ac:dyDescent="0.2">
      <c r="A29" s="7" t="s">
        <v>33</v>
      </c>
      <c r="B29" s="89">
        <v>280</v>
      </c>
      <c r="C29" s="89">
        <v>157</v>
      </c>
      <c r="D29" s="89">
        <v>275</v>
      </c>
      <c r="E29" s="90">
        <v>317</v>
      </c>
      <c r="F29" s="102">
        <v>1</v>
      </c>
      <c r="G29" s="102">
        <v>204</v>
      </c>
      <c r="H29" s="102">
        <v>1</v>
      </c>
      <c r="I29" s="92">
        <v>60</v>
      </c>
    </row>
    <row r="30" spans="1:9" x14ac:dyDescent="0.2">
      <c r="A30" s="7" t="s">
        <v>34</v>
      </c>
      <c r="B30" s="89">
        <v>379</v>
      </c>
      <c r="C30" s="89">
        <v>191</v>
      </c>
      <c r="D30" s="89">
        <v>339</v>
      </c>
      <c r="E30" s="90">
        <v>518</v>
      </c>
      <c r="F30" s="76" t="s">
        <v>141</v>
      </c>
      <c r="G30" s="102">
        <v>243</v>
      </c>
      <c r="H30" s="102">
        <v>1</v>
      </c>
      <c r="I30" s="92">
        <v>69</v>
      </c>
    </row>
    <row r="31" spans="1:9" x14ac:dyDescent="0.2">
      <c r="A31" s="7" t="s">
        <v>35</v>
      </c>
      <c r="B31" s="89">
        <v>362</v>
      </c>
      <c r="C31" s="89">
        <v>184</v>
      </c>
      <c r="D31" s="89">
        <v>462</v>
      </c>
      <c r="E31" s="90">
        <v>912</v>
      </c>
      <c r="F31" s="76" t="s">
        <v>141</v>
      </c>
      <c r="G31" s="102">
        <v>363</v>
      </c>
      <c r="H31" s="102">
        <v>9</v>
      </c>
      <c r="I31" s="92">
        <v>95</v>
      </c>
    </row>
    <row r="32" spans="1:9" x14ac:dyDescent="0.2">
      <c r="A32" s="7" t="s">
        <v>36</v>
      </c>
      <c r="B32" s="89">
        <v>368</v>
      </c>
      <c r="C32" s="89">
        <v>192</v>
      </c>
      <c r="D32" s="89">
        <v>478</v>
      </c>
      <c r="E32" s="90">
        <v>1029</v>
      </c>
      <c r="F32" s="76" t="s">
        <v>141</v>
      </c>
      <c r="G32" s="102">
        <v>270</v>
      </c>
      <c r="H32" s="102">
        <v>2</v>
      </c>
      <c r="I32" s="92">
        <v>59</v>
      </c>
    </row>
    <row r="33" spans="1:9" x14ac:dyDescent="0.2">
      <c r="A33" s="7" t="s">
        <v>37</v>
      </c>
      <c r="B33" s="89">
        <v>218</v>
      </c>
      <c r="C33" s="89">
        <v>103</v>
      </c>
      <c r="D33" s="89">
        <v>277</v>
      </c>
      <c r="E33" s="90">
        <v>379</v>
      </c>
      <c r="F33" s="76" t="s">
        <v>141</v>
      </c>
      <c r="G33" s="102">
        <v>116</v>
      </c>
      <c r="H33" s="102" t="s">
        <v>141</v>
      </c>
      <c r="I33" s="92">
        <v>43</v>
      </c>
    </row>
    <row r="34" spans="1:9" x14ac:dyDescent="0.2">
      <c r="A34" s="7" t="s">
        <v>38</v>
      </c>
      <c r="B34" s="89">
        <v>652</v>
      </c>
      <c r="C34" s="89">
        <v>333</v>
      </c>
      <c r="D34" s="89">
        <v>711</v>
      </c>
      <c r="E34" s="90">
        <v>1382</v>
      </c>
      <c r="F34" s="76" t="s">
        <v>141</v>
      </c>
      <c r="G34" s="102">
        <v>377</v>
      </c>
      <c r="H34" s="102">
        <v>15</v>
      </c>
      <c r="I34" s="92">
        <v>151</v>
      </c>
    </row>
    <row r="35" spans="1:9" x14ac:dyDescent="0.2">
      <c r="A35" s="7" t="s">
        <v>39</v>
      </c>
      <c r="B35" s="89">
        <v>75</v>
      </c>
      <c r="C35" s="89">
        <v>30</v>
      </c>
      <c r="D35" s="89">
        <v>205</v>
      </c>
      <c r="E35" s="90">
        <v>209</v>
      </c>
      <c r="F35" s="76" t="s">
        <v>141</v>
      </c>
      <c r="G35" s="102">
        <v>29</v>
      </c>
      <c r="H35" s="102">
        <v>3</v>
      </c>
      <c r="I35" s="92">
        <v>21</v>
      </c>
    </row>
  </sheetData>
  <mergeCells count="9">
    <mergeCell ref="A1:E1"/>
    <mergeCell ref="F4:F5"/>
    <mergeCell ref="G4:H4"/>
    <mergeCell ref="I4:I5"/>
    <mergeCell ref="A4:A5"/>
    <mergeCell ref="B4:C4"/>
    <mergeCell ref="D4:D5"/>
    <mergeCell ref="E4:E5"/>
    <mergeCell ref="A2:B2"/>
  </mergeCells>
  <hyperlinks>
    <hyperlink ref="K3" location="SPIS__TABLIC!A1" display="SPIS TABLIC"/>
  </hyperlinks>
  <pageMargins left="0.7" right="0.7" top="1.1437007874015748" bottom="1.1437007874015748" header="0.75" footer="0.75"/>
  <pageSetup paperSize="9" fitToWidth="0" fitToHeight="0" orientation="portrait" horizontalDpi="4294967294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workbookViewId="0">
      <pane ySplit="5" topLeftCell="A6" activePane="bottomLeft" state="frozen"/>
      <selection activeCell="C1" sqref="C1"/>
      <selection pane="bottomLeft" activeCell="I47" sqref="I47"/>
    </sheetView>
  </sheetViews>
  <sheetFormatPr defaultRowHeight="12.75" x14ac:dyDescent="0.2"/>
  <cols>
    <col min="1" max="1" width="38.85546875" style="1" customWidth="1"/>
    <col min="2" max="2" width="15.5703125" style="1" customWidth="1"/>
    <col min="3" max="3" width="14.85546875" style="1" customWidth="1"/>
    <col min="4" max="4" width="15.42578125" style="1" customWidth="1"/>
    <col min="5" max="5" width="15.28515625" style="1" customWidth="1"/>
    <col min="6" max="6" width="19.7109375" style="1" customWidth="1"/>
    <col min="7" max="7" width="9.7109375" style="1" customWidth="1"/>
    <col min="8" max="8" width="15.140625" style="1" customWidth="1"/>
    <col min="9" max="1020" width="9.7109375" style="1" customWidth="1"/>
    <col min="1021" max="16384" width="9.140625" style="1"/>
  </cols>
  <sheetData>
    <row r="1" spans="1:17" x14ac:dyDescent="0.2">
      <c r="A1" s="152" t="s">
        <v>140</v>
      </c>
      <c r="B1" s="152"/>
    </row>
    <row r="2" spans="1:17" x14ac:dyDescent="0.2">
      <c r="A2" s="131" t="s">
        <v>122</v>
      </c>
      <c r="B2" s="131"/>
    </row>
    <row r="3" spans="1:17" ht="13.5" thickBot="1" x14ac:dyDescent="0.25">
      <c r="H3" s="3" t="s">
        <v>0</v>
      </c>
    </row>
    <row r="4" spans="1:17" ht="17.25" customHeight="1" x14ac:dyDescent="0.2">
      <c r="A4" s="155" t="s">
        <v>6</v>
      </c>
      <c r="B4" s="55" t="s">
        <v>75</v>
      </c>
      <c r="C4" s="135" t="s">
        <v>76</v>
      </c>
      <c r="D4" s="135"/>
      <c r="E4" s="55" t="s">
        <v>75</v>
      </c>
      <c r="F4" s="56" t="s">
        <v>76</v>
      </c>
    </row>
    <row r="5" spans="1:17" ht="19.5" customHeight="1" thickBot="1" x14ac:dyDescent="0.25">
      <c r="A5" s="156"/>
      <c r="B5" s="141" t="s">
        <v>71</v>
      </c>
      <c r="C5" s="141"/>
      <c r="D5" s="57" t="s">
        <v>118</v>
      </c>
      <c r="E5" s="143" t="s">
        <v>77</v>
      </c>
      <c r="F5" s="143"/>
    </row>
    <row r="6" spans="1:17" x14ac:dyDescent="0.2">
      <c r="A6" s="39" t="s">
        <v>78</v>
      </c>
      <c r="B6" s="85">
        <v>788229</v>
      </c>
      <c r="C6" s="82">
        <v>39709</v>
      </c>
      <c r="D6" s="51">
        <f>C6/B6*100</f>
        <v>5.037749182027051</v>
      </c>
      <c r="E6" s="51">
        <f>B6/$B$6*100</f>
        <v>100</v>
      </c>
      <c r="F6" s="75">
        <f>C6/$C$6*100</f>
        <v>100</v>
      </c>
    </row>
    <row r="7" spans="1:17" x14ac:dyDescent="0.2">
      <c r="A7" s="13" t="s">
        <v>79</v>
      </c>
      <c r="B7" s="32"/>
      <c r="C7" s="33"/>
      <c r="D7" s="74"/>
      <c r="E7" s="49"/>
      <c r="F7" s="50"/>
    </row>
    <row r="8" spans="1:17" x14ac:dyDescent="0.2">
      <c r="A8" s="14" t="s">
        <v>80</v>
      </c>
      <c r="B8" s="103">
        <v>414936</v>
      </c>
      <c r="C8" s="89">
        <v>21520</v>
      </c>
      <c r="D8" s="49">
        <f t="shared" ref="D8:D56" si="0">C8/B8*100</f>
        <v>5.186341990090038</v>
      </c>
      <c r="E8" s="49">
        <f t="shared" ref="E8:E51" si="1">B8/$B$6*100</f>
        <v>52.641554675100764</v>
      </c>
      <c r="F8" s="50">
        <f t="shared" ref="F8:F51" si="2">C8/$C$6*100</f>
        <v>54.194263265254726</v>
      </c>
    </row>
    <row r="9" spans="1:17" x14ac:dyDescent="0.2">
      <c r="A9" s="37" t="s">
        <v>81</v>
      </c>
      <c r="B9" s="32"/>
      <c r="C9" s="33"/>
      <c r="D9" s="52"/>
      <c r="E9" s="49"/>
      <c r="F9" s="50"/>
      <c r="H9" s="59"/>
      <c r="I9" s="105"/>
      <c r="J9" s="105"/>
      <c r="K9" s="106"/>
      <c r="L9" s="106"/>
      <c r="M9" s="106"/>
      <c r="N9" s="106"/>
      <c r="O9" s="106"/>
      <c r="P9" s="106"/>
      <c r="Q9" s="106"/>
    </row>
    <row r="10" spans="1:17" x14ac:dyDescent="0.2">
      <c r="A10" s="36" t="s">
        <v>104</v>
      </c>
      <c r="B10" s="80">
        <v>100763</v>
      </c>
      <c r="C10" s="80">
        <v>4434</v>
      </c>
      <c r="D10" s="49">
        <f t="shared" si="0"/>
        <v>4.4004247590881578</v>
      </c>
      <c r="E10" s="49">
        <f t="shared" si="1"/>
        <v>12.783467748585753</v>
      </c>
      <c r="F10" s="50">
        <f t="shared" si="2"/>
        <v>11.166234354932131</v>
      </c>
      <c r="H10" s="59"/>
      <c r="I10" s="105"/>
      <c r="J10" s="105"/>
      <c r="K10" s="106"/>
      <c r="L10" s="106"/>
      <c r="M10" s="106"/>
      <c r="N10" s="106"/>
      <c r="O10" s="106"/>
      <c r="P10" s="106"/>
      <c r="Q10" s="106"/>
    </row>
    <row r="11" spans="1:17" x14ac:dyDescent="0.2">
      <c r="A11" s="13" t="s">
        <v>9</v>
      </c>
      <c r="B11" s="80">
        <v>186506</v>
      </c>
      <c r="C11" s="80">
        <v>8941</v>
      </c>
      <c r="D11" s="49">
        <f t="shared" si="0"/>
        <v>4.7939476477968537</v>
      </c>
      <c r="E11" s="49">
        <f t="shared" si="1"/>
        <v>23.661397893251834</v>
      </c>
      <c r="F11" s="50">
        <f t="shared" si="2"/>
        <v>22.516306127074468</v>
      </c>
      <c r="H11" s="59"/>
      <c r="I11" s="105"/>
      <c r="J11" s="105"/>
      <c r="K11" s="106"/>
      <c r="L11" s="106"/>
      <c r="M11" s="106"/>
      <c r="N11" s="106"/>
      <c r="O11" s="106"/>
      <c r="P11" s="106"/>
      <c r="Q11" s="106"/>
    </row>
    <row r="12" spans="1:17" x14ac:dyDescent="0.2">
      <c r="A12" s="13" t="s">
        <v>10</v>
      </c>
      <c r="B12" s="80">
        <v>201955</v>
      </c>
      <c r="C12" s="80">
        <v>10251</v>
      </c>
      <c r="D12" s="49">
        <f t="shared" si="0"/>
        <v>5.0758832413161352</v>
      </c>
      <c r="E12" s="49">
        <f t="shared" si="1"/>
        <v>25.62136130489997</v>
      </c>
      <c r="F12" s="50">
        <f t="shared" si="2"/>
        <v>25.81530635372334</v>
      </c>
      <c r="H12" s="59"/>
      <c r="I12" s="105"/>
      <c r="J12" s="105"/>
      <c r="K12" s="106"/>
      <c r="L12" s="106"/>
      <c r="M12" s="106"/>
      <c r="N12" s="106"/>
      <c r="O12" s="106"/>
      <c r="P12" s="106"/>
      <c r="Q12" s="106"/>
    </row>
    <row r="13" spans="1:17" x14ac:dyDescent="0.2">
      <c r="A13" s="13" t="s">
        <v>11</v>
      </c>
      <c r="B13" s="80">
        <v>166587</v>
      </c>
      <c r="C13" s="80">
        <v>8741</v>
      </c>
      <c r="D13" s="49">
        <f t="shared" si="0"/>
        <v>5.2471081176802512</v>
      </c>
      <c r="E13" s="49">
        <f t="shared" si="1"/>
        <v>21.134340401076336</v>
      </c>
      <c r="F13" s="50">
        <f t="shared" si="2"/>
        <v>22.012641970334183</v>
      </c>
      <c r="H13" s="59"/>
      <c r="I13" s="59"/>
      <c r="J13" s="59"/>
      <c r="K13" s="107"/>
      <c r="L13" s="107"/>
      <c r="M13" s="107"/>
      <c r="N13" s="107"/>
      <c r="O13" s="107"/>
      <c r="P13" s="107"/>
      <c r="Q13" s="107"/>
    </row>
    <row r="14" spans="1:17" x14ac:dyDescent="0.2">
      <c r="A14" s="13" t="s">
        <v>82</v>
      </c>
      <c r="B14" s="80">
        <v>132418</v>
      </c>
      <c r="C14" s="80">
        <v>7342</v>
      </c>
      <c r="D14" s="49">
        <f t="shared" si="0"/>
        <v>5.5445634279327578</v>
      </c>
      <c r="E14" s="49">
        <f t="shared" si="1"/>
        <v>16.799432652186102</v>
      </c>
      <c r="F14" s="50">
        <f t="shared" si="2"/>
        <v>18.489511193935883</v>
      </c>
      <c r="H14" s="59"/>
      <c r="I14" s="59"/>
      <c r="J14" s="59"/>
      <c r="K14" s="107"/>
      <c r="L14" s="107"/>
      <c r="M14" s="107"/>
      <c r="N14" s="107"/>
      <c r="O14" s="107"/>
      <c r="P14" s="107"/>
      <c r="Q14" s="107"/>
    </row>
    <row r="15" spans="1:17" x14ac:dyDescent="0.2">
      <c r="A15" s="5" t="s">
        <v>83</v>
      </c>
      <c r="B15" s="32"/>
      <c r="C15" s="33"/>
      <c r="D15" s="52"/>
      <c r="E15" s="49"/>
      <c r="F15" s="50"/>
      <c r="H15" s="59"/>
      <c r="I15" s="59"/>
      <c r="J15" s="59"/>
      <c r="K15" s="59"/>
      <c r="L15" s="59"/>
      <c r="M15" s="59"/>
      <c r="N15" s="59"/>
      <c r="O15" s="59"/>
      <c r="P15" s="59"/>
      <c r="Q15" s="59"/>
    </row>
    <row r="16" spans="1:17" x14ac:dyDescent="0.2">
      <c r="A16" s="36" t="s">
        <v>84</v>
      </c>
      <c r="B16" s="80">
        <v>113249</v>
      </c>
      <c r="C16" s="80">
        <v>4680</v>
      </c>
      <c r="D16" s="49">
        <f t="shared" si="0"/>
        <v>4.1324868210756831</v>
      </c>
      <c r="E16" s="49">
        <f t="shared" si="1"/>
        <v>14.367525173521908</v>
      </c>
      <c r="F16" s="50">
        <f t="shared" si="2"/>
        <v>11.785741267722683</v>
      </c>
      <c r="H16" s="59"/>
      <c r="I16" s="59"/>
      <c r="J16" s="59"/>
      <c r="K16" s="59"/>
      <c r="L16" s="59"/>
      <c r="M16" s="59"/>
      <c r="N16" s="59"/>
      <c r="O16" s="59"/>
      <c r="P16" s="59"/>
      <c r="Q16" s="59"/>
    </row>
    <row r="17" spans="1:17" ht="25.5" x14ac:dyDescent="0.2">
      <c r="A17" s="36" t="s">
        <v>142</v>
      </c>
      <c r="B17" s="80">
        <v>175751</v>
      </c>
      <c r="C17" s="80">
        <v>7331</v>
      </c>
      <c r="D17" s="49">
        <f t="shared" si="0"/>
        <v>4.1712422688917847</v>
      </c>
      <c r="E17" s="49">
        <f t="shared" si="1"/>
        <v>22.296946699499763</v>
      </c>
      <c r="F17" s="50">
        <f t="shared" si="2"/>
        <v>18.461809665315169</v>
      </c>
      <c r="H17" s="59"/>
      <c r="I17" s="59"/>
      <c r="J17" s="59"/>
      <c r="K17" s="59"/>
      <c r="L17" s="59"/>
      <c r="M17" s="59"/>
      <c r="N17" s="59"/>
      <c r="O17" s="59"/>
      <c r="P17" s="59"/>
      <c r="Q17" s="59"/>
    </row>
    <row r="18" spans="1:17" x14ac:dyDescent="0.2">
      <c r="A18" s="36" t="s">
        <v>85</v>
      </c>
      <c r="B18" s="80">
        <v>96465</v>
      </c>
      <c r="C18" s="80">
        <v>5259</v>
      </c>
      <c r="D18" s="49">
        <f t="shared" si="0"/>
        <v>5.4517182397760839</v>
      </c>
      <c r="E18" s="49">
        <f t="shared" si="1"/>
        <v>12.238194737823653</v>
      </c>
      <c r="F18" s="50">
        <f t="shared" si="2"/>
        <v>13.243849001485808</v>
      </c>
      <c r="H18" s="59"/>
      <c r="I18" s="59"/>
      <c r="J18" s="59"/>
      <c r="K18" s="59"/>
      <c r="L18" s="59"/>
      <c r="M18" s="59"/>
      <c r="N18" s="59"/>
      <c r="O18" s="59"/>
      <c r="P18" s="59"/>
      <c r="Q18" s="59"/>
    </row>
    <row r="19" spans="1:17" x14ac:dyDescent="0.2">
      <c r="A19" s="36" t="s">
        <v>123</v>
      </c>
      <c r="B19" s="80">
        <v>196392</v>
      </c>
      <c r="C19" s="80">
        <v>9721</v>
      </c>
      <c r="D19" s="49">
        <f t="shared" si="0"/>
        <v>4.9497942889730746</v>
      </c>
      <c r="E19" s="49">
        <f t="shared" si="1"/>
        <v>24.915601938015474</v>
      </c>
      <c r="F19" s="50">
        <f t="shared" si="2"/>
        <v>24.480596338361579</v>
      </c>
      <c r="H19" s="59"/>
      <c r="I19" s="59"/>
      <c r="J19" s="59"/>
      <c r="K19" s="59"/>
      <c r="L19" s="59"/>
      <c r="M19" s="59"/>
      <c r="N19" s="59"/>
      <c r="O19" s="59"/>
      <c r="P19" s="59"/>
      <c r="Q19" s="59"/>
    </row>
    <row r="20" spans="1:17" x14ac:dyDescent="0.2">
      <c r="A20" s="36" t="s">
        <v>86</v>
      </c>
      <c r="B20" s="80">
        <v>206372</v>
      </c>
      <c r="C20" s="80">
        <v>12718</v>
      </c>
      <c r="D20" s="49">
        <f t="shared" si="0"/>
        <v>6.1626577248851584</v>
      </c>
      <c r="E20" s="49">
        <f t="shared" si="1"/>
        <v>26.1817314511392</v>
      </c>
      <c r="F20" s="50">
        <f t="shared" si="2"/>
        <v>32.028003727114765</v>
      </c>
      <c r="H20" s="59"/>
      <c r="I20" s="59"/>
      <c r="J20" s="59"/>
      <c r="K20" s="59"/>
      <c r="L20" s="59"/>
      <c r="M20" s="59"/>
      <c r="N20" s="59"/>
      <c r="O20" s="59"/>
      <c r="P20" s="59"/>
      <c r="Q20" s="59"/>
    </row>
    <row r="21" spans="1:17" ht="14.25" x14ac:dyDescent="0.2">
      <c r="A21" s="5" t="s">
        <v>87</v>
      </c>
      <c r="B21" s="32"/>
      <c r="C21" s="33"/>
      <c r="D21" s="52"/>
      <c r="E21" s="49"/>
      <c r="F21" s="50"/>
      <c r="H21" s="59"/>
      <c r="I21" s="59"/>
      <c r="J21" s="59"/>
      <c r="K21" s="59"/>
      <c r="L21" s="59"/>
      <c r="M21" s="59"/>
      <c r="N21" s="59"/>
      <c r="O21" s="59"/>
      <c r="P21" s="59"/>
      <c r="Q21" s="59"/>
    </row>
    <row r="22" spans="1:17" x14ac:dyDescent="0.2">
      <c r="A22" s="36" t="s">
        <v>112</v>
      </c>
      <c r="B22" s="80">
        <v>163808</v>
      </c>
      <c r="C22" s="80">
        <v>8996</v>
      </c>
      <c r="D22" s="49">
        <f t="shared" si="0"/>
        <v>5.491795272514163</v>
      </c>
      <c r="E22" s="49">
        <f t="shared" si="1"/>
        <v>20.781777884345793</v>
      </c>
      <c r="F22" s="50">
        <f t="shared" si="2"/>
        <v>22.654813770178045</v>
      </c>
      <c r="H22" s="105"/>
      <c r="I22" s="105"/>
      <c r="J22" s="106"/>
      <c r="K22" s="106"/>
      <c r="L22" s="106"/>
      <c r="M22" s="106"/>
      <c r="N22" s="106"/>
      <c r="O22" s="106"/>
      <c r="P22" s="106"/>
      <c r="Q22" s="106"/>
    </row>
    <row r="23" spans="1:17" x14ac:dyDescent="0.2">
      <c r="A23" s="13" t="s">
        <v>88</v>
      </c>
      <c r="B23" s="80">
        <v>201793</v>
      </c>
      <c r="C23" s="80">
        <v>10160</v>
      </c>
      <c r="D23" s="49">
        <f t="shared" si="0"/>
        <v>5.0348624580634613</v>
      </c>
      <c r="E23" s="49">
        <f t="shared" si="1"/>
        <v>25.60080890198153</v>
      </c>
      <c r="F23" s="50">
        <f t="shared" si="2"/>
        <v>25.586139162406507</v>
      </c>
      <c r="H23" s="105"/>
      <c r="I23" s="105"/>
      <c r="J23" s="106"/>
      <c r="K23" s="106"/>
      <c r="L23" s="106"/>
      <c r="M23" s="106"/>
      <c r="N23" s="106"/>
      <c r="O23" s="106"/>
      <c r="P23" s="106"/>
      <c r="Q23" s="106"/>
    </row>
    <row r="24" spans="1:17" x14ac:dyDescent="0.2">
      <c r="A24" s="13" t="s">
        <v>46</v>
      </c>
      <c r="B24" s="80">
        <v>128465</v>
      </c>
      <c r="C24" s="80">
        <v>6506</v>
      </c>
      <c r="D24" s="49">
        <f t="shared" si="0"/>
        <v>5.0644144319464441</v>
      </c>
      <c r="E24" s="49">
        <f t="shared" si="1"/>
        <v>16.2979286476392</v>
      </c>
      <c r="F24" s="50">
        <f t="shared" si="2"/>
        <v>16.384195018761492</v>
      </c>
      <c r="H24" s="105"/>
      <c r="I24" s="105"/>
      <c r="J24" s="106"/>
      <c r="K24" s="106"/>
      <c r="L24" s="106"/>
      <c r="M24" s="106"/>
      <c r="N24" s="106"/>
      <c r="O24" s="106"/>
      <c r="P24" s="106"/>
      <c r="Q24" s="106"/>
    </row>
    <row r="25" spans="1:17" x14ac:dyDescent="0.2">
      <c r="A25" s="13" t="s">
        <v>47</v>
      </c>
      <c r="B25" s="80">
        <v>116484</v>
      </c>
      <c r="C25" s="80">
        <v>5879</v>
      </c>
      <c r="D25" s="49">
        <f t="shared" si="0"/>
        <v>5.0470450877373718</v>
      </c>
      <c r="E25" s="49">
        <f t="shared" si="1"/>
        <v>14.777938898467324</v>
      </c>
      <c r="F25" s="50">
        <f t="shared" si="2"/>
        <v>14.805207887380694</v>
      </c>
      <c r="H25" s="105"/>
      <c r="I25" s="105"/>
      <c r="J25" s="106"/>
      <c r="K25" s="106"/>
      <c r="L25" s="106"/>
      <c r="M25" s="106"/>
      <c r="N25" s="106"/>
      <c r="O25" s="106"/>
      <c r="P25" s="106"/>
      <c r="Q25" s="106"/>
    </row>
    <row r="26" spans="1:17" x14ac:dyDescent="0.2">
      <c r="A26" s="13" t="s">
        <v>48</v>
      </c>
      <c r="B26" s="80">
        <v>57456</v>
      </c>
      <c r="C26" s="80">
        <v>2693</v>
      </c>
      <c r="D26" s="49">
        <f t="shared" si="0"/>
        <v>4.6870648844333056</v>
      </c>
      <c r="E26" s="49">
        <f t="shared" si="1"/>
        <v>7.2892522350738176</v>
      </c>
      <c r="F26" s="50">
        <f t="shared" si="2"/>
        <v>6.7818378705079452</v>
      </c>
      <c r="H26" s="59"/>
      <c r="I26" s="59"/>
      <c r="J26" s="107"/>
      <c r="K26" s="107"/>
      <c r="L26" s="107"/>
      <c r="M26" s="107"/>
      <c r="N26" s="107"/>
      <c r="O26" s="107"/>
      <c r="P26" s="107"/>
      <c r="Q26" s="107"/>
    </row>
    <row r="27" spans="1:17" x14ac:dyDescent="0.2">
      <c r="A27" s="36" t="s">
        <v>105</v>
      </c>
      <c r="B27" s="80">
        <v>20294</v>
      </c>
      <c r="C27" s="80">
        <v>881</v>
      </c>
      <c r="D27" s="49">
        <f t="shared" si="0"/>
        <v>4.341184586577314</v>
      </c>
      <c r="E27" s="49">
        <f t="shared" si="1"/>
        <v>2.5746324989311482</v>
      </c>
      <c r="F27" s="50">
        <f t="shared" si="2"/>
        <v>2.2186406104409579</v>
      </c>
      <c r="H27" s="59"/>
      <c r="I27" s="59"/>
      <c r="J27" s="107"/>
      <c r="K27" s="107"/>
      <c r="L27" s="107"/>
      <c r="M27" s="107"/>
      <c r="N27" s="107"/>
      <c r="O27" s="107"/>
      <c r="P27" s="107"/>
      <c r="Q27" s="107"/>
    </row>
    <row r="28" spans="1:17" x14ac:dyDescent="0.2">
      <c r="A28" s="13" t="s">
        <v>49</v>
      </c>
      <c r="B28" s="80">
        <v>99929</v>
      </c>
      <c r="C28" s="80">
        <v>4594</v>
      </c>
      <c r="D28" s="49">
        <f t="shared" si="0"/>
        <v>4.5972640574808112</v>
      </c>
      <c r="E28" s="49">
        <f t="shared" si="1"/>
        <v>12.677660933561185</v>
      </c>
      <c r="F28" s="50">
        <f t="shared" si="2"/>
        <v>11.56916568032436</v>
      </c>
      <c r="H28" s="64"/>
      <c r="I28" s="65"/>
      <c r="J28" s="65"/>
      <c r="K28" s="65"/>
      <c r="L28" s="65"/>
      <c r="M28" s="59"/>
      <c r="N28" s="59"/>
      <c r="O28" s="59"/>
      <c r="P28" s="59"/>
      <c r="Q28" s="59"/>
    </row>
    <row r="29" spans="1:17" ht="14.25" x14ac:dyDescent="0.2">
      <c r="A29" s="5" t="s">
        <v>89</v>
      </c>
      <c r="B29" s="32"/>
      <c r="C29" s="33"/>
      <c r="D29" s="52"/>
      <c r="E29" s="49"/>
      <c r="F29" s="50"/>
      <c r="H29" s="64"/>
      <c r="I29" s="65"/>
      <c r="J29" s="65"/>
      <c r="K29" s="65"/>
      <c r="L29" s="65"/>
      <c r="M29" s="63"/>
      <c r="N29" s="63"/>
    </row>
    <row r="30" spans="1:17" x14ac:dyDescent="0.2">
      <c r="A30" s="36" t="s">
        <v>90</v>
      </c>
      <c r="B30" s="80">
        <v>235656</v>
      </c>
      <c r="C30" s="80">
        <v>12362</v>
      </c>
      <c r="D30" s="49">
        <f t="shared" si="0"/>
        <v>5.245781987303527</v>
      </c>
      <c r="E30" s="49">
        <f t="shared" si="1"/>
        <v>29.896895445359149</v>
      </c>
      <c r="F30" s="50">
        <f t="shared" si="2"/>
        <v>31.13148152811705</v>
      </c>
      <c r="H30" s="108"/>
      <c r="I30" s="108"/>
      <c r="J30" s="108"/>
      <c r="K30" s="108"/>
      <c r="L30" s="108"/>
      <c r="M30" s="63"/>
      <c r="N30" s="63"/>
    </row>
    <row r="31" spans="1:17" x14ac:dyDescent="0.2">
      <c r="A31" s="36" t="s">
        <v>91</v>
      </c>
      <c r="B31" s="30">
        <v>252835</v>
      </c>
      <c r="C31" s="30">
        <v>12456</v>
      </c>
      <c r="D31" s="49">
        <f t="shared" si="0"/>
        <v>4.9265331144817761</v>
      </c>
      <c r="E31" s="49">
        <f t="shared" si="1"/>
        <v>32.076338221506695</v>
      </c>
      <c r="F31" s="50">
        <f t="shared" si="2"/>
        <v>31.368203681784983</v>
      </c>
      <c r="H31" s="63"/>
      <c r="I31" s="63"/>
      <c r="J31" s="63"/>
      <c r="K31" s="63"/>
      <c r="L31" s="63"/>
      <c r="M31" s="63"/>
      <c r="N31" s="63"/>
    </row>
    <row r="32" spans="1:17" x14ac:dyDescent="0.2">
      <c r="A32" s="36" t="s">
        <v>55</v>
      </c>
      <c r="B32" s="30">
        <v>114642</v>
      </c>
      <c r="C32" s="80">
        <v>5709</v>
      </c>
      <c r="D32" s="49">
        <f t="shared" si="0"/>
        <v>4.9798503166378811</v>
      </c>
      <c r="E32" s="49">
        <f t="shared" si="1"/>
        <v>14.544250465283564</v>
      </c>
      <c r="F32" s="50">
        <f t="shared" si="2"/>
        <v>14.377093354151452</v>
      </c>
    </row>
    <row r="33" spans="1:17" x14ac:dyDescent="0.2">
      <c r="A33" s="36" t="s">
        <v>92</v>
      </c>
      <c r="B33" s="30">
        <v>185096</v>
      </c>
      <c r="C33" s="80">
        <v>9182</v>
      </c>
      <c r="D33" s="49">
        <f t="shared" si="0"/>
        <v>4.9606690582184383</v>
      </c>
      <c r="E33" s="49">
        <f t="shared" si="1"/>
        <v>23.482515867850587</v>
      </c>
      <c r="F33" s="50">
        <f t="shared" si="2"/>
        <v>23.123221435946512</v>
      </c>
    </row>
    <row r="34" spans="1:17" x14ac:dyDescent="0.2">
      <c r="A34" s="5" t="s">
        <v>93</v>
      </c>
      <c r="B34" s="34"/>
      <c r="C34" s="35"/>
      <c r="D34" s="52"/>
      <c r="E34" s="49"/>
      <c r="F34" s="50"/>
      <c r="H34" s="66"/>
      <c r="I34" s="66"/>
      <c r="J34" s="66"/>
      <c r="K34" s="66"/>
      <c r="L34" s="66"/>
      <c r="M34" s="66"/>
      <c r="N34" s="67"/>
    </row>
    <row r="35" spans="1:17" x14ac:dyDescent="0.2">
      <c r="A35" s="38" t="s">
        <v>94</v>
      </c>
      <c r="B35" s="89">
        <v>364252</v>
      </c>
      <c r="C35" s="89">
        <v>16666</v>
      </c>
      <c r="D35" s="49">
        <f t="shared" si="0"/>
        <v>4.5754038412966844</v>
      </c>
      <c r="E35" s="49">
        <f t="shared" si="1"/>
        <v>46.211443628691661</v>
      </c>
      <c r="F35" s="50">
        <f t="shared" si="2"/>
        <v>41.970334181167992</v>
      </c>
      <c r="H35" s="109"/>
      <c r="I35" s="109"/>
      <c r="J35" s="109"/>
      <c r="K35" s="109"/>
      <c r="L35" s="109"/>
      <c r="M35" s="109"/>
      <c r="N35" s="109"/>
    </row>
    <row r="36" spans="1:17" ht="25.5" x14ac:dyDescent="0.2">
      <c r="A36" s="38" t="s">
        <v>60</v>
      </c>
      <c r="B36" s="89">
        <v>30929</v>
      </c>
      <c r="C36" s="31">
        <v>1047</v>
      </c>
      <c r="D36" s="49">
        <f t="shared" si="0"/>
        <v>3.3851724918361406</v>
      </c>
      <c r="E36" s="49">
        <f t="shared" si="1"/>
        <v>3.9238596905214091</v>
      </c>
      <c r="F36" s="50">
        <f t="shared" si="2"/>
        <v>2.6366818605353952</v>
      </c>
    </row>
    <row r="37" spans="1:17" x14ac:dyDescent="0.2">
      <c r="A37" s="38" t="s">
        <v>61</v>
      </c>
      <c r="B37" s="89">
        <v>14983</v>
      </c>
      <c r="C37" s="89">
        <v>610</v>
      </c>
      <c r="D37" s="49">
        <f t="shared" si="0"/>
        <v>4.0712807848895416</v>
      </c>
      <c r="E37" s="49">
        <f t="shared" si="1"/>
        <v>1.9008435365864489</v>
      </c>
      <c r="F37" s="50">
        <f t="shared" si="2"/>
        <v>1.536175678057871</v>
      </c>
    </row>
    <row r="38" spans="1:17" x14ac:dyDescent="0.2">
      <c r="A38" s="38" t="s">
        <v>62</v>
      </c>
      <c r="B38" s="89">
        <v>254414</v>
      </c>
      <c r="C38" s="89">
        <v>14267</v>
      </c>
      <c r="D38" s="49">
        <f t="shared" si="0"/>
        <v>5.6077888795427926</v>
      </c>
      <c r="E38" s="49">
        <f t="shared" si="1"/>
        <v>32.276660716619155</v>
      </c>
      <c r="F38" s="50">
        <f t="shared" si="2"/>
        <v>35.928882621068269</v>
      </c>
    </row>
    <row r="39" spans="1:17" x14ac:dyDescent="0.2">
      <c r="A39" s="38" t="s">
        <v>63</v>
      </c>
      <c r="B39" s="89">
        <v>153889</v>
      </c>
      <c r="C39" s="89">
        <v>7458</v>
      </c>
      <c r="D39" s="49">
        <f t="shared" si="0"/>
        <v>4.8463502914438328</v>
      </c>
      <c r="E39" s="49">
        <f t="shared" si="1"/>
        <v>19.523387238987656</v>
      </c>
      <c r="F39" s="50">
        <f t="shared" si="2"/>
        <v>18.781636404845251</v>
      </c>
    </row>
    <row r="40" spans="1:17" s="11" customFormat="1" x14ac:dyDescent="0.2">
      <c r="A40" s="14" t="s">
        <v>64</v>
      </c>
      <c r="B40" s="89">
        <v>668509</v>
      </c>
      <c r="C40" s="89">
        <v>33780</v>
      </c>
      <c r="D40" s="49">
        <f t="shared" si="0"/>
        <v>5.053035935193094</v>
      </c>
      <c r="E40" s="49">
        <f t="shared" si="1"/>
        <v>84.811520509902579</v>
      </c>
      <c r="F40" s="50">
        <f t="shared" si="2"/>
        <v>85.068876073434225</v>
      </c>
    </row>
    <row r="41" spans="1:17" ht="25.5" x14ac:dyDescent="0.2">
      <c r="A41" s="38" t="s">
        <v>113</v>
      </c>
      <c r="B41" s="30">
        <v>114973</v>
      </c>
      <c r="C41" s="89">
        <v>6374</v>
      </c>
      <c r="D41" s="49">
        <f t="shared" si="0"/>
        <v>5.5439103093769839</v>
      </c>
      <c r="E41" s="49">
        <f t="shared" si="1"/>
        <v>14.586243337913221</v>
      </c>
      <c r="F41" s="50">
        <f t="shared" si="2"/>
        <v>16.051776675312901</v>
      </c>
    </row>
    <row r="42" spans="1:17" ht="25.5" x14ac:dyDescent="0.2">
      <c r="A42" s="5" t="s">
        <v>95</v>
      </c>
      <c r="B42" s="32"/>
      <c r="C42" s="33"/>
      <c r="D42" s="52"/>
      <c r="E42" s="49"/>
      <c r="F42" s="50"/>
    </row>
    <row r="43" spans="1:17" x14ac:dyDescent="0.2">
      <c r="A43" s="14" t="s">
        <v>66</v>
      </c>
      <c r="B43" s="89">
        <v>189674</v>
      </c>
      <c r="C43" s="89">
        <v>8660</v>
      </c>
      <c r="D43" s="49">
        <f t="shared" si="0"/>
        <v>4.5657285658550988</v>
      </c>
      <c r="E43" s="49">
        <f t="shared" si="1"/>
        <v>24.063311550323576</v>
      </c>
      <c r="F43" s="50">
        <f t="shared" si="2"/>
        <v>21.808657986854367</v>
      </c>
    </row>
    <row r="44" spans="1:17" ht="15.75" customHeight="1" x14ac:dyDescent="0.2">
      <c r="A44" s="13" t="s">
        <v>72</v>
      </c>
      <c r="B44" s="89">
        <v>100763</v>
      </c>
      <c r="C44" s="89">
        <v>4434</v>
      </c>
      <c r="D44" s="49">
        <f t="shared" si="0"/>
        <v>4.4004247590881578</v>
      </c>
      <c r="E44" s="49">
        <f t="shared" si="1"/>
        <v>12.783467748585753</v>
      </c>
      <c r="F44" s="50">
        <f t="shared" si="2"/>
        <v>11.166234354932131</v>
      </c>
      <c r="J44" s="68"/>
      <c r="K44" s="68"/>
      <c r="L44" s="68"/>
      <c r="M44" s="68"/>
      <c r="N44" s="69"/>
      <c r="O44" s="68"/>
      <c r="P44" s="68"/>
      <c r="Q44" s="68"/>
    </row>
    <row r="45" spans="1:17" x14ac:dyDescent="0.2">
      <c r="A45" s="14" t="s">
        <v>67</v>
      </c>
      <c r="B45" s="89">
        <v>211317</v>
      </c>
      <c r="C45" s="89">
        <v>11462</v>
      </c>
      <c r="D45" s="49">
        <f t="shared" si="0"/>
        <v>5.4240785171093666</v>
      </c>
      <c r="E45" s="49">
        <f t="shared" si="1"/>
        <v>26.809087206890382</v>
      </c>
      <c r="F45" s="50">
        <f t="shared" si="2"/>
        <v>28.864992822785769</v>
      </c>
      <c r="J45" s="70"/>
      <c r="K45" s="70"/>
      <c r="L45" s="68"/>
      <c r="M45" s="68"/>
      <c r="N45" s="69"/>
      <c r="O45" s="70"/>
      <c r="P45" s="70"/>
      <c r="Q45" s="68"/>
    </row>
    <row r="46" spans="1:17" x14ac:dyDescent="0.2">
      <c r="A46" s="14" t="s">
        <v>96</v>
      </c>
      <c r="B46" s="89">
        <v>385871</v>
      </c>
      <c r="C46" s="89">
        <v>19472</v>
      </c>
      <c r="D46" s="49">
        <f t="shared" si="0"/>
        <v>5.046246025226047</v>
      </c>
      <c r="E46" s="49">
        <f t="shared" si="1"/>
        <v>48.954174484826112</v>
      </c>
      <c r="F46" s="50">
        <f t="shared" si="2"/>
        <v>49.036742300234202</v>
      </c>
      <c r="J46" s="110"/>
      <c r="K46" s="110"/>
      <c r="L46" s="110"/>
      <c r="M46" s="110"/>
      <c r="N46" s="110"/>
      <c r="O46" s="110"/>
      <c r="P46" s="110"/>
      <c r="Q46" s="110"/>
    </row>
    <row r="47" spans="1:17" ht="25.5" x14ac:dyDescent="0.2">
      <c r="A47" s="14" t="s">
        <v>97</v>
      </c>
      <c r="B47" s="31">
        <v>11289</v>
      </c>
      <c r="C47" s="89">
        <v>109</v>
      </c>
      <c r="D47" s="49">
        <f t="shared" si="0"/>
        <v>0.96554167773939237</v>
      </c>
      <c r="E47" s="49">
        <f t="shared" si="1"/>
        <v>1.4321980033721164</v>
      </c>
      <c r="F47" s="50">
        <f t="shared" si="2"/>
        <v>0.27449696542345564</v>
      </c>
      <c r="J47" s="71"/>
      <c r="K47" s="71"/>
      <c r="L47" s="71"/>
      <c r="M47" s="71"/>
      <c r="N47" s="71"/>
      <c r="O47" s="71"/>
      <c r="P47" s="71"/>
      <c r="Q47" s="71"/>
    </row>
    <row r="48" spans="1:17" x14ac:dyDescent="0.2">
      <c r="A48" s="14" t="s">
        <v>98</v>
      </c>
      <c r="B48" s="31"/>
      <c r="C48" s="31"/>
      <c r="D48" s="49"/>
      <c r="E48" s="49"/>
      <c r="F48" s="50"/>
    </row>
    <row r="49" spans="1:6" x14ac:dyDescent="0.2">
      <c r="A49" s="13" t="s">
        <v>73</v>
      </c>
      <c r="B49" s="89">
        <v>124008</v>
      </c>
      <c r="C49" s="89">
        <v>6275</v>
      </c>
      <c r="D49" s="49">
        <f t="shared" si="0"/>
        <v>5.0601574091994062</v>
      </c>
      <c r="E49" s="49">
        <f t="shared" si="1"/>
        <v>15.732483834012703</v>
      </c>
      <c r="F49" s="50">
        <f t="shared" si="2"/>
        <v>15.802462917726459</v>
      </c>
    </row>
    <row r="50" spans="1:6" x14ac:dyDescent="0.2">
      <c r="A50" s="36" t="s">
        <v>74</v>
      </c>
      <c r="B50" s="89">
        <v>1771</v>
      </c>
      <c r="C50" s="31">
        <v>62</v>
      </c>
      <c r="D50" s="49">
        <f t="shared" si="0"/>
        <v>3.5008469791078487</v>
      </c>
      <c r="E50" s="49">
        <f t="shared" si="1"/>
        <v>0.22468089857135429</v>
      </c>
      <c r="F50" s="50">
        <f t="shared" si="2"/>
        <v>0.15613588858948854</v>
      </c>
    </row>
    <row r="51" spans="1:6" x14ac:dyDescent="0.2">
      <c r="A51" s="14" t="s">
        <v>70</v>
      </c>
      <c r="B51" s="89">
        <v>60855</v>
      </c>
      <c r="C51" s="89">
        <v>2358</v>
      </c>
      <c r="D51" s="49">
        <f t="shared" si="0"/>
        <v>3.874784323391669</v>
      </c>
      <c r="E51" s="49">
        <f t="shared" si="1"/>
        <v>7.7204720963070379</v>
      </c>
      <c r="F51" s="50">
        <f t="shared" si="2"/>
        <v>5.9382004079679671</v>
      </c>
    </row>
    <row r="52" spans="1:6" x14ac:dyDescent="0.2">
      <c r="A52" s="5" t="s">
        <v>99</v>
      </c>
      <c r="B52" s="34"/>
      <c r="C52" s="35"/>
      <c r="D52" s="52"/>
      <c r="E52" s="52"/>
      <c r="F52" s="52"/>
    </row>
    <row r="53" spans="1:6" x14ac:dyDescent="0.2">
      <c r="A53" s="13" t="s">
        <v>100</v>
      </c>
      <c r="B53" s="89">
        <v>1265718</v>
      </c>
      <c r="C53" s="89">
        <v>63017</v>
      </c>
      <c r="D53" s="49">
        <f t="shared" si="0"/>
        <v>4.978755141350601</v>
      </c>
      <c r="E53" s="40" t="s">
        <v>125</v>
      </c>
      <c r="F53" s="41" t="s">
        <v>125</v>
      </c>
    </row>
    <row r="54" spans="1:6" x14ac:dyDescent="0.2">
      <c r="A54" s="13" t="s">
        <v>101</v>
      </c>
      <c r="B54" s="89">
        <v>1289790</v>
      </c>
      <c r="C54" s="89">
        <v>63452</v>
      </c>
      <c r="D54" s="49">
        <f t="shared" si="0"/>
        <v>4.9195605486164418</v>
      </c>
      <c r="E54" s="40" t="s">
        <v>125</v>
      </c>
      <c r="F54" s="41" t="s">
        <v>125</v>
      </c>
    </row>
    <row r="55" spans="1:6" x14ac:dyDescent="0.2">
      <c r="A55" s="5" t="s">
        <v>102</v>
      </c>
      <c r="B55" s="48">
        <v>5.0999999999999996</v>
      </c>
      <c r="C55" s="48">
        <v>6.7</v>
      </c>
      <c r="D55" s="40">
        <f t="shared" si="0"/>
        <v>131.37254901960787</v>
      </c>
      <c r="E55" s="40" t="s">
        <v>125</v>
      </c>
      <c r="F55" s="41" t="s">
        <v>125</v>
      </c>
    </row>
    <row r="56" spans="1:6" x14ac:dyDescent="0.2">
      <c r="A56" s="5" t="s">
        <v>103</v>
      </c>
      <c r="B56" s="47">
        <v>1071476</v>
      </c>
      <c r="C56" s="72">
        <v>71775</v>
      </c>
      <c r="D56" s="73">
        <f t="shared" si="0"/>
        <v>6.698703470726362</v>
      </c>
      <c r="E56" s="40" t="s">
        <v>125</v>
      </c>
      <c r="F56" s="41" t="s">
        <v>125</v>
      </c>
    </row>
    <row r="57" spans="1:6" x14ac:dyDescent="0.2">
      <c r="A57" s="15"/>
      <c r="B57" s="10"/>
      <c r="C57" s="10"/>
      <c r="D57" s="16"/>
      <c r="E57" s="16"/>
      <c r="F57" s="16"/>
    </row>
    <row r="58" spans="1:6" ht="27.75" customHeight="1" x14ac:dyDescent="0.2">
      <c r="A58" s="154" t="s">
        <v>114</v>
      </c>
      <c r="B58" s="154"/>
      <c r="C58" s="154"/>
      <c r="D58" s="154"/>
      <c r="E58" s="154"/>
      <c r="F58" s="154"/>
    </row>
    <row r="60" spans="1:6" ht="24" customHeight="1" x14ac:dyDescent="0.2"/>
    <row r="61" spans="1:6" ht="24" customHeight="1" x14ac:dyDescent="0.2"/>
  </sheetData>
  <mergeCells count="7">
    <mergeCell ref="A1:B1"/>
    <mergeCell ref="A2:B2"/>
    <mergeCell ref="A58:F58"/>
    <mergeCell ref="A4:A5"/>
    <mergeCell ref="C4:D4"/>
    <mergeCell ref="B5:C5"/>
    <mergeCell ref="E5:F5"/>
  </mergeCells>
  <hyperlinks>
    <hyperlink ref="H3" location="SPIS__TABLIC!A1" display="SPIS TABLIC"/>
  </hyperlinks>
  <pageMargins left="0.31535433070866137" right="0.31535433070866137" top="0.74803149606299213" bottom="0.74803149606299213" header="0.3543307086614173" footer="0.3543307086614173"/>
  <pageSetup paperSize="9" fitToWidth="0" fitToHeight="0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402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SPIS__TABLIC</vt:lpstr>
      <vt:lpstr>tab_1</vt:lpstr>
      <vt:lpstr>tab_2</vt:lpstr>
      <vt:lpstr>tab_3</vt:lpstr>
      <vt:lpstr>tab_4</vt:lpstr>
      <vt:lpstr>tab_5</vt:lpstr>
      <vt:lpstr>tab_6</vt:lpstr>
      <vt:lpstr>tab_7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Karolak Katarzyna</dc:creator>
  <cp:lastModifiedBy>Karolak Katarzyna</cp:lastModifiedBy>
  <cp:revision>15</cp:revision>
  <cp:lastPrinted>2020-03-23T11:14:01Z</cp:lastPrinted>
  <dcterms:created xsi:type="dcterms:W3CDTF">2018-02-27T11:42:24Z</dcterms:created>
  <dcterms:modified xsi:type="dcterms:W3CDTF">2024-02-15T11:34:55Z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