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3\12_Grudzień_2023\robocze\"/>
    </mc:Choice>
  </mc:AlternateContent>
  <xr:revisionPtr revIDLastSave="0" documentId="13_ncr:1_{28949579-66D8-4F5F-B090-CF2B8EC09E41}" xr6:coauthVersionLast="36" xr6:coauthVersionMax="36" xr10:uidLastSave="{00000000-0000-0000-0000-000000000000}"/>
  <bookViews>
    <workbookView xWindow="0" yWindow="0" windowWidth="9570" windowHeight="6735" tabRatio="832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5" r:id="rId27"/>
    <sheet name="Mapa 22" sheetId="36" r:id="rId28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28" l="1"/>
  <c r="I8" i="28"/>
  <c r="J8" i="28"/>
  <c r="K8" i="28"/>
  <c r="L8" i="28"/>
  <c r="H9" i="28"/>
  <c r="I9" i="28"/>
  <c r="J9" i="28"/>
  <c r="K9" i="28"/>
  <c r="L9" i="28"/>
  <c r="H10" i="28"/>
  <c r="I10" i="28"/>
  <c r="J10" i="28"/>
  <c r="K10" i="28"/>
  <c r="L10" i="28"/>
  <c r="H11" i="28"/>
  <c r="I11" i="28"/>
  <c r="J11" i="28"/>
  <c r="K11" i="28"/>
  <c r="L11" i="28"/>
  <c r="H12" i="28"/>
  <c r="I12" i="28"/>
  <c r="J12" i="28"/>
  <c r="K12" i="28"/>
  <c r="L12" i="28"/>
  <c r="H13" i="28"/>
  <c r="I13" i="28"/>
  <c r="J13" i="28"/>
  <c r="K13" i="28"/>
  <c r="L13" i="28"/>
  <c r="H14" i="28"/>
  <c r="I14" i="28"/>
  <c r="J14" i="28"/>
  <c r="K14" i="28"/>
  <c r="L14" i="28"/>
  <c r="H15" i="28"/>
  <c r="I15" i="28"/>
  <c r="J15" i="28"/>
  <c r="K15" i="28"/>
  <c r="L15" i="28"/>
  <c r="H16" i="28"/>
  <c r="I16" i="28"/>
  <c r="J16" i="28"/>
  <c r="K16" i="28"/>
  <c r="L16" i="28"/>
  <c r="H17" i="28"/>
  <c r="I17" i="28"/>
  <c r="J17" i="28"/>
  <c r="K17" i="28"/>
  <c r="L17" i="28"/>
  <c r="H18" i="28"/>
  <c r="I18" i="28"/>
  <c r="J18" i="28"/>
  <c r="K18" i="28"/>
  <c r="L18" i="28"/>
  <c r="H19" i="28"/>
  <c r="I19" i="28"/>
  <c r="J19" i="28"/>
  <c r="K19" i="28"/>
  <c r="L19" i="28"/>
  <c r="H20" i="28"/>
  <c r="I20" i="28"/>
  <c r="J20" i="28"/>
  <c r="K20" i="28"/>
  <c r="L20" i="28"/>
  <c r="H21" i="28"/>
  <c r="I21" i="28"/>
  <c r="J21" i="28"/>
  <c r="K21" i="28"/>
  <c r="L21" i="28"/>
  <c r="H22" i="28"/>
  <c r="I22" i="28"/>
  <c r="J22" i="28"/>
  <c r="K22" i="28"/>
  <c r="L22" i="28"/>
  <c r="H23" i="28"/>
  <c r="I23" i="28"/>
  <c r="J23" i="28"/>
  <c r="K23" i="28"/>
  <c r="L23" i="28"/>
  <c r="H24" i="28"/>
  <c r="I24" i="28"/>
  <c r="J24" i="28"/>
  <c r="K24" i="28"/>
  <c r="L24" i="28"/>
  <c r="H25" i="28"/>
  <c r="I25" i="28"/>
  <c r="J25" i="28"/>
  <c r="K25" i="28"/>
  <c r="L25" i="28"/>
  <c r="H26" i="28"/>
  <c r="I26" i="28"/>
  <c r="J26" i="28"/>
  <c r="K26" i="28"/>
  <c r="L26" i="28"/>
  <c r="H27" i="28"/>
  <c r="I27" i="28"/>
  <c r="J27" i="28"/>
  <c r="K27" i="28"/>
  <c r="L27" i="28"/>
  <c r="H28" i="28"/>
  <c r="I28" i="28"/>
  <c r="J28" i="28"/>
  <c r="K28" i="28"/>
  <c r="L28" i="28"/>
  <c r="H29" i="28"/>
  <c r="I29" i="28"/>
  <c r="J29" i="28"/>
  <c r="K29" i="28"/>
  <c r="L29" i="28"/>
  <c r="H30" i="28"/>
  <c r="I30" i="28"/>
  <c r="J30" i="28"/>
  <c r="K30" i="28"/>
  <c r="L30" i="28"/>
  <c r="H31" i="28"/>
  <c r="I31" i="28"/>
  <c r="J31" i="28"/>
  <c r="K31" i="28"/>
  <c r="L31" i="28"/>
  <c r="H32" i="28"/>
  <c r="I32" i="28"/>
  <c r="J32" i="28"/>
  <c r="K32" i="28"/>
  <c r="L32" i="28"/>
  <c r="H33" i="28"/>
  <c r="I33" i="28"/>
  <c r="J33" i="28"/>
  <c r="K33" i="28"/>
  <c r="L33" i="28"/>
  <c r="I7" i="28"/>
  <c r="J7" i="28"/>
  <c r="K7" i="28"/>
  <c r="L7" i="28"/>
  <c r="H7" i="28"/>
  <c r="A1" i="20" l="1"/>
  <c r="A2" i="36" l="1"/>
  <c r="A1" i="36"/>
  <c r="A2" i="35"/>
  <c r="A1" i="35"/>
  <c r="A2" i="34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<sst xmlns="http://schemas.openxmlformats.org/spreadsheetml/2006/main" count="938" uniqueCount="222">
  <si>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</si>
  <si>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</si>
  <si>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</si>
  <si>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</si>
  <si>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</si>
  <si>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</si>
  <si>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</si>
  <si>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</si>
  <si>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</si>
  <si>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</si>
  <si>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</si>
  <si>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</si>
  <si>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</si>
  <si>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</si>
  <si>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</si>
  <si>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</si>
  <si>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</si>
  <si>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</si>
  <si>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</si>
  <si>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</si>
  <si>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</si>
  <si>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</si>
  <si>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</si>
  <si>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</si>
  <si>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</si>
  <si>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</si>
  <si>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</si>
  <si>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Rok 2022</t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</si>
  <si>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</si>
  <si>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</si>
  <si>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</si>
  <si>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</si>
  <si>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</si>
  <si>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</si>
  <si>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</si>
  <si>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</si>
  <si>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</si>
  <si>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</si>
  <si>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</si>
  <si>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</si>
  <si>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</si>
  <si>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</si>
  <si>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</si>
  <si>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</si>
  <si>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</si>
  <si>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</si>
  <si>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</si>
  <si>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</si>
  <si>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</si>
  <si>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</si>
  <si>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</si>
  <si>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</si>
  <si>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</si>
  <si>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</si>
  <si>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</si>
  <si>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</si>
  <si>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</si>
  <si>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</si>
  <si>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</si>
  <si>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</si>
  <si>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</si>
  <si>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</si>
  <si>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</si>
  <si>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</si>
  <si>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</si>
  <si>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</si>
  <si>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</si>
  <si>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</si>
  <si>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</si>
  <si>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</si>
  <si>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</si>
  <si>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</si>
  <si>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</si>
  <si>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</si>
  <si>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</si>
  <si>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</si>
  <si>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</si>
  <si>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</si>
  <si>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</si>
  <si>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</si>
  <si>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</si>
  <si>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</si>
  <si>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</si>
  <si>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</si>
  <si>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</si>
  <si>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</si>
  <si>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</si>
  <si>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</si>
  <si>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</si>
  <si>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</si>
  <si>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</si>
  <si>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</si>
  <si>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</si>
  <si>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</si>
  <si>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</si>
  <si>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</si>
  <si>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</si>
  <si>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</si>
  <si>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</si>
  <si>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</si>
  <si>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</si>
  <si>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</si>
  <si>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</si>
  <si>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</si>
  <si>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</si>
  <si>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</si>
  <si>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</si>
  <si>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</si>
  <si>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</si>
  <si>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</si>
  <si>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</si>
  <si>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</si>
  <si>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</si>
  <si>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</si>
  <si>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</si>
  <si>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</si>
  <si>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</si>
  <si>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</si>
  <si>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</si>
  <si>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</si>
  <si>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</si>
  <si>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</si>
  <si>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</si>
  <si>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</si>
  <si>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</si>
  <si>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</si>
  <si>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</si>
  <si>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</si>
  <si>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</si>
  <si>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</si>
  <si>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</si>
  <si>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</si>
  <si>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</si>
  <si>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</si>
  <si>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</si>
  <si>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</si>
  <si>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</si>
  <si>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</si>
  <si>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</si>
  <si>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</si>
  <si>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</si>
  <si>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</si>
  <si>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</si>
  <si>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</si>
  <si>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</si>
  <si>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</si>
  <si>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</si>
  <si>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</si>
  <si>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</si>
  <si>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</si>
  <si>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</si>
  <si>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</si>
  <si>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</si>
  <si>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</si>
  <si>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</si>
  <si>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</si>
  <si>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in million PLN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</si>
  <si>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</si>
  <si>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</si>
  <si>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</si>
  <si>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</si>
  <si>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</si>
  <si>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</si>
  <si>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</si>
  <si>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</si>
  <si>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</si>
  <si>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</si>
  <si>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</si>
  <si>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</si>
  <si>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Rok 2023</t>
  </si>
  <si>
    <t>Mediana wieku w 2022 r.</t>
  </si>
  <si>
    <t>Median age in 2022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</si>
  <si>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</si>
  <si>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</si>
  <si>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</si>
  <si>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</si>
  <si>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Wybrane przestępstwa stwierdzone w okresie styczeń-wrzesień 2023 r.</t>
  </si>
  <si>
    <t>Selected ascertained crimes in January-September 2023</t>
  </si>
  <si>
    <t xml:space="preserve">Wskaźnik rentowności sprzedaży brutto w przedsiębiorstwach w okresie styczeń–wrzesień 2023 r. </t>
  </si>
  <si>
    <t>Gross sales profitability indicator in enterprises in January-September 2023</t>
  </si>
  <si>
    <t>Udział przychodów ze sprzedaży produktów, towarów i materiałów na eksport w przychodach netto ze sprzedaży produktów, towarów i materiałów ogółem w przedsiębiorstwach w okresie styczeń–wrzesień 2023 r.</t>
  </si>
  <si>
    <t>Share of revenues from sale of products, goods and materials for export in total net revenues from sale of products, goods and materials in enterprises in January-September 2023</t>
  </si>
  <si>
    <t>Wskaźnik rentowności aktywów w przedsiębiorstwach w okresie styczeń–wrzesień 2023 r.</t>
  </si>
  <si>
    <t>Return on assets indicator in enterprises in January-September 2023</t>
  </si>
  <si>
    <t>Wskaźnik rentowności kapitału własnego w przedsiębiorstwach w okresie styczeń–wrzesień 2023 r.</t>
  </si>
  <si>
    <t>Return on equity indicator in enterprises in January-September 2023</t>
  </si>
  <si>
    <t>Ruch naturalny ludności w 1 półroczu 2023 r.</t>
  </si>
  <si>
    <t>Vital statistics in tje first half of 2023</t>
  </si>
  <si>
    <t>Wskaźniki wykrywalności sprawców przestępstw w okresie styczeń-wrzesień 2023 r.</t>
  </si>
  <si>
    <t>Rate of detectability of delinquents in January-September 2023</t>
  </si>
  <si>
    <t>Nowo zarejestrowane i wyrejestrowane przedsiębiorstwa — grudzień 2023 r.</t>
  </si>
  <si>
    <t>Newly registered and deregistered enterprises — December 2023</t>
  </si>
  <si>
    <t>Bezrobotni będący w szczególnej sytuacji na rynku pracy w końcu grudnia 2023 r.</t>
  </si>
  <si>
    <t>Unemployed persons in a special situation on the labour market at the end of December 2023</t>
  </si>
  <si>
    <t xml:space="preserve">Korzystający z noclegów w turystycznych obiektach noclegowych w listopadzie 2023 r. </t>
  </si>
  <si>
    <t>Tourists accommodated in tourist accommodation facilities in November 2023</t>
  </si>
  <si>
    <t>Zmiana liczby przedsiębiorstw — grudzień 2023 r.</t>
  </si>
  <si>
    <t xml:space="preserve">Change in the number of enterprises — December 2023 </t>
  </si>
  <si>
    <t>Osoby fizyczne prowadzące działalność gospodarczą — grudzień 2023 r.</t>
  </si>
  <si>
    <t>Natural persons conducting economic activity — December 2023</t>
  </si>
  <si>
    <t>Spółki handlowe — grudzień 2023 r.</t>
  </si>
  <si>
    <t>Commercial companies — December 2023</t>
  </si>
  <si>
    <t>Stopa bezrobocia rejestrowanego w końcu grudnia 2023 r.</t>
  </si>
  <si>
    <t>Registered unemployment rate at the end of December 2023</t>
  </si>
  <si>
    <t>Bezrobotni na 1 ofertę pracy w końcu grudnia 2023 r.</t>
  </si>
  <si>
    <t>Number of unemployed persons per 1 job offer at the end of December 2023</t>
  </si>
  <si>
    <t>Bezrobotni według wykształcenia w końcu grudnia 2023 r.</t>
  </si>
  <si>
    <t>Unemployed persons by education at the end of December 2023</t>
  </si>
  <si>
    <t>Bezrobotni według wieku w końcu grudnia 2023 r.</t>
  </si>
  <si>
    <t>Unemployed persons by age at the end of December 2023</t>
  </si>
  <si>
    <t>Zmiana liczby mieszkań oddanych do użytkowania w okresie styczeń-grudzień 2023 r.</t>
  </si>
  <si>
    <t>Change in the number of dwellings completed in January-December 2023</t>
  </si>
  <si>
    <t>Zmiana liczby mieszkań, na realizację których wydano pozwolenia lub dokonano zgłoszenia z projektem budowlanym w okresie styczeń-grudzień 2023 r.</t>
  </si>
  <si>
    <t>Change in the number of dwellings which received construction permits or which were registered with a construction project in January-December 2023</t>
  </si>
  <si>
    <t>Zmiana liczby mieszkań, których  budowę  rozpoczęto w okresie styczeń-grudzień 2023 r.</t>
  </si>
  <si>
    <t>Change in the number of dwellings whose construction started in January-December 2023</t>
  </si>
  <si>
    <t>Stopień wykorzystania miejsc noclegowych w turystycznych obiektach noclegowych w listopadzie 2023 r.</t>
  </si>
  <si>
    <t>Occupancy rate of bed places in tourist accommodation facilities in November 2023</t>
  </si>
  <si>
    <t>Wartość podpisanych umów o dofinansowanie projektów w ramach RPO WP 2014–2020 (stan w końcu grudnia 2023 r.)</t>
  </si>
  <si>
    <t>The value of signed contracts for financing projects under the ROP PV 2014–2020 (at the end of December 2023)</t>
  </si>
  <si>
    <t>Liczba oraz wartość podpisanych umów o dofinansowanie projektów w ramach PROW 2014-2020 (stan w końcu grudnia 2023 r.)</t>
  </si>
  <si>
    <t>The number and value of signed contracts for financing projects under the RDP 2014-2020 (at the end of December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</si>
</sst>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14" fillId="0" borderId="1" xfId="8" applyNumberFormat="1" applyBorder="1"/>
    <xf numFmtId="165" fontId="14" fillId="0" borderId="1" xfId="8" applyNumberFormat="1" applyBorder="1" applyAlignment="1">
      <alignment horizontal="right"/>
    </xf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5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3" fontId="5" fillId="0" borderId="1" xfId="9" applyFont="1" applyBorder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5" fillId="0" borderId="1" xfId="0" applyNumberFormat="1" applyFont="1" applyFill="1" applyBorder="1" applyProtection="1"/>
    <xf numFmtId="165" fontId="25" fillId="0" borderId="1" xfId="0" applyNumberFormat="1" applyFont="1" applyFill="1" applyBorder="1" applyAlignment="1" applyProtection="1">
      <alignment horizontal="right"/>
    </xf>
    <xf numFmtId="0" fontId="7" fillId="0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  <xf numFmtId="165" fontId="27" fillId="0" borderId="1" xfId="1" applyNumberFormat="1" applyFont="1" applyBorder="1"/>
    <xf numFmtId="165" fontId="0" fillId="0" borderId="1" xfId="1" applyNumberFormat="1" applyFont="1" applyBorder="1"/>
    <xf numFmtId="165" fontId="26" fillId="0" borderId="1" xfId="1" applyNumberFormat="1" applyFont="1" applyBorder="1"/>
    <xf numFmtId="165" fontId="26" fillId="0" borderId="1" xfId="1" applyNumberFormat="1" applyFont="1" applyFill="1" applyBorder="1"/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3"/>
  <sheetViews>
    <sheetView tabSelected="1" zoomScaleNormal="100" workbookViewId="0">
      <selection activeCell="F15" sqref="F15"/>
    </sheetView>
  </sheetViews>
  <sheetFormatPr defaultRowHeight="15"/>
  <cols>
    <col min="1" max="1" width="13.140625" style="27" customWidth="1"/>
    <col min="2" max="2" width="112.28515625" customWidth="1"/>
  </cols>
  <sheetData>
    <row r="1" spans="1:2">
      <c r="A1" s="28" t="s">
        <v>86</v>
      </c>
    </row>
    <row r="2" spans="1:2">
      <c r="A2" s="29" t="s">
        <v>87</v>
      </c>
    </row>
    <row r="7" spans="1:2">
      <c r="A7" s="31" t="s">
        <v>30</v>
      </c>
      <c r="B7" t="s">
        <v>190</v>
      </c>
    </row>
    <row r="8" spans="1:2">
      <c r="A8" s="31" t="s">
        <v>31</v>
      </c>
      <c r="B8" t="s">
        <v>191</v>
      </c>
    </row>
    <row r="9" spans="1:2">
      <c r="A9" s="31" t="s">
        <v>32</v>
      </c>
      <c r="B9" t="s">
        <v>33</v>
      </c>
    </row>
    <row r="10" spans="1:2">
      <c r="A10" s="31" t="s">
        <v>34</v>
      </c>
      <c r="B10" t="s">
        <v>35</v>
      </c>
    </row>
    <row r="11" spans="1:2">
      <c r="A11" s="31" t="s">
        <v>36</v>
      </c>
      <c r="B11" t="s">
        <v>192</v>
      </c>
    </row>
    <row r="12" spans="1:2">
      <c r="A12" s="31" t="s">
        <v>37</v>
      </c>
      <c r="B12" t="s">
        <v>193</v>
      </c>
    </row>
    <row r="13" spans="1:2">
      <c r="A13" s="31" t="s">
        <v>38</v>
      </c>
      <c r="B13" t="s">
        <v>194</v>
      </c>
    </row>
    <row r="14" spans="1:2">
      <c r="A14" s="31" t="s">
        <v>39</v>
      </c>
      <c r="B14" t="s">
        <v>195</v>
      </c>
    </row>
    <row r="15" spans="1:2">
      <c r="A15" s="31" t="s">
        <v>40</v>
      </c>
      <c r="B15" t="s">
        <v>176</v>
      </c>
    </row>
    <row r="16" spans="1:2">
      <c r="A16" s="31" t="s">
        <v>41</v>
      </c>
      <c r="B16" t="s">
        <v>177</v>
      </c>
    </row>
    <row r="20" spans="1:2">
      <c r="A20" s="31" t="s">
        <v>42</v>
      </c>
      <c r="B20" t="s">
        <v>172</v>
      </c>
    </row>
    <row r="21" spans="1:2">
      <c r="A21" s="31" t="s">
        <v>43</v>
      </c>
      <c r="B21" t="s">
        <v>173</v>
      </c>
    </row>
    <row r="22" spans="1:2">
      <c r="A22" s="31" t="s">
        <v>44</v>
      </c>
      <c r="B22" t="s">
        <v>175</v>
      </c>
    </row>
    <row r="23" spans="1:2">
      <c r="A23" s="31" t="s">
        <v>45</v>
      </c>
      <c r="B23" t="s">
        <v>174</v>
      </c>
    </row>
    <row r="24" spans="1:2">
      <c r="A24" s="31" t="s">
        <v>46</v>
      </c>
      <c r="B24" t="s">
        <v>196</v>
      </c>
    </row>
    <row r="25" spans="1:2">
      <c r="A25" s="31" t="s">
        <v>47</v>
      </c>
      <c r="B25" t="s">
        <v>197</v>
      </c>
    </row>
    <row r="26" spans="1:2">
      <c r="A26" s="31" t="s">
        <v>48</v>
      </c>
      <c r="B26" t="s">
        <v>198</v>
      </c>
    </row>
    <row r="27" spans="1:2">
      <c r="A27" s="31" t="s">
        <v>49</v>
      </c>
      <c r="B27" t="s">
        <v>199</v>
      </c>
    </row>
    <row r="28" spans="1:2">
      <c r="A28" s="31" t="s">
        <v>50</v>
      </c>
      <c r="B28" t="s">
        <v>200</v>
      </c>
    </row>
    <row r="29" spans="1:2">
      <c r="A29" s="31" t="s">
        <v>51</v>
      </c>
      <c r="B29" t="s">
        <v>201</v>
      </c>
    </row>
    <row r="30" spans="1:2">
      <c r="A30" s="31" t="s">
        <v>52</v>
      </c>
      <c r="B30" t="s">
        <v>178</v>
      </c>
    </row>
    <row r="31" spans="1:2">
      <c r="A31" s="31" t="s">
        <v>53</v>
      </c>
      <c r="B31" t="s">
        <v>179</v>
      </c>
    </row>
    <row r="32" spans="1:2">
      <c r="A32" s="31" t="s">
        <v>54</v>
      </c>
      <c r="B32" t="s">
        <v>180</v>
      </c>
    </row>
    <row r="33" spans="1:2">
      <c r="A33" s="31" t="s">
        <v>55</v>
      </c>
      <c r="B33" t="s">
        <v>181</v>
      </c>
    </row>
    <row r="34" spans="1:2">
      <c r="A34" s="31" t="s">
        <v>56</v>
      </c>
      <c r="B34" t="s">
        <v>182</v>
      </c>
    </row>
    <row r="35" spans="1:2">
      <c r="A35" s="31" t="s">
        <v>57</v>
      </c>
      <c r="B35" t="s">
        <v>183</v>
      </c>
    </row>
    <row r="36" spans="1:2">
      <c r="A36" s="31" t="s">
        <v>58</v>
      </c>
      <c r="B36" t="s">
        <v>184</v>
      </c>
    </row>
    <row r="37" spans="1:2">
      <c r="A37" s="31" t="s">
        <v>59</v>
      </c>
      <c r="B37" t="s">
        <v>185</v>
      </c>
    </row>
    <row r="38" spans="1:2">
      <c r="A38" s="31" t="s">
        <v>60</v>
      </c>
      <c r="B38" t="s">
        <v>186</v>
      </c>
    </row>
    <row r="39" spans="1:2">
      <c r="A39" s="31" t="s">
        <v>61</v>
      </c>
      <c r="B39" t="s">
        <v>187</v>
      </c>
    </row>
    <row r="40" spans="1:2">
      <c r="A40" s="31" t="s">
        <v>62</v>
      </c>
      <c r="B40" t="s">
        <v>170</v>
      </c>
    </row>
    <row r="41" spans="1:2">
      <c r="A41" s="31" t="s">
        <v>63</v>
      </c>
      <c r="B41" t="s">
        <v>171</v>
      </c>
    </row>
    <row r="42" spans="1:2">
      <c r="A42" s="31" t="s">
        <v>64</v>
      </c>
      <c r="B42" t="s">
        <v>202</v>
      </c>
    </row>
    <row r="43" spans="1:2">
      <c r="A43" s="31" t="s">
        <v>65</v>
      </c>
      <c r="B43" t="s">
        <v>203</v>
      </c>
    </row>
    <row r="44" spans="1:2">
      <c r="A44" s="31" t="s">
        <v>66</v>
      </c>
      <c r="B44" t="s">
        <v>204</v>
      </c>
    </row>
    <row r="45" spans="1:2">
      <c r="A45" s="31" t="s">
        <v>67</v>
      </c>
      <c r="B45" t="s">
        <v>205</v>
      </c>
    </row>
    <row r="46" spans="1:2">
      <c r="A46" s="31" t="s">
        <v>68</v>
      </c>
      <c r="B46" t="s">
        <v>206</v>
      </c>
    </row>
    <row r="47" spans="1:2">
      <c r="A47" s="31" t="s">
        <v>69</v>
      </c>
      <c r="B47" t="s">
        <v>207</v>
      </c>
    </row>
    <row r="48" spans="1:2">
      <c r="A48" s="31" t="s">
        <v>70</v>
      </c>
      <c r="B48" t="s">
        <v>208</v>
      </c>
    </row>
    <row r="49" spans="1:2">
      <c r="A49" s="31" t="s">
        <v>71</v>
      </c>
      <c r="B49" t="s">
        <v>209</v>
      </c>
    </row>
    <row r="50" spans="1:2">
      <c r="A50" s="31" t="s">
        <v>72</v>
      </c>
      <c r="B50" t="s">
        <v>210</v>
      </c>
    </row>
    <row r="51" spans="1:2">
      <c r="A51" s="31" t="s">
        <v>73</v>
      </c>
      <c r="B51" t="s">
        <v>211</v>
      </c>
    </row>
    <row r="52" spans="1:2">
      <c r="A52" s="31" t="s">
        <v>74</v>
      </c>
      <c r="B52" t="s">
        <v>212</v>
      </c>
    </row>
    <row r="53" spans="1:2">
      <c r="A53" s="31" t="s">
        <v>75</v>
      </c>
      <c r="B53" t="s">
        <v>213</v>
      </c>
    </row>
    <row r="54" spans="1:2">
      <c r="A54" s="31" t="s">
        <v>76</v>
      </c>
      <c r="B54" t="s">
        <v>214</v>
      </c>
    </row>
    <row r="55" spans="1:2">
      <c r="A55" s="31" t="s">
        <v>77</v>
      </c>
      <c r="B55" t="s">
        <v>215</v>
      </c>
    </row>
    <row r="56" spans="1:2">
      <c r="A56" s="31" t="s">
        <v>78</v>
      </c>
      <c r="B56" t="s">
        <v>216</v>
      </c>
    </row>
    <row r="57" spans="1:2">
      <c r="A57" s="31" t="s">
        <v>79</v>
      </c>
      <c r="B57" t="s">
        <v>217</v>
      </c>
    </row>
    <row r="58" spans="1:2">
      <c r="A58" s="31" t="s">
        <v>80</v>
      </c>
      <c r="B58" t="s">
        <v>188</v>
      </c>
    </row>
    <row r="59" spans="1:2">
      <c r="A59" s="31" t="s">
        <v>81</v>
      </c>
      <c r="B59" t="s">
        <v>189</v>
      </c>
    </row>
    <row r="60" spans="1:2">
      <c r="A60" s="31" t="s">
        <v>82</v>
      </c>
      <c r="B60" t="s">
        <v>218</v>
      </c>
    </row>
    <row r="61" spans="1:2">
      <c r="A61" s="31" t="s">
        <v>83</v>
      </c>
      <c r="B61" t="s">
        <v>219</v>
      </c>
    </row>
    <row r="62" spans="1:2">
      <c r="A62" s="31" t="s">
        <v>84</v>
      </c>
      <c r="B62" t="s">
        <v>220</v>
      </c>
    </row>
    <row r="63" spans="1:2">
      <c r="A63" s="31" t="s">
        <v>85</v>
      </c>
      <c r="B63" t="s">
        <v>221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G33" sqref="G3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grudzień 2023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map'!A27," ",'Spis wykresów i map'!B27)</f>
        <v>Map 4. Natural persons conducting economic activity — December 2023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29</v>
      </c>
      <c r="B4" s="47" t="s">
        <v>134</v>
      </c>
      <c r="D4" s="11"/>
    </row>
    <row r="5" spans="1:7">
      <c r="A5" s="50" t="s">
        <v>136</v>
      </c>
      <c r="B5" s="48">
        <v>97.101768053482743</v>
      </c>
    </row>
    <row r="6" spans="1:7">
      <c r="A6" s="51" t="s">
        <v>132</v>
      </c>
      <c r="B6" s="48">
        <v>75.461972505415915</v>
      </c>
    </row>
    <row r="7" spans="1:7">
      <c r="A7" s="72" t="s">
        <v>125</v>
      </c>
      <c r="B7" s="48">
        <v>104.38604965703797</v>
      </c>
    </row>
    <row r="8" spans="1:7">
      <c r="A8" s="72" t="s">
        <v>91</v>
      </c>
      <c r="B8" s="48">
        <v>59.811404062066359</v>
      </c>
    </row>
    <row r="9" spans="1:7">
      <c r="A9" s="72" t="s">
        <v>92</v>
      </c>
      <c r="B9" s="48">
        <v>70.441853629861853</v>
      </c>
    </row>
    <row r="10" spans="1:7">
      <c r="A10" s="72" t="s">
        <v>93</v>
      </c>
      <c r="B10" s="48">
        <v>65.684384467088961</v>
      </c>
    </row>
    <row r="11" spans="1:7">
      <c r="A11" s="72" t="s">
        <v>126</v>
      </c>
      <c r="B11" s="48">
        <v>70.234848346177074</v>
      </c>
    </row>
    <row r="12" spans="1:7">
      <c r="A12" s="72" t="s">
        <v>95</v>
      </c>
      <c r="B12" s="48">
        <v>63.836036682875886</v>
      </c>
    </row>
    <row r="13" spans="1:7">
      <c r="A13" s="72" t="s">
        <v>96</v>
      </c>
      <c r="B13" s="48">
        <v>71.592515745212168</v>
      </c>
    </row>
    <row r="14" spans="1:7">
      <c r="A14" s="72" t="s">
        <v>127</v>
      </c>
      <c r="B14" s="48">
        <v>122.44258054401504</v>
      </c>
    </row>
    <row r="15" spans="1:7">
      <c r="A15" s="72" t="s">
        <v>97</v>
      </c>
      <c r="B15" s="48">
        <v>64.079530482692533</v>
      </c>
    </row>
    <row r="16" spans="1:7">
      <c r="A16" s="72" t="s">
        <v>98</v>
      </c>
      <c r="B16" s="48">
        <v>61.471680946243083</v>
      </c>
    </row>
    <row r="17" spans="1:2">
      <c r="A17" s="72" t="s">
        <v>99</v>
      </c>
      <c r="B17" s="48">
        <v>78.067513161969643</v>
      </c>
    </row>
    <row r="18" spans="1:2">
      <c r="A18" s="72" t="s">
        <v>100</v>
      </c>
      <c r="B18" s="48">
        <v>75.865228624647003</v>
      </c>
    </row>
    <row r="19" spans="1:2">
      <c r="A19" s="72" t="s">
        <v>101</v>
      </c>
      <c r="B19" s="48">
        <v>67.408346242313286</v>
      </c>
    </row>
    <row r="20" spans="1:2">
      <c r="A20" s="72" t="s">
        <v>102</v>
      </c>
      <c r="B20" s="48">
        <v>62.19921146048182</v>
      </c>
    </row>
    <row r="21" spans="1:2">
      <c r="A21" s="72" t="s">
        <v>103</v>
      </c>
      <c r="B21" s="48">
        <v>60.967257592919424</v>
      </c>
    </row>
    <row r="22" spans="1:2">
      <c r="A22" s="72" t="s">
        <v>104</v>
      </c>
      <c r="B22" s="48">
        <v>72.301521924079353</v>
      </c>
    </row>
    <row r="23" spans="1:2">
      <c r="A23" s="72" t="s">
        <v>105</v>
      </c>
      <c r="B23" s="48">
        <v>75.853335767089533</v>
      </c>
    </row>
    <row r="24" spans="1:2">
      <c r="A24" s="72" t="s">
        <v>106</v>
      </c>
      <c r="B24" s="48">
        <v>67.536045142514382</v>
      </c>
    </row>
    <row r="25" spans="1:2">
      <c r="A25" s="72" t="s">
        <v>107</v>
      </c>
      <c r="B25" s="48">
        <v>74.076633723972478</v>
      </c>
    </row>
    <row r="26" spans="1:2">
      <c r="A26" s="72" t="s">
        <v>108</v>
      </c>
      <c r="B26" s="48">
        <v>68.211306765523631</v>
      </c>
    </row>
    <row r="27" spans="1:2">
      <c r="A27" s="72" t="s">
        <v>109</v>
      </c>
      <c r="B27" s="48">
        <v>61.440595028381289</v>
      </c>
    </row>
    <row r="28" spans="1:2">
      <c r="A28" s="72" t="s">
        <v>128</v>
      </c>
      <c r="B28" s="48">
        <v>97.334721028100816</v>
      </c>
    </row>
    <row r="29" spans="1:2">
      <c r="A29" s="72" t="s">
        <v>129</v>
      </c>
      <c r="B29" s="48">
        <v>74.345623915276448</v>
      </c>
    </row>
    <row r="30" spans="1:2">
      <c r="A30" s="72" t="s">
        <v>130</v>
      </c>
      <c r="B30" s="48">
        <v>111.67584642799287</v>
      </c>
    </row>
    <row r="31" spans="1:2">
      <c r="A31" s="72" t="s">
        <v>131</v>
      </c>
      <c r="B31" s="48">
        <v>89.225665727528849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I30" sqref="I30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grudzień 2023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map'!A29," ",'Spis wykresów i map'!B29)</f>
        <v>Map 5. Commercial companies — December 2023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29</v>
      </c>
      <c r="B4" s="47" t="s">
        <v>135</v>
      </c>
      <c r="D4" s="11"/>
    </row>
    <row r="5" spans="1:7">
      <c r="A5" s="50" t="s">
        <v>136</v>
      </c>
      <c r="B5" s="48">
        <v>17.663027403839546</v>
      </c>
    </row>
    <row r="6" spans="1:7">
      <c r="A6" s="51" t="s">
        <v>132</v>
      </c>
      <c r="B6" s="48">
        <v>9.4309400542530764</v>
      </c>
    </row>
    <row r="7" spans="1:7">
      <c r="A7" s="72" t="s">
        <v>125</v>
      </c>
      <c r="B7" s="48">
        <v>5.6999323736837022</v>
      </c>
    </row>
    <row r="8" spans="1:7">
      <c r="A8" s="72" t="s">
        <v>91</v>
      </c>
      <c r="B8" s="48">
        <v>3.2799293553677304</v>
      </c>
    </row>
    <row r="9" spans="1:7">
      <c r="A9" s="72" t="s">
        <v>92</v>
      </c>
      <c r="B9" s="48">
        <v>6.7148487840170015</v>
      </c>
    </row>
    <row r="10" spans="1:7">
      <c r="A10" s="72" t="s">
        <v>93</v>
      </c>
      <c r="B10" s="48">
        <v>7.143348939686037</v>
      </c>
    </row>
    <row r="11" spans="1:7">
      <c r="A11" s="72" t="s">
        <v>126</v>
      </c>
      <c r="B11" s="48">
        <v>4.5578517691420624</v>
      </c>
    </row>
    <row r="12" spans="1:7">
      <c r="A12" s="72" t="s">
        <v>95</v>
      </c>
      <c r="B12" s="48">
        <v>4.7974935543879118</v>
      </c>
    </row>
    <row r="13" spans="1:7">
      <c r="A13" s="72" t="s">
        <v>96</v>
      </c>
      <c r="B13" s="48">
        <v>3.4428306494555736</v>
      </c>
    </row>
    <row r="14" spans="1:7">
      <c r="A14" s="72" t="s">
        <v>127</v>
      </c>
      <c r="B14" s="48">
        <v>4.7424943168456535</v>
      </c>
    </row>
    <row r="15" spans="1:7">
      <c r="A15" s="72" t="s">
        <v>97</v>
      </c>
      <c r="B15" s="48">
        <v>4.6562462570367709</v>
      </c>
    </row>
    <row r="16" spans="1:7">
      <c r="A16" s="72" t="s">
        <v>98</v>
      </c>
      <c r="B16" s="48">
        <v>3.2034270983395254</v>
      </c>
    </row>
    <row r="17" spans="1:2">
      <c r="A17" s="72" t="s">
        <v>99</v>
      </c>
      <c r="B17" s="48">
        <v>6.9990709197894088</v>
      </c>
    </row>
    <row r="18" spans="1:2">
      <c r="A18" s="72" t="s">
        <v>100</v>
      </c>
      <c r="B18" s="48">
        <v>7.6683891125398063</v>
      </c>
    </row>
    <row r="19" spans="1:2">
      <c r="A19" s="72" t="s">
        <v>101</v>
      </c>
      <c r="B19" s="48">
        <v>3.5988671392135694</v>
      </c>
    </row>
    <row r="20" spans="1:2">
      <c r="A20" s="72" t="s">
        <v>102</v>
      </c>
      <c r="B20" s="48">
        <v>4.181223779657925</v>
      </c>
    </row>
    <row r="21" spans="1:2">
      <c r="A21" s="72" t="s">
        <v>103</v>
      </c>
      <c r="B21" s="48">
        <v>4.7019466322471883</v>
      </c>
    </row>
    <row r="22" spans="1:2">
      <c r="A22" s="72" t="s">
        <v>104</v>
      </c>
      <c r="B22" s="48">
        <v>3.8622030762582544</v>
      </c>
    </row>
    <row r="23" spans="1:2">
      <c r="A23" s="72" t="s">
        <v>105</v>
      </c>
      <c r="B23" s="48">
        <v>8.2880806790179786</v>
      </c>
    </row>
    <row r="24" spans="1:2">
      <c r="A24" s="72" t="s">
        <v>106</v>
      </c>
      <c r="B24" s="48">
        <v>6.5758780796658742</v>
      </c>
    </row>
    <row r="25" spans="1:2">
      <c r="A25" s="72" t="s">
        <v>107</v>
      </c>
      <c r="B25" s="48">
        <v>6.6049937306860702</v>
      </c>
    </row>
    <row r="26" spans="1:2">
      <c r="A26" s="72" t="s">
        <v>108</v>
      </c>
      <c r="B26" s="48">
        <v>4.6339202965708992</v>
      </c>
    </row>
    <row r="27" spans="1:2">
      <c r="A27" s="72" t="s">
        <v>109</v>
      </c>
      <c r="B27" s="48">
        <v>4.3061264435310234</v>
      </c>
    </row>
    <row r="28" spans="1:2">
      <c r="A28" s="72" t="s">
        <v>128</v>
      </c>
      <c r="B28" s="48">
        <v>14.932802389248382</v>
      </c>
    </row>
    <row r="29" spans="1:2">
      <c r="A29" s="72" t="s">
        <v>129</v>
      </c>
      <c r="B29" s="48">
        <v>21.039209435766654</v>
      </c>
    </row>
    <row r="30" spans="1:2">
      <c r="A30" s="72" t="s">
        <v>130</v>
      </c>
      <c r="B30" s="48">
        <v>38.539810464927911</v>
      </c>
    </row>
    <row r="31" spans="1:2">
      <c r="A31" s="72" t="s">
        <v>131</v>
      </c>
      <c r="B31" s="48">
        <v>7.6115604835044985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Normal="100" workbookViewId="0">
      <selection activeCell="O35" sqref="O35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styczeń–wrzesień 2023 r. </v>
      </c>
      <c r="B1" s="1"/>
      <c r="C1" s="10"/>
      <c r="D1" s="10"/>
      <c r="E1" s="1"/>
      <c r="F1" s="30" t="s">
        <v>88</v>
      </c>
    </row>
    <row r="2" spans="1:6">
      <c r="A2" s="44" t="str">
        <f>_xlfn.CONCAT('Spis wykresów i map'!A31," ",'Spis wykresów i map'!B31)</f>
        <v>Map 6. Gross sales profitability indicator in enterprises in January-September 2023</v>
      </c>
      <c r="B2" s="3"/>
      <c r="C2" s="11"/>
      <c r="D2" s="11"/>
      <c r="E2" s="3"/>
      <c r="F2" s="30" t="s">
        <v>89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29</v>
      </c>
      <c r="B4" s="33" t="s">
        <v>116</v>
      </c>
      <c r="C4" s="34"/>
      <c r="D4" s="8"/>
      <c r="E4" s="34"/>
      <c r="F4" s="3"/>
    </row>
    <row r="5" spans="1:6">
      <c r="A5" s="35" t="s">
        <v>90</v>
      </c>
      <c r="B5" s="36">
        <v>5.0763148748841518</v>
      </c>
      <c r="C5" s="32"/>
      <c r="D5" s="8"/>
      <c r="E5" s="32"/>
      <c r="F5" s="1"/>
    </row>
    <row r="6" spans="1:6">
      <c r="A6" s="35" t="s">
        <v>91</v>
      </c>
      <c r="B6" s="36">
        <v>5.854686198618392</v>
      </c>
      <c r="C6" s="32"/>
      <c r="D6" s="8"/>
      <c r="E6" s="32"/>
      <c r="F6" s="1"/>
    </row>
    <row r="7" spans="1:6">
      <c r="A7" s="35" t="s">
        <v>92</v>
      </c>
      <c r="B7" s="36">
        <v>10.238143112665563</v>
      </c>
      <c r="C7" s="32"/>
      <c r="D7" s="8"/>
      <c r="E7" s="32"/>
      <c r="F7" s="1"/>
    </row>
    <row r="8" spans="1:6">
      <c r="A8" s="35" t="s">
        <v>93</v>
      </c>
      <c r="B8" s="36">
        <v>9.0279995934723267</v>
      </c>
      <c r="C8" s="32"/>
      <c r="D8" s="8"/>
      <c r="E8" s="32"/>
      <c r="F8" s="1"/>
    </row>
    <row r="9" spans="1:6">
      <c r="A9" s="35" t="s">
        <v>94</v>
      </c>
      <c r="B9" s="36">
        <v>2.4249633663728223</v>
      </c>
      <c r="C9" s="32"/>
      <c r="D9" s="8"/>
      <c r="E9" s="32"/>
      <c r="F9" s="1"/>
    </row>
    <row r="10" spans="1:6">
      <c r="A10" s="35" t="s">
        <v>95</v>
      </c>
      <c r="B10" s="37" t="s">
        <v>115</v>
      </c>
      <c r="C10" s="32"/>
      <c r="D10" s="8"/>
      <c r="E10" s="32"/>
      <c r="F10" s="1"/>
    </row>
    <row r="11" spans="1:6">
      <c r="A11" s="35" t="s">
        <v>96</v>
      </c>
      <c r="B11" s="37">
        <v>11.024824107261383</v>
      </c>
      <c r="C11" s="32"/>
      <c r="D11" s="8"/>
      <c r="E11" s="32"/>
      <c r="F11" s="1"/>
    </row>
    <row r="12" spans="1:6">
      <c r="A12" s="35" t="s">
        <v>110</v>
      </c>
      <c r="B12" s="37" t="s">
        <v>115</v>
      </c>
      <c r="C12" s="32"/>
      <c r="D12" s="8"/>
      <c r="E12" s="32"/>
      <c r="F12" s="1"/>
    </row>
    <row r="13" spans="1:6">
      <c r="A13" s="35" t="s">
        <v>97</v>
      </c>
      <c r="B13" s="36">
        <v>-0.32154940052552489</v>
      </c>
      <c r="C13" s="32"/>
      <c r="D13" s="8"/>
      <c r="E13" s="32"/>
      <c r="F13" s="1"/>
    </row>
    <row r="14" spans="1:6">
      <c r="A14" s="35" t="s">
        <v>98</v>
      </c>
      <c r="B14" s="36">
        <v>2.9570272605860635</v>
      </c>
      <c r="C14" s="32"/>
      <c r="D14" s="8"/>
      <c r="E14" s="32"/>
      <c r="F14" s="1"/>
    </row>
    <row r="15" spans="1:6">
      <c r="A15" s="35" t="s">
        <v>99</v>
      </c>
      <c r="B15" s="36">
        <v>8.2555915253776941</v>
      </c>
      <c r="C15" s="32"/>
      <c r="D15" s="8"/>
      <c r="E15" s="32"/>
      <c r="F15" s="1"/>
    </row>
    <row r="16" spans="1:6">
      <c r="A16" s="35" t="s">
        <v>100</v>
      </c>
      <c r="B16" s="36">
        <v>8.1662690308150374</v>
      </c>
      <c r="C16" s="32"/>
      <c r="D16" s="8"/>
      <c r="E16" s="32"/>
      <c r="F16" s="1"/>
    </row>
    <row r="17" spans="1:6">
      <c r="A17" s="35" t="s">
        <v>101</v>
      </c>
      <c r="B17" s="36">
        <v>15.66912271786868</v>
      </c>
      <c r="C17" s="32"/>
      <c r="D17" s="8"/>
      <c r="E17" s="32"/>
      <c r="F17" s="1"/>
    </row>
    <row r="18" spans="1:6">
      <c r="A18" s="35" t="s">
        <v>102</v>
      </c>
      <c r="B18" s="36">
        <v>10.801493823613905</v>
      </c>
      <c r="C18" s="32"/>
      <c r="D18" s="8"/>
      <c r="E18" s="32"/>
      <c r="F18" s="1"/>
    </row>
    <row r="19" spans="1:6">
      <c r="A19" s="35" t="s">
        <v>103</v>
      </c>
      <c r="B19" s="36">
        <v>6.0814253693317415</v>
      </c>
      <c r="C19" s="32"/>
      <c r="D19" s="8"/>
      <c r="E19" s="32"/>
      <c r="F19" s="1"/>
    </row>
    <row r="20" spans="1:6">
      <c r="A20" s="35" t="s">
        <v>104</v>
      </c>
      <c r="B20" s="36">
        <v>4.8872595730056752</v>
      </c>
      <c r="C20" s="32"/>
      <c r="D20" s="8"/>
      <c r="E20" s="32"/>
      <c r="F20" s="1"/>
    </row>
    <row r="21" spans="1:6">
      <c r="A21" s="35" t="s">
        <v>105</v>
      </c>
      <c r="B21" s="36">
        <v>7.2841242996516797</v>
      </c>
      <c r="C21" s="32"/>
      <c r="D21" s="8"/>
      <c r="E21" s="32"/>
      <c r="F21" s="1"/>
    </row>
    <row r="22" spans="1:6">
      <c r="A22" s="35" t="s">
        <v>106</v>
      </c>
      <c r="B22" s="36">
        <v>4.7973467245417307</v>
      </c>
      <c r="C22" s="32"/>
      <c r="D22" s="8"/>
      <c r="E22" s="32"/>
      <c r="F22" s="1"/>
    </row>
    <row r="23" spans="1:6">
      <c r="A23" s="35" t="s">
        <v>107</v>
      </c>
      <c r="B23" s="36">
        <v>8.4466986868645755</v>
      </c>
      <c r="C23" s="32"/>
      <c r="D23" s="8"/>
      <c r="E23" s="32"/>
      <c r="F23" s="1"/>
    </row>
    <row r="24" spans="1:6">
      <c r="A24" s="35" t="s">
        <v>108</v>
      </c>
      <c r="B24" s="36">
        <v>2.0845087522585897</v>
      </c>
      <c r="C24" s="32"/>
      <c r="D24" s="8"/>
      <c r="E24" s="32"/>
      <c r="F24" s="1"/>
    </row>
    <row r="25" spans="1:6">
      <c r="A25" s="35" t="s">
        <v>109</v>
      </c>
      <c r="B25" s="36">
        <v>5.9677143156208352</v>
      </c>
      <c r="C25" s="32"/>
      <c r="D25" s="8"/>
      <c r="E25" s="32"/>
      <c r="F25" s="1"/>
    </row>
    <row r="26" spans="1:6">
      <c r="A26" s="72" t="s">
        <v>128</v>
      </c>
      <c r="B26" s="36">
        <v>0.97645146268066696</v>
      </c>
      <c r="C26" s="32"/>
      <c r="D26" s="8"/>
      <c r="E26" s="32"/>
      <c r="F26" s="1"/>
    </row>
    <row r="27" spans="1:6">
      <c r="A27" s="72" t="s">
        <v>129</v>
      </c>
      <c r="B27" s="36">
        <v>-1.0682188478394761</v>
      </c>
      <c r="C27" s="32"/>
      <c r="D27" s="8"/>
      <c r="E27" s="32"/>
      <c r="F27" s="1"/>
    </row>
    <row r="28" spans="1:6">
      <c r="A28" s="72" t="s">
        <v>130</v>
      </c>
      <c r="B28" s="36">
        <v>1.8013773849489976</v>
      </c>
      <c r="C28" s="32"/>
      <c r="D28" s="8"/>
      <c r="E28" s="32"/>
      <c r="F28" s="1"/>
    </row>
    <row r="29" spans="1:6">
      <c r="A29" s="72" t="s">
        <v>131</v>
      </c>
      <c r="B29" s="36">
        <v>-2.8717827429614591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topLeftCell="A4" zoomScaleNormal="100" workbookViewId="0">
      <selection activeCell="O35" sqref="O35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styczeń–wrzesień 2023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88</v>
      </c>
    </row>
    <row r="2" spans="1:22">
      <c r="A2" s="44" t="str">
        <f>_xlfn.CONCAT('Spis wykresów i map'!A33," ",'Spis wykresów i map'!B33)</f>
        <v>Map 7. Share of revenues from sale of products, goods and materials for export in total net revenues from sale of products, goods and materials in enterprises in January-September 2023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89</v>
      </c>
    </row>
    <row r="3" spans="1:22" ht="192">
      <c r="A3" s="7" t="s">
        <v>29</v>
      </c>
      <c r="B3" s="33" t="s">
        <v>117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90</v>
      </c>
      <c r="B4" s="36">
        <v>0.17739226135310471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91</v>
      </c>
      <c r="B5" s="36">
        <v>32.406768186494809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92</v>
      </c>
      <c r="B6" s="36">
        <v>45.403495628626736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93</v>
      </c>
      <c r="B7" s="36">
        <v>18.720281738196178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94</v>
      </c>
      <c r="B8" s="36">
        <v>21.377036724449773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95</v>
      </c>
      <c r="B9" s="37" t="s">
        <v>115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96</v>
      </c>
      <c r="B10" s="36">
        <v>20.847261946425625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110</v>
      </c>
      <c r="B11" s="37" t="s">
        <v>115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97</v>
      </c>
      <c r="B12" s="36">
        <v>37.525729881562079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98</v>
      </c>
      <c r="B13" s="36">
        <v>14.4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99</v>
      </c>
      <c r="B14" s="36">
        <v>23.755258053654675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100</v>
      </c>
      <c r="B15" s="36">
        <v>41.558274004384323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101</v>
      </c>
      <c r="B16" s="36">
        <v>23.597356510862372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102</v>
      </c>
      <c r="B17" s="36">
        <v>16.534657528624781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103</v>
      </c>
      <c r="B18" s="36">
        <v>66.079598523837205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104</v>
      </c>
      <c r="B19" s="36">
        <v>55.794962832703654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105</v>
      </c>
      <c r="B20" s="36">
        <v>61.245767601343879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106</v>
      </c>
      <c r="B21" s="36">
        <v>60.570704532533384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107</v>
      </c>
      <c r="B22" s="36">
        <v>36.194395757113703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108</v>
      </c>
      <c r="B23" s="36">
        <v>16.858899736468103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109</v>
      </c>
      <c r="B24" s="36">
        <v>70.652865607411712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72" t="s">
        <v>128</v>
      </c>
      <c r="B25" s="36">
        <v>41.54610554939682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72" t="s">
        <v>129</v>
      </c>
      <c r="B26" s="36">
        <v>18.215886115652818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72" t="s">
        <v>130</v>
      </c>
      <c r="B27" s="36">
        <v>13.522617258662198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72" t="s">
        <v>131</v>
      </c>
      <c r="B28" s="36">
        <v>21.53911409875024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O35" sqref="O35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styczeń–wrzesień 2023 r.</v>
      </c>
      <c r="B1" s="1"/>
      <c r="C1" s="1"/>
      <c r="D1" s="1"/>
      <c r="E1" s="1"/>
      <c r="F1" s="1"/>
      <c r="G1" s="1"/>
      <c r="H1" s="10"/>
      <c r="I1" s="10"/>
      <c r="J1" s="1"/>
      <c r="K1" s="30" t="s">
        <v>88</v>
      </c>
    </row>
    <row r="2" spans="1:11">
      <c r="A2" s="44" t="str">
        <f>_xlfn.CONCAT('Spis wykresów i map'!A35," ",'Spis wykresów i map'!B35)</f>
        <v>Map 8. Return on assets indicator in enterprises in January-September 2023</v>
      </c>
      <c r="B2" s="3"/>
      <c r="C2" s="3"/>
      <c r="D2" s="3"/>
      <c r="E2" s="3"/>
      <c r="F2" s="3"/>
      <c r="G2" s="3"/>
      <c r="H2" s="11"/>
      <c r="I2" s="11"/>
      <c r="J2" s="3"/>
      <c r="K2" s="30" t="s">
        <v>89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29</v>
      </c>
      <c r="B4" s="33" t="s">
        <v>118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90</v>
      </c>
      <c r="B5" s="36">
        <v>0.54063895642115867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91</v>
      </c>
      <c r="B6" s="36">
        <v>7.0150781474192261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92</v>
      </c>
      <c r="B7" s="36">
        <v>8.4685978807480708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93</v>
      </c>
      <c r="B8" s="36">
        <v>9.4521907176600166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94</v>
      </c>
      <c r="B9" s="36">
        <v>3.0261502813637868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95</v>
      </c>
      <c r="B10" s="37" t="s">
        <v>115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96</v>
      </c>
      <c r="B11" s="36">
        <v>9.2475975992002084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110</v>
      </c>
      <c r="B12" s="37" t="s">
        <v>115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97</v>
      </c>
      <c r="B13" s="36">
        <v>-0.24785419557016722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98</v>
      </c>
      <c r="B14" s="36">
        <v>2.7531055409804979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99</v>
      </c>
      <c r="B15" s="36">
        <v>9.7801589120635644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100</v>
      </c>
      <c r="B16" s="36">
        <v>8.2190799642958225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101</v>
      </c>
      <c r="B17" s="36">
        <v>11.750103536612281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102</v>
      </c>
      <c r="B18" s="36">
        <v>9.5022513328442919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103</v>
      </c>
      <c r="B19" s="36">
        <v>3.4940825480583415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104</v>
      </c>
      <c r="B20" s="36">
        <v>2.4891115463187479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105</v>
      </c>
      <c r="B21" s="36">
        <v>5.2705435265819558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106</v>
      </c>
      <c r="B22" s="36">
        <v>4.5572293440550515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107</v>
      </c>
      <c r="B23" s="36">
        <v>4.9441965612757324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108</v>
      </c>
      <c r="B24" s="36">
        <v>4.5412341319370455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109</v>
      </c>
      <c r="B25" s="36">
        <v>7.2297170288754904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72" t="s">
        <v>128</v>
      </c>
      <c r="B26" s="36">
        <v>0.60793867585000705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72" t="s">
        <v>129</v>
      </c>
      <c r="B27" s="36">
        <v>-0.94023462981163053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72" t="s">
        <v>130</v>
      </c>
      <c r="B28" s="36">
        <v>1.6971595357955849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72" t="s">
        <v>131</v>
      </c>
      <c r="B29" s="36">
        <v>-1.2880554830921975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O35" sqref="O35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styczeń–wrzesień 2023 r.</v>
      </c>
      <c r="B1" s="12"/>
      <c r="C1" s="12"/>
      <c r="D1" s="12"/>
      <c r="E1" s="1"/>
      <c r="F1" s="10"/>
      <c r="G1" s="10"/>
      <c r="H1" s="1"/>
      <c r="I1" s="30" t="s">
        <v>88</v>
      </c>
    </row>
    <row r="2" spans="1:9">
      <c r="A2" s="44" t="str">
        <f>_xlfn.CONCAT('Spis wykresów i map'!A37," ",'Spis wykresów i map'!B37)</f>
        <v>Map 9. Return on equity indicator in enterprises in January-September 2023</v>
      </c>
      <c r="B2" s="12"/>
      <c r="C2" s="12"/>
      <c r="D2" s="12"/>
      <c r="E2" s="3"/>
      <c r="F2" s="11"/>
      <c r="G2" s="11"/>
      <c r="H2" s="3"/>
      <c r="I2" s="30" t="s">
        <v>89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29</v>
      </c>
      <c r="B4" s="33" t="s">
        <v>119</v>
      </c>
      <c r="C4" s="2"/>
      <c r="D4" s="2"/>
      <c r="E4" s="16"/>
      <c r="F4" s="3"/>
      <c r="G4" s="11"/>
      <c r="H4" s="3"/>
      <c r="I4" s="3"/>
    </row>
    <row r="5" spans="1:9">
      <c r="A5" s="35" t="s">
        <v>90</v>
      </c>
      <c r="B5" s="36">
        <v>0.79240496791450565</v>
      </c>
      <c r="C5" s="13"/>
      <c r="D5" s="5"/>
      <c r="E5" s="1"/>
      <c r="F5" s="1"/>
      <c r="G5" s="1"/>
      <c r="H5" s="1"/>
    </row>
    <row r="6" spans="1:9">
      <c r="A6" s="35" t="s">
        <v>91</v>
      </c>
      <c r="B6" s="36">
        <v>9.1058408076352269</v>
      </c>
      <c r="C6" s="13"/>
      <c r="D6" s="5"/>
      <c r="E6" s="1"/>
      <c r="F6" s="1"/>
      <c r="G6" s="1"/>
      <c r="H6" s="1"/>
    </row>
    <row r="7" spans="1:9">
      <c r="A7" s="35" t="s">
        <v>92</v>
      </c>
      <c r="B7" s="36">
        <v>16.33842122642012</v>
      </c>
      <c r="C7" s="2"/>
      <c r="D7" s="5"/>
      <c r="E7" s="1"/>
      <c r="F7" s="1"/>
      <c r="G7" s="1"/>
      <c r="H7" s="1"/>
    </row>
    <row r="8" spans="1:9">
      <c r="A8" s="35" t="s">
        <v>93</v>
      </c>
      <c r="B8" s="36">
        <v>15.979657625019739</v>
      </c>
      <c r="C8" s="2"/>
      <c r="D8" s="5"/>
      <c r="E8" s="1"/>
      <c r="F8" s="1"/>
      <c r="G8" s="1"/>
      <c r="H8" s="1"/>
    </row>
    <row r="9" spans="1:9">
      <c r="A9" s="35" t="s">
        <v>94</v>
      </c>
      <c r="B9" s="36">
        <v>4.4431500657615821</v>
      </c>
      <c r="C9" s="2"/>
      <c r="D9" s="5"/>
      <c r="E9" s="1"/>
      <c r="F9" s="1"/>
      <c r="G9" s="1"/>
      <c r="H9" s="1"/>
    </row>
    <row r="10" spans="1:9">
      <c r="A10" s="35" t="s">
        <v>95</v>
      </c>
      <c r="B10" s="37" t="s">
        <v>115</v>
      </c>
      <c r="D10" s="5"/>
      <c r="E10" s="1"/>
      <c r="F10" s="1"/>
      <c r="G10" s="1"/>
      <c r="H10" s="1"/>
    </row>
    <row r="11" spans="1:9">
      <c r="A11" s="35" t="s">
        <v>96</v>
      </c>
      <c r="B11" s="36">
        <v>16.412670448984489</v>
      </c>
      <c r="C11" s="2"/>
      <c r="D11" s="5"/>
      <c r="E11" s="1"/>
      <c r="F11" s="1"/>
      <c r="G11" s="1"/>
      <c r="H11" s="1"/>
    </row>
    <row r="12" spans="1:9">
      <c r="A12" s="35" t="s">
        <v>110</v>
      </c>
      <c r="B12" s="37" t="s">
        <v>115</v>
      </c>
      <c r="C12" s="2"/>
      <c r="D12" s="5"/>
      <c r="E12" s="1"/>
      <c r="F12" s="1"/>
      <c r="G12" s="1"/>
      <c r="H12" s="1"/>
    </row>
    <row r="13" spans="1:9">
      <c r="A13" s="35" t="s">
        <v>97</v>
      </c>
      <c r="B13" s="36">
        <v>-0.60741371535770006</v>
      </c>
      <c r="C13" s="2"/>
      <c r="D13" s="5"/>
      <c r="E13" s="1"/>
      <c r="F13" s="1"/>
      <c r="G13" s="1"/>
      <c r="H13" s="1"/>
    </row>
    <row r="14" spans="1:9">
      <c r="A14" s="35" t="s">
        <v>98</v>
      </c>
      <c r="B14" s="36">
        <v>4.5445651748561886</v>
      </c>
      <c r="C14" s="2"/>
      <c r="D14" s="5"/>
      <c r="E14" s="1"/>
      <c r="F14" s="1"/>
      <c r="G14" s="1"/>
      <c r="H14" s="1"/>
    </row>
    <row r="15" spans="1:9">
      <c r="A15" s="35" t="s">
        <v>99</v>
      </c>
      <c r="B15" s="36">
        <v>17.277039976246389</v>
      </c>
      <c r="C15" s="2"/>
      <c r="D15" s="5"/>
      <c r="E15" s="1"/>
      <c r="F15" s="1"/>
      <c r="G15" s="1"/>
      <c r="H15" s="1"/>
    </row>
    <row r="16" spans="1:9">
      <c r="A16" s="35" t="s">
        <v>100</v>
      </c>
      <c r="B16" s="36">
        <v>15.307413732167124</v>
      </c>
      <c r="C16" s="2"/>
      <c r="D16" s="5"/>
      <c r="E16" s="1"/>
      <c r="F16" s="1"/>
      <c r="G16" s="1"/>
      <c r="H16" s="1"/>
    </row>
    <row r="17" spans="1:9">
      <c r="A17" s="35" t="s">
        <v>101</v>
      </c>
      <c r="B17" s="36">
        <v>14.366716495298624</v>
      </c>
      <c r="C17" s="2"/>
      <c r="D17" s="5"/>
      <c r="E17" s="1"/>
      <c r="F17" s="1"/>
      <c r="G17" s="1"/>
      <c r="H17" s="1"/>
    </row>
    <row r="18" spans="1:9">
      <c r="A18" s="35" t="s">
        <v>102</v>
      </c>
      <c r="B18" s="36">
        <v>15.401568065588126</v>
      </c>
      <c r="C18" s="2"/>
      <c r="D18" s="5"/>
      <c r="E18" s="1"/>
      <c r="F18" s="1"/>
      <c r="G18" s="1"/>
      <c r="H18" s="1"/>
    </row>
    <row r="19" spans="1:9">
      <c r="A19" s="35" t="s">
        <v>103</v>
      </c>
      <c r="B19" s="36">
        <v>5.4046637938350424</v>
      </c>
      <c r="C19" s="2"/>
      <c r="D19" s="5"/>
      <c r="E19" s="1"/>
      <c r="F19" s="1"/>
      <c r="G19" s="1"/>
      <c r="H19" s="1"/>
    </row>
    <row r="20" spans="1:9">
      <c r="A20" s="35" t="s">
        <v>104</v>
      </c>
      <c r="B20" s="36">
        <v>5.1986168017900214</v>
      </c>
      <c r="C20" s="2"/>
      <c r="D20" s="5"/>
      <c r="E20" s="1"/>
      <c r="F20" s="1"/>
      <c r="G20" s="1"/>
      <c r="H20" s="1"/>
    </row>
    <row r="21" spans="1:9">
      <c r="A21" s="35" t="s">
        <v>105</v>
      </c>
      <c r="B21" s="36">
        <v>12.503912430019055</v>
      </c>
      <c r="C21" s="2"/>
      <c r="D21" s="5"/>
      <c r="E21" s="1"/>
      <c r="F21" s="1"/>
      <c r="G21" s="1"/>
      <c r="H21" s="1"/>
    </row>
    <row r="22" spans="1:9">
      <c r="A22" s="35" t="s">
        <v>106</v>
      </c>
      <c r="B22" s="36">
        <v>7.2941884566944557</v>
      </c>
      <c r="C22" s="2"/>
      <c r="D22" s="5"/>
      <c r="E22" s="1"/>
      <c r="F22" s="1"/>
      <c r="G22" s="1"/>
      <c r="H22" s="1"/>
    </row>
    <row r="23" spans="1:9">
      <c r="A23" s="35" t="s">
        <v>107</v>
      </c>
      <c r="B23" s="36">
        <v>14.629929384984658</v>
      </c>
      <c r="C23" s="2"/>
      <c r="D23" s="5"/>
      <c r="E23" s="1"/>
      <c r="F23" s="1"/>
      <c r="G23" s="1"/>
      <c r="H23" s="1"/>
    </row>
    <row r="24" spans="1:9">
      <c r="A24" s="35" t="s">
        <v>108</v>
      </c>
      <c r="B24" s="36">
        <v>9.4830189278959995</v>
      </c>
      <c r="C24" s="2"/>
      <c r="D24" s="5"/>
      <c r="E24" s="1"/>
      <c r="F24" s="1"/>
      <c r="G24" s="1"/>
      <c r="H24" s="1"/>
    </row>
    <row r="25" spans="1:9">
      <c r="A25" s="35" t="s">
        <v>109</v>
      </c>
      <c r="B25" s="36">
        <v>12.820973060571406</v>
      </c>
      <c r="C25" s="2"/>
      <c r="D25" s="5"/>
      <c r="E25" s="1"/>
      <c r="F25" s="1"/>
      <c r="G25" s="1"/>
      <c r="H25" s="1"/>
    </row>
    <row r="26" spans="1:9">
      <c r="A26" s="72" t="s">
        <v>128</v>
      </c>
      <c r="B26" s="36">
        <v>1.1745455564743312</v>
      </c>
      <c r="C26" s="2"/>
      <c r="D26" s="5"/>
      <c r="E26" s="1"/>
      <c r="F26" s="1"/>
      <c r="G26" s="1"/>
      <c r="H26" s="1"/>
    </row>
    <row r="27" spans="1:9">
      <c r="A27" s="72" t="s">
        <v>129</v>
      </c>
      <c r="B27" s="36">
        <v>-1.6781384165754964</v>
      </c>
      <c r="C27" s="2"/>
      <c r="D27" s="5"/>
      <c r="E27" s="1"/>
      <c r="F27" s="1"/>
      <c r="G27" s="1"/>
      <c r="H27" s="1"/>
    </row>
    <row r="28" spans="1:9">
      <c r="A28" s="72" t="s">
        <v>130</v>
      </c>
      <c r="B28" s="36">
        <v>3.5777905124588769</v>
      </c>
      <c r="C28" s="2"/>
      <c r="D28" s="5"/>
      <c r="E28" s="1"/>
      <c r="F28" s="1"/>
      <c r="G28" s="1"/>
      <c r="H28" s="1"/>
    </row>
    <row r="29" spans="1:9">
      <c r="A29" s="72" t="s">
        <v>131</v>
      </c>
      <c r="B29" s="36">
        <v>-2.0926304649579381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T35" sqref="T35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1 półroczu 2023 r.</v>
      </c>
      <c r="B1" s="1"/>
      <c r="C1" s="10"/>
      <c r="D1" s="10"/>
      <c r="E1" s="1"/>
      <c r="F1" s="30" t="s">
        <v>88</v>
      </c>
    </row>
    <row r="2" spans="1:6">
      <c r="A2" s="44" t="str">
        <f>_xlfn.CONCAT('Spis wykresów i map'!A39," ",'Spis wykresów i map'!B39)</f>
        <v>Map 10. Vital statistics in tje first half of 2023</v>
      </c>
      <c r="B2" s="3"/>
      <c r="C2" s="11"/>
      <c r="D2" s="11"/>
      <c r="E2" s="3"/>
      <c r="F2" s="30" t="s">
        <v>89</v>
      </c>
    </row>
    <row r="3" spans="1:6">
      <c r="A3" s="14"/>
      <c r="B3" s="3"/>
      <c r="C3" s="11"/>
      <c r="D3" s="11"/>
      <c r="E3" s="3"/>
      <c r="F3" s="8"/>
    </row>
    <row r="4" spans="1:6" ht="60">
      <c r="A4" s="69" t="s">
        <v>29</v>
      </c>
      <c r="B4" s="69" t="s">
        <v>160</v>
      </c>
      <c r="C4" s="78" t="s">
        <v>161</v>
      </c>
      <c r="D4" s="69" t="s">
        <v>162</v>
      </c>
      <c r="E4" s="3"/>
      <c r="F4" s="3"/>
    </row>
    <row r="5" spans="1:6">
      <c r="A5" s="52" t="s">
        <v>137</v>
      </c>
      <c r="B5" s="66">
        <v>7.4</v>
      </c>
      <c r="C5" s="66">
        <v>11.1</v>
      </c>
      <c r="D5" s="66">
        <v>-3.7</v>
      </c>
      <c r="E5" s="1"/>
      <c r="F5" s="1"/>
    </row>
    <row r="6" spans="1:6">
      <c r="A6" s="53" t="s">
        <v>132</v>
      </c>
      <c r="B6" s="67">
        <v>7.36</v>
      </c>
      <c r="C6" s="67">
        <v>9.6601999999999997</v>
      </c>
      <c r="D6" s="67">
        <v>-2.3001999999999998</v>
      </c>
      <c r="E6" s="1"/>
      <c r="F6" s="1"/>
    </row>
    <row r="7" spans="1:6">
      <c r="A7" s="53" t="s">
        <v>125</v>
      </c>
      <c r="B7" s="67">
        <v>5.3049999999999997</v>
      </c>
      <c r="C7" s="67">
        <v>9.6455000000000002</v>
      </c>
      <c r="D7" s="67">
        <v>-4.3404999999999996</v>
      </c>
      <c r="E7" s="1"/>
      <c r="F7" s="1"/>
    </row>
    <row r="8" spans="1:6">
      <c r="A8" s="53" t="s">
        <v>91</v>
      </c>
      <c r="B8" s="67">
        <v>7.3730000000000002</v>
      </c>
      <c r="C8" s="67">
        <v>9.0428999999999995</v>
      </c>
      <c r="D8" s="67">
        <v>-1.6698999999999999</v>
      </c>
      <c r="E8" s="1"/>
      <c r="F8" s="1"/>
    </row>
    <row r="9" spans="1:6">
      <c r="A9" s="53" t="s">
        <v>92</v>
      </c>
      <c r="B9" s="67">
        <v>7.7732999999999999</v>
      </c>
      <c r="C9" s="67">
        <v>8.9784000000000006</v>
      </c>
      <c r="D9" s="67">
        <v>-1.2052</v>
      </c>
      <c r="E9" s="1"/>
      <c r="F9" s="1"/>
    </row>
    <row r="10" spans="1:6">
      <c r="A10" s="53" t="s">
        <v>93</v>
      </c>
      <c r="B10" s="67">
        <v>6.8586999999999998</v>
      </c>
      <c r="C10" s="67">
        <v>9.3512000000000004</v>
      </c>
      <c r="D10" s="67">
        <v>-2.4925000000000002</v>
      </c>
      <c r="E10" s="1"/>
      <c r="F10" s="1"/>
    </row>
    <row r="11" spans="1:6">
      <c r="A11" s="53" t="s">
        <v>126</v>
      </c>
      <c r="B11" s="67">
        <v>6.3059000000000003</v>
      </c>
      <c r="C11" s="67">
        <v>10.125999999999999</v>
      </c>
      <c r="D11" s="67">
        <v>-3.8201000000000001</v>
      </c>
      <c r="E11" s="1"/>
      <c r="F11" s="1"/>
    </row>
    <row r="12" spans="1:6">
      <c r="A12" s="53" t="s">
        <v>95</v>
      </c>
      <c r="B12" s="67">
        <v>7.8272000000000004</v>
      </c>
      <c r="C12" s="67">
        <v>9.4903999999999993</v>
      </c>
      <c r="D12" s="67">
        <v>-1.6633</v>
      </c>
      <c r="E12" s="1"/>
      <c r="F12" s="1"/>
    </row>
    <row r="13" spans="1:6">
      <c r="A13" s="53" t="s">
        <v>96</v>
      </c>
      <c r="B13" s="67">
        <v>7.2630999999999997</v>
      </c>
      <c r="C13" s="67">
        <v>9.6473999999999993</v>
      </c>
      <c r="D13" s="67">
        <v>-2.3843000000000001</v>
      </c>
      <c r="E13" s="1"/>
      <c r="F13" s="1"/>
    </row>
    <row r="14" spans="1:6">
      <c r="A14" s="53" t="s">
        <v>127</v>
      </c>
      <c r="B14" s="67">
        <v>8.0601000000000003</v>
      </c>
      <c r="C14" s="67">
        <v>10.1729</v>
      </c>
      <c r="D14" s="67">
        <v>-2.1128</v>
      </c>
      <c r="E14" s="1"/>
      <c r="F14" s="1"/>
    </row>
    <row r="15" spans="1:6">
      <c r="A15" s="53" t="s">
        <v>97</v>
      </c>
      <c r="B15" s="67">
        <v>7.2058</v>
      </c>
      <c r="C15" s="67">
        <v>9.6275999999999993</v>
      </c>
      <c r="D15" s="67">
        <v>-2.4218999999999999</v>
      </c>
      <c r="E15" s="1"/>
      <c r="F15" s="1"/>
    </row>
    <row r="16" spans="1:6">
      <c r="A16" s="53" t="s">
        <v>98</v>
      </c>
      <c r="B16" s="67">
        <v>6.4718</v>
      </c>
      <c r="C16" s="67">
        <v>10.483499999999999</v>
      </c>
      <c r="D16" s="67">
        <v>-4.0117000000000003</v>
      </c>
      <c r="E16" s="1"/>
      <c r="F16" s="1"/>
    </row>
    <row r="17" spans="1:6">
      <c r="A17" s="53" t="s">
        <v>99</v>
      </c>
      <c r="B17" s="67">
        <v>7.4070999999999998</v>
      </c>
      <c r="C17" s="67">
        <v>9.9092000000000002</v>
      </c>
      <c r="D17" s="67">
        <v>-2.5021</v>
      </c>
      <c r="E17" s="1"/>
      <c r="F17" s="1"/>
    </row>
    <row r="18" spans="1:6">
      <c r="A18" s="53" t="s">
        <v>100</v>
      </c>
      <c r="B18" s="67">
        <v>8.17</v>
      </c>
      <c r="C18" s="67">
        <v>9.3263999999999996</v>
      </c>
      <c r="D18" s="67">
        <v>-1.1564000000000001</v>
      </c>
      <c r="E18" s="1"/>
      <c r="F18" s="1"/>
    </row>
    <row r="19" spans="1:6">
      <c r="A19" s="53" t="s">
        <v>101</v>
      </c>
      <c r="B19" s="67">
        <v>7.2556000000000003</v>
      </c>
      <c r="C19" s="67">
        <v>10.414199999999999</v>
      </c>
      <c r="D19" s="67">
        <v>-3.1587000000000001</v>
      </c>
      <c r="E19" s="1"/>
      <c r="F19" s="1"/>
    </row>
    <row r="20" spans="1:6">
      <c r="A20" s="53" t="s">
        <v>102</v>
      </c>
      <c r="B20" s="67">
        <v>7.8765999999999998</v>
      </c>
      <c r="C20" s="67">
        <v>9.6984999999999992</v>
      </c>
      <c r="D20" s="67">
        <v>-1.8220000000000001</v>
      </c>
      <c r="E20" s="1"/>
      <c r="F20" s="1"/>
    </row>
    <row r="21" spans="1:6">
      <c r="A21" s="53" t="s">
        <v>103</v>
      </c>
      <c r="B21" s="67">
        <v>7.2920999999999996</v>
      </c>
      <c r="C21" s="67">
        <v>10.530099999999999</v>
      </c>
      <c r="D21" s="67">
        <v>-3.238</v>
      </c>
      <c r="E21" s="1"/>
      <c r="F21" s="1"/>
    </row>
    <row r="22" spans="1:6">
      <c r="A22" s="53" t="s">
        <v>104</v>
      </c>
      <c r="B22" s="67">
        <v>9.6166</v>
      </c>
      <c r="C22" s="67">
        <v>8.8331999999999997</v>
      </c>
      <c r="D22" s="67">
        <v>0.78339999999999999</v>
      </c>
      <c r="E22" s="1"/>
      <c r="F22" s="1"/>
    </row>
    <row r="23" spans="1:6">
      <c r="A23" s="53" t="s">
        <v>105</v>
      </c>
      <c r="B23" s="67">
        <v>8.7848000000000006</v>
      </c>
      <c r="C23" s="67">
        <v>8.3163999999999998</v>
      </c>
      <c r="D23" s="67">
        <v>0.46839999999999998</v>
      </c>
      <c r="E23" s="1"/>
      <c r="F23" s="1"/>
    </row>
    <row r="24" spans="1:6">
      <c r="A24" s="53" t="s">
        <v>106</v>
      </c>
      <c r="B24" s="67">
        <v>6.0354999999999999</v>
      </c>
      <c r="C24" s="67">
        <v>9.4970999999999997</v>
      </c>
      <c r="D24" s="67">
        <v>-3.4615999999999998</v>
      </c>
      <c r="E24" s="1"/>
      <c r="F24" s="1"/>
    </row>
    <row r="25" spans="1:6">
      <c r="A25" s="53" t="s">
        <v>107</v>
      </c>
      <c r="B25" s="67">
        <v>5.9528999999999996</v>
      </c>
      <c r="C25" s="67">
        <v>10.3485</v>
      </c>
      <c r="D25" s="67">
        <v>-4.3956</v>
      </c>
      <c r="E25" s="1"/>
      <c r="F25" s="1"/>
    </row>
    <row r="26" spans="1:6">
      <c r="A26" s="53" t="s">
        <v>108</v>
      </c>
      <c r="B26" s="67">
        <v>6.7374000000000001</v>
      </c>
      <c r="C26" s="67">
        <v>10.544</v>
      </c>
      <c r="D26" s="67">
        <v>-3.8066</v>
      </c>
      <c r="E26" s="1"/>
      <c r="F26" s="1"/>
    </row>
    <row r="27" spans="1:6">
      <c r="A27" s="53" t="s">
        <v>109</v>
      </c>
      <c r="B27" s="67">
        <v>6.2115</v>
      </c>
      <c r="C27" s="67">
        <v>11.2902</v>
      </c>
      <c r="D27" s="67">
        <v>-5.0785999999999998</v>
      </c>
      <c r="E27" s="1"/>
      <c r="F27" s="1"/>
    </row>
    <row r="28" spans="1:6">
      <c r="A28" s="53" t="s">
        <v>128</v>
      </c>
      <c r="B28" s="67">
        <v>6.78</v>
      </c>
      <c r="C28" s="67">
        <v>11.5259</v>
      </c>
      <c r="D28" s="67">
        <v>-4.7460000000000004</v>
      </c>
      <c r="E28" s="1"/>
      <c r="F28" s="1"/>
    </row>
    <row r="29" spans="1:6">
      <c r="A29" s="53" t="s">
        <v>129</v>
      </c>
      <c r="B29" s="67">
        <v>5.4762000000000004</v>
      </c>
      <c r="C29" s="67">
        <v>12.047599999999999</v>
      </c>
      <c r="D29" s="67">
        <v>-6.5713999999999997</v>
      </c>
      <c r="E29" s="1"/>
      <c r="F29" s="1"/>
    </row>
    <row r="30" spans="1:6">
      <c r="A30" s="53" t="s">
        <v>130</v>
      </c>
      <c r="B30" s="67">
        <v>8.4316999999999993</v>
      </c>
      <c r="C30" s="67">
        <v>8.9383999999999997</v>
      </c>
      <c r="D30" s="67">
        <v>-0.50670000000000004</v>
      </c>
      <c r="E30" s="1"/>
      <c r="F30" s="1"/>
    </row>
    <row r="31" spans="1:6">
      <c r="A31" s="53" t="s">
        <v>131</v>
      </c>
      <c r="B31" s="67">
        <v>5.2592999999999996</v>
      </c>
      <c r="C31" s="67">
        <v>9.8839000000000006</v>
      </c>
      <c r="D31" s="67">
        <v>-4.6246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T35" sqref="T35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2022 r.</v>
      </c>
      <c r="B1" s="1"/>
      <c r="C1" s="10"/>
      <c r="D1" s="10"/>
      <c r="E1" s="1"/>
      <c r="F1" s="30" t="s">
        <v>88</v>
      </c>
    </row>
    <row r="2" spans="1:6">
      <c r="A2" s="44" t="str">
        <f>_xlfn.CONCAT('Spis wykresów i map'!A41," ",'Spis wykresów i map'!B41)</f>
        <v>Map 11. Median age in 2022</v>
      </c>
      <c r="B2" s="3"/>
      <c r="C2" s="11"/>
      <c r="D2" s="11"/>
      <c r="E2" s="3"/>
      <c r="F2" s="30" t="s">
        <v>89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3" t="s">
        <v>29</v>
      </c>
      <c r="B4" s="47" t="s">
        <v>163</v>
      </c>
      <c r="C4" s="3"/>
      <c r="D4" s="11"/>
      <c r="E4" s="3"/>
      <c r="F4" s="3"/>
    </row>
    <row r="5" spans="1:6">
      <c r="A5" s="50" t="s">
        <v>136</v>
      </c>
      <c r="B5" s="68">
        <v>42.3</v>
      </c>
      <c r="C5" s="1"/>
      <c r="D5" s="1"/>
      <c r="E5" s="1"/>
      <c r="F5" s="1"/>
    </row>
    <row r="6" spans="1:6">
      <c r="A6" s="51" t="s">
        <v>132</v>
      </c>
      <c r="B6" s="38">
        <v>41.726173970703478</v>
      </c>
      <c r="C6" s="1"/>
      <c r="D6" s="1"/>
      <c r="E6" s="1"/>
      <c r="F6" s="1"/>
    </row>
    <row r="7" spans="1:6">
      <c r="A7" s="51" t="s">
        <v>125</v>
      </c>
      <c r="B7" s="38">
        <v>43.137770897832816</v>
      </c>
      <c r="C7" s="1"/>
      <c r="D7" s="1"/>
      <c r="E7" s="1"/>
      <c r="F7" s="1"/>
    </row>
    <row r="8" spans="1:6">
      <c r="A8" s="51" t="s">
        <v>91</v>
      </c>
      <c r="B8" s="38">
        <v>41.197724810400864</v>
      </c>
      <c r="C8" s="1"/>
      <c r="D8" s="1"/>
      <c r="E8" s="1"/>
      <c r="F8" s="1"/>
    </row>
    <row r="9" spans="1:6">
      <c r="A9" s="51" t="s">
        <v>92</v>
      </c>
      <c r="B9" s="38">
        <v>40.906578346276838</v>
      </c>
      <c r="C9" s="1"/>
      <c r="D9" s="1"/>
      <c r="E9" s="1"/>
      <c r="F9" s="1"/>
    </row>
    <row r="10" spans="1:6">
      <c r="A10" s="51" t="s">
        <v>93</v>
      </c>
      <c r="B10" s="38">
        <v>41.859228362878</v>
      </c>
      <c r="C10" s="1"/>
      <c r="D10" s="1"/>
      <c r="E10" s="1"/>
      <c r="F10" s="1"/>
    </row>
    <row r="11" spans="1:6">
      <c r="A11" s="51" t="s">
        <v>126</v>
      </c>
      <c r="B11" s="38">
        <v>42.944538766270512</v>
      </c>
      <c r="C11" s="1"/>
      <c r="D11" s="1"/>
      <c r="E11" s="1"/>
      <c r="F11" s="1"/>
    </row>
    <row r="12" spans="1:6" ht="15.75" customHeight="1">
      <c r="A12" s="51" t="s">
        <v>95</v>
      </c>
      <c r="B12" s="38">
        <v>40.63133874239351</v>
      </c>
      <c r="C12" s="1"/>
      <c r="D12" s="1"/>
      <c r="E12" s="1"/>
      <c r="F12" s="1"/>
    </row>
    <row r="13" spans="1:6">
      <c r="A13" s="51" t="s">
        <v>96</v>
      </c>
      <c r="B13" s="38">
        <v>41.914153132250583</v>
      </c>
      <c r="C13" s="1"/>
      <c r="D13" s="1"/>
      <c r="E13" s="1"/>
      <c r="F13" s="1"/>
    </row>
    <row r="14" spans="1:6">
      <c r="A14" s="51" t="s">
        <v>127</v>
      </c>
      <c r="B14" s="38">
        <v>43.702546296296298</v>
      </c>
      <c r="C14" s="1"/>
      <c r="D14" s="1"/>
      <c r="E14" s="1"/>
      <c r="F14" s="1"/>
    </row>
    <row r="15" spans="1:6">
      <c r="A15" s="51" t="s">
        <v>97</v>
      </c>
      <c r="B15" s="38">
        <v>41.672396856581535</v>
      </c>
      <c r="C15" s="1"/>
      <c r="D15" s="1"/>
      <c r="E15" s="1"/>
      <c r="F15" s="1"/>
    </row>
    <row r="16" spans="1:6">
      <c r="A16" s="51" t="s">
        <v>98</v>
      </c>
      <c r="B16" s="38">
        <v>42.868920521945434</v>
      </c>
      <c r="C16" s="1"/>
      <c r="D16" s="1"/>
      <c r="E16" s="1"/>
      <c r="F16" s="1"/>
    </row>
    <row r="17" spans="1:6">
      <c r="A17" s="51" t="s">
        <v>99</v>
      </c>
      <c r="B17" s="38">
        <v>40.326378539493291</v>
      </c>
      <c r="C17" s="1"/>
      <c r="D17" s="1"/>
      <c r="E17" s="1"/>
      <c r="F17" s="1"/>
    </row>
    <row r="18" spans="1:6">
      <c r="A18" s="51" t="s">
        <v>100</v>
      </c>
      <c r="B18" s="38">
        <v>41.409655172413792</v>
      </c>
      <c r="C18" s="1"/>
      <c r="D18" s="1"/>
      <c r="E18" s="1"/>
      <c r="F18" s="1"/>
    </row>
    <row r="19" spans="1:6">
      <c r="A19" s="51" t="s">
        <v>101</v>
      </c>
      <c r="B19" s="38">
        <v>42.225460122699388</v>
      </c>
      <c r="C19" s="1"/>
      <c r="D19" s="1"/>
      <c r="E19" s="1"/>
      <c r="F19" s="1"/>
    </row>
    <row r="20" spans="1:6">
      <c r="A20" s="51" t="s">
        <v>102</v>
      </c>
      <c r="B20" s="38">
        <v>41.206041478809738</v>
      </c>
      <c r="C20" s="1"/>
      <c r="D20" s="1"/>
      <c r="E20" s="1"/>
      <c r="F20" s="1"/>
    </row>
    <row r="21" spans="1:6">
      <c r="A21" s="51" t="s">
        <v>103</v>
      </c>
      <c r="B21" s="38">
        <v>41.37510584250635</v>
      </c>
      <c r="C21" s="1"/>
      <c r="D21" s="1"/>
      <c r="E21" s="1"/>
      <c r="F21" s="1"/>
    </row>
    <row r="22" spans="1:6">
      <c r="A22" s="51" t="s">
        <v>104</v>
      </c>
      <c r="B22" s="38">
        <v>39.643456375838923</v>
      </c>
      <c r="C22" s="1"/>
      <c r="D22" s="1"/>
      <c r="E22" s="1"/>
      <c r="F22" s="1"/>
    </row>
    <row r="23" spans="1:6">
      <c r="A23" s="51" t="s">
        <v>105</v>
      </c>
      <c r="B23" s="38">
        <v>39.642650834403078</v>
      </c>
      <c r="C23" s="1"/>
      <c r="D23" s="1"/>
      <c r="E23" s="1"/>
      <c r="F23" s="1"/>
    </row>
    <row r="24" spans="1:6">
      <c r="A24" s="51" t="s">
        <v>106</v>
      </c>
      <c r="B24" s="38">
        <v>43.170715249662621</v>
      </c>
      <c r="C24" s="1"/>
      <c r="D24" s="1"/>
      <c r="E24" s="1"/>
      <c r="F24" s="1"/>
    </row>
    <row r="25" spans="1:6">
      <c r="A25" s="51" t="s">
        <v>107</v>
      </c>
      <c r="B25" s="38">
        <v>43.940320665083135</v>
      </c>
      <c r="C25" s="1"/>
      <c r="D25" s="1"/>
      <c r="E25" s="1"/>
      <c r="F25" s="1"/>
    </row>
    <row r="26" spans="1:6">
      <c r="A26" s="51" t="s">
        <v>108</v>
      </c>
      <c r="B26" s="38">
        <v>41.919642857142854</v>
      </c>
      <c r="C26" s="1"/>
      <c r="D26" s="1"/>
      <c r="E26" s="1"/>
      <c r="F26" s="1"/>
    </row>
    <row r="27" spans="1:6">
      <c r="A27" s="51" t="s">
        <v>109</v>
      </c>
      <c r="B27" s="38">
        <v>42.882860665844639</v>
      </c>
      <c r="C27" s="1"/>
      <c r="D27" s="1"/>
      <c r="E27" s="1"/>
      <c r="F27" s="1"/>
    </row>
    <row r="28" spans="1:6">
      <c r="A28" s="51" t="s">
        <v>128</v>
      </c>
      <c r="B28" s="38">
        <v>44.876840696117803</v>
      </c>
      <c r="C28" s="1"/>
      <c r="D28" s="1"/>
      <c r="E28" s="1"/>
      <c r="F28" s="1"/>
    </row>
    <row r="29" spans="1:6">
      <c r="A29" s="51" t="s">
        <v>129</v>
      </c>
      <c r="B29" s="38">
        <v>45.971399387129722</v>
      </c>
    </row>
    <row r="30" spans="1:6">
      <c r="A30" s="51" t="s">
        <v>130</v>
      </c>
      <c r="B30" s="38">
        <v>39.801730818909846</v>
      </c>
    </row>
    <row r="31" spans="1:6">
      <c r="A31" s="51" t="s">
        <v>131</v>
      </c>
      <c r="B31" s="38">
        <v>46.344632768361585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workbookViewId="0">
      <selection activeCell="Q36" sqref="Q36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grudnia 2023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88</v>
      </c>
    </row>
    <row r="2" spans="1:11">
      <c r="A2" s="44" t="str">
        <f>_xlfn.CONCAT('Spis wykresów i map'!A43," ",'Spis wykresów i map'!B43)</f>
        <v>Map 12. Registered unemployment rate at the end of December 2023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89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3" t="s">
        <v>29</v>
      </c>
      <c r="B4" s="71" t="s">
        <v>166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50" t="s">
        <v>136</v>
      </c>
      <c r="B5" s="38">
        <v>5.0999999999999996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51" t="s">
        <v>132</v>
      </c>
      <c r="B6" s="38">
        <v>8.6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72" t="s">
        <v>125</v>
      </c>
      <c r="B7" s="38">
        <v>15.4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72" t="s">
        <v>91</v>
      </c>
      <c r="B8" s="38">
        <v>20.8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72" t="s">
        <v>92</v>
      </c>
      <c r="B9" s="38">
        <v>4.7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72" t="s">
        <v>93</v>
      </c>
      <c r="B10" s="38">
        <v>10.6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72" t="s">
        <v>126</v>
      </c>
      <c r="B11" s="38">
        <v>13.2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72" t="s">
        <v>95</v>
      </c>
      <c r="B12" s="38">
        <v>7.6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72" t="s">
        <v>96</v>
      </c>
      <c r="B13" s="38">
        <v>8.3000000000000007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72" t="s">
        <v>127</v>
      </c>
      <c r="B14" s="38">
        <v>18.8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72" t="s">
        <v>97</v>
      </c>
      <c r="B15" s="38">
        <v>14.5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72" t="s">
        <v>98</v>
      </c>
      <c r="B16" s="38">
        <v>10.6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72" t="s">
        <v>99</v>
      </c>
      <c r="B17" s="38">
        <v>9.6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72" t="s">
        <v>100</v>
      </c>
      <c r="B18" s="38">
        <v>5.2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72" t="s">
        <v>101</v>
      </c>
      <c r="B19" s="38">
        <v>16.399999999999999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72" t="s">
        <v>102</v>
      </c>
      <c r="B20" s="38">
        <v>15.5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72" t="s">
        <v>103</v>
      </c>
      <c r="B21" s="38">
        <v>13.6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72" t="s">
        <v>104</v>
      </c>
      <c r="B22" s="38">
        <v>10.4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72" t="s">
        <v>105</v>
      </c>
      <c r="B23" s="38">
        <v>7.6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72" t="s">
        <v>106</v>
      </c>
      <c r="B24" s="38">
        <v>8.1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72" t="s">
        <v>107</v>
      </c>
      <c r="B25" s="38">
        <v>4.8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72" t="s">
        <v>108</v>
      </c>
      <c r="B26" s="38">
        <v>17.100000000000001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72" t="s">
        <v>109</v>
      </c>
      <c r="B27" s="38">
        <v>7.4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72" t="s">
        <v>128</v>
      </c>
      <c r="B28" s="38">
        <v>2.9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72" t="s">
        <v>129</v>
      </c>
      <c r="B29" s="38">
        <v>10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72" t="s">
        <v>130</v>
      </c>
      <c r="B30" s="38">
        <v>4.0999999999999996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72" t="s">
        <v>131</v>
      </c>
      <c r="B31" s="73">
        <v>7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Q36" sqref="Q36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grudnia 2023 r.</v>
      </c>
      <c r="B1" s="1"/>
      <c r="C1" s="10"/>
      <c r="D1" s="10"/>
      <c r="E1" s="10"/>
      <c r="F1" s="10"/>
      <c r="G1" s="10"/>
      <c r="H1" s="10"/>
      <c r="I1" s="1"/>
      <c r="J1" s="30" t="s">
        <v>88</v>
      </c>
    </row>
    <row r="2" spans="1:10">
      <c r="A2" s="44" t="str">
        <f>_xlfn.CONCAT('Spis wykresów i map'!A45," ",'Spis wykresów i map'!B45)</f>
        <v>Map 13. Number of unemployed persons per 1 job offer at the end of December 2023</v>
      </c>
      <c r="B2" s="3"/>
      <c r="C2" s="11"/>
      <c r="D2" s="11"/>
      <c r="E2" s="11"/>
      <c r="F2" s="11"/>
      <c r="G2" s="11"/>
      <c r="H2" s="11"/>
      <c r="I2" s="3"/>
      <c r="J2" s="30" t="s">
        <v>89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3" t="s">
        <v>29</v>
      </c>
      <c r="B5" s="74" t="s">
        <v>167</v>
      </c>
      <c r="C5" s="1"/>
      <c r="D5" s="1"/>
      <c r="E5" s="1"/>
      <c r="F5" s="1"/>
      <c r="G5" s="1"/>
      <c r="H5" s="1"/>
      <c r="I5" s="1"/>
      <c r="J5" s="1"/>
    </row>
    <row r="6" spans="1:10">
      <c r="A6" s="50" t="s">
        <v>136</v>
      </c>
      <c r="B6" s="75">
        <v>19.202148651611488</v>
      </c>
      <c r="C6" s="1"/>
      <c r="D6" s="1"/>
      <c r="E6" s="1"/>
      <c r="F6" s="1"/>
      <c r="G6" s="1"/>
      <c r="H6" s="1"/>
      <c r="I6" s="1"/>
      <c r="J6" s="1"/>
    </row>
    <row r="7" spans="1:10">
      <c r="A7" s="51" t="s">
        <v>132</v>
      </c>
      <c r="B7" s="76">
        <v>43.930519480519479</v>
      </c>
      <c r="C7" s="1"/>
      <c r="D7" s="1"/>
      <c r="E7" s="1"/>
      <c r="F7" s="1"/>
      <c r="G7" s="1"/>
      <c r="H7" s="1"/>
      <c r="I7" s="1"/>
      <c r="J7" s="1"/>
    </row>
    <row r="8" spans="1:10">
      <c r="A8" s="72" t="s">
        <v>125</v>
      </c>
      <c r="B8" s="76">
        <v>54.25</v>
      </c>
      <c r="C8" s="1"/>
      <c r="D8" s="1"/>
      <c r="E8" s="1"/>
      <c r="F8" s="1"/>
      <c r="G8" s="1"/>
      <c r="H8" s="1"/>
      <c r="I8" s="1"/>
      <c r="J8" s="1"/>
    </row>
    <row r="9" spans="1:10">
      <c r="A9" s="72" t="s">
        <v>91</v>
      </c>
      <c r="B9" s="76">
        <v>769.6</v>
      </c>
      <c r="C9" s="1"/>
      <c r="D9" s="1"/>
      <c r="E9" s="1"/>
      <c r="F9" s="1"/>
      <c r="G9" s="1"/>
      <c r="H9" s="1"/>
      <c r="I9" s="1"/>
      <c r="J9" s="1"/>
    </row>
    <row r="10" spans="1:10">
      <c r="A10" s="72" t="s">
        <v>92</v>
      </c>
      <c r="B10" s="76">
        <v>21.530973451327434</v>
      </c>
      <c r="C10" s="1"/>
      <c r="D10" s="1"/>
      <c r="E10" s="1"/>
      <c r="F10" s="1"/>
      <c r="G10" s="1"/>
      <c r="H10" s="1"/>
      <c r="I10" s="1"/>
      <c r="J10" s="1"/>
    </row>
    <row r="11" spans="1:10">
      <c r="A11" s="72" t="s">
        <v>93</v>
      </c>
      <c r="B11" s="76">
        <v>214.95</v>
      </c>
      <c r="C11" s="1"/>
      <c r="D11" s="1"/>
      <c r="E11" s="1"/>
      <c r="F11" s="1"/>
      <c r="G11" s="1"/>
      <c r="H11" s="1"/>
      <c r="I11" s="1"/>
      <c r="J11" s="1"/>
    </row>
    <row r="12" spans="1:10">
      <c r="A12" s="72" t="s">
        <v>126</v>
      </c>
      <c r="B12" s="76">
        <v>48.638095238095239</v>
      </c>
      <c r="C12" s="1"/>
      <c r="D12" s="1"/>
      <c r="E12" s="1"/>
      <c r="F12" s="1"/>
      <c r="G12" s="1"/>
      <c r="H12" s="1"/>
      <c r="I12" s="1"/>
      <c r="J12" s="1"/>
    </row>
    <row r="13" spans="1:10">
      <c r="A13" s="72" t="s">
        <v>95</v>
      </c>
      <c r="B13" s="76">
        <v>59.76</v>
      </c>
      <c r="C13" s="1"/>
      <c r="D13" s="1"/>
      <c r="E13" s="1"/>
      <c r="F13" s="1"/>
      <c r="G13" s="1"/>
      <c r="H13" s="1"/>
      <c r="I13" s="1"/>
      <c r="J13" s="1"/>
    </row>
    <row r="14" spans="1:10">
      <c r="A14" s="72" t="s">
        <v>96</v>
      </c>
      <c r="B14" s="76">
        <v>45.326530612244895</v>
      </c>
      <c r="C14" s="1"/>
      <c r="D14" s="1"/>
      <c r="E14" s="1"/>
      <c r="F14" s="1"/>
      <c r="G14" s="1"/>
      <c r="H14" s="1"/>
      <c r="I14" s="1"/>
      <c r="J14" s="1"/>
    </row>
    <row r="15" spans="1:10">
      <c r="A15" s="72" t="s">
        <v>127</v>
      </c>
      <c r="B15" s="76">
        <v>143</v>
      </c>
      <c r="C15" s="1"/>
      <c r="D15" s="1"/>
      <c r="E15" s="1"/>
      <c r="F15" s="1"/>
      <c r="G15" s="1"/>
      <c r="H15" s="1"/>
      <c r="I15" s="1"/>
      <c r="J15" s="1"/>
    </row>
    <row r="16" spans="1:10">
      <c r="A16" s="72" t="s">
        <v>97</v>
      </c>
      <c r="B16" s="76">
        <v>86.25</v>
      </c>
      <c r="C16" s="1"/>
      <c r="D16" s="1"/>
      <c r="E16" s="1"/>
      <c r="F16" s="1"/>
      <c r="G16" s="1"/>
      <c r="H16" s="1"/>
      <c r="I16" s="1"/>
      <c r="J16" s="1"/>
    </row>
    <row r="17" spans="1:10">
      <c r="A17" s="72" t="s">
        <v>98</v>
      </c>
      <c r="B17" s="76">
        <v>207.44444444444446</v>
      </c>
      <c r="C17" s="1"/>
      <c r="D17" s="1"/>
      <c r="E17" s="1"/>
      <c r="F17" s="1"/>
      <c r="G17" s="1"/>
      <c r="H17" s="1"/>
      <c r="I17" s="1"/>
      <c r="J17" s="1"/>
    </row>
    <row r="18" spans="1:10">
      <c r="A18" s="72" t="s">
        <v>99</v>
      </c>
      <c r="B18" s="76">
        <v>101.88</v>
      </c>
      <c r="C18" s="1"/>
      <c r="D18" s="1"/>
      <c r="E18" s="1"/>
      <c r="F18" s="1"/>
      <c r="G18" s="1"/>
      <c r="H18" s="1"/>
      <c r="I18" s="1"/>
      <c r="J18" s="1"/>
    </row>
    <row r="19" spans="1:10">
      <c r="A19" s="72" t="s">
        <v>100</v>
      </c>
      <c r="B19" s="76">
        <v>12.415637860082304</v>
      </c>
      <c r="C19" s="1"/>
      <c r="D19" s="1"/>
      <c r="E19" s="1"/>
      <c r="F19" s="1"/>
      <c r="G19" s="1"/>
      <c r="H19" s="1"/>
      <c r="I19" s="1"/>
      <c r="J19" s="1"/>
    </row>
    <row r="20" spans="1:10">
      <c r="A20" s="72" t="s">
        <v>101</v>
      </c>
      <c r="B20" s="76">
        <v>52.46551724137931</v>
      </c>
      <c r="C20" s="1"/>
      <c r="D20" s="1"/>
      <c r="E20" s="1"/>
      <c r="F20" s="1"/>
      <c r="G20" s="1"/>
      <c r="H20" s="1"/>
      <c r="I20" s="1"/>
      <c r="J20" s="1"/>
    </row>
    <row r="21" spans="1:10">
      <c r="A21" s="72" t="s">
        <v>102</v>
      </c>
      <c r="B21" s="76">
        <v>1481.5</v>
      </c>
      <c r="C21" s="1"/>
      <c r="D21" s="1"/>
      <c r="E21" s="1"/>
      <c r="F21" s="1"/>
      <c r="G21" s="1"/>
      <c r="H21" s="1"/>
      <c r="I21" s="1"/>
      <c r="J21" s="1"/>
    </row>
    <row r="22" spans="1:10">
      <c r="A22" s="72" t="s">
        <v>103</v>
      </c>
      <c r="B22" s="76">
        <v>51.469696969696969</v>
      </c>
      <c r="C22" s="1"/>
      <c r="D22" s="1"/>
      <c r="E22" s="1"/>
      <c r="F22" s="1"/>
      <c r="G22" s="1"/>
      <c r="H22" s="1"/>
      <c r="I22" s="1"/>
      <c r="J22" s="1"/>
    </row>
    <row r="23" spans="1:10">
      <c r="A23" s="72" t="s">
        <v>104</v>
      </c>
      <c r="B23" s="76">
        <v>59.325581395348834</v>
      </c>
      <c r="C23" s="1"/>
      <c r="D23" s="1"/>
      <c r="E23" s="1"/>
      <c r="F23" s="1"/>
      <c r="G23" s="1"/>
      <c r="H23" s="1"/>
      <c r="I23" s="1"/>
      <c r="J23" s="1"/>
    </row>
    <row r="24" spans="1:10">
      <c r="A24" s="72" t="s">
        <v>105</v>
      </c>
      <c r="B24" s="76">
        <v>103.77777777777777</v>
      </c>
      <c r="C24" s="1"/>
      <c r="D24" s="1"/>
      <c r="E24" s="1"/>
      <c r="F24" s="1"/>
      <c r="G24" s="1"/>
      <c r="H24" s="1"/>
      <c r="I24" s="1"/>
      <c r="J24" s="1"/>
    </row>
    <row r="25" spans="1:10">
      <c r="A25" s="72" t="s">
        <v>106</v>
      </c>
      <c r="B25" s="76">
        <v>23</v>
      </c>
      <c r="C25" s="1"/>
      <c r="D25" s="1"/>
      <c r="E25" s="1"/>
      <c r="F25" s="1"/>
      <c r="G25" s="1"/>
      <c r="H25" s="1"/>
      <c r="I25" s="1"/>
      <c r="J25" s="1"/>
    </row>
    <row r="26" spans="1:10">
      <c r="A26" s="72" t="s">
        <v>107</v>
      </c>
      <c r="B26" s="76">
        <v>67</v>
      </c>
      <c r="C26" s="1"/>
      <c r="D26" s="1"/>
      <c r="E26" s="1"/>
      <c r="F26" s="1"/>
      <c r="G26" s="1"/>
      <c r="H26" s="1"/>
      <c r="I26" s="1"/>
      <c r="J26" s="1"/>
    </row>
    <row r="27" spans="1:10">
      <c r="A27" s="72" t="s">
        <v>108</v>
      </c>
      <c r="B27" s="76">
        <v>125</v>
      </c>
      <c r="C27" s="1"/>
      <c r="D27" s="1"/>
      <c r="E27" s="1"/>
      <c r="F27" s="1"/>
      <c r="G27" s="1"/>
      <c r="H27" s="1"/>
      <c r="I27" s="1"/>
      <c r="J27" s="1"/>
    </row>
    <row r="28" spans="1:10">
      <c r="A28" s="72" t="s">
        <v>109</v>
      </c>
      <c r="B28" s="76">
        <v>16.03846153846154</v>
      </c>
      <c r="C28" s="1"/>
      <c r="D28" s="1"/>
      <c r="E28" s="1"/>
      <c r="F28" s="1"/>
      <c r="G28" s="1"/>
      <c r="H28" s="1"/>
      <c r="I28" s="1"/>
      <c r="J28" s="1"/>
    </row>
    <row r="29" spans="1:10">
      <c r="A29" s="72" t="s">
        <v>128</v>
      </c>
      <c r="B29" s="76">
        <v>41.578947368421055</v>
      </c>
      <c r="C29" s="1"/>
      <c r="D29" s="1"/>
      <c r="E29" s="1"/>
      <c r="F29" s="1"/>
      <c r="G29" s="1"/>
      <c r="H29" s="1"/>
      <c r="I29" s="1"/>
      <c r="J29" s="1"/>
    </row>
    <row r="30" spans="1:10">
      <c r="A30" s="72" t="s">
        <v>129</v>
      </c>
      <c r="B30" s="76">
        <v>146.625</v>
      </c>
    </row>
    <row r="31" spans="1:10">
      <c r="A31" s="72" t="s">
        <v>130</v>
      </c>
      <c r="B31" s="76">
        <v>14.504322766570604</v>
      </c>
    </row>
    <row r="32" spans="1:10">
      <c r="A32" s="72" t="s">
        <v>131</v>
      </c>
      <c r="B32" s="76">
        <v>34.354838709677416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Normal="100" zoomScalePageLayoutView="70" workbookViewId="0">
      <selection activeCell="I42" sqref="I42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grudzień 2023 r.</v>
      </c>
      <c r="F1" s="30" t="s">
        <v>88</v>
      </c>
    </row>
    <row r="2" spans="1:6">
      <c r="A2" s="44" t="str">
        <f>_xlfn.CONCAT('Spis wykresów i map'!A8," ",'Spis wykresów i map'!B8)</f>
        <v>Chart 1. Newly registered and deregistered enterprises — December 2023</v>
      </c>
      <c r="F2" s="30" t="s">
        <v>89</v>
      </c>
    </row>
    <row r="3" spans="1:6" ht="54.75" customHeight="1">
      <c r="A3" s="7" t="s">
        <v>29</v>
      </c>
      <c r="B3" s="7" t="s">
        <v>26</v>
      </c>
      <c r="C3" s="7" t="s">
        <v>25</v>
      </c>
    </row>
    <row r="4" spans="1:6">
      <c r="A4" s="50" t="s">
        <v>136</v>
      </c>
      <c r="B4" s="23">
        <v>25233</v>
      </c>
      <c r="C4" s="24">
        <v>19098</v>
      </c>
    </row>
    <row r="5" spans="1:6" ht="16.5" customHeight="1">
      <c r="A5" s="51" t="s">
        <v>132</v>
      </c>
      <c r="B5" s="25">
        <v>978</v>
      </c>
      <c r="C5" s="25">
        <v>858</v>
      </c>
    </row>
    <row r="6" spans="1:6">
      <c r="A6" s="72" t="s">
        <v>125</v>
      </c>
      <c r="B6" s="26">
        <v>225</v>
      </c>
      <c r="C6" s="26">
        <v>104</v>
      </c>
    </row>
    <row r="7" spans="1:6">
      <c r="A7" s="72" t="s">
        <v>91</v>
      </c>
      <c r="B7" s="26">
        <v>113</v>
      </c>
      <c r="C7" s="26">
        <v>65</v>
      </c>
    </row>
    <row r="8" spans="1:6">
      <c r="A8" s="72" t="s">
        <v>92</v>
      </c>
      <c r="B8" s="26">
        <v>12</v>
      </c>
      <c r="C8" s="26">
        <v>7</v>
      </c>
    </row>
    <row r="9" spans="1:6">
      <c r="A9" s="72" t="s">
        <v>93</v>
      </c>
      <c r="B9" s="26">
        <v>8</v>
      </c>
      <c r="C9" s="26">
        <v>13</v>
      </c>
    </row>
    <row r="10" spans="1:6">
      <c r="A10" s="72" t="s">
        <v>126</v>
      </c>
      <c r="B10" s="26">
        <v>19</v>
      </c>
      <c r="C10" s="26">
        <v>35</v>
      </c>
    </row>
    <row r="11" spans="1:6">
      <c r="A11" s="72" t="s">
        <v>95</v>
      </c>
      <c r="B11" s="26">
        <v>31</v>
      </c>
      <c r="C11" s="26">
        <v>24</v>
      </c>
    </row>
    <row r="12" spans="1:6">
      <c r="A12" s="72" t="s">
        <v>96</v>
      </c>
      <c r="B12" s="26">
        <v>37</v>
      </c>
      <c r="C12" s="26">
        <v>39</v>
      </c>
    </row>
    <row r="13" spans="1:6">
      <c r="A13" s="72" t="s">
        <v>127</v>
      </c>
      <c r="B13" s="26">
        <v>28</v>
      </c>
      <c r="C13" s="26">
        <v>32</v>
      </c>
    </row>
    <row r="14" spans="1:6">
      <c r="A14" s="72" t="s">
        <v>97</v>
      </c>
      <c r="B14" s="26">
        <v>37</v>
      </c>
      <c r="C14" s="26">
        <v>15</v>
      </c>
    </row>
    <row r="15" spans="1:6">
      <c r="A15" s="72" t="s">
        <v>98</v>
      </c>
      <c r="B15" s="26">
        <v>30</v>
      </c>
      <c r="C15" s="26">
        <v>21</v>
      </c>
    </row>
    <row r="16" spans="1:6">
      <c r="A16" s="72" t="s">
        <v>99</v>
      </c>
      <c r="B16" s="26">
        <v>32</v>
      </c>
      <c r="C16" s="26">
        <v>44</v>
      </c>
    </row>
    <row r="17" spans="1:3">
      <c r="A17" s="72" t="s">
        <v>100</v>
      </c>
      <c r="B17" s="26">
        <v>14</v>
      </c>
      <c r="C17" s="26">
        <v>13</v>
      </c>
    </row>
    <row r="18" spans="1:3">
      <c r="A18" s="72" t="s">
        <v>101</v>
      </c>
      <c r="B18" s="26">
        <v>58</v>
      </c>
      <c r="C18" s="26">
        <v>62</v>
      </c>
    </row>
    <row r="19" spans="1:3">
      <c r="A19" s="72" t="s">
        <v>102</v>
      </c>
      <c r="B19" s="26">
        <v>42</v>
      </c>
      <c r="C19" s="26">
        <v>55</v>
      </c>
    </row>
    <row r="20" spans="1:3">
      <c r="A20" s="72" t="s">
        <v>103</v>
      </c>
      <c r="B20" s="26">
        <v>25</v>
      </c>
      <c r="C20" s="26">
        <v>25</v>
      </c>
    </row>
    <row r="21" spans="1:3">
      <c r="A21" s="72" t="s">
        <v>104</v>
      </c>
      <c r="B21" s="26">
        <v>27</v>
      </c>
      <c r="C21" s="26">
        <v>37</v>
      </c>
    </row>
    <row r="22" spans="1:3">
      <c r="A22" s="72" t="s">
        <v>105</v>
      </c>
      <c r="B22" s="26">
        <v>48</v>
      </c>
      <c r="C22" s="26">
        <v>46</v>
      </c>
    </row>
    <row r="23" spans="1:3">
      <c r="A23" s="72" t="s">
        <v>106</v>
      </c>
      <c r="B23" s="26">
        <v>12</v>
      </c>
      <c r="C23" s="26">
        <v>17</v>
      </c>
    </row>
    <row r="24" spans="1:3">
      <c r="A24" s="72" t="s">
        <v>107</v>
      </c>
      <c r="B24" s="26">
        <v>41</v>
      </c>
      <c r="C24" s="26">
        <v>39</v>
      </c>
    </row>
    <row r="25" spans="1:3">
      <c r="A25" s="72" t="s">
        <v>108</v>
      </c>
      <c r="B25" s="26">
        <v>49</v>
      </c>
      <c r="C25" s="26">
        <v>38</v>
      </c>
    </row>
    <row r="26" spans="1:3">
      <c r="A26" s="72" t="s">
        <v>109</v>
      </c>
      <c r="B26" s="26">
        <v>13</v>
      </c>
      <c r="C26" s="26">
        <v>21</v>
      </c>
    </row>
    <row r="27" spans="1:3">
      <c r="A27" s="72" t="s">
        <v>128</v>
      </c>
      <c r="B27" s="26">
        <v>14</v>
      </c>
      <c r="C27" s="26">
        <v>26</v>
      </c>
    </row>
    <row r="28" spans="1:3">
      <c r="A28" s="72" t="s">
        <v>129</v>
      </c>
      <c r="B28" s="26">
        <v>11</v>
      </c>
      <c r="C28" s="26">
        <v>24</v>
      </c>
    </row>
    <row r="29" spans="1:3">
      <c r="A29" s="72" t="s">
        <v>130</v>
      </c>
      <c r="B29" s="26">
        <v>24</v>
      </c>
      <c r="C29" s="26">
        <v>24</v>
      </c>
    </row>
    <row r="30" spans="1:3">
      <c r="A30" s="72" t="s">
        <v>131</v>
      </c>
      <c r="B30" s="26">
        <v>28</v>
      </c>
      <c r="C30" s="26">
        <v>32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L33"/>
  <sheetViews>
    <sheetView topLeftCell="A4" zoomScaleNormal="100" workbookViewId="0">
      <selection activeCell="Q36" sqref="Q36"/>
    </sheetView>
  </sheetViews>
  <sheetFormatPr defaultRowHeight="15"/>
  <cols>
    <col min="1" max="1" width="27.85546875" customWidth="1"/>
    <col min="2" max="7" width="15.7109375" customWidth="1"/>
  </cols>
  <sheetData>
    <row r="1" spans="1:12">
      <c r="A1" s="12" t="str">
        <f>_xlfn.CONCAT('Spis wykresów i map'!A46," ",'Spis wykresów i map'!B46)</f>
        <v>Mapa 14. Bezrobotni według wykształcenia w końcu grudnia 2023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88</v>
      </c>
    </row>
    <row r="2" spans="1:12">
      <c r="A2" s="44" t="str">
        <f>_xlfn.CONCAT('Spis wykresów i map'!A47," ",'Spis wykresów i map'!B47)</f>
        <v>Map 14. Unemployed persons by education at the end of December 2023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89</v>
      </c>
    </row>
    <row r="3" spans="1:12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2" ht="38.25" customHeight="1">
      <c r="A4" s="91" t="s">
        <v>146</v>
      </c>
      <c r="B4" s="98" t="s">
        <v>148</v>
      </c>
      <c r="C4" s="93" t="s">
        <v>155</v>
      </c>
      <c r="D4" s="94"/>
      <c r="E4" s="94"/>
      <c r="F4" s="94"/>
      <c r="G4" s="94"/>
    </row>
    <row r="5" spans="1:12" ht="90">
      <c r="A5" s="91"/>
      <c r="B5" s="99"/>
      <c r="C5" s="60" t="s">
        <v>150</v>
      </c>
      <c r="D5" s="60" t="s">
        <v>151</v>
      </c>
      <c r="E5" s="60" t="s">
        <v>152</v>
      </c>
      <c r="F5" s="60" t="s">
        <v>153</v>
      </c>
      <c r="G5" s="60" t="s">
        <v>154</v>
      </c>
    </row>
    <row r="6" spans="1:12">
      <c r="A6" s="92"/>
      <c r="B6" s="95" t="s">
        <v>145</v>
      </c>
      <c r="C6" s="96"/>
      <c r="D6" s="96"/>
      <c r="E6" s="96"/>
      <c r="F6" s="96"/>
      <c r="G6" s="97"/>
    </row>
    <row r="7" spans="1:12">
      <c r="A7" s="52" t="s">
        <v>137</v>
      </c>
      <c r="B7" s="61">
        <v>100</v>
      </c>
      <c r="C7" s="106">
        <v>14.367525173521908</v>
      </c>
      <c r="D7" s="106">
        <v>22.296946699499763</v>
      </c>
      <c r="E7" s="106">
        <v>12.238194737823653</v>
      </c>
      <c r="F7" s="106">
        <v>24.915601938015474</v>
      </c>
      <c r="G7" s="106">
        <v>26.1817314511392</v>
      </c>
      <c r="H7">
        <f>100*C7</f>
        <v>1436.7525173521908</v>
      </c>
      <c r="I7">
        <f t="shared" ref="I7:M7" si="0">100*D7</f>
        <v>2229.6946699499763</v>
      </c>
      <c r="J7">
        <f t="shared" si="0"/>
        <v>1223.8194737823653</v>
      </c>
      <c r="K7">
        <f t="shared" si="0"/>
        <v>2491.5601938015475</v>
      </c>
      <c r="L7">
        <f t="shared" si="0"/>
        <v>2618.1731451139199</v>
      </c>
    </row>
    <row r="8" spans="1:12">
      <c r="A8" s="53" t="s">
        <v>132</v>
      </c>
      <c r="B8" s="61">
        <v>100</v>
      </c>
      <c r="C8" s="106">
        <v>15.353347227765212</v>
      </c>
      <c r="D8" s="106">
        <v>26.907897654206021</v>
      </c>
      <c r="E8" s="107">
        <v>11.697929138397409</v>
      </c>
      <c r="F8" s="107">
        <v>27.682438324981895</v>
      </c>
      <c r="G8" s="106">
        <v>18.358387654649462</v>
      </c>
      <c r="H8">
        <f t="shared" ref="H8:H33" si="1">100*C8</f>
        <v>1535.3347227765212</v>
      </c>
      <c r="I8">
        <f t="shared" ref="I8:I33" si="2">100*D8</f>
        <v>2690.7897654206022</v>
      </c>
      <c r="J8">
        <f t="shared" ref="J8:J33" si="3">100*E8</f>
        <v>1169.792913839741</v>
      </c>
      <c r="K8">
        <f t="shared" ref="K8:K33" si="4">100*F8</f>
        <v>2768.2438324981895</v>
      </c>
      <c r="L8">
        <f t="shared" ref="L8:L33" si="5">100*G8</f>
        <v>1835.8387654649462</v>
      </c>
    </row>
    <row r="9" spans="1:12">
      <c r="A9" s="55" t="s">
        <v>125</v>
      </c>
      <c r="B9" s="61">
        <v>100</v>
      </c>
      <c r="C9" s="105">
        <v>11.336405529953918</v>
      </c>
      <c r="D9" s="105">
        <v>23.686635944700459</v>
      </c>
      <c r="E9" s="105">
        <v>12.811059907834101</v>
      </c>
      <c r="F9" s="105">
        <v>29.308755760368665</v>
      </c>
      <c r="G9" s="105">
        <v>22.857142857142858</v>
      </c>
      <c r="H9">
        <f t="shared" si="1"/>
        <v>1133.6405529953918</v>
      </c>
      <c r="I9">
        <f t="shared" si="2"/>
        <v>2368.6635944700461</v>
      </c>
      <c r="J9">
        <f t="shared" si="3"/>
        <v>1281.1059907834101</v>
      </c>
      <c r="K9">
        <f t="shared" si="4"/>
        <v>2930.8755760368667</v>
      </c>
      <c r="L9">
        <f t="shared" si="5"/>
        <v>2285.7142857142858</v>
      </c>
    </row>
    <row r="10" spans="1:12">
      <c r="A10" s="55" t="s">
        <v>91</v>
      </c>
      <c r="B10" s="61">
        <v>100</v>
      </c>
      <c r="C10" s="105">
        <v>11.252598752598752</v>
      </c>
      <c r="D10" s="105">
        <v>28.976091476091476</v>
      </c>
      <c r="E10" s="105">
        <v>8.5498960498960503</v>
      </c>
      <c r="F10" s="105">
        <v>33.627858627858629</v>
      </c>
      <c r="G10" s="105">
        <v>17.593555093555093</v>
      </c>
      <c r="H10">
        <f t="shared" si="1"/>
        <v>1125.2598752598751</v>
      </c>
      <c r="I10">
        <f t="shared" si="2"/>
        <v>2897.6091476091474</v>
      </c>
      <c r="J10">
        <f t="shared" si="3"/>
        <v>854.98960498960503</v>
      </c>
      <c r="K10">
        <f t="shared" si="4"/>
        <v>3362.7858627858627</v>
      </c>
      <c r="L10">
        <f t="shared" si="5"/>
        <v>1759.3555093555092</v>
      </c>
    </row>
    <row r="11" spans="1:12">
      <c r="A11" s="55" t="s">
        <v>92</v>
      </c>
      <c r="B11" s="61">
        <v>100</v>
      </c>
      <c r="C11" s="105">
        <v>15.86518701191944</v>
      </c>
      <c r="D11" s="105">
        <v>27.702424989724623</v>
      </c>
      <c r="E11" s="105">
        <v>13.234689683518292</v>
      </c>
      <c r="F11" s="105">
        <v>26.880394574599258</v>
      </c>
      <c r="G11" s="105">
        <v>16.31730374023839</v>
      </c>
      <c r="H11">
        <f t="shared" si="1"/>
        <v>1586.518701191944</v>
      </c>
      <c r="I11">
        <f t="shared" si="2"/>
        <v>2770.2424989724623</v>
      </c>
      <c r="J11">
        <f t="shared" si="3"/>
        <v>1323.4689683518293</v>
      </c>
      <c r="K11">
        <f t="shared" si="4"/>
        <v>2688.0394574599259</v>
      </c>
      <c r="L11">
        <f t="shared" si="5"/>
        <v>1631.730374023839</v>
      </c>
    </row>
    <row r="12" spans="1:12">
      <c r="A12" s="55" t="s">
        <v>93</v>
      </c>
      <c r="B12" s="61">
        <v>100</v>
      </c>
      <c r="C12" s="105">
        <v>15.003489183531055</v>
      </c>
      <c r="D12" s="105">
        <v>24.028843917190041</v>
      </c>
      <c r="E12" s="105">
        <v>11.444521981856246</v>
      </c>
      <c r="F12" s="105">
        <v>29.146313096068855</v>
      </c>
      <c r="G12" s="105">
        <v>20.376831821353804</v>
      </c>
      <c r="H12">
        <f t="shared" si="1"/>
        <v>1500.3489183531055</v>
      </c>
      <c r="I12">
        <f t="shared" si="2"/>
        <v>2402.8843917190043</v>
      </c>
      <c r="J12">
        <f t="shared" si="3"/>
        <v>1144.4521981856246</v>
      </c>
      <c r="K12">
        <f t="shared" si="4"/>
        <v>2914.6313096068857</v>
      </c>
      <c r="L12">
        <f t="shared" si="5"/>
        <v>2037.6831821353803</v>
      </c>
    </row>
    <row r="13" spans="1:12">
      <c r="A13" s="55" t="s">
        <v>126</v>
      </c>
      <c r="B13" s="61">
        <v>100</v>
      </c>
      <c r="C13" s="105">
        <v>12.140199725866458</v>
      </c>
      <c r="D13" s="105">
        <v>28.451145486587038</v>
      </c>
      <c r="E13" s="105">
        <v>10.632465243783043</v>
      </c>
      <c r="F13" s="105">
        <v>31.270804777756023</v>
      </c>
      <c r="G13" s="105">
        <v>17.505384766007438</v>
      </c>
      <c r="H13">
        <f t="shared" si="1"/>
        <v>1214.0199725866457</v>
      </c>
      <c r="I13">
        <f t="shared" si="2"/>
        <v>2845.1145486587038</v>
      </c>
      <c r="J13">
        <f t="shared" si="3"/>
        <v>1063.2465243783042</v>
      </c>
      <c r="K13">
        <f t="shared" si="4"/>
        <v>3127.0804777756025</v>
      </c>
      <c r="L13">
        <f t="shared" si="5"/>
        <v>1750.5384766007437</v>
      </c>
    </row>
    <row r="14" spans="1:12">
      <c r="A14" s="55" t="s">
        <v>95</v>
      </c>
      <c r="B14" s="61">
        <v>100</v>
      </c>
      <c r="C14" s="105">
        <v>13.654618473895583</v>
      </c>
      <c r="D14" s="105">
        <v>27.510040160642568</v>
      </c>
      <c r="E14" s="105">
        <v>8.5676037483266398</v>
      </c>
      <c r="F14" s="105">
        <v>33.668005354752346</v>
      </c>
      <c r="G14" s="105">
        <v>16.599732262382865</v>
      </c>
      <c r="H14">
        <f t="shared" si="1"/>
        <v>1365.4618473895584</v>
      </c>
      <c r="I14">
        <f t="shared" si="2"/>
        <v>2751.0040160642566</v>
      </c>
      <c r="J14">
        <f t="shared" si="3"/>
        <v>856.76037483266396</v>
      </c>
      <c r="K14">
        <f t="shared" si="4"/>
        <v>3366.8005354752345</v>
      </c>
      <c r="L14">
        <f t="shared" si="5"/>
        <v>1659.9732262382865</v>
      </c>
    </row>
    <row r="15" spans="1:12">
      <c r="A15" s="55" t="s">
        <v>96</v>
      </c>
      <c r="B15" s="61">
        <v>100</v>
      </c>
      <c r="C15" s="105">
        <v>16.70418730301666</v>
      </c>
      <c r="D15" s="105">
        <v>27.059882935614588</v>
      </c>
      <c r="E15" s="105">
        <v>8.329581269698334</v>
      </c>
      <c r="F15" s="105">
        <v>30.346690679873934</v>
      </c>
      <c r="G15" s="105">
        <v>17.559657811796487</v>
      </c>
      <c r="H15">
        <f t="shared" si="1"/>
        <v>1670.4187303016661</v>
      </c>
      <c r="I15">
        <f t="shared" si="2"/>
        <v>2705.9882935614587</v>
      </c>
      <c r="J15">
        <f t="shared" si="3"/>
        <v>832.95812696983342</v>
      </c>
      <c r="K15">
        <f t="shared" si="4"/>
        <v>3034.6690679873932</v>
      </c>
      <c r="L15">
        <f t="shared" si="5"/>
        <v>1755.9657811796487</v>
      </c>
    </row>
    <row r="16" spans="1:12">
      <c r="A16" s="55" t="s">
        <v>127</v>
      </c>
      <c r="B16" s="61">
        <v>100</v>
      </c>
      <c r="C16" s="105">
        <v>10.780885780885781</v>
      </c>
      <c r="D16" s="105">
        <v>30.827505827505831</v>
      </c>
      <c r="E16" s="105">
        <v>10.081585081585082</v>
      </c>
      <c r="F16" s="105">
        <v>28.321678321678323</v>
      </c>
      <c r="G16" s="105">
        <v>19.988344988344988</v>
      </c>
      <c r="H16">
        <f t="shared" si="1"/>
        <v>1078.0885780885781</v>
      </c>
      <c r="I16">
        <f t="shared" si="2"/>
        <v>3082.7505827505829</v>
      </c>
      <c r="J16">
        <f t="shared" si="3"/>
        <v>1008.1585081585082</v>
      </c>
      <c r="K16">
        <f t="shared" si="4"/>
        <v>2832.1678321678323</v>
      </c>
      <c r="L16">
        <f t="shared" si="5"/>
        <v>1998.8344988344988</v>
      </c>
    </row>
    <row r="17" spans="1:12">
      <c r="A17" s="55" t="s">
        <v>97</v>
      </c>
      <c r="B17" s="61">
        <v>100</v>
      </c>
      <c r="C17" s="105">
        <v>12.946859903381641</v>
      </c>
      <c r="D17" s="105">
        <v>25.893719806763283</v>
      </c>
      <c r="E17" s="105">
        <v>12.946859903381641</v>
      </c>
      <c r="F17" s="105">
        <v>32.206119162640903</v>
      </c>
      <c r="G17" s="105">
        <v>16.006441223832528</v>
      </c>
      <c r="H17">
        <f t="shared" si="1"/>
        <v>1294.6859903381642</v>
      </c>
      <c r="I17">
        <f t="shared" si="2"/>
        <v>2589.3719806763283</v>
      </c>
      <c r="J17">
        <f t="shared" si="3"/>
        <v>1294.6859903381642</v>
      </c>
      <c r="K17">
        <f t="shared" si="4"/>
        <v>3220.6119162640903</v>
      </c>
      <c r="L17">
        <f t="shared" si="5"/>
        <v>1600.6441223832528</v>
      </c>
    </row>
    <row r="18" spans="1:12">
      <c r="A18" s="55" t="s">
        <v>98</v>
      </c>
      <c r="B18" s="61">
        <v>100</v>
      </c>
      <c r="C18" s="105">
        <v>10.123192287091591</v>
      </c>
      <c r="D18" s="105">
        <v>23.620782003213712</v>
      </c>
      <c r="E18" s="105">
        <v>11.837171933583289</v>
      </c>
      <c r="F18" s="105">
        <v>33.958221746116763</v>
      </c>
      <c r="G18" s="105">
        <v>20.460632029994645</v>
      </c>
      <c r="H18">
        <f t="shared" si="1"/>
        <v>1012.3192287091591</v>
      </c>
      <c r="I18">
        <f t="shared" si="2"/>
        <v>2362.0782003213712</v>
      </c>
      <c r="J18">
        <f t="shared" si="3"/>
        <v>1183.7171933583288</v>
      </c>
      <c r="K18">
        <f t="shared" si="4"/>
        <v>3395.8221746116765</v>
      </c>
      <c r="L18">
        <f t="shared" si="5"/>
        <v>2046.0632029994645</v>
      </c>
    </row>
    <row r="19" spans="1:12">
      <c r="A19" s="55" t="s">
        <v>99</v>
      </c>
      <c r="B19" s="61">
        <v>100</v>
      </c>
      <c r="C19" s="105">
        <v>16.647035728307813</v>
      </c>
      <c r="D19" s="105">
        <v>31.095406360424029</v>
      </c>
      <c r="E19" s="105">
        <v>9.972516686297606</v>
      </c>
      <c r="F19" s="105">
        <v>26.109148017275224</v>
      </c>
      <c r="G19" s="105">
        <v>16.175893207695328</v>
      </c>
      <c r="H19">
        <f t="shared" si="1"/>
        <v>1664.7035728307812</v>
      </c>
      <c r="I19">
        <f t="shared" si="2"/>
        <v>3109.5406360424031</v>
      </c>
      <c r="J19">
        <f t="shared" si="3"/>
        <v>997.25166862976062</v>
      </c>
      <c r="K19">
        <f t="shared" si="4"/>
        <v>2610.9148017275224</v>
      </c>
      <c r="L19">
        <f t="shared" si="5"/>
        <v>1617.5893207695328</v>
      </c>
    </row>
    <row r="20" spans="1:12">
      <c r="A20" s="55" t="s">
        <v>100</v>
      </c>
      <c r="B20" s="61">
        <v>100</v>
      </c>
      <c r="C20" s="105">
        <v>12.959893934371895</v>
      </c>
      <c r="D20" s="105">
        <v>22.605236990387802</v>
      </c>
      <c r="E20" s="105">
        <v>13.390785548558171</v>
      </c>
      <c r="F20" s="105">
        <v>33.874709976798144</v>
      </c>
      <c r="G20" s="105">
        <v>17.169373549883989</v>
      </c>
      <c r="H20">
        <f t="shared" si="1"/>
        <v>1295.9893934371894</v>
      </c>
      <c r="I20">
        <f t="shared" si="2"/>
        <v>2260.5236990387803</v>
      </c>
      <c r="J20">
        <f t="shared" si="3"/>
        <v>1339.0785548558169</v>
      </c>
      <c r="K20">
        <f t="shared" si="4"/>
        <v>3387.4709976798144</v>
      </c>
      <c r="L20">
        <f t="shared" si="5"/>
        <v>1716.937354988399</v>
      </c>
    </row>
    <row r="21" spans="1:12">
      <c r="A21" s="55" t="s">
        <v>101</v>
      </c>
      <c r="B21" s="61">
        <v>100</v>
      </c>
      <c r="C21" s="105">
        <v>15.412421952021033</v>
      </c>
      <c r="D21" s="105">
        <v>27.242852448241866</v>
      </c>
      <c r="E21" s="105">
        <v>11.140322050607953</v>
      </c>
      <c r="F21" s="105">
        <v>24.975353269799541</v>
      </c>
      <c r="G21" s="105">
        <v>21.229050279329609</v>
      </c>
      <c r="H21">
        <f t="shared" si="1"/>
        <v>1541.2421952021032</v>
      </c>
      <c r="I21">
        <f t="shared" si="2"/>
        <v>2724.2852448241865</v>
      </c>
      <c r="J21">
        <f t="shared" si="3"/>
        <v>1114.0322050607954</v>
      </c>
      <c r="K21">
        <f t="shared" si="4"/>
        <v>2497.5353269799543</v>
      </c>
      <c r="L21">
        <f t="shared" si="5"/>
        <v>2122.9050279329608</v>
      </c>
    </row>
    <row r="22" spans="1:12">
      <c r="A22" s="55" t="s">
        <v>102</v>
      </c>
      <c r="B22" s="61">
        <v>100</v>
      </c>
      <c r="C22" s="105">
        <v>10.023624704691192</v>
      </c>
      <c r="D22" s="105">
        <v>24.738440769490381</v>
      </c>
      <c r="E22" s="105">
        <v>14.242321970975363</v>
      </c>
      <c r="F22" s="105">
        <v>27.303408707391156</v>
      </c>
      <c r="G22" s="105">
        <v>23.692203847451907</v>
      </c>
      <c r="H22">
        <f t="shared" si="1"/>
        <v>1002.3624704691192</v>
      </c>
      <c r="I22">
        <f t="shared" si="2"/>
        <v>2473.844076949038</v>
      </c>
      <c r="J22">
        <f t="shared" si="3"/>
        <v>1424.2321970975363</v>
      </c>
      <c r="K22">
        <f t="shared" si="4"/>
        <v>2730.3408707391154</v>
      </c>
      <c r="L22">
        <f t="shared" si="5"/>
        <v>2369.2203847451906</v>
      </c>
    </row>
    <row r="23" spans="1:12">
      <c r="A23" s="55" t="s">
        <v>103</v>
      </c>
      <c r="B23" s="61">
        <v>100</v>
      </c>
      <c r="C23" s="105">
        <v>15.837503679717399</v>
      </c>
      <c r="D23" s="105">
        <v>23.020312040035325</v>
      </c>
      <c r="E23" s="105">
        <v>16.838386811892846</v>
      </c>
      <c r="F23" s="105">
        <v>26.081836914924931</v>
      </c>
      <c r="G23" s="105">
        <v>18.221960553429497</v>
      </c>
      <c r="H23">
        <f t="shared" si="1"/>
        <v>1583.7503679717399</v>
      </c>
      <c r="I23">
        <f t="shared" si="2"/>
        <v>2302.0312040035324</v>
      </c>
      <c r="J23">
        <f t="shared" si="3"/>
        <v>1683.8386811892847</v>
      </c>
      <c r="K23">
        <f t="shared" si="4"/>
        <v>2608.1836914924929</v>
      </c>
      <c r="L23">
        <f t="shared" si="5"/>
        <v>1822.1960553429496</v>
      </c>
    </row>
    <row r="24" spans="1:12">
      <c r="A24" s="55" t="s">
        <v>104</v>
      </c>
      <c r="B24" s="61">
        <v>100</v>
      </c>
      <c r="C24" s="105">
        <v>12.348098784790279</v>
      </c>
      <c r="D24" s="105">
        <v>36.417091336730692</v>
      </c>
      <c r="E24" s="105">
        <v>9.8784790278322223</v>
      </c>
      <c r="F24" s="105">
        <v>22.57938063504508</v>
      </c>
      <c r="G24" s="105">
        <v>18.776950215601726</v>
      </c>
      <c r="H24">
        <f t="shared" si="1"/>
        <v>1234.8098784790279</v>
      </c>
      <c r="I24">
        <f t="shared" si="2"/>
        <v>3641.7091336730691</v>
      </c>
      <c r="J24">
        <f t="shared" si="3"/>
        <v>987.84790278322225</v>
      </c>
      <c r="K24">
        <f t="shared" si="4"/>
        <v>2257.9380635045081</v>
      </c>
      <c r="L24">
        <f t="shared" si="5"/>
        <v>1877.6950215601726</v>
      </c>
    </row>
    <row r="25" spans="1:12">
      <c r="A25" s="55" t="s">
        <v>105</v>
      </c>
      <c r="B25" s="61">
        <v>100</v>
      </c>
      <c r="C25" s="105">
        <v>15.76017130620985</v>
      </c>
      <c r="D25" s="105">
        <v>28.758029978586723</v>
      </c>
      <c r="E25" s="105">
        <v>11.349036402569594</v>
      </c>
      <c r="F25" s="105">
        <v>25.99571734475375</v>
      </c>
      <c r="G25" s="105">
        <v>18.137044967880087</v>
      </c>
      <c r="H25">
        <f t="shared" si="1"/>
        <v>1576.017130620985</v>
      </c>
      <c r="I25">
        <f t="shared" si="2"/>
        <v>2875.8029978586724</v>
      </c>
      <c r="J25">
        <f t="shared" si="3"/>
        <v>1134.9036402569593</v>
      </c>
      <c r="K25">
        <f t="shared" si="4"/>
        <v>2599.5717344753748</v>
      </c>
      <c r="L25">
        <f t="shared" si="5"/>
        <v>1813.7044967880088</v>
      </c>
    </row>
    <row r="26" spans="1:12">
      <c r="A26" s="55" t="s">
        <v>106</v>
      </c>
      <c r="B26" s="61">
        <v>100</v>
      </c>
      <c r="C26" s="105">
        <v>15.418341249543296</v>
      </c>
      <c r="D26" s="105">
        <v>29.557910120569968</v>
      </c>
      <c r="E26" s="105">
        <v>9.0244793569601764</v>
      </c>
      <c r="F26" s="105">
        <v>28.206065034709539</v>
      </c>
      <c r="G26" s="105">
        <v>17.793204238217026</v>
      </c>
      <c r="H26">
        <f t="shared" si="1"/>
        <v>1541.8341249543296</v>
      </c>
      <c r="I26">
        <f t="shared" si="2"/>
        <v>2955.7910120569968</v>
      </c>
      <c r="J26">
        <f t="shared" si="3"/>
        <v>902.44793569601768</v>
      </c>
      <c r="K26">
        <f t="shared" si="4"/>
        <v>2820.6065034709541</v>
      </c>
      <c r="L26">
        <f t="shared" si="5"/>
        <v>1779.3204238217027</v>
      </c>
    </row>
    <row r="27" spans="1:12">
      <c r="A27" s="55" t="s">
        <v>107</v>
      </c>
      <c r="B27" s="61">
        <v>100</v>
      </c>
      <c r="C27" s="105">
        <v>19.814719505918681</v>
      </c>
      <c r="D27" s="105">
        <v>25.218733916623776</v>
      </c>
      <c r="E27" s="105">
        <v>11.837364899639732</v>
      </c>
      <c r="F27" s="105">
        <v>21.770458054554812</v>
      </c>
      <c r="G27" s="105">
        <v>21.358723623262996</v>
      </c>
      <c r="H27">
        <f t="shared" si="1"/>
        <v>1981.4719505918681</v>
      </c>
      <c r="I27">
        <f t="shared" si="2"/>
        <v>2521.8733916623778</v>
      </c>
      <c r="J27">
        <f t="shared" si="3"/>
        <v>1183.7364899639733</v>
      </c>
      <c r="K27">
        <f t="shared" si="4"/>
        <v>2177.0458054554811</v>
      </c>
      <c r="L27">
        <f t="shared" si="5"/>
        <v>2135.8723623262995</v>
      </c>
    </row>
    <row r="28" spans="1:12">
      <c r="A28" s="55" t="s">
        <v>108</v>
      </c>
      <c r="B28" s="61">
        <v>100</v>
      </c>
      <c r="C28" s="105">
        <v>10.624000000000001</v>
      </c>
      <c r="D28" s="105">
        <v>29.024000000000001</v>
      </c>
      <c r="E28" s="105">
        <v>8.48</v>
      </c>
      <c r="F28" s="105">
        <v>36.159999999999997</v>
      </c>
      <c r="G28" s="105">
        <v>15.712000000000002</v>
      </c>
      <c r="H28">
        <f t="shared" si="1"/>
        <v>1062.4000000000001</v>
      </c>
      <c r="I28">
        <f t="shared" si="2"/>
        <v>2902.4</v>
      </c>
      <c r="J28">
        <f t="shared" si="3"/>
        <v>848</v>
      </c>
      <c r="K28">
        <f t="shared" si="4"/>
        <v>3615.9999999999995</v>
      </c>
      <c r="L28">
        <f t="shared" si="5"/>
        <v>1571.2</v>
      </c>
    </row>
    <row r="29" spans="1:12">
      <c r="A29" s="55" t="s">
        <v>109</v>
      </c>
      <c r="B29" s="61">
        <v>100</v>
      </c>
      <c r="C29" s="105">
        <v>13.349320543565149</v>
      </c>
      <c r="D29" s="105">
        <v>24.380495603517186</v>
      </c>
      <c r="E29" s="105">
        <v>11.590727418065548</v>
      </c>
      <c r="F29" s="105">
        <v>32.773780975219822</v>
      </c>
      <c r="G29" s="105">
        <v>17.905675459632295</v>
      </c>
      <c r="H29">
        <f t="shared" si="1"/>
        <v>1334.932054356515</v>
      </c>
      <c r="I29">
        <f t="shared" si="2"/>
        <v>2438.0495603517188</v>
      </c>
      <c r="J29">
        <f t="shared" si="3"/>
        <v>1159.0727418065549</v>
      </c>
      <c r="K29">
        <f t="shared" si="4"/>
        <v>3277.378097521982</v>
      </c>
      <c r="L29">
        <f t="shared" si="5"/>
        <v>1790.5675459632296</v>
      </c>
    </row>
    <row r="30" spans="1:12">
      <c r="A30" s="55" t="s">
        <v>111</v>
      </c>
      <c r="B30" s="61">
        <v>100</v>
      </c>
      <c r="C30" s="105">
        <v>27.974683544303797</v>
      </c>
      <c r="D30" s="105">
        <v>28.73417721518987</v>
      </c>
      <c r="E30" s="105">
        <v>12.278481012658228</v>
      </c>
      <c r="F30" s="105">
        <v>18.354430379746837</v>
      </c>
      <c r="G30" s="105">
        <v>12.658227848101266</v>
      </c>
      <c r="H30">
        <f t="shared" si="1"/>
        <v>2797.4683544303798</v>
      </c>
      <c r="I30">
        <f t="shared" si="2"/>
        <v>2873.417721518987</v>
      </c>
      <c r="J30">
        <f t="shared" si="3"/>
        <v>1227.8481012658228</v>
      </c>
      <c r="K30">
        <f t="shared" si="4"/>
        <v>1835.4430379746836</v>
      </c>
      <c r="L30">
        <f t="shared" si="5"/>
        <v>1265.8227848101267</v>
      </c>
    </row>
    <row r="31" spans="1:12">
      <c r="A31" s="55" t="s">
        <v>112</v>
      </c>
      <c r="B31" s="61">
        <v>100</v>
      </c>
      <c r="C31" s="105">
        <v>16.112531969309462</v>
      </c>
      <c r="D31" s="105">
        <v>22.975277067348678</v>
      </c>
      <c r="E31" s="105">
        <v>16.283034953111681</v>
      </c>
      <c r="F31" s="105">
        <v>21.568627450980394</v>
      </c>
      <c r="G31" s="105">
        <v>23.060528559249789</v>
      </c>
      <c r="H31">
        <f t="shared" si="1"/>
        <v>1611.2531969309462</v>
      </c>
      <c r="I31">
        <f t="shared" si="2"/>
        <v>2297.5277067348679</v>
      </c>
      <c r="J31">
        <f t="shared" si="3"/>
        <v>1628.303495311168</v>
      </c>
      <c r="K31">
        <f t="shared" si="4"/>
        <v>2156.8627450980393</v>
      </c>
      <c r="L31">
        <f t="shared" si="5"/>
        <v>2306.0528559249788</v>
      </c>
    </row>
    <row r="32" spans="1:12">
      <c r="A32" s="55" t="s">
        <v>113</v>
      </c>
      <c r="B32" s="61">
        <v>100</v>
      </c>
      <c r="C32" s="105">
        <v>29.584740711305386</v>
      </c>
      <c r="D32" s="105">
        <v>24.637393204848003</v>
      </c>
      <c r="E32" s="105">
        <v>13.967812437909796</v>
      </c>
      <c r="F32" s="105">
        <v>15.159944367176633</v>
      </c>
      <c r="G32" s="105">
        <v>16.650109278760183</v>
      </c>
      <c r="H32">
        <f t="shared" si="1"/>
        <v>2958.4740711305385</v>
      </c>
      <c r="I32">
        <f t="shared" si="2"/>
        <v>2463.7393204848004</v>
      </c>
      <c r="J32">
        <f t="shared" si="3"/>
        <v>1396.7812437909795</v>
      </c>
      <c r="K32">
        <f t="shared" si="4"/>
        <v>1515.9944367176633</v>
      </c>
      <c r="L32">
        <f t="shared" si="5"/>
        <v>1665.0109278760183</v>
      </c>
    </row>
    <row r="33" spans="1:12">
      <c r="A33" s="55" t="s">
        <v>114</v>
      </c>
      <c r="B33" s="61">
        <v>100</v>
      </c>
      <c r="C33" s="105">
        <v>24.88262910798122</v>
      </c>
      <c r="D33" s="105">
        <v>26.197183098591548</v>
      </c>
      <c r="E33" s="105">
        <v>12.957746478873238</v>
      </c>
      <c r="F33" s="105">
        <v>21.971830985915496</v>
      </c>
      <c r="G33" s="105">
        <v>13.990610328638498</v>
      </c>
      <c r="H33">
        <f t="shared" si="1"/>
        <v>2488.262910798122</v>
      </c>
      <c r="I33">
        <f t="shared" si="2"/>
        <v>2619.7183098591549</v>
      </c>
      <c r="J33">
        <f t="shared" si="3"/>
        <v>1295.7746478873239</v>
      </c>
      <c r="K33">
        <f t="shared" si="4"/>
        <v>2197.1830985915494</v>
      </c>
      <c r="L33">
        <f t="shared" si="5"/>
        <v>1399.0610328638497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workbookViewId="0">
      <selection activeCell="Q36" sqref="Q36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grudnia 2023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88</v>
      </c>
    </row>
    <row r="2" spans="1:11">
      <c r="A2" s="44" t="str">
        <f>_xlfn.CONCAT('Spis wykresów i map'!A49," ",'Spis wykresów i map'!B49)</f>
        <v>Map 15. Unemployed persons by age at the end of December 2023</v>
      </c>
      <c r="B2" s="44"/>
      <c r="C2" s="3"/>
      <c r="D2" s="3"/>
      <c r="E2" s="3"/>
      <c r="F2" s="3"/>
      <c r="G2" s="3"/>
      <c r="H2" s="11"/>
      <c r="I2" s="11"/>
      <c r="J2" s="3"/>
      <c r="K2" s="30" t="s">
        <v>89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1" t="s">
        <v>146</v>
      </c>
      <c r="B4" s="98" t="s">
        <v>148</v>
      </c>
      <c r="C4" s="100" t="s">
        <v>147</v>
      </c>
      <c r="D4" s="100"/>
      <c r="E4" s="100"/>
      <c r="F4" s="100"/>
      <c r="G4" s="100"/>
    </row>
    <row r="5" spans="1:11" ht="75">
      <c r="A5" s="91"/>
      <c r="B5" s="99"/>
      <c r="C5" s="57" t="s">
        <v>141</v>
      </c>
      <c r="D5" s="57" t="s">
        <v>142</v>
      </c>
      <c r="E5" s="57" t="s">
        <v>143</v>
      </c>
      <c r="F5" s="57" t="s">
        <v>144</v>
      </c>
      <c r="G5" s="58" t="s">
        <v>149</v>
      </c>
    </row>
    <row r="6" spans="1:11">
      <c r="A6" s="92"/>
      <c r="B6" s="101" t="s">
        <v>145</v>
      </c>
      <c r="C6" s="102"/>
      <c r="D6" s="102"/>
      <c r="E6" s="102"/>
      <c r="F6" s="102"/>
      <c r="G6" s="103"/>
    </row>
    <row r="7" spans="1:11">
      <c r="A7" s="50" t="s">
        <v>136</v>
      </c>
      <c r="B7" s="59">
        <v>100</v>
      </c>
      <c r="C7" s="104">
        <v>12.783467748585753</v>
      </c>
      <c r="D7" s="104">
        <v>23.661397893251834</v>
      </c>
      <c r="E7" s="104">
        <v>25.62136130489997</v>
      </c>
      <c r="F7" s="104">
        <v>21.134340401076336</v>
      </c>
      <c r="G7" s="104">
        <v>16.799432652186102</v>
      </c>
    </row>
    <row r="8" spans="1:11">
      <c r="A8" s="51" t="s">
        <v>132</v>
      </c>
      <c r="B8" s="59">
        <v>100</v>
      </c>
      <c r="C8" s="104">
        <v>14.114673406944259</v>
      </c>
      <c r="D8" s="104">
        <v>25.502195024610881</v>
      </c>
      <c r="E8" s="104">
        <v>25.129705999733936</v>
      </c>
      <c r="F8" s="104">
        <v>19.777393463704492</v>
      </c>
      <c r="G8" s="104">
        <v>15.476032105006428</v>
      </c>
    </row>
    <row r="9" spans="1:11">
      <c r="A9" s="72" t="s">
        <v>125</v>
      </c>
      <c r="B9" s="59">
        <v>100</v>
      </c>
      <c r="C9" s="56">
        <v>13.548387096774196</v>
      </c>
      <c r="D9" s="56">
        <v>26.359447004608295</v>
      </c>
      <c r="E9" s="56">
        <v>25.806451612903224</v>
      </c>
      <c r="F9" s="56">
        <v>19.262672811059907</v>
      </c>
      <c r="G9" s="56">
        <v>15.023041474654377</v>
      </c>
    </row>
    <row r="10" spans="1:11">
      <c r="A10" s="72" t="s">
        <v>91</v>
      </c>
      <c r="B10" s="59">
        <v>100</v>
      </c>
      <c r="C10" s="56">
        <v>15.254677754677754</v>
      </c>
      <c r="D10" s="56">
        <v>25.961538461538463</v>
      </c>
      <c r="E10" s="56">
        <v>24.246361746361746</v>
      </c>
      <c r="F10" s="56">
        <v>19.646569646569649</v>
      </c>
      <c r="G10" s="56">
        <v>14.890852390852391</v>
      </c>
    </row>
    <row r="11" spans="1:11">
      <c r="A11" s="72" t="s">
        <v>92</v>
      </c>
      <c r="B11" s="59">
        <v>100</v>
      </c>
      <c r="C11" s="56">
        <v>17.139334155363748</v>
      </c>
      <c r="D11" s="56">
        <v>25.893958076448833</v>
      </c>
      <c r="E11" s="56">
        <v>24.825318536785861</v>
      </c>
      <c r="F11" s="56">
        <v>17.879161528976574</v>
      </c>
      <c r="G11" s="56">
        <v>14.26222770242499</v>
      </c>
    </row>
    <row r="12" spans="1:11">
      <c r="A12" s="72" t="s">
        <v>93</v>
      </c>
      <c r="B12" s="59">
        <v>100</v>
      </c>
      <c r="C12" s="56">
        <v>14.701093277506397</v>
      </c>
      <c r="D12" s="56">
        <v>24.377762270295417</v>
      </c>
      <c r="E12" s="56">
        <v>25.354733658990465</v>
      </c>
      <c r="F12" s="56">
        <v>20.051174691788788</v>
      </c>
      <c r="G12" s="56">
        <v>15.515236101418934</v>
      </c>
    </row>
    <row r="13" spans="1:11">
      <c r="A13" s="72" t="s">
        <v>126</v>
      </c>
      <c r="B13" s="59">
        <v>100</v>
      </c>
      <c r="C13" s="56">
        <v>14.940278049735657</v>
      </c>
      <c r="D13" s="56">
        <v>25.279028784021929</v>
      </c>
      <c r="E13" s="56">
        <v>25.220285882122578</v>
      </c>
      <c r="F13" s="56">
        <v>21.049539847268456</v>
      </c>
      <c r="G13" s="56">
        <v>13.510867436851381</v>
      </c>
    </row>
    <row r="14" spans="1:11">
      <c r="A14" s="72" t="s">
        <v>95</v>
      </c>
      <c r="B14" s="59">
        <v>100</v>
      </c>
      <c r="C14" s="56">
        <v>15.461847389558233</v>
      </c>
      <c r="D14" s="56">
        <v>26.907630522088354</v>
      </c>
      <c r="E14" s="56">
        <v>22.08835341365462</v>
      </c>
      <c r="F14" s="56">
        <v>17.001338688085678</v>
      </c>
      <c r="G14" s="56">
        <v>18.540829986613119</v>
      </c>
    </row>
    <row r="15" spans="1:11">
      <c r="A15" s="72" t="s">
        <v>96</v>
      </c>
      <c r="B15" s="59">
        <v>100</v>
      </c>
      <c r="C15" s="56">
        <v>14.678072940117065</v>
      </c>
      <c r="D15" s="56">
        <v>25.484016208914905</v>
      </c>
      <c r="E15" s="56">
        <v>23.502926609635299</v>
      </c>
      <c r="F15" s="56">
        <v>19.630796938316074</v>
      </c>
      <c r="G15" s="56">
        <v>16.70418730301666</v>
      </c>
    </row>
    <row r="16" spans="1:11">
      <c r="A16" s="72" t="s">
        <v>127</v>
      </c>
      <c r="B16" s="59">
        <v>100</v>
      </c>
      <c r="C16" s="56">
        <v>13.170163170163171</v>
      </c>
      <c r="D16" s="56">
        <v>24.708624708624708</v>
      </c>
      <c r="E16" s="56">
        <v>25.407925407925408</v>
      </c>
      <c r="F16" s="56">
        <v>21.561771561771561</v>
      </c>
      <c r="G16" s="56">
        <v>15.151515151515152</v>
      </c>
    </row>
    <row r="17" spans="1:7">
      <c r="A17" s="72" t="s">
        <v>97</v>
      </c>
      <c r="B17" s="59">
        <v>100</v>
      </c>
      <c r="C17" s="56">
        <v>15.942028985507244</v>
      </c>
      <c r="D17" s="56">
        <v>27.568438003220614</v>
      </c>
      <c r="E17" s="56">
        <v>23.478260869565219</v>
      </c>
      <c r="F17" s="56">
        <v>18.743961352657003</v>
      </c>
      <c r="G17" s="56">
        <v>14.267310789049919</v>
      </c>
    </row>
    <row r="18" spans="1:7">
      <c r="A18" s="72" t="s">
        <v>98</v>
      </c>
      <c r="B18" s="59">
        <v>100</v>
      </c>
      <c r="C18" s="56">
        <v>18.103910016068557</v>
      </c>
      <c r="D18" s="56">
        <v>23.03160149973219</v>
      </c>
      <c r="E18" s="56">
        <v>19.978575254418853</v>
      </c>
      <c r="F18" s="56">
        <v>20.299946438136047</v>
      </c>
      <c r="G18" s="56">
        <v>18.585966791644349</v>
      </c>
    </row>
    <row r="19" spans="1:7">
      <c r="A19" s="72" t="s">
        <v>99</v>
      </c>
      <c r="B19" s="59">
        <v>100</v>
      </c>
      <c r="C19" s="56">
        <v>15.783274440518259</v>
      </c>
      <c r="D19" s="56">
        <v>25.91283863368669</v>
      </c>
      <c r="E19" s="56">
        <v>25.206124852767964</v>
      </c>
      <c r="F19" s="56">
        <v>18.806438947781704</v>
      </c>
      <c r="G19" s="56">
        <v>14.291323125245386</v>
      </c>
    </row>
    <row r="20" spans="1:7">
      <c r="A20" s="72" t="s">
        <v>100</v>
      </c>
      <c r="B20" s="59">
        <v>100</v>
      </c>
      <c r="C20" s="56">
        <v>15.909844216108718</v>
      </c>
      <c r="D20" s="56">
        <v>25.48889625455751</v>
      </c>
      <c r="E20" s="56">
        <v>24.129930394431554</v>
      </c>
      <c r="F20" s="56">
        <v>18.495193901226383</v>
      </c>
      <c r="G20" s="56">
        <v>15.976135233675837</v>
      </c>
    </row>
    <row r="21" spans="1:7">
      <c r="A21" s="72" t="s">
        <v>101</v>
      </c>
      <c r="B21" s="59">
        <v>100</v>
      </c>
      <c r="C21" s="56">
        <v>14.065067367729215</v>
      </c>
      <c r="D21" s="56">
        <v>28.031547814656587</v>
      </c>
      <c r="E21" s="56">
        <v>25.435425566874791</v>
      </c>
      <c r="F21" s="56">
        <v>17.318435754189945</v>
      </c>
      <c r="G21" s="56">
        <v>15.149523496549458</v>
      </c>
    </row>
    <row r="22" spans="1:7">
      <c r="A22" s="72" t="s">
        <v>102</v>
      </c>
      <c r="B22" s="59">
        <v>100</v>
      </c>
      <c r="C22" s="56">
        <v>14.073574080323997</v>
      </c>
      <c r="D22" s="56">
        <v>27.539655754303073</v>
      </c>
      <c r="E22" s="56">
        <v>23.388457644279448</v>
      </c>
      <c r="F22" s="56">
        <v>19.203509956125547</v>
      </c>
      <c r="G22" s="56">
        <v>15.794802564967938</v>
      </c>
    </row>
    <row r="23" spans="1:7">
      <c r="A23" s="72" t="s">
        <v>103</v>
      </c>
      <c r="B23" s="59">
        <v>100</v>
      </c>
      <c r="C23" s="56">
        <v>14.836620547541948</v>
      </c>
      <c r="D23" s="56">
        <v>27.465410656461586</v>
      </c>
      <c r="E23" s="56">
        <v>26.287901089196346</v>
      </c>
      <c r="F23" s="56">
        <v>18.781277597880482</v>
      </c>
      <c r="G23" s="56">
        <v>12.628790108919635</v>
      </c>
    </row>
    <row r="24" spans="1:7">
      <c r="A24" s="72" t="s">
        <v>104</v>
      </c>
      <c r="B24" s="59">
        <v>100</v>
      </c>
      <c r="C24" s="56">
        <v>16.934535476283809</v>
      </c>
      <c r="D24" s="56">
        <v>25.754606036848294</v>
      </c>
      <c r="E24" s="56">
        <v>22.853782830262642</v>
      </c>
      <c r="F24" s="56">
        <v>18.698549588396705</v>
      </c>
      <c r="G24" s="56">
        <v>15.758526068208544</v>
      </c>
    </row>
    <row r="25" spans="1:7">
      <c r="A25" s="72" t="s">
        <v>105</v>
      </c>
      <c r="B25" s="59">
        <v>100</v>
      </c>
      <c r="C25" s="56">
        <v>13.533190578158457</v>
      </c>
      <c r="D25" s="56">
        <v>26.638115631691651</v>
      </c>
      <c r="E25" s="56">
        <v>25.160599571734476</v>
      </c>
      <c r="F25" s="56">
        <v>18.907922912205567</v>
      </c>
      <c r="G25" s="56">
        <v>15.76017130620985</v>
      </c>
    </row>
    <row r="26" spans="1:7">
      <c r="A26" s="72" t="s">
        <v>106</v>
      </c>
      <c r="B26" s="59">
        <v>100</v>
      </c>
      <c r="C26" s="56">
        <v>15.418341249543296</v>
      </c>
      <c r="D26" s="56">
        <v>24.515893313847279</v>
      </c>
      <c r="E26" s="56">
        <v>26.269638290098644</v>
      </c>
      <c r="F26" s="56">
        <v>19.766167336499819</v>
      </c>
      <c r="G26" s="56">
        <v>14.029959810010961</v>
      </c>
    </row>
    <row r="27" spans="1:7">
      <c r="A27" s="72" t="s">
        <v>107</v>
      </c>
      <c r="B27" s="59">
        <v>100</v>
      </c>
      <c r="C27" s="56">
        <v>13.844570252187339</v>
      </c>
      <c r="D27" s="56">
        <v>26.145136387030366</v>
      </c>
      <c r="E27" s="56">
        <v>24.652599073597532</v>
      </c>
      <c r="F27" s="56">
        <v>19.145651055069479</v>
      </c>
      <c r="G27" s="56">
        <v>16.212043232115285</v>
      </c>
    </row>
    <row r="28" spans="1:7">
      <c r="A28" s="72" t="s">
        <v>108</v>
      </c>
      <c r="B28" s="59">
        <v>100</v>
      </c>
      <c r="C28" s="56">
        <v>14.719999999999999</v>
      </c>
      <c r="D28" s="56">
        <v>27.488</v>
      </c>
      <c r="E28" s="56">
        <v>23.167999999999999</v>
      </c>
      <c r="F28" s="56">
        <v>19.712</v>
      </c>
      <c r="G28" s="56">
        <v>14.912000000000001</v>
      </c>
    </row>
    <row r="29" spans="1:7">
      <c r="A29" s="72" t="s">
        <v>109</v>
      </c>
      <c r="B29" s="59">
        <v>100</v>
      </c>
      <c r="C29" s="56">
        <v>14.308553157474021</v>
      </c>
      <c r="D29" s="56">
        <v>22.701838529176658</v>
      </c>
      <c r="E29" s="56">
        <v>24.46043165467626</v>
      </c>
      <c r="F29" s="56">
        <v>19.74420463629097</v>
      </c>
      <c r="G29" s="56">
        <v>18.784972022382092</v>
      </c>
    </row>
    <row r="30" spans="1:7">
      <c r="A30" s="72" t="s">
        <v>128</v>
      </c>
      <c r="B30" s="59">
        <v>100</v>
      </c>
      <c r="C30" s="56">
        <v>9.4936708860759502</v>
      </c>
      <c r="D30" s="56">
        <v>22.025316455696203</v>
      </c>
      <c r="E30" s="56">
        <v>30.759493670886073</v>
      </c>
      <c r="F30" s="56">
        <v>22.784810126582279</v>
      </c>
      <c r="G30" s="56">
        <v>14.936708860759493</v>
      </c>
    </row>
    <row r="31" spans="1:7">
      <c r="A31" s="72" t="s">
        <v>129</v>
      </c>
      <c r="B31" s="59">
        <v>100</v>
      </c>
      <c r="C31" s="56">
        <v>9.1645353793691395</v>
      </c>
      <c r="D31" s="56">
        <v>18.755328218243818</v>
      </c>
      <c r="E31" s="56">
        <v>28.090366581415179</v>
      </c>
      <c r="F31" s="56">
        <v>26.17220801364024</v>
      </c>
      <c r="G31" s="56">
        <v>17.817561807331629</v>
      </c>
    </row>
    <row r="32" spans="1:7">
      <c r="A32" s="72" t="s">
        <v>130</v>
      </c>
      <c r="B32" s="59">
        <v>100</v>
      </c>
      <c r="C32" s="56">
        <v>7.172660441088814</v>
      </c>
      <c r="D32" s="56">
        <v>24.120802702165705</v>
      </c>
      <c r="E32" s="56">
        <v>29.823167097158752</v>
      </c>
      <c r="F32" s="56">
        <v>21.378899264851977</v>
      </c>
      <c r="G32" s="56">
        <v>17.50447049473475</v>
      </c>
    </row>
    <row r="33" spans="1:7">
      <c r="A33" s="72" t="s">
        <v>131</v>
      </c>
      <c r="B33" s="59">
        <v>100</v>
      </c>
      <c r="C33" s="105">
        <v>10.422535211267606</v>
      </c>
      <c r="D33" s="105">
        <v>22.441314553990608</v>
      </c>
      <c r="E33" s="105">
        <v>27.887323943661972</v>
      </c>
      <c r="F33" s="105">
        <v>23.004694835680752</v>
      </c>
      <c r="G33" s="105">
        <v>16.24413145539906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workbookViewId="0">
      <selection activeCell="N31" sqref="N31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styczeń-grudzień 2023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88</v>
      </c>
    </row>
    <row r="2" spans="1:12">
      <c r="A2" s="12" t="str">
        <f>_xlfn.CONCAT('Spis wykresów i map'!A51," ",'Spis wykresów i map'!B51)</f>
        <v>Map 16. Change in the number of dwellings completed in January-December 2023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89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3" t="s">
        <v>29</v>
      </c>
      <c r="B4" s="77" t="s">
        <v>168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2" t="s">
        <v>137</v>
      </c>
      <c r="B5" s="79">
        <v>-7.5999999999999943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3" t="s">
        <v>132</v>
      </c>
      <c r="B6" s="80">
        <v>-23.400000000000006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3" t="s">
        <v>125</v>
      </c>
      <c r="B7" s="80">
        <v>123.6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3" t="s">
        <v>91</v>
      </c>
      <c r="B8" s="80">
        <v>-24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3" t="s">
        <v>92</v>
      </c>
      <c r="B9" s="80">
        <v>-52.5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3" t="s">
        <v>93</v>
      </c>
      <c r="B10" s="80">
        <v>-25.299999999999997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3" t="s">
        <v>126</v>
      </c>
      <c r="B11" s="80">
        <v>-23.299999999999997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3" t="s">
        <v>95</v>
      </c>
      <c r="B12" s="80">
        <v>-18.700000000000003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3" t="s">
        <v>96</v>
      </c>
      <c r="B13" s="80">
        <v>-3.0999999999999943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3" t="s">
        <v>127</v>
      </c>
      <c r="B14" s="80">
        <v>-22.799999999999997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3" t="s">
        <v>97</v>
      </c>
      <c r="B15" s="80">
        <v>2.7999999999999972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3" t="s">
        <v>98</v>
      </c>
      <c r="B16" s="80">
        <v>-28.400000000000006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3" t="s">
        <v>99</v>
      </c>
      <c r="B17" s="80">
        <v>-24.900000000000006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3" t="s">
        <v>100</v>
      </c>
      <c r="B18" s="80">
        <v>-13.200000000000003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3" t="s">
        <v>101</v>
      </c>
      <c r="B19" s="80">
        <v>-30.099999999999994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3" t="s">
        <v>102</v>
      </c>
      <c r="B20" s="80">
        <v>-35.299999999999997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3" t="s">
        <v>103</v>
      </c>
      <c r="B21" s="80">
        <v>23.099999999999994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3" t="s">
        <v>104</v>
      </c>
      <c r="B22" s="80">
        <v>10.099999999999994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3" t="s">
        <v>105</v>
      </c>
      <c r="B23" s="80">
        <v>-11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3" t="s">
        <v>106</v>
      </c>
      <c r="B24" s="80">
        <v>-12.5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3" t="s">
        <v>107</v>
      </c>
      <c r="B25" s="80">
        <v>-24.099999999999994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3" t="s">
        <v>108</v>
      </c>
      <c r="B26" s="80">
        <v>-18.599999999999994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3" t="s">
        <v>109</v>
      </c>
      <c r="B27" s="80">
        <v>-17.099999999999994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3" t="s">
        <v>128</v>
      </c>
      <c r="B28" s="80">
        <v>-62.1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3" t="s">
        <v>129</v>
      </c>
      <c r="B29" s="80">
        <v>-27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3" t="s">
        <v>130</v>
      </c>
      <c r="B30" s="80">
        <v>-30.5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3" t="s">
        <v>131</v>
      </c>
      <c r="B31" s="80">
        <v>-21.599999999999994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workbookViewId="0">
      <selection activeCell="N31" sqref="N31"/>
    </sheetView>
  </sheetViews>
  <sheetFormatPr defaultRowHeight="15"/>
  <cols>
    <col min="1" max="1" width="28.2851562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styczeń-grudzień 2023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88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January-December 2023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89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3" t="s">
        <v>29</v>
      </c>
      <c r="B4" s="77" t="s">
        <v>168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2" t="s">
        <v>137</v>
      </c>
      <c r="B5" s="82">
        <v>-19.099999999999994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3" t="s">
        <v>132</v>
      </c>
      <c r="B6" s="82">
        <v>11.200000000000003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3" t="s">
        <v>125</v>
      </c>
      <c r="B7" s="82">
        <v>14.099999999999994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3" t="s">
        <v>91</v>
      </c>
      <c r="B8" s="82">
        <v>9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3" t="s">
        <v>92</v>
      </c>
      <c r="B9" s="82">
        <v>-3.4000000000000057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3" t="s">
        <v>93</v>
      </c>
      <c r="B10" s="82">
        <v>27.099999999999994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3" t="s">
        <v>126</v>
      </c>
      <c r="B11" s="82">
        <v>4.7999999999999972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3" t="s">
        <v>95</v>
      </c>
      <c r="B12" s="82">
        <v>-34.200000000000003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3" t="s">
        <v>96</v>
      </c>
      <c r="B13" s="82">
        <v>-29.400000000000006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3" t="s">
        <v>127</v>
      </c>
      <c r="B14" s="82">
        <v>-23.400000000000006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3" t="s">
        <v>97</v>
      </c>
      <c r="B15" s="82">
        <v>12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3" t="s">
        <v>98</v>
      </c>
      <c r="B16" s="82">
        <v>0.90000000000000568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3" t="s">
        <v>99</v>
      </c>
      <c r="B17" s="82">
        <v>-16.5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3" t="s">
        <v>100</v>
      </c>
      <c r="B18" s="82">
        <v>11.900000000000006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3" t="s">
        <v>101</v>
      </c>
      <c r="B19" s="82">
        <v>41.900000000000006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3" t="s">
        <v>102</v>
      </c>
      <c r="B20" s="82">
        <v>-53.1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3" t="s">
        <v>103</v>
      </c>
      <c r="B21" s="82">
        <v>33.599999999999994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3" t="s">
        <v>104</v>
      </c>
      <c r="B22" s="82">
        <v>-32.099999999999994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3" t="s">
        <v>105</v>
      </c>
      <c r="B23" s="82">
        <v>13.299999999999997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3" t="s">
        <v>106</v>
      </c>
      <c r="B24" s="82">
        <v>-37.5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3" t="s">
        <v>107</v>
      </c>
      <c r="B25" s="82">
        <v>108.30000000000001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3" t="s">
        <v>108</v>
      </c>
      <c r="B26" s="82">
        <v>21.799999999999997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3" t="s">
        <v>109</v>
      </c>
      <c r="B27" s="82">
        <v>-0.59999999999999432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3" t="s">
        <v>128</v>
      </c>
      <c r="B28" s="82">
        <v>173.8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3" t="s">
        <v>129</v>
      </c>
      <c r="B29" s="82">
        <v>-54.7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3" t="s">
        <v>130</v>
      </c>
      <c r="B30" s="82">
        <v>39.5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3" t="s">
        <v>131</v>
      </c>
      <c r="B31" s="83">
        <v>-58.6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N31" sqref="N31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styczeń-grudzień 2023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88</v>
      </c>
    </row>
    <row r="2" spans="1:13">
      <c r="A2" s="12" t="str">
        <f>_xlfn.CONCAT('Spis wykresów i map'!A55," ",'Spis wykresów i map'!B55)</f>
        <v>Map 18. Change in the number of dwellings whose construction started in January-December 2023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89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3" t="s">
        <v>29</v>
      </c>
      <c r="B4" s="77" t="s">
        <v>168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2" t="s">
        <v>137</v>
      </c>
      <c r="B5" s="79">
        <v>-5.5999999999999943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3" t="s">
        <v>132</v>
      </c>
      <c r="B6" s="79">
        <v>-14.099999999999994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3" t="s">
        <v>125</v>
      </c>
      <c r="B7" s="79">
        <v>17.099999999999994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3" t="s">
        <v>91</v>
      </c>
      <c r="B8" s="79">
        <v>35.300000000000011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3" t="s">
        <v>92</v>
      </c>
      <c r="B9" s="79">
        <v>-5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3" t="s">
        <v>93</v>
      </c>
      <c r="B10" s="79">
        <v>-27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3" t="s">
        <v>126</v>
      </c>
      <c r="B11" s="79">
        <v>-12.799999999999997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3" t="s">
        <v>95</v>
      </c>
      <c r="B12" s="79">
        <v>-20.299999999999997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3" t="s">
        <v>96</v>
      </c>
      <c r="B13" s="79">
        <v>-1.2999999999999972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3" t="s">
        <v>127</v>
      </c>
      <c r="B14" s="79">
        <v>-28.799999999999997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3" t="s">
        <v>97</v>
      </c>
      <c r="B15" s="79">
        <v>54.5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3" t="s">
        <v>98</v>
      </c>
      <c r="B16" s="79">
        <v>-20.099999999999994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3" t="s">
        <v>99</v>
      </c>
      <c r="B17" s="79">
        <v>-15.099999999999994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3" t="s">
        <v>100</v>
      </c>
      <c r="B18" s="79">
        <v>27.200000000000003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3" t="s">
        <v>101</v>
      </c>
      <c r="B19" s="79">
        <v>-12.299999999999997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3" t="s">
        <v>102</v>
      </c>
      <c r="B20" s="79">
        <v>-24.599999999999994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3" t="s">
        <v>103</v>
      </c>
      <c r="B21" s="79">
        <v>22.799999999999997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3" t="s">
        <v>104</v>
      </c>
      <c r="B22" s="79">
        <v>5.4000000000000057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3" t="s">
        <v>105</v>
      </c>
      <c r="B23" s="79">
        <v>-25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3" t="s">
        <v>106</v>
      </c>
      <c r="B24" s="79">
        <v>5.7999999999999972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3" t="s">
        <v>107</v>
      </c>
      <c r="B25" s="79">
        <v>26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3" t="s">
        <v>108</v>
      </c>
      <c r="B26" s="79">
        <v>18.5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3" t="s">
        <v>109</v>
      </c>
      <c r="B27" s="79">
        <v>22.200000000000003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3" t="s">
        <v>128</v>
      </c>
      <c r="B28" s="79">
        <v>-70.8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3" t="s">
        <v>129</v>
      </c>
      <c r="B29" s="79">
        <v>58.5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3" t="s">
        <v>130</v>
      </c>
      <c r="B30" s="79">
        <v>-35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3" t="s">
        <v>131</v>
      </c>
      <c r="B31" s="79">
        <v>185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Q36" sqref="Q36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listopadzie 2023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88</v>
      </c>
    </row>
    <row r="2" spans="1:13">
      <c r="A2" s="44" t="str">
        <f>_xlfn.CONCAT('Spis wykresów i map'!A57," ",'Spis wykresów i map'!B57)</f>
        <v>Map 19. Occupancy rate of bed places in tourist accommodation facilities in November 2023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89</v>
      </c>
    </row>
    <row r="3" spans="1:13" ht="45">
      <c r="A3" s="43" t="s">
        <v>29</v>
      </c>
      <c r="B3" s="54" t="s">
        <v>140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2" t="s">
        <v>137</v>
      </c>
      <c r="B4" s="53">
        <v>34.299999999999997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3" t="s">
        <v>132</v>
      </c>
      <c r="B5" s="53">
        <v>30.9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3" t="s">
        <v>125</v>
      </c>
      <c r="B6" s="53">
        <v>9.9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3" t="s">
        <v>91</v>
      </c>
      <c r="B7" s="67">
        <v>8.9</v>
      </c>
      <c r="C7" s="5"/>
      <c r="D7" s="67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3" t="s">
        <v>92</v>
      </c>
      <c r="B8" s="67">
        <v>25.1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3" t="s">
        <v>93</v>
      </c>
      <c r="B9" s="67">
        <v>28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3" t="s">
        <v>126</v>
      </c>
      <c r="B10" s="67">
        <v>7.3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3" t="s">
        <v>95</v>
      </c>
      <c r="B11" s="67" t="s">
        <v>115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3" t="s">
        <v>96</v>
      </c>
      <c r="B12" s="53">
        <v>52.7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3" t="s">
        <v>127</v>
      </c>
      <c r="B13" s="53">
        <v>24.9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3" t="s">
        <v>97</v>
      </c>
      <c r="B14" s="53">
        <v>10.5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3" t="s">
        <v>98</v>
      </c>
      <c r="B15" s="53">
        <v>56.3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3" t="s">
        <v>99</v>
      </c>
      <c r="B16" s="53">
        <v>16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3" t="s">
        <v>100</v>
      </c>
      <c r="B17" s="53">
        <v>26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3" t="s">
        <v>101</v>
      </c>
      <c r="B18" s="67" t="s">
        <v>115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3" t="s">
        <v>102</v>
      </c>
      <c r="B19" s="53">
        <v>16.7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3" t="s">
        <v>103</v>
      </c>
      <c r="B20" s="53">
        <v>12.3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3" t="s">
        <v>104</v>
      </c>
      <c r="B21" s="53">
        <v>32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3" t="s">
        <v>105</v>
      </c>
      <c r="B22" s="53">
        <v>51.6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3" t="s">
        <v>106</v>
      </c>
      <c r="B23" s="53">
        <v>10.3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3" t="s">
        <v>107</v>
      </c>
      <c r="B24" s="53">
        <v>46.4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3" t="s">
        <v>108</v>
      </c>
      <c r="B25" s="53">
        <v>10.9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3" t="s">
        <v>109</v>
      </c>
      <c r="B26" s="53">
        <v>31.1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3" t="s">
        <v>128</v>
      </c>
      <c r="B27" s="53">
        <v>24.4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3" t="s">
        <v>129</v>
      </c>
      <c r="B28" s="53">
        <v>26.2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3" t="s">
        <v>130</v>
      </c>
      <c r="B29" s="53">
        <v>42.8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3" t="s">
        <v>131</v>
      </c>
      <c r="B30" s="53">
        <v>21.8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4"/>
  <sheetViews>
    <sheetView workbookViewId="0">
      <selection activeCell="D13" sqref="D13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styczeń-wrzesień 2023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88</v>
      </c>
    </row>
    <row r="2" spans="1:13">
      <c r="A2" s="44" t="str">
        <f>_xlfn.CONCAT('Spis wykresów i map'!A59," ",'Spis wykresów i map'!B59)</f>
        <v>Map 20. Rate of detectability of delinquents in January-September 2023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89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29</v>
      </c>
      <c r="B4" s="43" t="s">
        <v>123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2" t="s">
        <v>137</v>
      </c>
      <c r="B5" s="41">
        <v>75.599999999999994</v>
      </c>
      <c r="C5" s="3"/>
      <c r="D5" s="3"/>
      <c r="E5" s="3"/>
      <c r="F5" s="3"/>
      <c r="G5" s="3"/>
      <c r="H5" s="3"/>
      <c r="I5" s="3"/>
      <c r="J5" s="3"/>
      <c r="K5" s="11"/>
      <c r="L5" s="3"/>
      <c r="M5" s="3"/>
    </row>
    <row r="6" spans="1:13">
      <c r="A6" s="53" t="s">
        <v>132</v>
      </c>
      <c r="B6" s="41">
        <v>74.400000000000006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3" t="s">
        <v>125</v>
      </c>
      <c r="B7" s="41">
        <v>79.099999999999994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3" t="s">
        <v>91</v>
      </c>
      <c r="B8" s="42">
        <v>76.7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3" t="s">
        <v>92</v>
      </c>
      <c r="B9" s="42">
        <v>71.8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3" t="s">
        <v>93</v>
      </c>
      <c r="B10" s="42">
        <v>77.900000000000006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3" t="s">
        <v>126</v>
      </c>
      <c r="B11" s="42">
        <v>67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53" t="s">
        <v>95</v>
      </c>
      <c r="B12" s="42">
        <v>75.7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3" t="s">
        <v>96</v>
      </c>
      <c r="B13" s="42">
        <v>66.099999999999994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3" t="s">
        <v>127</v>
      </c>
      <c r="B14" s="42">
        <v>89.3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3" t="s">
        <v>97</v>
      </c>
      <c r="B15" s="42">
        <v>76.599999999999994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3" t="s">
        <v>98</v>
      </c>
      <c r="B16" s="42">
        <v>79.599999999999994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3" t="s">
        <v>99</v>
      </c>
      <c r="B17" s="42">
        <v>73.099999999999994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3" t="s">
        <v>100</v>
      </c>
      <c r="B18" s="42">
        <v>80.7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3" t="s">
        <v>101</v>
      </c>
      <c r="B19" s="42">
        <v>68.599999999999994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3" t="s">
        <v>102</v>
      </c>
      <c r="B20" s="42">
        <v>64.2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3" t="s">
        <v>103</v>
      </c>
      <c r="B21" s="42">
        <v>81.5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3" t="s">
        <v>104</v>
      </c>
      <c r="B22" s="42">
        <v>78.8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3" t="s">
        <v>105</v>
      </c>
      <c r="B23" s="42">
        <v>69.599999999999994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3" t="s">
        <v>106</v>
      </c>
      <c r="B24" s="42">
        <v>80.900000000000006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3" t="s">
        <v>107</v>
      </c>
      <c r="B25" s="42">
        <v>73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3" t="s">
        <v>108</v>
      </c>
      <c r="B26" s="42">
        <v>67.599999999999994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3" t="s">
        <v>109</v>
      </c>
      <c r="B27" s="42">
        <v>94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3" t="s">
        <v>128</v>
      </c>
      <c r="B28" s="42">
        <v>78.3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3" t="s">
        <v>129</v>
      </c>
      <c r="B29" s="42">
        <v>65.2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3" t="s">
        <v>130</v>
      </c>
      <c r="B30" s="42">
        <v>63.4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53" t="s">
        <v>131</v>
      </c>
      <c r="B31" s="42">
        <v>77.599999999999994</v>
      </c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2"/>
      <c r="B33" s="5"/>
      <c r="C33" s="1"/>
      <c r="D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F34" s="1"/>
      <c r="G34" s="1"/>
      <c r="H34" s="1"/>
      <c r="I34" s="1"/>
      <c r="J34" s="1"/>
      <c r="K34" s="1"/>
      <c r="L34" s="1"/>
      <c r="M34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F11" sqref="F11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map'!A60," ",'Spis wykresów i map'!B60)</f>
        <v>Mapa 21. Wartość podpisanych umów o dofinansowanie projektów w ramach RPO WP 2014–2020 (stan w końcu grudnia 2023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88</v>
      </c>
    </row>
    <row r="2" spans="1:14">
      <c r="A2" s="44" t="str">
        <f>_xlfn.CONCAT('Spis wykresów i map'!A61," ",'Spis wykresów i map'!B61)</f>
        <v>Map 21. The value of signed contracts for financing projects under the ROP PV 2014–2020 (at the end of December 2023)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89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29</v>
      </c>
      <c r="B4" s="7" t="s">
        <v>156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3" t="s">
        <v>125</v>
      </c>
      <c r="B5" s="62">
        <v>148.04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3" t="s">
        <v>91</v>
      </c>
      <c r="B6" s="62">
        <v>243.16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3" t="s">
        <v>92</v>
      </c>
      <c r="B7" s="62">
        <v>843.11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3" t="s">
        <v>93</v>
      </c>
      <c r="B8" s="62">
        <v>497.74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3" t="s">
        <v>126</v>
      </c>
      <c r="B9" s="62">
        <v>399.95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3" t="s">
        <v>95</v>
      </c>
      <c r="B10" s="62">
        <v>402.84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3" t="s">
        <v>96</v>
      </c>
      <c r="B11" s="62">
        <v>422.38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3" t="s">
        <v>127</v>
      </c>
      <c r="B12" s="62">
        <v>464.99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3" t="s">
        <v>97</v>
      </c>
      <c r="B13" s="62">
        <v>371.13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3" t="s">
        <v>98</v>
      </c>
      <c r="B14" s="62">
        <v>392.96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3" t="s">
        <v>99</v>
      </c>
      <c r="B15" s="62">
        <v>484.97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3" t="s">
        <v>100</v>
      </c>
      <c r="B16" s="62">
        <v>1040.46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3" t="s">
        <v>101</v>
      </c>
      <c r="B17" s="62">
        <v>386.35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3" t="s">
        <v>102</v>
      </c>
      <c r="B18" s="62">
        <v>228.15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3" t="s">
        <v>103</v>
      </c>
      <c r="B19" s="62">
        <v>597.12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3" t="s">
        <v>104</v>
      </c>
      <c r="B20" s="62">
        <v>345.81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3" t="s">
        <v>105</v>
      </c>
      <c r="B21" s="62">
        <v>1184.7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3" t="s">
        <v>106</v>
      </c>
      <c r="B22" s="62">
        <v>400.48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3" t="s">
        <v>107</v>
      </c>
      <c r="B23" s="62">
        <v>435.64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3" t="s">
        <v>108</v>
      </c>
      <c r="B24" s="62">
        <v>493.46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3" t="s">
        <v>109</v>
      </c>
      <c r="B25" s="62">
        <v>380.38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3" t="s">
        <v>128</v>
      </c>
      <c r="B26" s="62">
        <v>309.54000000000002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3" t="s">
        <v>129</v>
      </c>
      <c r="B27" s="62">
        <v>222.11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3" t="s">
        <v>130</v>
      </c>
      <c r="B28" s="62">
        <v>1006.75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3" t="s">
        <v>131</v>
      </c>
      <c r="B29" s="62">
        <v>310.52999999999997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F11" sqref="F11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map'!A62," ",'Spis wykresów i map'!B62)</f>
        <v>Mapa 22. Liczba oraz wartość podpisanych umów o dofinansowanie projektów w ramach PROW 2014-2020 (stan w końcu grudnia 2023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88</v>
      </c>
    </row>
    <row r="2" spans="1:14">
      <c r="A2" s="12" t="str">
        <f>_xlfn.CONCAT('Spis wykresów i map'!A63," ",'Spis wykresów i map'!B63)</f>
        <v>Map 22. The number and value of signed contracts for financing projects under the RDP 2014-2020 (at the end of December 2023)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89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29</v>
      </c>
      <c r="B5" s="63" t="s">
        <v>158</v>
      </c>
      <c r="C5" s="63" t="s">
        <v>157</v>
      </c>
      <c r="D5" s="63" t="s">
        <v>159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3" t="s">
        <v>125</v>
      </c>
      <c r="B6" s="64">
        <v>65</v>
      </c>
      <c r="C6" s="65">
        <v>23.61</v>
      </c>
      <c r="D6" s="65">
        <v>14.77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3" t="s">
        <v>91</v>
      </c>
      <c r="B7" s="64">
        <v>108</v>
      </c>
      <c r="C7" s="65">
        <v>58.79</v>
      </c>
      <c r="D7" s="65">
        <v>38.1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3" t="s">
        <v>92</v>
      </c>
      <c r="B8" s="64">
        <v>141</v>
      </c>
      <c r="C8" s="65">
        <v>42.51</v>
      </c>
      <c r="D8" s="65">
        <v>23.77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3" t="s">
        <v>93</v>
      </c>
      <c r="B9" s="64">
        <v>140</v>
      </c>
      <c r="C9" s="65">
        <v>174.93</v>
      </c>
      <c r="D9" s="65">
        <v>111.27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3" t="s">
        <v>126</v>
      </c>
      <c r="B10" s="64">
        <v>121</v>
      </c>
      <c r="C10" s="65">
        <v>77.239999999999995</v>
      </c>
      <c r="D10" s="65">
        <v>46.61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3" t="s">
        <v>95</v>
      </c>
      <c r="B11" s="64">
        <v>134</v>
      </c>
      <c r="C11" s="65">
        <v>57.27</v>
      </c>
      <c r="D11" s="65">
        <v>34.79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3" t="s">
        <v>96</v>
      </c>
      <c r="B12" s="64">
        <v>181</v>
      </c>
      <c r="C12" s="65">
        <v>75.31</v>
      </c>
      <c r="D12" s="65">
        <v>46.23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3" t="s">
        <v>127</v>
      </c>
      <c r="B13" s="64">
        <v>97</v>
      </c>
      <c r="C13" s="65">
        <v>37.08</v>
      </c>
      <c r="D13" s="65">
        <v>24.39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3" t="s">
        <v>97</v>
      </c>
      <c r="B14" s="64">
        <v>142</v>
      </c>
      <c r="C14" s="65">
        <v>153.05000000000001</v>
      </c>
      <c r="D14" s="65">
        <v>94.47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3" t="s">
        <v>98</v>
      </c>
      <c r="B15" s="64">
        <v>102</v>
      </c>
      <c r="C15" s="65">
        <v>53.34</v>
      </c>
      <c r="D15" s="65">
        <v>33.97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3" t="s">
        <v>99</v>
      </c>
      <c r="B16" s="64">
        <v>122</v>
      </c>
      <c r="C16" s="65">
        <v>52.4</v>
      </c>
      <c r="D16" s="65">
        <v>32.24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3" t="s">
        <v>100</v>
      </c>
      <c r="B17" s="64">
        <v>147</v>
      </c>
      <c r="C17" s="65">
        <v>91.12</v>
      </c>
      <c r="D17" s="65">
        <v>53.44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3" t="s">
        <v>101</v>
      </c>
      <c r="B18" s="64">
        <v>216</v>
      </c>
      <c r="C18" s="65">
        <v>88.27</v>
      </c>
      <c r="D18" s="65">
        <v>56.46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3" t="s">
        <v>102</v>
      </c>
      <c r="B19" s="64">
        <v>176</v>
      </c>
      <c r="C19" s="65">
        <v>132.93</v>
      </c>
      <c r="D19" s="65">
        <v>85.44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3" t="s">
        <v>103</v>
      </c>
      <c r="B20" s="64">
        <v>146</v>
      </c>
      <c r="C20" s="65">
        <v>191.11</v>
      </c>
      <c r="D20" s="65">
        <v>119.88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3" t="s">
        <v>104</v>
      </c>
      <c r="B21" s="64">
        <v>175</v>
      </c>
      <c r="C21" s="65">
        <v>76.13</v>
      </c>
      <c r="D21" s="65">
        <v>46.65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3" t="s">
        <v>105</v>
      </c>
      <c r="B22" s="64">
        <v>328</v>
      </c>
      <c r="C22" s="65">
        <v>110.36</v>
      </c>
      <c r="D22" s="65">
        <v>74.760000000000005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3" t="s">
        <v>106</v>
      </c>
      <c r="B23" s="64">
        <v>81</v>
      </c>
      <c r="C23" s="65">
        <v>47.5</v>
      </c>
      <c r="D23" s="65">
        <v>27.03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3" t="s">
        <v>107</v>
      </c>
      <c r="B24" s="64">
        <v>77</v>
      </c>
      <c r="C24" s="65">
        <v>44.94</v>
      </c>
      <c r="D24" s="65">
        <v>26.39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3" t="s">
        <v>108</v>
      </c>
      <c r="B25" s="64">
        <v>118</v>
      </c>
      <c r="C25" s="65">
        <v>50.12</v>
      </c>
      <c r="D25" s="65">
        <v>31.07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3" t="s">
        <v>109</v>
      </c>
      <c r="B26" s="64">
        <v>80</v>
      </c>
      <c r="C26" s="65">
        <v>61.32</v>
      </c>
      <c r="D26" s="65">
        <v>34.770000000000003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3" t="s">
        <v>128</v>
      </c>
      <c r="B27" s="64">
        <v>0</v>
      </c>
      <c r="C27" s="65">
        <v>0</v>
      </c>
      <c r="D27" s="65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3" t="s">
        <v>129</v>
      </c>
      <c r="B28" s="64">
        <v>1</v>
      </c>
      <c r="C28" s="65">
        <v>1.93</v>
      </c>
      <c r="D28" s="65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3" t="s">
        <v>130</v>
      </c>
      <c r="B29" s="64">
        <v>0</v>
      </c>
      <c r="C29" s="65">
        <v>0</v>
      </c>
      <c r="D29" s="65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3" t="s">
        <v>131</v>
      </c>
      <c r="B30" s="64">
        <v>0</v>
      </c>
      <c r="C30" s="65">
        <v>0</v>
      </c>
      <c r="D30" s="65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I42" sqref="I42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88</v>
      </c>
    </row>
    <row r="2" spans="1:15">
      <c r="A2" s="44" t="str">
        <f>_xlfn.CONCAT('Spis wykresów i map'!A10," ",'Spis wykresów i map'!B10)</f>
        <v>Chart 2. Enterprises in the REGON register by powiats</v>
      </c>
      <c r="O2" s="30" t="s">
        <v>89</v>
      </c>
    </row>
    <row r="3" spans="1:15">
      <c r="B3" s="85" t="s">
        <v>28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5">
      <c r="A4" s="18" t="s">
        <v>169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2283</v>
      </c>
      <c r="C5" s="20">
        <v>2283</v>
      </c>
      <c r="D5" s="20">
        <v>2284</v>
      </c>
      <c r="E5" s="20">
        <v>2293</v>
      </c>
      <c r="F5" s="20">
        <v>2297</v>
      </c>
      <c r="G5" s="20">
        <v>2308</v>
      </c>
      <c r="H5" s="20">
        <v>2321</v>
      </c>
      <c r="I5" s="20">
        <v>2335</v>
      </c>
      <c r="J5" s="20">
        <v>2330</v>
      </c>
      <c r="K5" s="20">
        <v>2327</v>
      </c>
      <c r="L5" s="20">
        <v>2327</v>
      </c>
      <c r="M5" s="20">
        <v>2329</v>
      </c>
    </row>
    <row r="6" spans="1:15">
      <c r="A6" s="19" t="s">
        <v>1</v>
      </c>
      <c r="B6" s="20">
        <v>4041</v>
      </c>
      <c r="C6" s="20">
        <v>4044</v>
      </c>
      <c r="D6" s="20">
        <v>4083</v>
      </c>
      <c r="E6" s="20">
        <v>4083</v>
      </c>
      <c r="F6" s="20">
        <v>4115</v>
      </c>
      <c r="G6" s="20">
        <v>4138</v>
      </c>
      <c r="H6" s="20">
        <v>4157</v>
      </c>
      <c r="I6" s="20">
        <v>4164</v>
      </c>
      <c r="J6" s="20">
        <v>4169</v>
      </c>
      <c r="K6" s="20">
        <v>4184</v>
      </c>
      <c r="L6" s="20">
        <v>4174</v>
      </c>
      <c r="M6" s="20">
        <v>4159</v>
      </c>
    </row>
    <row r="7" spans="1:15">
      <c r="A7" s="21" t="s">
        <v>2</v>
      </c>
      <c r="B7" s="20">
        <v>10471</v>
      </c>
      <c r="C7" s="20">
        <v>10496</v>
      </c>
      <c r="D7" s="20">
        <v>10522</v>
      </c>
      <c r="E7" s="20">
        <v>10559</v>
      </c>
      <c r="F7" s="20">
        <v>10592</v>
      </c>
      <c r="G7" s="20">
        <v>10624</v>
      </c>
      <c r="H7" s="20">
        <v>10673</v>
      </c>
      <c r="I7" s="20">
        <v>10712</v>
      </c>
      <c r="J7" s="20">
        <v>10770</v>
      </c>
      <c r="K7" s="20">
        <v>10812</v>
      </c>
      <c r="L7" s="20">
        <v>10818</v>
      </c>
      <c r="M7" s="20">
        <v>10817</v>
      </c>
    </row>
    <row r="8" spans="1:15">
      <c r="A8" s="21" t="s">
        <v>3</v>
      </c>
      <c r="B8" s="20">
        <v>9004</v>
      </c>
      <c r="C8" s="20">
        <v>9007</v>
      </c>
      <c r="D8" s="20">
        <v>9002</v>
      </c>
      <c r="E8" s="20">
        <v>9035</v>
      </c>
      <c r="F8" s="20">
        <v>9049</v>
      </c>
      <c r="G8" s="20">
        <v>9083</v>
      </c>
      <c r="H8" s="20">
        <v>9114</v>
      </c>
      <c r="I8" s="20">
        <v>9141</v>
      </c>
      <c r="J8" s="20">
        <v>9154</v>
      </c>
      <c r="K8" s="20">
        <v>9160</v>
      </c>
      <c r="L8" s="20">
        <v>9162</v>
      </c>
      <c r="M8" s="20">
        <v>9151</v>
      </c>
    </row>
    <row r="9" spans="1:15">
      <c r="A9" s="21" t="s">
        <v>4</v>
      </c>
      <c r="B9" s="20">
        <v>8469</v>
      </c>
      <c r="C9" s="20">
        <v>8473</v>
      </c>
      <c r="D9" s="20">
        <v>8469</v>
      </c>
      <c r="E9" s="20">
        <v>8492</v>
      </c>
      <c r="F9" s="20">
        <v>8521</v>
      </c>
      <c r="G9" s="20">
        <v>8545</v>
      </c>
      <c r="H9" s="20">
        <v>8573</v>
      </c>
      <c r="I9" s="20">
        <v>8589</v>
      </c>
      <c r="J9" s="20">
        <v>8610</v>
      </c>
      <c r="K9" s="20">
        <v>8604</v>
      </c>
      <c r="L9" s="20">
        <v>8624</v>
      </c>
      <c r="M9" s="20">
        <v>8602</v>
      </c>
    </row>
    <row r="10" spans="1:15">
      <c r="A10" s="19" t="s">
        <v>5</v>
      </c>
      <c r="B10" s="20">
        <v>4268</v>
      </c>
      <c r="C10" s="20">
        <v>4277</v>
      </c>
      <c r="D10" s="20">
        <v>4293</v>
      </c>
      <c r="E10" s="20">
        <v>4305</v>
      </c>
      <c r="F10" s="20">
        <v>4307</v>
      </c>
      <c r="G10" s="20">
        <v>4311</v>
      </c>
      <c r="H10" s="20">
        <v>4333</v>
      </c>
      <c r="I10" s="20">
        <v>4352</v>
      </c>
      <c r="J10" s="20">
        <v>4380</v>
      </c>
      <c r="K10" s="20">
        <v>4402</v>
      </c>
      <c r="L10" s="20">
        <v>4402</v>
      </c>
      <c r="M10" s="20">
        <v>4406</v>
      </c>
    </row>
    <row r="11" spans="1:15">
      <c r="A11" s="19" t="s">
        <v>6</v>
      </c>
      <c r="B11" s="20">
        <v>8305</v>
      </c>
      <c r="C11" s="20">
        <v>8344</v>
      </c>
      <c r="D11" s="20">
        <v>8351</v>
      </c>
      <c r="E11" s="20">
        <v>8383</v>
      </c>
      <c r="F11" s="20">
        <v>8394</v>
      </c>
      <c r="G11" s="20">
        <v>8422</v>
      </c>
      <c r="H11" s="20">
        <v>8448</v>
      </c>
      <c r="I11" s="20">
        <v>8475</v>
      </c>
      <c r="J11" s="20">
        <v>8529</v>
      </c>
      <c r="K11" s="20">
        <v>8553</v>
      </c>
      <c r="L11" s="20">
        <v>8562</v>
      </c>
      <c r="M11" s="20">
        <v>8571</v>
      </c>
    </row>
    <row r="12" spans="1:15">
      <c r="A12" s="19" t="s">
        <v>7</v>
      </c>
      <c r="B12" s="20">
        <v>3249</v>
      </c>
      <c r="C12" s="20">
        <v>3257</v>
      </c>
      <c r="D12" s="20">
        <v>3263</v>
      </c>
      <c r="E12" s="20">
        <v>3266</v>
      </c>
      <c r="F12" s="20">
        <v>3281</v>
      </c>
      <c r="G12" s="20">
        <v>3303</v>
      </c>
      <c r="H12" s="20">
        <v>3328</v>
      </c>
      <c r="I12" s="20">
        <v>3334</v>
      </c>
      <c r="J12" s="20">
        <v>3342</v>
      </c>
      <c r="K12" s="20">
        <v>3341</v>
      </c>
      <c r="L12" s="20">
        <v>3341</v>
      </c>
      <c r="M12" s="20">
        <v>3340</v>
      </c>
    </row>
    <row r="13" spans="1:15">
      <c r="A13" s="19" t="s">
        <v>8</v>
      </c>
      <c r="B13" s="20">
        <v>4731</v>
      </c>
      <c r="C13" s="20">
        <v>4747</v>
      </c>
      <c r="D13" s="20">
        <v>4741</v>
      </c>
      <c r="E13" s="20">
        <v>4746</v>
      </c>
      <c r="F13" s="20">
        <v>4765</v>
      </c>
      <c r="G13" s="20">
        <v>4784</v>
      </c>
      <c r="H13" s="20">
        <v>4800</v>
      </c>
      <c r="I13" s="20">
        <v>4818</v>
      </c>
      <c r="J13" s="20">
        <v>4828</v>
      </c>
      <c r="K13" s="20">
        <v>4828</v>
      </c>
      <c r="L13" s="20">
        <v>4854</v>
      </c>
      <c r="M13" s="20">
        <v>4847</v>
      </c>
    </row>
    <row r="14" spans="1:15">
      <c r="A14" s="19" t="s">
        <v>9</v>
      </c>
      <c r="B14" s="20">
        <v>3479</v>
      </c>
      <c r="C14" s="20">
        <v>3489</v>
      </c>
      <c r="D14" s="20">
        <v>3501</v>
      </c>
      <c r="E14" s="20">
        <v>3504</v>
      </c>
      <c r="F14" s="20">
        <v>3517</v>
      </c>
      <c r="G14" s="20">
        <v>3520</v>
      </c>
      <c r="H14" s="20">
        <v>3516</v>
      </c>
      <c r="I14" s="20">
        <v>3525</v>
      </c>
      <c r="J14" s="20">
        <v>3553</v>
      </c>
      <c r="K14" s="20">
        <v>3558</v>
      </c>
      <c r="L14" s="20">
        <v>3556</v>
      </c>
      <c r="M14" s="20">
        <v>3537</v>
      </c>
    </row>
    <row r="15" spans="1:15">
      <c r="A15" s="19" t="s">
        <v>10</v>
      </c>
      <c r="B15" s="20">
        <v>6931</v>
      </c>
      <c r="C15" s="20">
        <v>6957</v>
      </c>
      <c r="D15" s="20">
        <v>6965</v>
      </c>
      <c r="E15" s="20">
        <v>6986</v>
      </c>
      <c r="F15" s="20">
        <v>7040</v>
      </c>
      <c r="G15" s="20">
        <v>7057</v>
      </c>
      <c r="H15" s="20">
        <v>7075</v>
      </c>
      <c r="I15" s="20">
        <v>7101</v>
      </c>
      <c r="J15" s="20">
        <v>7128</v>
      </c>
      <c r="K15" s="20">
        <v>7137</v>
      </c>
      <c r="L15" s="20">
        <v>7156</v>
      </c>
      <c r="M15" s="20">
        <v>7156</v>
      </c>
    </row>
    <row r="16" spans="1:15">
      <c r="A16" s="19" t="s">
        <v>11</v>
      </c>
      <c r="B16" s="20">
        <v>11764</v>
      </c>
      <c r="C16" s="20">
        <v>11776</v>
      </c>
      <c r="D16" s="20">
        <v>11774</v>
      </c>
      <c r="E16" s="20">
        <v>11793</v>
      </c>
      <c r="F16" s="20">
        <v>11789</v>
      </c>
      <c r="G16" s="20">
        <v>11823</v>
      </c>
      <c r="H16" s="20">
        <v>11882</v>
      </c>
      <c r="I16" s="20">
        <v>11905</v>
      </c>
      <c r="J16" s="20">
        <v>11936</v>
      </c>
      <c r="K16" s="20">
        <v>11959</v>
      </c>
      <c r="L16" s="20">
        <v>11982</v>
      </c>
      <c r="M16" s="20">
        <v>11976</v>
      </c>
    </row>
    <row r="17" spans="1:13">
      <c r="A17" s="19" t="s">
        <v>12</v>
      </c>
      <c r="B17" s="20">
        <v>4662</v>
      </c>
      <c r="C17" s="20">
        <v>4668</v>
      </c>
      <c r="D17" s="20">
        <v>4679</v>
      </c>
      <c r="E17" s="20">
        <v>4692</v>
      </c>
      <c r="F17" s="20">
        <v>4692</v>
      </c>
      <c r="G17" s="20">
        <v>4707</v>
      </c>
      <c r="H17" s="20">
        <v>4722</v>
      </c>
      <c r="I17" s="20">
        <v>4735</v>
      </c>
      <c r="J17" s="20">
        <v>4754</v>
      </c>
      <c r="K17" s="20">
        <v>4783</v>
      </c>
      <c r="L17" s="20">
        <v>4797</v>
      </c>
      <c r="M17" s="20">
        <v>4790</v>
      </c>
    </row>
    <row r="18" spans="1:13">
      <c r="A18" s="19" t="s">
        <v>13</v>
      </c>
      <c r="B18" s="20">
        <v>4746</v>
      </c>
      <c r="C18" s="20">
        <v>4759</v>
      </c>
      <c r="D18" s="20">
        <v>4760</v>
      </c>
      <c r="E18" s="20">
        <v>4779</v>
      </c>
      <c r="F18" s="20">
        <v>4791</v>
      </c>
      <c r="G18" s="20">
        <v>4813</v>
      </c>
      <c r="H18" s="20">
        <v>4819</v>
      </c>
      <c r="I18" s="20">
        <v>4846</v>
      </c>
      <c r="J18" s="20">
        <v>4864</v>
      </c>
      <c r="K18" s="20">
        <v>4882</v>
      </c>
      <c r="L18" s="20">
        <v>4878</v>
      </c>
      <c r="M18" s="20">
        <v>4873</v>
      </c>
    </row>
    <row r="19" spans="1:13">
      <c r="A19" s="19" t="s">
        <v>14</v>
      </c>
      <c r="B19" s="20">
        <v>5076</v>
      </c>
      <c r="C19" s="20">
        <v>5108</v>
      </c>
      <c r="D19" s="20">
        <v>5112</v>
      </c>
      <c r="E19" s="20">
        <v>5114</v>
      </c>
      <c r="F19" s="20">
        <v>5123</v>
      </c>
      <c r="G19" s="20">
        <v>5168</v>
      </c>
      <c r="H19" s="20">
        <v>5194</v>
      </c>
      <c r="I19" s="20">
        <v>5220</v>
      </c>
      <c r="J19" s="20">
        <v>5237</v>
      </c>
      <c r="K19" s="20">
        <v>5246</v>
      </c>
      <c r="L19" s="20">
        <v>5248</v>
      </c>
      <c r="M19" s="20">
        <v>5230</v>
      </c>
    </row>
    <row r="20" spans="1:13">
      <c r="A20" s="19" t="s">
        <v>15</v>
      </c>
      <c r="B20" s="20">
        <v>5730</v>
      </c>
      <c r="C20" s="20">
        <v>5745</v>
      </c>
      <c r="D20" s="20">
        <v>5738</v>
      </c>
      <c r="E20" s="20">
        <v>5775</v>
      </c>
      <c r="F20" s="20">
        <v>5774</v>
      </c>
      <c r="G20" s="20">
        <v>5789</v>
      </c>
      <c r="H20" s="20">
        <v>5808</v>
      </c>
      <c r="I20" s="20">
        <v>5826</v>
      </c>
      <c r="J20" s="20">
        <v>5841</v>
      </c>
      <c r="K20" s="20">
        <v>5885</v>
      </c>
      <c r="L20" s="20">
        <v>5890</v>
      </c>
      <c r="M20" s="20">
        <v>5889</v>
      </c>
    </row>
    <row r="21" spans="1:13">
      <c r="A21" s="19" t="s">
        <v>16</v>
      </c>
      <c r="B21" s="20">
        <v>14559</v>
      </c>
      <c r="C21" s="20">
        <v>14602</v>
      </c>
      <c r="D21" s="20">
        <v>14679</v>
      </c>
      <c r="E21" s="20">
        <v>14723</v>
      </c>
      <c r="F21" s="20">
        <v>14771</v>
      </c>
      <c r="G21" s="20">
        <v>14879</v>
      </c>
      <c r="H21" s="20">
        <v>14962</v>
      </c>
      <c r="I21" s="20">
        <v>15018</v>
      </c>
      <c r="J21" s="20">
        <v>15080</v>
      </c>
      <c r="K21" s="20">
        <v>15156</v>
      </c>
      <c r="L21" s="20">
        <v>15181</v>
      </c>
      <c r="M21" s="20">
        <v>15236</v>
      </c>
    </row>
    <row r="22" spans="1:13">
      <c r="A22" s="19" t="s">
        <v>17</v>
      </c>
      <c r="B22" s="20">
        <v>7020</v>
      </c>
      <c r="C22" s="20">
        <v>7039</v>
      </c>
      <c r="D22" s="20">
        <v>7032</v>
      </c>
      <c r="E22" s="20">
        <v>7054</v>
      </c>
      <c r="F22" s="20">
        <v>7063</v>
      </c>
      <c r="G22" s="20">
        <v>7086</v>
      </c>
      <c r="H22" s="20">
        <v>7116</v>
      </c>
      <c r="I22" s="20">
        <v>7140</v>
      </c>
      <c r="J22" s="20">
        <v>7145</v>
      </c>
      <c r="K22" s="20">
        <v>7145</v>
      </c>
      <c r="L22" s="20">
        <v>7147</v>
      </c>
      <c r="M22" s="20">
        <v>7124</v>
      </c>
    </row>
    <row r="23" spans="1:13">
      <c r="A23" s="19" t="s">
        <v>18</v>
      </c>
      <c r="B23" s="20">
        <v>8872</v>
      </c>
      <c r="C23" s="20">
        <v>8878</v>
      </c>
      <c r="D23" s="20">
        <v>8875</v>
      </c>
      <c r="E23" s="20">
        <v>8877</v>
      </c>
      <c r="F23" s="20">
        <v>8885</v>
      </c>
      <c r="G23" s="20">
        <v>8902</v>
      </c>
      <c r="H23" s="20">
        <v>8906</v>
      </c>
      <c r="I23" s="20">
        <v>8916</v>
      </c>
      <c r="J23" s="20">
        <v>8926</v>
      </c>
      <c r="K23" s="20">
        <v>8938</v>
      </c>
      <c r="L23" s="20">
        <v>8959</v>
      </c>
      <c r="M23" s="20">
        <v>8960</v>
      </c>
    </row>
    <row r="24" spans="1:13">
      <c r="A24" s="19" t="s">
        <v>19</v>
      </c>
      <c r="B24" s="20">
        <v>4370</v>
      </c>
      <c r="C24" s="20">
        <v>4387</v>
      </c>
      <c r="D24" s="20">
        <v>4392</v>
      </c>
      <c r="E24" s="20">
        <v>4393</v>
      </c>
      <c r="F24" s="20">
        <v>4394</v>
      </c>
      <c r="G24" s="20">
        <v>4402</v>
      </c>
      <c r="H24" s="20">
        <v>4438</v>
      </c>
      <c r="I24" s="20">
        <v>4470</v>
      </c>
      <c r="J24" s="20">
        <v>4483</v>
      </c>
      <c r="K24" s="20">
        <v>4484</v>
      </c>
      <c r="L24" s="20">
        <v>4478</v>
      </c>
      <c r="M24" s="20">
        <v>4498</v>
      </c>
    </row>
    <row r="25" spans="1:13">
      <c r="A25" s="19" t="s">
        <v>20</v>
      </c>
      <c r="B25" s="20">
        <v>3531</v>
      </c>
      <c r="C25" s="20">
        <v>3533</v>
      </c>
      <c r="D25" s="20">
        <v>3536</v>
      </c>
      <c r="E25" s="20">
        <v>3544</v>
      </c>
      <c r="F25" s="20">
        <v>3563</v>
      </c>
      <c r="G25" s="20">
        <v>3569</v>
      </c>
      <c r="H25" s="20">
        <v>3581</v>
      </c>
      <c r="I25" s="20">
        <v>3595</v>
      </c>
      <c r="J25" s="20">
        <v>3605</v>
      </c>
      <c r="K25" s="20">
        <v>3601</v>
      </c>
      <c r="L25" s="20">
        <v>3597</v>
      </c>
      <c r="M25" s="20">
        <v>3588</v>
      </c>
    </row>
    <row r="26" spans="1:13">
      <c r="A26" s="19" t="s">
        <v>21</v>
      </c>
      <c r="B26" s="20">
        <v>5411</v>
      </c>
      <c r="C26" s="20">
        <v>5412</v>
      </c>
      <c r="D26" s="20">
        <v>5412</v>
      </c>
      <c r="E26" s="20">
        <v>5428</v>
      </c>
      <c r="F26" s="20">
        <v>5438</v>
      </c>
      <c r="G26" s="20">
        <v>5453</v>
      </c>
      <c r="H26" s="20">
        <v>5450</v>
      </c>
      <c r="I26" s="20">
        <v>5460</v>
      </c>
      <c r="J26" s="20">
        <v>5471</v>
      </c>
      <c r="K26" s="20">
        <v>5472</v>
      </c>
      <c r="L26" s="20">
        <v>5486</v>
      </c>
      <c r="M26" s="20">
        <v>5490</v>
      </c>
    </row>
    <row r="27" spans="1:13">
      <c r="A27" s="19" t="s">
        <v>22</v>
      </c>
      <c r="B27" s="20">
        <v>5715</v>
      </c>
      <c r="C27" s="20">
        <v>5722</v>
      </c>
      <c r="D27" s="20">
        <v>5718</v>
      </c>
      <c r="E27" s="20">
        <v>5730</v>
      </c>
      <c r="F27" s="20">
        <v>5730</v>
      </c>
      <c r="G27" s="20">
        <v>5751</v>
      </c>
      <c r="H27" s="20">
        <v>5767</v>
      </c>
      <c r="I27" s="20">
        <v>5800</v>
      </c>
      <c r="J27" s="20">
        <v>5812</v>
      </c>
      <c r="K27" s="20">
        <v>5833</v>
      </c>
      <c r="L27" s="20">
        <v>5820</v>
      </c>
      <c r="M27" s="20">
        <v>5807</v>
      </c>
    </row>
    <row r="28" spans="1:13">
      <c r="A28" s="19" t="s">
        <v>23</v>
      </c>
      <c r="B28" s="20">
        <v>31179</v>
      </c>
      <c r="C28" s="20">
        <v>31290</v>
      </c>
      <c r="D28" s="20">
        <v>31346</v>
      </c>
      <c r="E28" s="20">
        <v>31452</v>
      </c>
      <c r="F28" s="20">
        <v>31542</v>
      </c>
      <c r="G28" s="20">
        <v>31709</v>
      </c>
      <c r="H28" s="20">
        <v>31852</v>
      </c>
      <c r="I28" s="20">
        <v>31979</v>
      </c>
      <c r="J28" s="20">
        <v>32092</v>
      </c>
      <c r="K28" s="20">
        <v>32238</v>
      </c>
      <c r="L28" s="20">
        <v>32315</v>
      </c>
      <c r="M28" s="20">
        <v>32443</v>
      </c>
    </row>
    <row r="29" spans="1:13">
      <c r="A29" s="19" t="s">
        <v>24</v>
      </c>
      <c r="B29" s="20">
        <v>4764</v>
      </c>
      <c r="C29" s="20">
        <v>4764</v>
      </c>
      <c r="D29" s="20">
        <v>4763</v>
      </c>
      <c r="E29" s="20">
        <v>4768</v>
      </c>
      <c r="F29" s="20">
        <v>4775</v>
      </c>
      <c r="G29" s="20">
        <v>4783</v>
      </c>
      <c r="H29" s="20">
        <v>4793</v>
      </c>
      <c r="I29" s="20">
        <v>4796</v>
      </c>
      <c r="J29" s="20">
        <v>4805</v>
      </c>
      <c r="K29" s="20">
        <v>4796</v>
      </c>
      <c r="L29" s="20">
        <v>4790</v>
      </c>
      <c r="M29" s="20">
        <v>4778</v>
      </c>
    </row>
    <row r="30" spans="1:13">
      <c r="A30" s="1"/>
      <c r="B30" s="1"/>
      <c r="C30" s="1"/>
      <c r="D30" s="1"/>
    </row>
    <row r="31" spans="1:13">
      <c r="B31" s="85" t="s">
        <v>28</v>
      </c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</row>
    <row r="32" spans="1:13">
      <c r="A32" s="22" t="s">
        <v>27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2199</v>
      </c>
      <c r="C33" s="20">
        <v>2208</v>
      </c>
      <c r="D33" s="20">
        <v>2209</v>
      </c>
      <c r="E33" s="20">
        <v>2218</v>
      </c>
      <c r="F33" s="20">
        <v>2236</v>
      </c>
      <c r="G33" s="20">
        <v>2240</v>
      </c>
      <c r="H33" s="20">
        <v>2252</v>
      </c>
      <c r="I33" s="20">
        <v>2256</v>
      </c>
      <c r="J33" s="20">
        <v>2259</v>
      </c>
      <c r="K33" s="20">
        <v>2271</v>
      </c>
      <c r="L33" s="20">
        <v>2272</v>
      </c>
      <c r="M33" s="20">
        <v>2282</v>
      </c>
    </row>
    <row r="34" spans="1:13">
      <c r="A34" s="20" t="s">
        <v>1</v>
      </c>
      <c r="B34" s="20">
        <v>3929</v>
      </c>
      <c r="C34" s="20">
        <v>3938</v>
      </c>
      <c r="D34" s="20">
        <v>3946</v>
      </c>
      <c r="E34" s="20">
        <v>3955</v>
      </c>
      <c r="F34" s="20">
        <v>3964</v>
      </c>
      <c r="G34" s="20">
        <v>3975</v>
      </c>
      <c r="H34" s="20">
        <v>3982</v>
      </c>
      <c r="I34" s="20">
        <v>4006</v>
      </c>
      <c r="J34" s="20">
        <v>4017</v>
      </c>
      <c r="K34" s="20">
        <v>4021</v>
      </c>
      <c r="L34" s="20">
        <v>4032</v>
      </c>
      <c r="M34" s="20">
        <v>4047</v>
      </c>
    </row>
    <row r="35" spans="1:13">
      <c r="A35" s="20" t="s">
        <v>2</v>
      </c>
      <c r="B35" s="20">
        <v>10045</v>
      </c>
      <c r="C35" s="20">
        <v>10075</v>
      </c>
      <c r="D35" s="20">
        <v>10080</v>
      </c>
      <c r="E35" s="20">
        <v>10108</v>
      </c>
      <c r="F35" s="20">
        <v>10129</v>
      </c>
      <c r="G35" s="20">
        <v>10180</v>
      </c>
      <c r="H35" s="20">
        <v>10216</v>
      </c>
      <c r="I35" s="20">
        <v>10271</v>
      </c>
      <c r="J35" s="20">
        <v>10346</v>
      </c>
      <c r="K35" s="20">
        <v>10388</v>
      </c>
      <c r="L35" s="20">
        <v>10417</v>
      </c>
      <c r="M35" s="20">
        <v>10448</v>
      </c>
    </row>
    <row r="36" spans="1:13">
      <c r="A36" s="20" t="s">
        <v>3</v>
      </c>
      <c r="B36" s="20">
        <v>8714</v>
      </c>
      <c r="C36" s="20">
        <v>8721</v>
      </c>
      <c r="D36" s="20">
        <v>8738</v>
      </c>
      <c r="E36" s="20">
        <v>8775</v>
      </c>
      <c r="F36" s="20">
        <v>8810</v>
      </c>
      <c r="G36" s="20">
        <v>8845</v>
      </c>
      <c r="H36" s="20">
        <v>8867</v>
      </c>
      <c r="I36" s="20">
        <v>8916</v>
      </c>
      <c r="J36" s="20">
        <v>8952</v>
      </c>
      <c r="K36" s="20">
        <v>9003</v>
      </c>
      <c r="L36" s="20">
        <v>9025</v>
      </c>
      <c r="M36" s="20">
        <v>9008</v>
      </c>
    </row>
    <row r="37" spans="1:13">
      <c r="A37" s="20" t="s">
        <v>4</v>
      </c>
      <c r="B37" s="20">
        <v>8240</v>
      </c>
      <c r="C37" s="20">
        <v>8245</v>
      </c>
      <c r="D37" s="20">
        <v>8251</v>
      </c>
      <c r="E37" s="20">
        <v>8247</v>
      </c>
      <c r="F37" s="20">
        <v>8273</v>
      </c>
      <c r="G37" s="20">
        <v>8325</v>
      </c>
      <c r="H37" s="20">
        <v>8367</v>
      </c>
      <c r="I37" s="20">
        <v>8394</v>
      </c>
      <c r="J37" s="20">
        <v>8417</v>
      </c>
      <c r="K37" s="20">
        <v>8461</v>
      </c>
      <c r="L37" s="20">
        <v>8479</v>
      </c>
      <c r="M37" s="20">
        <v>8467</v>
      </c>
    </row>
    <row r="38" spans="1:13">
      <c r="A38" s="20" t="s">
        <v>5</v>
      </c>
      <c r="B38" s="20">
        <v>4083</v>
      </c>
      <c r="C38" s="20">
        <v>4091</v>
      </c>
      <c r="D38" s="20">
        <v>4103</v>
      </c>
      <c r="E38" s="20">
        <v>4102</v>
      </c>
      <c r="F38" s="20">
        <v>4120</v>
      </c>
      <c r="G38" s="20">
        <v>4128</v>
      </c>
      <c r="H38" s="20">
        <v>4162</v>
      </c>
      <c r="I38" s="20">
        <v>4182</v>
      </c>
      <c r="J38" s="20">
        <v>4210</v>
      </c>
      <c r="K38" s="20">
        <v>4231</v>
      </c>
      <c r="L38" s="20">
        <v>4241</v>
      </c>
      <c r="M38" s="20">
        <v>4258</v>
      </c>
    </row>
    <row r="39" spans="1:13">
      <c r="A39" s="20" t="s">
        <v>6</v>
      </c>
      <c r="B39" s="20">
        <v>8036</v>
      </c>
      <c r="C39" s="20">
        <v>8058</v>
      </c>
      <c r="D39" s="20">
        <v>8078</v>
      </c>
      <c r="E39" s="20">
        <v>8083</v>
      </c>
      <c r="F39" s="20">
        <v>8100</v>
      </c>
      <c r="G39" s="20">
        <v>8148</v>
      </c>
      <c r="H39" s="20">
        <v>8193</v>
      </c>
      <c r="I39" s="20">
        <v>8215</v>
      </c>
      <c r="J39" s="20">
        <v>8260</v>
      </c>
      <c r="K39" s="20">
        <v>8274</v>
      </c>
      <c r="L39" s="20">
        <v>8293</v>
      </c>
      <c r="M39" s="20">
        <v>8303</v>
      </c>
    </row>
    <row r="40" spans="1:13">
      <c r="A40" s="20" t="s">
        <v>7</v>
      </c>
      <c r="B40" s="20">
        <v>3161</v>
      </c>
      <c r="C40" s="20">
        <v>3157</v>
      </c>
      <c r="D40" s="20">
        <v>3163</v>
      </c>
      <c r="E40" s="20">
        <v>3171</v>
      </c>
      <c r="F40" s="20">
        <v>3174</v>
      </c>
      <c r="G40" s="20">
        <v>3215</v>
      </c>
      <c r="H40" s="20">
        <v>3224</v>
      </c>
      <c r="I40" s="20">
        <v>3231</v>
      </c>
      <c r="J40" s="20">
        <v>3240</v>
      </c>
      <c r="K40" s="20">
        <v>3242</v>
      </c>
      <c r="L40" s="20">
        <v>3247</v>
      </c>
      <c r="M40" s="20">
        <v>3255</v>
      </c>
    </row>
    <row r="41" spans="1:13">
      <c r="A41" s="20" t="s">
        <v>8</v>
      </c>
      <c r="B41" s="20">
        <v>4576</v>
      </c>
      <c r="C41" s="20">
        <v>4577</v>
      </c>
      <c r="D41" s="20">
        <v>4569</v>
      </c>
      <c r="E41" s="20">
        <v>4591</v>
      </c>
      <c r="F41" s="20">
        <v>4609</v>
      </c>
      <c r="G41" s="20">
        <v>4642</v>
      </c>
      <c r="H41" s="20">
        <v>4661</v>
      </c>
      <c r="I41" s="20">
        <v>4681</v>
      </c>
      <c r="J41" s="20">
        <v>4683</v>
      </c>
      <c r="K41" s="20">
        <v>4688</v>
      </c>
      <c r="L41" s="20">
        <v>4699</v>
      </c>
      <c r="M41" s="20">
        <v>4704</v>
      </c>
    </row>
    <row r="42" spans="1:13">
      <c r="A42" s="20" t="s">
        <v>9</v>
      </c>
      <c r="B42" s="20">
        <v>3387</v>
      </c>
      <c r="C42" s="20">
        <v>3400</v>
      </c>
      <c r="D42" s="20">
        <v>3399</v>
      </c>
      <c r="E42" s="20">
        <v>3405</v>
      </c>
      <c r="F42" s="20">
        <v>3421</v>
      </c>
      <c r="G42" s="20">
        <v>3424</v>
      </c>
      <c r="H42" s="20">
        <v>3444</v>
      </c>
      <c r="I42" s="20">
        <v>3457</v>
      </c>
      <c r="J42" s="20">
        <v>3468</v>
      </c>
      <c r="K42" s="20">
        <v>3479</v>
      </c>
      <c r="L42" s="20">
        <v>3478</v>
      </c>
      <c r="M42" s="20">
        <v>3479</v>
      </c>
    </row>
    <row r="43" spans="1:13">
      <c r="A43" s="20" t="s">
        <v>10</v>
      </c>
      <c r="B43" s="20">
        <v>6582</v>
      </c>
      <c r="C43" s="20">
        <v>6591</v>
      </c>
      <c r="D43" s="20">
        <v>6627</v>
      </c>
      <c r="E43" s="20">
        <v>6655</v>
      </c>
      <c r="F43" s="20">
        <v>6689</v>
      </c>
      <c r="G43" s="20">
        <v>6733</v>
      </c>
      <c r="H43" s="20">
        <v>6750</v>
      </c>
      <c r="I43" s="20">
        <v>6785</v>
      </c>
      <c r="J43" s="20">
        <v>6841</v>
      </c>
      <c r="K43" s="20">
        <v>6876</v>
      </c>
      <c r="L43" s="20">
        <v>6893</v>
      </c>
      <c r="M43" s="20">
        <v>6918</v>
      </c>
    </row>
    <row r="44" spans="1:13">
      <c r="A44" s="20" t="s">
        <v>11</v>
      </c>
      <c r="B44" s="20">
        <v>11380</v>
      </c>
      <c r="C44" s="20">
        <v>11415</v>
      </c>
      <c r="D44" s="20">
        <v>11440</v>
      </c>
      <c r="E44" s="20">
        <v>11438</v>
      </c>
      <c r="F44" s="20">
        <v>11458</v>
      </c>
      <c r="G44" s="20">
        <v>11490</v>
      </c>
      <c r="H44" s="20">
        <v>11554</v>
      </c>
      <c r="I44" s="20">
        <v>11614</v>
      </c>
      <c r="J44" s="20">
        <v>11685</v>
      </c>
      <c r="K44" s="20">
        <v>11765</v>
      </c>
      <c r="L44" s="20">
        <v>11779</v>
      </c>
      <c r="M44" s="20">
        <v>11782</v>
      </c>
    </row>
    <row r="45" spans="1:13">
      <c r="A45" s="20" t="s">
        <v>12</v>
      </c>
      <c r="B45" s="20">
        <v>4535</v>
      </c>
      <c r="C45" s="20">
        <v>4515</v>
      </c>
      <c r="D45" s="20">
        <v>4528</v>
      </c>
      <c r="E45" s="20">
        <v>4532</v>
      </c>
      <c r="F45" s="20">
        <v>4548</v>
      </c>
      <c r="G45" s="20">
        <v>4581</v>
      </c>
      <c r="H45" s="20">
        <v>4597</v>
      </c>
      <c r="I45" s="20">
        <v>4617</v>
      </c>
      <c r="J45" s="20">
        <v>4645</v>
      </c>
      <c r="K45" s="20">
        <v>4658</v>
      </c>
      <c r="L45" s="20">
        <v>4670</v>
      </c>
      <c r="M45" s="20">
        <v>4657</v>
      </c>
    </row>
    <row r="46" spans="1:13">
      <c r="A46" s="20" t="s">
        <v>13</v>
      </c>
      <c r="B46" s="20">
        <v>4536</v>
      </c>
      <c r="C46" s="20">
        <v>4550</v>
      </c>
      <c r="D46" s="20">
        <v>4552</v>
      </c>
      <c r="E46" s="20">
        <v>4567</v>
      </c>
      <c r="F46" s="20">
        <v>4597</v>
      </c>
      <c r="G46" s="20">
        <v>4620</v>
      </c>
      <c r="H46" s="20">
        <v>4639</v>
      </c>
      <c r="I46" s="20">
        <v>4663</v>
      </c>
      <c r="J46" s="20">
        <v>4699</v>
      </c>
      <c r="K46" s="20">
        <v>4727</v>
      </c>
      <c r="L46" s="20">
        <v>4733</v>
      </c>
      <c r="M46" s="20">
        <v>4736</v>
      </c>
    </row>
    <row r="47" spans="1:13">
      <c r="A47" s="20" t="s">
        <v>14</v>
      </c>
      <c r="B47" s="20">
        <v>4860</v>
      </c>
      <c r="C47" s="20">
        <v>4874</v>
      </c>
      <c r="D47" s="20">
        <v>4899</v>
      </c>
      <c r="E47" s="20">
        <v>4912</v>
      </c>
      <c r="F47" s="20">
        <v>4929</v>
      </c>
      <c r="G47" s="20">
        <v>4941</v>
      </c>
      <c r="H47" s="20">
        <v>4954</v>
      </c>
      <c r="I47" s="20">
        <v>4972</v>
      </c>
      <c r="J47" s="20">
        <v>4992</v>
      </c>
      <c r="K47" s="20">
        <v>5012</v>
      </c>
      <c r="L47" s="20">
        <v>5035</v>
      </c>
      <c r="M47" s="20">
        <v>5051</v>
      </c>
    </row>
    <row r="48" spans="1:13">
      <c r="A48" s="20" t="s">
        <v>15</v>
      </c>
      <c r="B48" s="20">
        <v>5519</v>
      </c>
      <c r="C48" s="20">
        <v>5540</v>
      </c>
      <c r="D48" s="20">
        <v>5538</v>
      </c>
      <c r="E48" s="20">
        <v>5560</v>
      </c>
      <c r="F48" s="20">
        <v>5556</v>
      </c>
      <c r="G48" s="20">
        <v>5582</v>
      </c>
      <c r="H48" s="20">
        <v>5610</v>
      </c>
      <c r="I48" s="20">
        <v>5633</v>
      </c>
      <c r="J48" s="20">
        <v>5660</v>
      </c>
      <c r="K48" s="20">
        <v>5675</v>
      </c>
      <c r="L48" s="20">
        <v>5701</v>
      </c>
      <c r="M48" s="20">
        <v>5720</v>
      </c>
    </row>
    <row r="49" spans="1:13">
      <c r="A49" s="20" t="s">
        <v>16</v>
      </c>
      <c r="B49" s="20">
        <v>13845</v>
      </c>
      <c r="C49" s="20">
        <v>13881</v>
      </c>
      <c r="D49" s="20">
        <v>13932</v>
      </c>
      <c r="E49" s="20">
        <v>13986</v>
      </c>
      <c r="F49" s="20">
        <v>14025</v>
      </c>
      <c r="G49" s="20">
        <v>14114</v>
      </c>
      <c r="H49" s="20">
        <v>14179</v>
      </c>
      <c r="I49" s="20">
        <v>14261</v>
      </c>
      <c r="J49" s="20">
        <v>14333</v>
      </c>
      <c r="K49" s="20">
        <v>14392</v>
      </c>
      <c r="L49" s="20">
        <v>14449</v>
      </c>
      <c r="M49" s="20">
        <v>14499</v>
      </c>
    </row>
    <row r="50" spans="1:13">
      <c r="A50" s="20" t="s">
        <v>17</v>
      </c>
      <c r="B50" s="20">
        <v>6904</v>
      </c>
      <c r="C50" s="20">
        <v>6906</v>
      </c>
      <c r="D50" s="20">
        <v>6899</v>
      </c>
      <c r="E50" s="20">
        <v>6907</v>
      </c>
      <c r="F50" s="20">
        <v>6917</v>
      </c>
      <c r="G50" s="20">
        <v>6945</v>
      </c>
      <c r="H50" s="20">
        <v>6972</v>
      </c>
      <c r="I50" s="20">
        <v>6981</v>
      </c>
      <c r="J50" s="20">
        <v>6997</v>
      </c>
      <c r="K50" s="20">
        <v>7002</v>
      </c>
      <c r="L50" s="20">
        <v>7005</v>
      </c>
      <c r="M50" s="20">
        <v>7014</v>
      </c>
    </row>
    <row r="51" spans="1:13">
      <c r="A51" s="20" t="s">
        <v>18</v>
      </c>
      <c r="B51" s="20">
        <v>8705</v>
      </c>
      <c r="C51" s="20">
        <v>8704</v>
      </c>
      <c r="D51" s="20">
        <v>8720</v>
      </c>
      <c r="E51" s="20">
        <v>8721</v>
      </c>
      <c r="F51" s="20">
        <v>8754</v>
      </c>
      <c r="G51" s="20">
        <v>8770</v>
      </c>
      <c r="H51" s="20">
        <v>8803</v>
      </c>
      <c r="I51" s="20">
        <v>8825</v>
      </c>
      <c r="J51" s="20">
        <v>8855</v>
      </c>
      <c r="K51" s="20">
        <v>8879</v>
      </c>
      <c r="L51" s="20">
        <v>8873</v>
      </c>
      <c r="M51" s="20">
        <v>8881</v>
      </c>
    </row>
    <row r="52" spans="1:13">
      <c r="A52" s="20" t="s">
        <v>19</v>
      </c>
      <c r="B52" s="20">
        <v>4185</v>
      </c>
      <c r="C52" s="20">
        <v>4174</v>
      </c>
      <c r="D52" s="20">
        <v>4205</v>
      </c>
      <c r="E52" s="20">
        <v>4227</v>
      </c>
      <c r="F52" s="20">
        <v>4251</v>
      </c>
      <c r="G52" s="20">
        <v>4260</v>
      </c>
      <c r="H52" s="20">
        <v>4282</v>
      </c>
      <c r="I52" s="20">
        <v>4292</v>
      </c>
      <c r="J52" s="20">
        <v>4329</v>
      </c>
      <c r="K52" s="20">
        <v>4337</v>
      </c>
      <c r="L52" s="20">
        <v>4339</v>
      </c>
      <c r="M52" s="20">
        <v>4352</v>
      </c>
    </row>
    <row r="53" spans="1:13">
      <c r="A53" s="20" t="s">
        <v>20</v>
      </c>
      <c r="B53" s="20">
        <v>3457</v>
      </c>
      <c r="C53" s="20">
        <v>3463</v>
      </c>
      <c r="D53" s="20">
        <v>3469</v>
      </c>
      <c r="E53" s="20">
        <v>3485</v>
      </c>
      <c r="F53" s="20">
        <v>3497</v>
      </c>
      <c r="G53" s="20">
        <v>3497</v>
      </c>
      <c r="H53" s="20">
        <v>3520</v>
      </c>
      <c r="I53" s="20">
        <v>3528</v>
      </c>
      <c r="J53" s="20">
        <v>3537</v>
      </c>
      <c r="K53" s="20">
        <v>3536</v>
      </c>
      <c r="L53" s="20">
        <v>3543</v>
      </c>
      <c r="M53" s="20">
        <v>3534</v>
      </c>
    </row>
    <row r="54" spans="1:13">
      <c r="A54" s="20" t="s">
        <v>21</v>
      </c>
      <c r="B54" s="20">
        <v>5281</v>
      </c>
      <c r="C54" s="20">
        <v>5283</v>
      </c>
      <c r="D54" s="20">
        <v>5279</v>
      </c>
      <c r="E54" s="20">
        <v>5282</v>
      </c>
      <c r="F54" s="20">
        <v>5294</v>
      </c>
      <c r="G54" s="20">
        <v>5319</v>
      </c>
      <c r="H54" s="20">
        <v>5346</v>
      </c>
      <c r="I54" s="20">
        <v>5359</v>
      </c>
      <c r="J54" s="20">
        <v>5392</v>
      </c>
      <c r="K54" s="20">
        <v>5401</v>
      </c>
      <c r="L54" s="20">
        <v>5400</v>
      </c>
      <c r="M54" s="20">
        <v>5399</v>
      </c>
    </row>
    <row r="55" spans="1:13">
      <c r="A55" s="20" t="s">
        <v>22</v>
      </c>
      <c r="B55" s="20">
        <v>5622</v>
      </c>
      <c r="C55" s="20">
        <v>5620</v>
      </c>
      <c r="D55" s="20">
        <v>5629</v>
      </c>
      <c r="E55" s="20">
        <v>5624</v>
      </c>
      <c r="F55" s="20">
        <v>5630</v>
      </c>
      <c r="G55" s="20">
        <v>5632</v>
      </c>
      <c r="H55" s="20">
        <v>5635</v>
      </c>
      <c r="I55" s="20">
        <v>5663</v>
      </c>
      <c r="J55" s="20">
        <v>5694</v>
      </c>
      <c r="K55" s="20">
        <v>5715</v>
      </c>
      <c r="L55" s="20">
        <v>5722</v>
      </c>
      <c r="M55" s="20">
        <v>5718</v>
      </c>
    </row>
    <row r="56" spans="1:13">
      <c r="A56" s="20" t="s">
        <v>23</v>
      </c>
      <c r="B56" s="20">
        <v>29644</v>
      </c>
      <c r="C56" s="20">
        <v>29751</v>
      </c>
      <c r="D56" s="20">
        <v>29948</v>
      </c>
      <c r="E56" s="20">
        <v>30035</v>
      </c>
      <c r="F56" s="20">
        <v>30183</v>
      </c>
      <c r="G56" s="20">
        <v>30272</v>
      </c>
      <c r="H56" s="20">
        <v>30418</v>
      </c>
      <c r="I56" s="20">
        <v>30559</v>
      </c>
      <c r="J56" s="20">
        <v>30712</v>
      </c>
      <c r="K56" s="20">
        <v>30919</v>
      </c>
      <c r="L56" s="20">
        <v>31017</v>
      </c>
      <c r="M56" s="20">
        <v>31128</v>
      </c>
    </row>
    <row r="57" spans="1:13">
      <c r="A57" s="20" t="s">
        <v>24</v>
      </c>
      <c r="B57" s="20">
        <v>4743</v>
      </c>
      <c r="C57" s="20">
        <v>4742</v>
      </c>
      <c r="D57" s="20">
        <v>4734</v>
      </c>
      <c r="E57" s="20">
        <v>4725</v>
      </c>
      <c r="F57" s="20">
        <v>4720</v>
      </c>
      <c r="G57" s="20">
        <v>4730</v>
      </c>
      <c r="H57" s="20">
        <v>4738</v>
      </c>
      <c r="I57" s="20">
        <v>4759</v>
      </c>
      <c r="J57" s="20">
        <v>4780</v>
      </c>
      <c r="K57" s="20">
        <v>4787</v>
      </c>
      <c r="L57" s="20">
        <v>4782</v>
      </c>
      <c r="M57" s="20">
        <v>4775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6"/>
  <sheetViews>
    <sheetView workbookViewId="0">
      <selection activeCell="D33" sqref="D33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będący w szczególnej sytuacji na rynku pracy w końcu grudnia 2023 r.</v>
      </c>
      <c r="L1" s="30" t="s">
        <v>88</v>
      </c>
    </row>
    <row r="2" spans="1:13">
      <c r="A2" s="44" t="str">
        <f>_xlfn.CONCAT('Spis wykresów i map'!A12," ",'Spis wykresów i map'!B12)</f>
        <v>Chart 3. Unemployed persons in a special situation on the labour market at the end of December 2023</v>
      </c>
      <c r="L2" s="30" t="s">
        <v>89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88" t="s">
        <v>29</v>
      </c>
      <c r="B4" s="7" t="s">
        <v>164</v>
      </c>
      <c r="C4" s="7" t="s">
        <v>165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89"/>
      <c r="B5" s="86" t="s">
        <v>145</v>
      </c>
      <c r="C5" s="87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50" t="s">
        <v>136</v>
      </c>
      <c r="B6" s="70">
        <v>12.783467748585753</v>
      </c>
      <c r="C6" s="70">
        <v>26.809087206890382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51" t="s">
        <v>132</v>
      </c>
      <c r="B7" s="70">
        <v>14.114673406944259</v>
      </c>
      <c r="C7" s="70">
        <v>24.7453919264482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2" t="s">
        <v>125</v>
      </c>
      <c r="B8" s="70">
        <v>13.548387096774194</v>
      </c>
      <c r="C8" s="70">
        <v>22.488479262672811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72" t="s">
        <v>91</v>
      </c>
      <c r="B9" s="70">
        <v>15.254677754677754</v>
      </c>
      <c r="C9" s="70">
        <v>24.376299376299375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72" t="s">
        <v>92</v>
      </c>
      <c r="B10" s="70">
        <v>17.139334155363748</v>
      </c>
      <c r="C10" s="70">
        <v>22.852445540484997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2" t="s">
        <v>93</v>
      </c>
      <c r="B11" s="70">
        <v>14.701093277506397</v>
      </c>
      <c r="C11" s="70">
        <v>24.447545940916491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2" t="s">
        <v>126</v>
      </c>
      <c r="B12" s="70">
        <v>14.940278049735657</v>
      </c>
      <c r="C12" s="70">
        <v>22.713922067750147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2" t="s">
        <v>95</v>
      </c>
      <c r="B13" s="70">
        <v>15.461847389558233</v>
      </c>
      <c r="C13" s="70">
        <v>26.639892904953147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2" t="s">
        <v>96</v>
      </c>
      <c r="B14" s="70">
        <v>14.678072940117064</v>
      </c>
      <c r="C14" s="70">
        <v>26.159387663214769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2" t="s">
        <v>127</v>
      </c>
      <c r="B15" s="70">
        <v>13.170163170163169</v>
      </c>
      <c r="C15" s="70">
        <v>25.116550116550115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2" t="s">
        <v>97</v>
      </c>
      <c r="B16" s="70">
        <v>15.942028985507246</v>
      </c>
      <c r="C16" s="70">
        <v>23.800322061191626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72" t="s">
        <v>98</v>
      </c>
      <c r="B17" s="70">
        <v>18.103910016068561</v>
      </c>
      <c r="C17" s="70">
        <v>27.959292983395823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2" t="s">
        <v>99</v>
      </c>
      <c r="B18" s="70">
        <v>15.783274440518257</v>
      </c>
      <c r="C18" s="70">
        <v>23.400078523753436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2" t="s">
        <v>100</v>
      </c>
      <c r="B19" s="70">
        <v>15.909844216108718</v>
      </c>
      <c r="C19" s="70">
        <v>25.356314219423268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2" t="s">
        <v>101</v>
      </c>
      <c r="B20" s="70">
        <v>14.065067367729215</v>
      </c>
      <c r="C20" s="70">
        <v>23.56227407163983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2" t="s">
        <v>102</v>
      </c>
      <c r="B21" s="70">
        <v>14.073574080323995</v>
      </c>
      <c r="C21" s="70">
        <v>24.637192035099563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2" t="s">
        <v>103</v>
      </c>
      <c r="B22" s="70">
        <v>14.836620547541949</v>
      </c>
      <c r="C22" s="70">
        <v>21.577862820135415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2" t="s">
        <v>104</v>
      </c>
      <c r="B23" s="70">
        <v>16.934535476283809</v>
      </c>
      <c r="C23" s="70">
        <v>24.30419443355547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2" t="s">
        <v>105</v>
      </c>
      <c r="B24" s="70">
        <v>13.533190578158457</v>
      </c>
      <c r="C24" s="70">
        <v>24.817987152034263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2" t="s">
        <v>106</v>
      </c>
      <c r="B25" s="70">
        <v>15.418341249543296</v>
      </c>
      <c r="C25" s="70">
        <v>23.164048227986846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2" t="s">
        <v>107</v>
      </c>
      <c r="B26" s="70">
        <v>13.844570252187339</v>
      </c>
      <c r="C26" s="70">
        <v>25.990735975295934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72" t="s">
        <v>108</v>
      </c>
      <c r="B27" s="70">
        <v>14.72</v>
      </c>
      <c r="C27" s="70">
        <v>24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2" t="s">
        <v>109</v>
      </c>
      <c r="B28" s="70">
        <v>14.308553157474021</v>
      </c>
      <c r="C28" s="70">
        <v>28.856914468425259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72" t="s">
        <v>128</v>
      </c>
      <c r="B29" s="70">
        <v>9.4936708860759502</v>
      </c>
      <c r="C29" s="70">
        <v>24.050632911392405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72" t="s">
        <v>129</v>
      </c>
      <c r="B30" s="38">
        <v>9.1645353793691395</v>
      </c>
      <c r="C30" s="38">
        <v>30.477408354646208</v>
      </c>
      <c r="D30" s="3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72" t="s">
        <v>130</v>
      </c>
      <c r="B31" s="70">
        <v>7.172660441088814</v>
      </c>
      <c r="C31" s="70">
        <v>27.101132525332805</v>
      </c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72" t="s">
        <v>131</v>
      </c>
      <c r="B32" s="70">
        <v>10.422535211267606</v>
      </c>
      <c r="C32" s="70">
        <v>26.47887323943662</v>
      </c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Normal="100" workbookViewId="0">
      <selection activeCell="E37" sqref="E37"/>
    </sheetView>
  </sheetViews>
  <sheetFormatPr defaultRowHeight="15"/>
  <cols>
    <col min="1" max="1" width="30.85546875" customWidth="1"/>
    <col min="2" max="3" width="21.140625" bestFit="1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listopadzie 2023 r. </v>
      </c>
      <c r="L1" s="30" t="s">
        <v>88</v>
      </c>
    </row>
    <row r="2" spans="1:13">
      <c r="A2" s="44" t="str">
        <f>_xlfn.CONCAT('Spis wykresów i map'!A14," ",'Spis wykresów i map'!B14)</f>
        <v>Chart 4. Tourists accommodated in tourist accommodation facilities in November 2023</v>
      </c>
      <c r="L2" s="30" t="s">
        <v>89</v>
      </c>
    </row>
    <row r="3" spans="1:13" ht="30">
      <c r="A3" s="43" t="s">
        <v>29</v>
      </c>
      <c r="B3" s="47" t="s">
        <v>138</v>
      </c>
      <c r="C3" s="47" t="s">
        <v>139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72" t="s">
        <v>125</v>
      </c>
      <c r="B4" s="84">
        <v>2293</v>
      </c>
      <c r="C4" s="84">
        <v>32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72" t="s">
        <v>91</v>
      </c>
      <c r="B5" s="84">
        <v>372</v>
      </c>
      <c r="C5" s="84">
        <v>9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2" t="s">
        <v>92</v>
      </c>
      <c r="B6" s="84">
        <v>2461</v>
      </c>
      <c r="C6" s="84">
        <v>301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2" t="s">
        <v>93</v>
      </c>
      <c r="B7" s="84">
        <v>4126</v>
      </c>
      <c r="C7" s="84">
        <v>953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2" t="s">
        <v>126</v>
      </c>
      <c r="B8" s="84">
        <v>463</v>
      </c>
      <c r="C8" s="84">
        <v>28</v>
      </c>
      <c r="D8" s="8"/>
      <c r="E8" s="8"/>
      <c r="F8" s="8"/>
      <c r="G8" s="8"/>
      <c r="J8" s="8"/>
      <c r="K8" s="8"/>
      <c r="L8" s="8"/>
      <c r="M8" s="8"/>
    </row>
    <row r="9" spans="1:13">
      <c r="A9" s="72" t="s">
        <v>95</v>
      </c>
      <c r="B9" s="84" t="s">
        <v>115</v>
      </c>
      <c r="C9" s="84" t="s">
        <v>115</v>
      </c>
      <c r="F9" s="8"/>
      <c r="G9" s="8"/>
      <c r="H9" s="8"/>
      <c r="I9" s="8"/>
      <c r="J9" s="8"/>
      <c r="K9" s="8"/>
      <c r="L9" s="8"/>
      <c r="M9" s="8"/>
    </row>
    <row r="10" spans="1:13">
      <c r="A10" s="72" t="s">
        <v>96</v>
      </c>
      <c r="B10" s="84">
        <v>3605</v>
      </c>
      <c r="C10" s="84">
        <v>37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2" t="s">
        <v>127</v>
      </c>
      <c r="B11" s="84">
        <v>9573</v>
      </c>
      <c r="C11" s="84">
        <v>39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2" t="s">
        <v>97</v>
      </c>
      <c r="B12" s="84">
        <v>328</v>
      </c>
      <c r="C12" s="84">
        <v>49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2" t="s">
        <v>98</v>
      </c>
      <c r="B13" s="84">
        <v>2048</v>
      </c>
      <c r="C13" s="84">
        <v>187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2" t="s">
        <v>99</v>
      </c>
      <c r="B14" s="84">
        <v>1218</v>
      </c>
      <c r="C14" s="84">
        <v>247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2" t="s">
        <v>100</v>
      </c>
      <c r="B15" s="84">
        <v>2332</v>
      </c>
      <c r="C15" s="84">
        <v>409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2" t="s">
        <v>101</v>
      </c>
      <c r="B16" s="84" t="s">
        <v>115</v>
      </c>
      <c r="C16" s="84" t="s">
        <v>115</v>
      </c>
      <c r="F16" s="8"/>
      <c r="G16" s="8"/>
      <c r="H16" s="8"/>
      <c r="I16" s="8"/>
      <c r="J16" s="8"/>
      <c r="K16" s="8"/>
      <c r="L16" s="8"/>
      <c r="M16" s="8"/>
    </row>
    <row r="17" spans="1:13">
      <c r="A17" s="72" t="s">
        <v>102</v>
      </c>
      <c r="B17" s="84">
        <v>1127</v>
      </c>
      <c r="C17" s="84">
        <v>269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2" t="s">
        <v>103</v>
      </c>
      <c r="B18" s="84">
        <v>263</v>
      </c>
      <c r="C18" s="84">
        <v>51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2" t="s">
        <v>104</v>
      </c>
      <c r="B19" s="84">
        <v>1818</v>
      </c>
      <c r="C19" s="84">
        <v>159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2" t="s">
        <v>105</v>
      </c>
      <c r="B20" s="84">
        <v>5566</v>
      </c>
      <c r="C20" s="84">
        <v>1011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2" t="s">
        <v>106</v>
      </c>
      <c r="B21" s="84">
        <v>1495</v>
      </c>
      <c r="C21" s="84">
        <v>194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2" t="s">
        <v>107</v>
      </c>
      <c r="B22" s="84">
        <v>1645</v>
      </c>
      <c r="C22" s="84">
        <v>339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2" t="s">
        <v>108</v>
      </c>
      <c r="B23" s="84">
        <v>631</v>
      </c>
      <c r="C23" s="84">
        <v>6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2" t="s">
        <v>109</v>
      </c>
      <c r="B24" s="84">
        <v>1243</v>
      </c>
      <c r="C24" s="84">
        <v>50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2" t="s">
        <v>128</v>
      </c>
      <c r="B25" s="84">
        <v>1974</v>
      </c>
      <c r="C25" s="84">
        <v>272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2" t="s">
        <v>129</v>
      </c>
      <c r="B26" s="84">
        <v>2536</v>
      </c>
      <c r="C26" s="84">
        <v>1799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</row>
    <row r="27" spans="1:13">
      <c r="A27" s="72" t="s">
        <v>130</v>
      </c>
      <c r="B27" s="84">
        <v>15854</v>
      </c>
      <c r="C27" s="84">
        <v>6777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2" t="s">
        <v>131</v>
      </c>
      <c r="B28" s="84">
        <v>884</v>
      </c>
      <c r="C28" s="84">
        <v>170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F35" sqref="F35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styczeń-wrzesień 2023 r.</v>
      </c>
      <c r="J1" s="30" t="s">
        <v>88</v>
      </c>
    </row>
    <row r="2" spans="1:11">
      <c r="A2" s="44" t="str">
        <f>_xlfn.CONCAT('Spis wykresów i map'!A16," ",'Spis wykresów i map'!B16)</f>
        <v>Chart 5. Selected ascertained crimes in January-September 2023</v>
      </c>
      <c r="J2" s="30" t="s">
        <v>89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29</v>
      </c>
      <c r="B4" s="7" t="s">
        <v>120</v>
      </c>
      <c r="C4" s="7" t="s">
        <v>121</v>
      </c>
      <c r="D4" s="7" t="s">
        <v>122</v>
      </c>
      <c r="E4" s="8"/>
      <c r="F4" s="8"/>
      <c r="G4" s="8"/>
      <c r="H4" s="8"/>
      <c r="I4" s="8"/>
      <c r="J4" s="8"/>
      <c r="K4" s="8"/>
    </row>
    <row r="5" spans="1:11">
      <c r="A5" s="72" t="s">
        <v>125</v>
      </c>
      <c r="B5" s="39">
        <v>113</v>
      </c>
      <c r="C5" s="20">
        <v>51</v>
      </c>
      <c r="D5" s="20">
        <v>35</v>
      </c>
      <c r="E5" s="8"/>
      <c r="F5" s="8"/>
      <c r="G5" s="8"/>
      <c r="H5" s="8"/>
      <c r="I5" s="8"/>
      <c r="J5" s="8"/>
      <c r="K5" s="8"/>
    </row>
    <row r="6" spans="1:11">
      <c r="A6" s="72" t="s">
        <v>91</v>
      </c>
      <c r="B6" s="39">
        <v>183</v>
      </c>
      <c r="C6" s="20">
        <v>66</v>
      </c>
      <c r="D6" s="20">
        <v>51</v>
      </c>
      <c r="E6" s="8"/>
      <c r="F6" s="8"/>
      <c r="G6" s="8"/>
      <c r="H6" s="8"/>
      <c r="I6" s="8"/>
      <c r="J6" s="8"/>
      <c r="K6" s="8"/>
    </row>
    <row r="7" spans="1:11">
      <c r="A7" s="72" t="s">
        <v>92</v>
      </c>
      <c r="B7" s="39">
        <v>619</v>
      </c>
      <c r="C7" s="20">
        <v>335</v>
      </c>
      <c r="D7" s="20">
        <v>101</v>
      </c>
      <c r="E7" s="8"/>
      <c r="F7" s="8"/>
      <c r="G7" s="8"/>
      <c r="H7" s="8"/>
      <c r="I7" s="8"/>
      <c r="J7" s="8"/>
      <c r="K7" s="8"/>
    </row>
    <row r="8" spans="1:11">
      <c r="A8" s="72" t="s">
        <v>93</v>
      </c>
      <c r="B8" s="39">
        <v>342</v>
      </c>
      <c r="C8" s="20">
        <v>138</v>
      </c>
      <c r="D8" s="20">
        <v>112</v>
      </c>
      <c r="E8" s="8"/>
      <c r="F8" s="8"/>
      <c r="G8" s="8"/>
      <c r="H8" s="8"/>
      <c r="I8" s="8"/>
      <c r="J8" s="8"/>
      <c r="K8" s="8"/>
    </row>
    <row r="9" spans="1:11">
      <c r="A9" s="72" t="s">
        <v>126</v>
      </c>
      <c r="B9" s="39">
        <v>374</v>
      </c>
      <c r="C9" s="20">
        <v>186</v>
      </c>
      <c r="D9" s="20">
        <v>92</v>
      </c>
      <c r="E9" s="8"/>
      <c r="F9" s="8"/>
      <c r="G9" s="8"/>
      <c r="H9" s="8"/>
      <c r="I9" s="8"/>
      <c r="J9" s="8"/>
      <c r="K9" s="8"/>
    </row>
    <row r="10" spans="1:11">
      <c r="A10" s="72" t="s">
        <v>95</v>
      </c>
      <c r="B10" s="39">
        <v>237</v>
      </c>
      <c r="C10" s="20">
        <v>61</v>
      </c>
      <c r="D10" s="20">
        <v>66</v>
      </c>
      <c r="E10" s="8"/>
      <c r="F10" s="8"/>
      <c r="G10" s="8"/>
      <c r="H10" s="8"/>
      <c r="I10" s="8"/>
      <c r="J10" s="8"/>
      <c r="K10" s="8"/>
    </row>
    <row r="11" spans="1:11">
      <c r="A11" s="72" t="s">
        <v>96</v>
      </c>
      <c r="B11" s="39">
        <v>301</v>
      </c>
      <c r="C11" s="20">
        <v>175</v>
      </c>
      <c r="D11" s="20">
        <v>86</v>
      </c>
      <c r="E11" s="8"/>
      <c r="F11" s="8"/>
      <c r="G11" s="8"/>
      <c r="H11" s="8"/>
      <c r="I11" s="8"/>
      <c r="J11" s="8"/>
      <c r="K11" s="8"/>
    </row>
    <row r="12" spans="1:11">
      <c r="A12" s="72" t="s">
        <v>127</v>
      </c>
      <c r="B12" s="39">
        <v>95</v>
      </c>
      <c r="C12" s="20">
        <v>26</v>
      </c>
      <c r="D12" s="20">
        <v>34</v>
      </c>
      <c r="E12" s="8"/>
      <c r="F12" s="8"/>
      <c r="G12" s="8"/>
      <c r="H12" s="8"/>
      <c r="I12" s="8"/>
      <c r="J12" s="8"/>
      <c r="K12" s="8"/>
    </row>
    <row r="13" spans="1:11">
      <c r="A13" s="72" t="s">
        <v>97</v>
      </c>
      <c r="B13" s="39">
        <v>244</v>
      </c>
      <c r="C13" s="20">
        <v>75</v>
      </c>
      <c r="D13" s="20">
        <v>70</v>
      </c>
      <c r="E13" s="8"/>
      <c r="F13" s="8"/>
      <c r="G13" s="8"/>
      <c r="H13" s="8"/>
      <c r="I13" s="8"/>
      <c r="J13" s="8"/>
      <c r="K13" s="8"/>
    </row>
    <row r="14" spans="1:11">
      <c r="A14" s="72" t="s">
        <v>98</v>
      </c>
      <c r="B14" s="39">
        <v>140</v>
      </c>
      <c r="C14" s="20">
        <v>49</v>
      </c>
      <c r="D14" s="20">
        <v>61</v>
      </c>
      <c r="E14" s="8"/>
      <c r="F14" s="8"/>
      <c r="G14" s="8"/>
      <c r="H14" s="8"/>
      <c r="I14" s="8"/>
      <c r="J14" s="8"/>
      <c r="K14" s="8"/>
    </row>
    <row r="15" spans="1:11">
      <c r="A15" s="72" t="s">
        <v>99</v>
      </c>
      <c r="B15" s="39">
        <v>273</v>
      </c>
      <c r="C15" s="20">
        <v>182</v>
      </c>
      <c r="D15" s="20">
        <v>61</v>
      </c>
      <c r="E15" s="8"/>
      <c r="F15" s="8"/>
      <c r="G15" s="8"/>
      <c r="H15" s="8"/>
      <c r="I15" s="8"/>
      <c r="J15" s="8"/>
      <c r="K15" s="8"/>
    </row>
    <row r="16" spans="1:11">
      <c r="A16" s="72" t="s">
        <v>100</v>
      </c>
      <c r="B16" s="39">
        <v>965</v>
      </c>
      <c r="C16" s="20">
        <v>379</v>
      </c>
      <c r="D16" s="20">
        <v>111</v>
      </c>
      <c r="E16" s="8"/>
      <c r="F16" s="8"/>
      <c r="G16" s="8"/>
      <c r="H16" s="8"/>
      <c r="I16" s="8"/>
      <c r="J16" s="8"/>
      <c r="K16" s="8"/>
    </row>
    <row r="17" spans="1:11">
      <c r="A17" s="72" t="s">
        <v>101</v>
      </c>
      <c r="B17" s="39">
        <v>219</v>
      </c>
      <c r="C17" s="20">
        <v>83</v>
      </c>
      <c r="D17" s="20">
        <v>60</v>
      </c>
      <c r="E17" s="8"/>
      <c r="F17" s="8"/>
      <c r="G17" s="8"/>
      <c r="H17" s="8"/>
      <c r="I17" s="8"/>
      <c r="J17" s="8"/>
      <c r="K17" s="8"/>
    </row>
    <row r="18" spans="1:11">
      <c r="A18" s="72" t="s">
        <v>102</v>
      </c>
      <c r="B18" s="39">
        <v>131</v>
      </c>
      <c r="C18" s="20">
        <v>112</v>
      </c>
      <c r="D18" s="20">
        <v>66</v>
      </c>
      <c r="E18" s="8"/>
      <c r="F18" s="8"/>
      <c r="G18" s="8"/>
      <c r="H18" s="8"/>
      <c r="I18" s="8"/>
      <c r="J18" s="8"/>
      <c r="K18" s="8"/>
    </row>
    <row r="19" spans="1:11">
      <c r="A19" s="72" t="s">
        <v>103</v>
      </c>
      <c r="B19" s="39">
        <v>232</v>
      </c>
      <c r="C19" s="20">
        <v>179</v>
      </c>
      <c r="D19" s="20">
        <v>51</v>
      </c>
      <c r="E19" s="8"/>
      <c r="F19" s="8"/>
      <c r="G19" s="8"/>
      <c r="H19" s="8"/>
      <c r="I19" s="8"/>
      <c r="J19" s="8"/>
      <c r="K19" s="8"/>
    </row>
    <row r="20" spans="1:11">
      <c r="A20" s="72" t="s">
        <v>104</v>
      </c>
      <c r="B20" s="39">
        <v>295</v>
      </c>
      <c r="C20" s="20">
        <v>88</v>
      </c>
      <c r="D20" s="20">
        <v>79</v>
      </c>
      <c r="E20" s="8"/>
      <c r="F20" s="8"/>
      <c r="G20" s="8"/>
      <c r="H20" s="8"/>
      <c r="I20" s="8"/>
      <c r="J20" s="8"/>
      <c r="K20" s="8"/>
    </row>
    <row r="21" spans="1:11">
      <c r="A21" s="72" t="s">
        <v>105</v>
      </c>
      <c r="B21" s="39">
        <v>445</v>
      </c>
      <c r="C21" s="20">
        <v>200</v>
      </c>
      <c r="D21" s="20">
        <v>144</v>
      </c>
      <c r="E21" s="8"/>
      <c r="F21" s="8"/>
      <c r="G21" s="8"/>
      <c r="H21" s="8"/>
      <c r="I21" s="8"/>
      <c r="J21" s="8"/>
      <c r="K21" s="8"/>
    </row>
    <row r="22" spans="1:11">
      <c r="A22" s="72" t="s">
        <v>106</v>
      </c>
      <c r="B22" s="39">
        <v>910</v>
      </c>
      <c r="C22" s="20">
        <v>185</v>
      </c>
      <c r="D22" s="20">
        <v>60</v>
      </c>
      <c r="E22" s="8"/>
      <c r="F22" s="8"/>
      <c r="G22" s="8"/>
      <c r="H22" s="8"/>
      <c r="I22" s="8"/>
      <c r="J22" s="8"/>
      <c r="K22" s="8"/>
    </row>
    <row r="23" spans="1:11">
      <c r="A23" s="72" t="s">
        <v>107</v>
      </c>
      <c r="B23" s="39">
        <v>535</v>
      </c>
      <c r="C23" s="20">
        <v>157</v>
      </c>
      <c r="D23" s="20">
        <v>62</v>
      </c>
      <c r="E23" s="8"/>
      <c r="F23" s="8"/>
      <c r="G23" s="8"/>
      <c r="H23" s="8"/>
      <c r="I23" s="8"/>
      <c r="J23" s="8"/>
      <c r="K23" s="8"/>
    </row>
    <row r="24" spans="1:11">
      <c r="A24" s="72" t="s">
        <v>108</v>
      </c>
      <c r="B24" s="39">
        <v>135</v>
      </c>
      <c r="C24" s="20">
        <v>68</v>
      </c>
      <c r="D24" s="20">
        <v>43</v>
      </c>
      <c r="E24" s="8"/>
      <c r="F24" s="8"/>
      <c r="G24" s="8"/>
      <c r="H24" s="8"/>
      <c r="I24" s="8"/>
      <c r="J24" s="8"/>
      <c r="K24" s="8"/>
    </row>
    <row r="25" spans="1:11">
      <c r="A25" s="72" t="s">
        <v>109</v>
      </c>
      <c r="B25" s="39">
        <v>355</v>
      </c>
      <c r="C25" s="20">
        <v>718</v>
      </c>
      <c r="D25" s="20">
        <v>53</v>
      </c>
      <c r="E25" s="8"/>
      <c r="F25" s="8"/>
      <c r="G25" s="8"/>
      <c r="H25" s="8"/>
      <c r="I25" s="8"/>
      <c r="J25" s="8"/>
      <c r="K25" s="8"/>
    </row>
    <row r="26" spans="1:11">
      <c r="A26" s="72" t="s">
        <v>128</v>
      </c>
      <c r="B26" s="39">
        <v>312</v>
      </c>
      <c r="C26" s="20">
        <v>398</v>
      </c>
      <c r="D26" s="20">
        <v>42</v>
      </c>
      <c r="E26" s="8"/>
      <c r="F26" s="8"/>
      <c r="G26" s="8"/>
      <c r="H26" s="8"/>
      <c r="I26" s="8"/>
      <c r="J26" s="8"/>
      <c r="K26" s="8"/>
    </row>
    <row r="27" spans="1:11">
      <c r="A27" s="72" t="s">
        <v>129</v>
      </c>
      <c r="B27" s="39">
        <v>427</v>
      </c>
      <c r="C27" s="20">
        <v>143</v>
      </c>
      <c r="D27" s="20">
        <v>40</v>
      </c>
      <c r="E27" s="8"/>
      <c r="F27" s="8"/>
      <c r="G27" s="8"/>
      <c r="H27" s="8"/>
      <c r="I27" s="8"/>
      <c r="J27" s="8"/>
      <c r="K27" s="8"/>
    </row>
    <row r="28" spans="1:11">
      <c r="A28" s="72" t="s">
        <v>130</v>
      </c>
      <c r="B28" s="39">
        <v>1332</v>
      </c>
      <c r="C28" s="20">
        <v>938</v>
      </c>
      <c r="D28" s="20">
        <v>148</v>
      </c>
      <c r="E28" s="8"/>
      <c r="F28" s="8"/>
      <c r="G28" s="8"/>
      <c r="H28" s="8"/>
      <c r="I28" s="8"/>
      <c r="J28" s="8"/>
      <c r="K28" s="8"/>
    </row>
    <row r="29" spans="1:11">
      <c r="A29" s="72" t="s">
        <v>131</v>
      </c>
      <c r="B29" s="40">
        <v>410</v>
      </c>
      <c r="C29" s="19">
        <v>140</v>
      </c>
      <c r="D29" s="19">
        <v>50</v>
      </c>
      <c r="E29" s="8"/>
      <c r="F29" s="8"/>
      <c r="G29" s="8"/>
      <c r="H29" s="8"/>
      <c r="I29" s="8"/>
      <c r="J29" s="8"/>
      <c r="K29" s="8"/>
    </row>
    <row r="30" spans="1:11">
      <c r="A30" s="8"/>
      <c r="B30" s="90"/>
      <c r="C30" s="90"/>
      <c r="D30" s="90"/>
      <c r="E30" s="90"/>
      <c r="F30" s="90"/>
      <c r="G30" s="90"/>
      <c r="H30" s="90"/>
      <c r="I30" s="90"/>
      <c r="J30" s="90"/>
      <c r="K30" s="90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F36" sqref="F36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map'!A21," ",'Spis wykresów i map'!B21)</f>
        <v>Map 1. Newly registered enterprises in spatial layout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124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F36" sqref="F36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map'!A23," ",'Spis wykresów i map'!B23)</f>
        <v>Map 2. Deregistered enterprises in spatial layout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124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Normal="100" zoomScalePageLayoutView="70" workbookViewId="0">
      <selection activeCell="G35" sqref="G35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grudzień 2023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map'!A25," ",'Spis wykresów i map'!B25)</f>
        <v xml:space="preserve">Map 3. Change in the number of enterprises — December 2023 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29</v>
      </c>
      <c r="B4" s="46" t="s">
        <v>133</v>
      </c>
      <c r="D4" s="11"/>
    </row>
    <row r="5" spans="1:7">
      <c r="A5" s="50" t="s">
        <v>136</v>
      </c>
      <c r="B5" s="81">
        <v>3.0581387129200155</v>
      </c>
    </row>
    <row r="6" spans="1:7">
      <c r="A6" s="51" t="s">
        <v>132</v>
      </c>
      <c r="B6" s="81">
        <v>2.840775155551901</v>
      </c>
    </row>
    <row r="7" spans="1:7">
      <c r="A7" s="72" t="s">
        <v>125</v>
      </c>
      <c r="B7" s="81">
        <v>2.0595968448729183</v>
      </c>
    </row>
    <row r="8" spans="1:7">
      <c r="A8" s="72" t="s">
        <v>91</v>
      </c>
      <c r="B8" s="81">
        <v>2.7674820854954287</v>
      </c>
    </row>
    <row r="9" spans="1:7">
      <c r="A9" s="72" t="s">
        <v>92</v>
      </c>
      <c r="B9" s="81">
        <v>3.5317764165390506</v>
      </c>
    </row>
    <row r="10" spans="1:7">
      <c r="A10" s="72" t="s">
        <v>93</v>
      </c>
      <c r="B10" s="81">
        <v>1.5874777975133214</v>
      </c>
    </row>
    <row r="11" spans="1:7">
      <c r="A11" s="72" t="s">
        <v>126</v>
      </c>
      <c r="B11" s="81">
        <v>1.594425416322192</v>
      </c>
    </row>
    <row r="12" spans="1:7">
      <c r="A12" s="72" t="s">
        <v>95</v>
      </c>
      <c r="B12" s="81">
        <v>3.4758102395490842</v>
      </c>
    </row>
    <row r="13" spans="1:7">
      <c r="A13" s="72" t="s">
        <v>96</v>
      </c>
      <c r="B13" s="81">
        <v>3.227749006383235</v>
      </c>
    </row>
    <row r="14" spans="1:7">
      <c r="A14" s="72" t="s">
        <v>127</v>
      </c>
      <c r="B14" s="81">
        <v>2.6113671274961598</v>
      </c>
    </row>
    <row r="15" spans="1:7">
      <c r="A15" s="72" t="s">
        <v>97</v>
      </c>
      <c r="B15" s="81">
        <v>3.0399659863945576</v>
      </c>
    </row>
    <row r="16" spans="1:7">
      <c r="A16" s="72" t="s">
        <v>98</v>
      </c>
      <c r="B16" s="81">
        <v>1.6671457315320495</v>
      </c>
    </row>
    <row r="17" spans="1:2">
      <c r="A17" s="72" t="s">
        <v>99</v>
      </c>
      <c r="B17" s="81">
        <v>3.4403006649320611</v>
      </c>
    </row>
    <row r="18" spans="1:2">
      <c r="A18" s="72" t="s">
        <v>100</v>
      </c>
      <c r="B18" s="81">
        <v>1.6465795280937023</v>
      </c>
    </row>
    <row r="19" spans="1:2">
      <c r="A19" s="72" t="s">
        <v>101</v>
      </c>
      <c r="B19" s="81">
        <v>2.8559158256388231</v>
      </c>
    </row>
    <row r="20" spans="1:2">
      <c r="A20" s="72" t="s">
        <v>102</v>
      </c>
      <c r="B20" s="81">
        <v>2.8927364864864864</v>
      </c>
    </row>
    <row r="21" spans="1:2">
      <c r="A21" s="72" t="s">
        <v>103</v>
      </c>
      <c r="B21" s="81">
        <v>3.5438527024351614</v>
      </c>
    </row>
    <row r="22" spans="1:2">
      <c r="A22" s="72" t="s">
        <v>104</v>
      </c>
      <c r="B22" s="81">
        <v>2.9545454545454546</v>
      </c>
    </row>
    <row r="23" spans="1:2">
      <c r="A23" s="72" t="s">
        <v>105</v>
      </c>
      <c r="B23" s="81">
        <v>5.0831091799434445</v>
      </c>
    </row>
    <row r="24" spans="1:2">
      <c r="A24" s="72" t="s">
        <v>106</v>
      </c>
      <c r="B24" s="81">
        <v>1.568291987453664</v>
      </c>
    </row>
    <row r="25" spans="1:2">
      <c r="A25" s="72" t="s">
        <v>107</v>
      </c>
      <c r="B25" s="81">
        <v>0.88953946627632019</v>
      </c>
    </row>
    <row r="26" spans="1:2">
      <c r="A26" s="72" t="s">
        <v>108</v>
      </c>
      <c r="B26" s="81">
        <v>3.3547794117647061</v>
      </c>
    </row>
    <row r="27" spans="1:2">
      <c r="A27" s="72" t="s">
        <v>109</v>
      </c>
      <c r="B27" s="81">
        <v>1.5280135823429541</v>
      </c>
    </row>
    <row r="28" spans="1:2">
      <c r="A28" s="72" t="s">
        <v>128</v>
      </c>
      <c r="B28" s="81">
        <v>1.6854973143174663</v>
      </c>
    </row>
    <row r="29" spans="1:2">
      <c r="A29" s="72" t="s">
        <v>129</v>
      </c>
      <c r="B29" s="81">
        <v>1.5564882826162993</v>
      </c>
    </row>
    <row r="30" spans="1:2">
      <c r="A30" s="72" t="s">
        <v>130</v>
      </c>
      <c r="B30" s="81">
        <v>4.2244924184014394</v>
      </c>
    </row>
    <row r="31" spans="1:2">
      <c r="A31" s="72" t="s">
        <v>131</v>
      </c>
      <c r="B31" s="81">
        <v>6.2827225130890049E-2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2024-02-09T11:19:34Z</dcterms:modified>
</cp:coreProperties>
</file>