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44AE5BEB-4E45-4E20-B834-39E9137D6AEE}" xr6:coauthVersionLast="36" xr6:coauthVersionMax="36" xr10:uidLastSave="{00000000-0000-0000-0000-000000000000}"/>
  <bookViews>
    <workbookView xWindow="240" yWindow="105" windowWidth="14805" windowHeight="8010" firstSheet="28" activeTab="38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</workbook>
</file>

<file path=xl/calcChain.xml><?xml version="1.0" encoding="utf-8"?>
<calcChain xmlns="http://schemas.openxmlformats.org/spreadsheetml/2006/main">
  <c r="B6" i="6" l="1"/>
  <c r="C6" i="6"/>
</calcChain>
</file>

<file path=xl/sharedStrings.xml><?xml version="1.0" encoding="utf-8"?>
<sst xmlns="http://schemas.openxmlformats.org/spreadsheetml/2006/main" count="691" uniqueCount="240">
  <si>
    <t>Przyrost naturalny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</si>
  <si>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</si>
  <si>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</si>
  <si>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</si>
  <si>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</si>
  <si>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</si>
  <si>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</si>
  <si>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</si>
  <si>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</si>
  <si>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</si>
  <si>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</si>
  <si>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</si>
  <si>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</si>
  <si>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</si>
  <si>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</si>
  <si>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</si>
  <si>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</si>
  <si>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</si>
  <si>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</si>
  <si>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</si>
  <si>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</si>
  <si>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</si>
  <si>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Krosno</t>
  </si>
  <si>
    <t>Przemyśl</t>
  </si>
  <si>
    <t>Rzeszów</t>
  </si>
  <si>
    <t>Tarnobrzeg</t>
  </si>
  <si>
    <t xml:space="preserve">Przeciętne zatrudnienie w sektorze przedsiębiorstw </t>
  </si>
  <si>
    <t>01–03</t>
  </si>
  <si>
    <t>01–06</t>
  </si>
  <si>
    <t>01–09</t>
  </si>
  <si>
    <t>01–12</t>
  </si>
  <si>
    <t xml:space="preserve">Przeciętne miesięczne wynagrodzenia brutto w sektorze przedsiebiorstw 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</si>
  <si>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</si>
  <si>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</si>
  <si>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</si>
  <si>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</si>
  <si>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</si>
  <si>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</si>
  <si>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</si>
  <si>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</si>
  <si>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</si>
  <si>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</si>
  <si>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 xml:space="preserve">Województwo podkarpackie </t>
  </si>
  <si>
    <t>Administrowanie i działalnośc wspierająca</t>
  </si>
  <si>
    <t>Pozostałe</t>
  </si>
  <si>
    <t xml:space="preserve">Kobiety </t>
  </si>
  <si>
    <t>Mężczyźni</t>
  </si>
  <si>
    <t>18-24</t>
  </si>
  <si>
    <t>25-34</t>
  </si>
  <si>
    <t>35-44</t>
  </si>
  <si>
    <t>45-54</t>
  </si>
  <si>
    <t>55 lat i więcej</t>
  </si>
  <si>
    <t>wyższe</t>
  </si>
  <si>
    <t>policealne oraz średnie zawodowe</t>
  </si>
  <si>
    <t>średnie ogólnokształcące</t>
  </si>
  <si>
    <t>zasadnicze zawodowe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</si>
  <si>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</si>
  <si>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</si>
  <si>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</si>
  <si>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</si>
  <si>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</si>
  <si>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</si>
  <si>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</si>
  <si>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</si>
  <si>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Liczba nowo rozpoczętych inwestycji</t>
  </si>
  <si>
    <t>Wartość kosztorysowa w mln zł
nowo rozpoczętych inwestycji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</si>
  <si>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</si>
  <si>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</si>
  <si>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</si>
  <si>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</si>
  <si>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</si>
  <si>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</si>
  <si>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</si>
  <si>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</si>
  <si>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</si>
  <si>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</si>
  <si>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</si>
  <si>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</si>
  <si>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Miesiące</t>
  </si>
  <si>
    <t>Wykres 12. Przedsiębiorstwa z siedzibą w Rzeszowie wpisane do rejestru REGON w tys.</t>
  </si>
  <si>
    <t>Nowo zarejestrowane</t>
  </si>
  <si>
    <t>Wyrejestrowane</t>
  </si>
  <si>
    <t>Wykres 13. Nowo zarejestrowane i wyrejestrowane przedsiębiorstwa z rejestru REGON w tys.</t>
  </si>
  <si>
    <t>Województwo podkarpackie</t>
  </si>
  <si>
    <t>0-9</t>
  </si>
  <si>
    <t>10-49</t>
  </si>
  <si>
    <t>50-249</t>
  </si>
  <si>
    <t>powyżej 250</t>
  </si>
  <si>
    <t>Budowa budynków</t>
  </si>
  <si>
    <t>Budowa obiektów inżynierii lądowej i wodnej</t>
  </si>
  <si>
    <t>Roboty budowlane specjalistyczne</t>
  </si>
  <si>
    <t>Liczba zdarzeń</t>
  </si>
  <si>
    <t xml:space="preserve">Pożar </t>
  </si>
  <si>
    <t>Miejscowe zagrożenie</t>
  </si>
  <si>
    <t xml:space="preserve">Alarm fałszywy 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</si>
  <si>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</si>
  <si>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</si>
  <si>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</si>
  <si>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</si>
  <si>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</si>
  <si>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</si>
  <si>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</si>
  <si>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</si>
  <si>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</si>
  <si>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</si>
  <si>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</si>
  <si>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</si>
  <si>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</si>
  <si>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</si>
  <si>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</si>
  <si>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</si>
  <si>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</si>
  <si>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</si>
  <si>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</si>
  <si>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</si>
  <si>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</si>
  <si>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</si>
  <si>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</si>
  <si>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</si>
  <si>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Saldo migracji stałej na 1000 ludności</t>
  </si>
  <si>
    <t>Mediana wieku</t>
  </si>
  <si>
    <t>Wskaźnik obciążenia demograficznego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</si>
  <si>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</si>
  <si>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</si>
  <si>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</si>
  <si>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</si>
  <si>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</si>
  <si>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</si>
  <si>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</si>
  <si>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</si>
  <si>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</si>
  <si>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</si>
  <si>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</si>
  <si>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</si>
  <si>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</si>
  <si>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</si>
  <si>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</si>
  <si>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</si>
  <si>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</si>
  <si>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Przestępstwa stwierdzone przez Policję w zakończonych postępowaniach </t>
  </si>
  <si>
    <t>w tym kryminalne</t>
  </si>
  <si>
    <t>Turyści krajowi</t>
  </si>
  <si>
    <t>Turyści zagraniczni</t>
  </si>
  <si>
    <t xml:space="preserve"> (40; 60]</t>
  </si>
  <si>
    <t xml:space="preserve"> (60; 80]</t>
  </si>
  <si>
    <t>% udział ofert w poszczególnych dzielnicach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</si>
  <si>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</si>
  <si>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</si>
  <si>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</si>
  <si>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</si>
  <si>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</si>
  <si>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</si>
  <si>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</si>
  <si>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</si>
  <si>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</si>
  <si>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</si>
  <si>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Zalesie</t>
  </si>
  <si>
    <t>Wyszczególnienie</t>
  </si>
  <si>
    <t>Wykres 2. Dynamika przeciętnego zatrudnienia i przeciętnych miesięcznych wynagrodzeń brutto
w sektorze przedsiębiorstw (analogiczny okres poprzedniego roku=100)</t>
  </si>
  <si>
    <t>w zł</t>
  </si>
  <si>
    <t>w %</t>
  </si>
  <si>
    <t>Poniżej 1 miesiąca</t>
  </si>
  <si>
    <t>Powyżej 24 m-cy</t>
  </si>
  <si>
    <t xml:space="preserve"> w mln zł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</si>
  <si>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</si>
  <si>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</si>
  <si>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</si>
  <si>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</si>
  <si>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</si>
  <si>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</si>
  <si>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</si>
  <si>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</si>
  <si>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</si>
  <si>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</si>
  <si>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</si>
  <si>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</si>
  <si>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w tys.</t>
  </si>
  <si>
    <t xml:space="preserve">Do 25 roku życia </t>
  </si>
  <si>
    <t xml:space="preserve">Powyżej 50 roku życia </t>
  </si>
  <si>
    <t>Gorzów Wielkopolski</t>
  </si>
  <si>
    <t xml:space="preserve"> Łódź</t>
  </si>
  <si>
    <t>1 kw.</t>
  </si>
  <si>
    <t>2 kw.</t>
  </si>
  <si>
    <t>3 kw.</t>
  </si>
  <si>
    <t>4 kw.</t>
  </si>
  <si>
    <t>Wykres 34. Oferty i transakcje na rynku wtórnym</t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</si>
  <si>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</si>
  <si>
    <t>oferty</t>
  </si>
  <si>
    <t>transakcje</t>
  </si>
  <si>
    <t>średnia cena ofertowa</t>
  </si>
  <si>
    <t>średnia cena transakcyjna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</si>
  <si>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</si>
  <si>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r>
      <t>Średnia cena w zł z m</t>
    </r>
    <r>
      <rPr>
        <vertAlign val="superscript"/>
        <sz val="8"/>
        <color theme="1"/>
        <rFont val="Arial"/>
        <family val="2"/>
        <charset val="238"/>
      </rPr>
      <t>2</t>
    </r>
  </si>
  <si>
    <t xml:space="preserve">Wydane pozwolenia </t>
  </si>
  <si>
    <t>Rozpoczęte budowy</t>
  </si>
  <si>
    <t>Spis wykresów</t>
  </si>
  <si>
    <t>Powrót do spisu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</si>
  <si>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</si>
  <si>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</si>
  <si>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</si>
  <si>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</si>
  <si>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</si>
  <si>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</si>
  <si>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t>Działalność profesjonalna, naukowa i technicznaa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</si>
  <si>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</si>
  <si>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Wykres 1. Przyrost naturalny na 1000 ludności w 2022 r.</t>
  </si>
  <si>
    <t>Wykres 1. Przyrost naturalny na 1000 ludności 2022 r.</t>
  </si>
  <si>
    <t>Wykres 23. Przyrost naturalny na 1000 ludności w 2022 r.</t>
  </si>
  <si>
    <t>Wykres 24. Saldo migracji stałej na 1000 ludności w 2022 r.</t>
  </si>
  <si>
    <t>Wykres 25. Mediana wieku w 2022 r.</t>
  </si>
  <si>
    <t>Wykres 26. Wskaźnik obciążenia demograficznego w 2022 r.</t>
  </si>
  <si>
    <t>.</t>
  </si>
  <si>
    <r>
      <t>(</t>
    </r>
    <r>
      <rPr>
        <b/>
        <sz val="8"/>
        <color theme="1"/>
        <rFont val="Arial"/>
        <family val="2"/>
        <charset val="238"/>
      </rPr>
      <t>.</t>
    </r>
    <r>
      <rPr>
        <sz val="8"/>
        <color theme="1"/>
        <rFont val="Arial"/>
        <family val="2"/>
        <charset val="238"/>
      </rPr>
      <t>)  Tajemnica statystyczna</t>
    </r>
  </si>
  <si>
    <t>Produkcja wyrobów z metali</t>
  </si>
  <si>
    <t xml:space="preserve">Biuletyn Statystyczny Rzeszowa 2 kwartał 2023 r. </t>
  </si>
  <si>
    <t>Wykres 20. Liczba zdarzeń zarejestrowanych w Systemie Wspomagania Decyzji PSP w okresie styczeń–czerwiec 2023 r.</t>
  </si>
  <si>
    <t>Wykres 21. Zdarzenia według rodzaju w okresie styczeń–czerwiec 2023 r.</t>
  </si>
  <si>
    <t>Wykres 22. Przypuszczalna przyczyna pożarów w okresie styczeń–czerwiec 2023 r.</t>
  </si>
  <si>
    <t>01–06 2022</t>
  </si>
  <si>
    <t>01–06 2023</t>
  </si>
  <si>
    <t>Wykres 14. Dynamika liczby przedsiębiorstw wpisanych do rejestru REGON według klas wielkości
w końcu czerwca 2023 r. (analogiczny okres poprzedniego roku=100)</t>
  </si>
  <si>
    <t>Wykres 15. Struktura przedsiębiorstw wpisanych do rejestru REGON według sekcji PKD 
w okresie styczeń–czerwiec 2023 r.</t>
  </si>
  <si>
    <t>Wykres 37. Cena za m² mieszkania oraz udział ofert na rynku wtórnym w wybranych lokalizacjach Rzeszowa 
w 2 kwartale 2023 r. – sprzedaż</t>
  </si>
  <si>
    <t>Wykres 38. Cena za m² mieszkania oraz udział ofert na rynku wtórnym w wybranych lokalizacjach Rzeszowa
w 2 kwartale 2023 r. – wynajem</t>
  </si>
  <si>
    <t>Wykres 27. Przeciętne zatrudnienie w sektorze przedsiębiorstw w okresie styczeń–czerwiec 2023 r.</t>
  </si>
  <si>
    <t>Wykres 28. Przeciętne miesięczne wynagrodzenie brutto w sektorze przedsiębiorstw w okresie styczeń–czerwiec 2023 r.</t>
  </si>
  <si>
    <t>Wykres 3. Przeciętne miesięczne wynagrodzenie brutto według wybranych sekcji PKD 
w okresie styczeń–czerwiec 2023 r.</t>
  </si>
  <si>
    <t>Wykres 4. Struktura przeciętnego zatrudnienia według sekcji PKD w okresie styczeń–czerwiec 2023 r.</t>
  </si>
  <si>
    <t>01–06 2020</t>
  </si>
  <si>
    <t>01–06 2021</t>
  </si>
  <si>
    <t>Wykres 17. Struktura produkcji sprzedanej przetwórstwa przemysłowego według działów PKD
w okresie styczeń–czerwiec 2023 r.</t>
  </si>
  <si>
    <t>Wykres 19. Struktura produkcji budowlano-montażowej według działów PKD w okresie styczeń–czerwiec 2023 r.</t>
  </si>
  <si>
    <t>Wykres 31. Przestępstwa stwierdzone przez Policję w zakończonych postępowaniach
w okresie styczeń–czerwiec 2023 r.</t>
  </si>
  <si>
    <t>Wykres 32. Korzystający z noclegów w turystycznych obiektach noclegowych w okresie styczeń–czerwiec 2023 r.</t>
  </si>
  <si>
    <t>Wykres 5. Bezrobotni zarejestrowani według wieku w końcu czerwca 2023 r.</t>
  </si>
  <si>
    <t>Wykres 6. Bezrobotni zarejestrowani według poziomu wykształcenia w końcu czerwca 2023 r.</t>
  </si>
  <si>
    <t>Wykres 7. Bezrobotni zarejestrowani w Rzeszowie według czasu pozostawania bez pracy w końcu czerwca</t>
  </si>
  <si>
    <t>Wykres 29. Udział bezrobotnych będących w szczególnej sytuacji na rynku pracy w końcu czerwca 2023 r.</t>
  </si>
  <si>
    <t>Wykres 30. Mieszkania, na budowę których wydano pozwolenia lub dokonano zgłoszenia z projektem
budowlanym oraz mieszkania, których budowę rozpoczęto w okresie styczeń–czerwiec 2023 r.</t>
  </si>
  <si>
    <t>Wykres 28. Przeciętne miesięczne wynagrodzenie brutto w sektorze przedsiębiorstw
w okresie styczeń–czerwiec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</si>
</sst>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0;_-@_-"/>
  </numFmts>
  <fonts count="18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8"/>
      <color theme="1"/>
      <name val=",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6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</cellStyleXfs>
  <cellXfs count="147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3" xfId="0" applyFont="1" applyBorder="1" applyAlignment="1">
      <alignment horizontal="center" vertical="center"/>
    </xf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7" fillId="0" borderId="3" xfId="1" applyFont="1" applyFill="1" applyBorder="1" applyAlignment="1">
      <alignment horizontal="center"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0" xfId="5" applyFont="1"/>
    <xf numFmtId="0" fontId="3" fillId="0" borderId="0" xfId="5" applyFont="1" applyFill="1"/>
    <xf numFmtId="0" fontId="3" fillId="0" borderId="0" xfId="5" applyFont="1" applyFill="1" applyAlignment="1">
      <alignment vertical="top" wrapText="1"/>
    </xf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164" fontId="7" fillId="0" borderId="8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4" fillId="0" borderId="1" xfId="0" applyNumberFormat="1" applyFont="1" applyFill="1" applyBorder="1" applyAlignment="1">
      <alignment horizontal="right" vertical="center"/>
    </xf>
    <xf numFmtId="0" fontId="13" fillId="0" borderId="0" xfId="5" applyFont="1" applyFill="1"/>
    <xf numFmtId="164" fontId="7" fillId="0" borderId="1" xfId="0" applyNumberFormat="1" applyFont="1" applyBorder="1" applyAlignment="1">
      <alignment wrapText="1"/>
    </xf>
    <xf numFmtId="164" fontId="15" fillId="0" borderId="1" xfId="0" applyNumberFormat="1" applyFont="1" applyFill="1" applyBorder="1" applyAlignment="1">
      <alignment horizontal="right"/>
    </xf>
    <xf numFmtId="0" fontId="3" fillId="0" borderId="0" xfId="5" applyFont="1" applyFill="1" applyAlignment="1"/>
    <xf numFmtId="0" fontId="3" fillId="0" borderId="0" xfId="5" applyFont="1" applyFill="1" applyAlignment="1">
      <alignment wrapText="1"/>
    </xf>
    <xf numFmtId="0" fontId="7" fillId="0" borderId="1" xfId="0" applyFont="1" applyBorder="1" applyAlignment="1">
      <alignment horizontal="left" vertical="center"/>
    </xf>
    <xf numFmtId="0" fontId="16" fillId="0" borderId="0" xfId="0" applyFont="1"/>
    <xf numFmtId="0" fontId="16" fillId="0" borderId="0" xfId="5" applyFont="1" applyFill="1"/>
    <xf numFmtId="0" fontId="17" fillId="0" borderId="0" xfId="0" applyFont="1"/>
    <xf numFmtId="0" fontId="13" fillId="0" borderId="0" xfId="0" applyFont="1"/>
    <xf numFmtId="0" fontId="3" fillId="0" borderId="0" xfId="0" applyFont="1" applyFill="1" applyBorder="1"/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</cellXfs>
  <cellStyles count="6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7"/>
  <sheetViews>
    <sheetView topLeftCell="A28" zoomScale="145" zoomScaleNormal="145" workbookViewId="0">
      <selection activeCell="A40" sqref="A40"/>
    </sheetView>
  </sheetViews>
  <sheetFormatPr defaultRowHeight="15"/>
  <cols>
    <col min="1" max="1" width="100.85546875" customWidth="1"/>
  </cols>
  <sheetData>
    <row r="1" spans="1:1" ht="15.75">
      <c r="A1" s="104" t="s">
        <v>214</v>
      </c>
    </row>
    <row r="2" spans="1:1">
      <c r="A2" s="2"/>
    </row>
    <row r="3" spans="1:1">
      <c r="A3" s="105" t="s">
        <v>195</v>
      </c>
    </row>
    <row r="4" spans="1:1">
      <c r="A4" s="105"/>
    </row>
    <row r="5" spans="1:1">
      <c r="A5" s="105" t="s">
        <v>199</v>
      </c>
    </row>
    <row r="6" spans="1:1">
      <c r="A6" s="81" t="s">
        <v>206</v>
      </c>
    </row>
    <row r="7" spans="1:1" ht="22.5">
      <c r="A7" s="82" t="s">
        <v>158</v>
      </c>
    </row>
    <row r="8" spans="1:1" ht="22.5">
      <c r="A8" s="82" t="s">
        <v>226</v>
      </c>
    </row>
    <row r="9" spans="1:1">
      <c r="A9" s="81" t="s">
        <v>227</v>
      </c>
    </row>
    <row r="10" spans="1:1">
      <c r="A10" s="81" t="s">
        <v>234</v>
      </c>
    </row>
    <row r="11" spans="1:1">
      <c r="A11" s="81" t="s">
        <v>235</v>
      </c>
    </row>
    <row r="12" spans="1:1">
      <c r="A12" s="81" t="s">
        <v>236</v>
      </c>
    </row>
    <row r="13" spans="1:1" ht="23.25">
      <c r="A13" s="100" t="s">
        <v>197</v>
      </c>
    </row>
    <row r="14" spans="1:1">
      <c r="A14" s="81" t="s">
        <v>61</v>
      </c>
    </row>
    <row r="15" spans="1:1">
      <c r="A15" s="81" t="s">
        <v>62</v>
      </c>
    </row>
    <row r="16" spans="1:1">
      <c r="A16" s="81" t="s">
        <v>63</v>
      </c>
    </row>
    <row r="17" spans="1:1">
      <c r="A17" s="81" t="s">
        <v>79</v>
      </c>
    </row>
    <row r="18" spans="1:1">
      <c r="A18" s="81" t="s">
        <v>82</v>
      </c>
    </row>
    <row r="19" spans="1:1" ht="23.25">
      <c r="A19" s="100" t="s">
        <v>220</v>
      </c>
    </row>
    <row r="20" spans="1:1" ht="23.25">
      <c r="A20" s="100" t="s">
        <v>221</v>
      </c>
    </row>
    <row r="21" spans="1:1">
      <c r="A21" s="81" t="s">
        <v>169</v>
      </c>
    </row>
    <row r="22" spans="1:1" ht="22.5">
      <c r="A22" s="82" t="s">
        <v>230</v>
      </c>
    </row>
    <row r="23" spans="1:1">
      <c r="A23" s="81" t="s">
        <v>175</v>
      </c>
    </row>
    <row r="24" spans="1:1">
      <c r="A24" s="81" t="s">
        <v>231</v>
      </c>
    </row>
    <row r="25" spans="1:1">
      <c r="A25" s="81" t="s">
        <v>215</v>
      </c>
    </row>
    <row r="26" spans="1:1">
      <c r="A26" s="81" t="s">
        <v>216</v>
      </c>
    </row>
    <row r="27" spans="1:1">
      <c r="A27" s="81" t="s">
        <v>217</v>
      </c>
    </row>
    <row r="28" spans="1:1">
      <c r="A28" s="103"/>
    </row>
    <row r="29" spans="1:1">
      <c r="A29" s="96" t="s">
        <v>200</v>
      </c>
    </row>
    <row r="30" spans="1:1">
      <c r="A30" s="81" t="s">
        <v>207</v>
      </c>
    </row>
    <row r="31" spans="1:1">
      <c r="A31" s="81" t="s">
        <v>208</v>
      </c>
    </row>
    <row r="32" spans="1:1">
      <c r="A32" s="81" t="s">
        <v>209</v>
      </c>
    </row>
    <row r="33" spans="1:1">
      <c r="A33" s="81" t="s">
        <v>210</v>
      </c>
    </row>
    <row r="34" spans="1:1">
      <c r="A34" s="81" t="s">
        <v>224</v>
      </c>
    </row>
    <row r="35" spans="1:1" ht="22.5">
      <c r="A35" s="82" t="s">
        <v>239</v>
      </c>
    </row>
    <row r="36" spans="1:1">
      <c r="A36" s="81" t="s">
        <v>237</v>
      </c>
    </row>
    <row r="37" spans="1:1" ht="22.5">
      <c r="A37" s="82" t="s">
        <v>238</v>
      </c>
    </row>
    <row r="38" spans="1:1" ht="22.5">
      <c r="A38" s="82" t="s">
        <v>232</v>
      </c>
    </row>
    <row r="39" spans="1:1">
      <c r="A39" s="99" t="s">
        <v>233</v>
      </c>
    </row>
    <row r="40" spans="1:1">
      <c r="A40" s="99" t="s">
        <v>198</v>
      </c>
    </row>
    <row r="41" spans="1:1">
      <c r="A41" s="81" t="s">
        <v>185</v>
      </c>
    </row>
    <row r="42" spans="1:1">
      <c r="A42" s="81" t="s">
        <v>202</v>
      </c>
    </row>
    <row r="43" spans="1:1">
      <c r="A43" s="81" t="s">
        <v>201</v>
      </c>
    </row>
    <row r="44" spans="1:1" ht="22.5">
      <c r="A44" s="82" t="s">
        <v>222</v>
      </c>
    </row>
    <row r="45" spans="1:1" ht="22.5">
      <c r="A45" s="82" t="s">
        <v>223</v>
      </c>
    </row>
    <row r="46" spans="1:1">
      <c r="A46" s="102"/>
    </row>
    <row r="47" spans="1:1">
      <c r="A47" s="2"/>
    </row>
  </sheetData>
  <hyperlinks>
    <hyperlink ref="A6" location="'Wykres 1'!A1" display="Wykres 1. Przyrost naturalny na 1000 ludności w 2021 r." xr:uid="{00000000-0004-0000-0000-000000000000}"/>
    <hyperlink ref="A7" location="'Wykres 2'!A1" display="'Wykres 2'!A1" xr:uid="{00000000-0004-0000-0000-000001000000}"/>
    <hyperlink ref="A8" location="'Wykres 3'!A1" display="'Wykres 3'!A1" xr:uid="{00000000-0004-0000-0000-000002000000}"/>
    <hyperlink ref="A9" location="'Wykres 4'!A1" display="Wykres 4. Struktura przeciętnego zatrudnienia według sekcji PKD w okresie styczeń–czerwiec 2022 r." xr:uid="{00000000-0004-0000-0000-000003000000}"/>
    <hyperlink ref="A10" location="'Wykres 5'!A1" display="Wykres 5. Bezrobotni zarejestrowani według wieku w końcu czerwca 2022 r." xr:uid="{00000000-0004-0000-0000-000004000000}"/>
    <hyperlink ref="A11" location="'Wykres 6'!A1" display="Wykres 6. Bezrobotni zarejestrowani według poziomu wykształcenia w końcu czerwca 2022 r." xr:uid="{00000000-0004-0000-0000-000005000000}"/>
    <hyperlink ref="A12" location="'Wykres 7'!A1" display="Wykres 7. Bezrobotni zarejestrowani w Rzeszowie według czasu pozostawania bez pracy w końcu czerwca" xr:uid="{00000000-0004-0000-0000-000006000000}"/>
    <hyperlink ref="A13" location="'Wykres 8'!A1" display="'Wykres 8'!A1" xr:uid="{00000000-0004-0000-0000-000007000000}"/>
    <hyperlink ref="A14" location="'Wykres 9'!A1" display="Wykres 9. Wskaźnik rentowności sprzedaży brutto" xr:uid="{00000000-0004-0000-0000-000008000000}"/>
    <hyperlink ref="A15" location="'Wykres 10'!A1" display="Wykres 10. Wynik finansowy netto" xr:uid="{00000000-0004-0000-0000-000009000000}"/>
    <hyperlink ref="A16" location="'Wykres 11'!A1" display="Wykres 11. Inwestycje" xr:uid="{00000000-0004-0000-0000-00000A000000}"/>
    <hyperlink ref="A17" location="'Wykres 12'!A1" display="Wykres 12. Przedsiębiorstwa z siedzibą w Rzeszowie wpisane do rejestru REGON w tys." xr:uid="{00000000-0004-0000-0000-00000B000000}"/>
    <hyperlink ref="A18" location="'Wykres 13'!A1" display="Wykres 13. Nowo zarejestrowane i wyrejestrowane przedsiębiorstwa z rejestru REGON w tys." xr:uid="{00000000-0004-0000-0000-00000C000000}"/>
    <hyperlink ref="A19" location="'Wykres 14'!A1" display="'Wykres 14'!A1" xr:uid="{00000000-0004-0000-0000-00000D000000}"/>
    <hyperlink ref="A20" location="'Wykres 15'!A1" display="'Wykres 15'!A1" xr:uid="{00000000-0004-0000-0000-00000E000000}"/>
    <hyperlink ref="A21" location="'Wykres 16'!A1" display="Wykres 16. Dynamika produkcji sprzedanej przemysłu (ceny stałe; analogiczny okres poprzedniego roku=100)" xr:uid="{00000000-0004-0000-0000-00000F000000}"/>
    <hyperlink ref="A22" location="'Wykres 17'!A1" display="'Wykres 17'!A1" xr:uid="{00000000-0004-0000-0000-000010000000}"/>
    <hyperlink ref="A23" location="'Wykres 18'!A1" display="Wykres 18. Dynamika produkcji budowlano-montażowej (ceny bieżące; analogiczny okres poprzedniego roku=100)" xr:uid="{00000000-0004-0000-0000-000011000000}"/>
    <hyperlink ref="A24" location="'Wykres 19'!A1" display="Wykres 19. Struktura produkcji budowlano-montażowej według działów PKD w okresie styczeń–czerwiec 2022 r." xr:uid="{00000000-0004-0000-0000-000012000000}"/>
    <hyperlink ref="A25" location="'Wykres 20'!A1" display="Wykres 20. Liczba zdarzeń zarejestrowanych w Systemie Wspomagania Decyzji PSP w okresie styczeń–czerwiec 2022 r." xr:uid="{00000000-0004-0000-0000-000013000000}"/>
    <hyperlink ref="A26" location="'Wykres 21'!A1" display="Wykres 21. Zdarzenia według rodzaju w okresie styczeń–czerwiec 2022 r." xr:uid="{00000000-0004-0000-0000-000014000000}"/>
    <hyperlink ref="A27" location="'Wykres 22'!A1" display="Wykres 22. Przypuszczalna przyczyna pożarów w okresie styczeń–czerwiec 2022 r." xr:uid="{00000000-0004-0000-0000-000015000000}"/>
    <hyperlink ref="A30" location="'Wykres 23'!A1" display="Wykres 23. Przyrost naturalny na 1000 ludności w 2021 r." xr:uid="{00000000-0004-0000-0000-000016000000}"/>
    <hyperlink ref="A31" location="'Wykres 24'!A1" display="Wykres 24. Saldo migracji stałej na 1000 ludności w 2021 r." xr:uid="{00000000-0004-0000-0000-000017000000}"/>
    <hyperlink ref="A32" location="'Wykres 25'!A1" display="Wykres 25. Mediana wieku w 2021 r." xr:uid="{00000000-0004-0000-0000-000018000000}"/>
    <hyperlink ref="A33" location="'Wykres 26'!A1" display="Wykres 26. Wskaźnik obciążenia demograficznego w 2021 r." xr:uid="{00000000-0004-0000-0000-000019000000}"/>
    <hyperlink ref="A34" location="'Wykres 27'!A1" display="Wykres 27. Przeciętne zatrudnienie w sektorze przedsiębiorstw w okresie styczeń–czerwiec 2022 r." xr:uid="{00000000-0004-0000-0000-00001A000000}"/>
    <hyperlink ref="A35" location="'Wykres 28'!A1" display="'Wykres 28'!A1" xr:uid="{00000000-0004-0000-0000-00001B000000}"/>
    <hyperlink ref="A36" location="'Wykres 29'!A1" display="Wykres 29. Udział bezrobotnych będących w szczególnej sytuacji na rynku pracy w końcu czerwca 2022 r." xr:uid="{00000000-0004-0000-0000-00001C000000}"/>
    <hyperlink ref="A37" location="'Wykres 30'!A1" display="'Wykres 30'!A1" xr:uid="{00000000-0004-0000-0000-00001D000000}"/>
    <hyperlink ref="A38" location="'Wykres 31'!A1" display="'Wykres 31'!A1" xr:uid="{00000000-0004-0000-0000-00001E000000}"/>
    <hyperlink ref="A39" location="'Wykres 32'!A1" display="Wykres 32. Korzystający z noclegów w turystycznych obiektach noclegowych w okresie styczeń–czerwiec 2022 r." xr:uid="{00000000-0004-0000-0000-00001F000000}"/>
    <hyperlink ref="A40" location="'Wykres 33'!A1" display="Wykres 33. Oferty i transakcje na rynku pierwotnym" xr:uid="{00000000-0004-0000-0000-000020000000}"/>
    <hyperlink ref="A41" location="'Wykres 34'!A1" display="Wykres 34. Oferty i transakcje na rynku wtórnym" xr:uid="{00000000-0004-0000-0000-000021000000}"/>
    <hyperlink ref="A42" location="'Wykres 35'!A1" display="Wykres 35. Struktura mieszkań według powierzchni użytkowej na rynku pierwotnym - oferty" xr:uid="{00000000-0004-0000-0000-000022000000}"/>
    <hyperlink ref="A43" location="'Wykres 36'!A1" display="Wykres 36. Struktura mieszkań według powierzchni użytkowej na rynku wtórnym - oferty" xr:uid="{00000000-0004-0000-0000-000023000000}"/>
    <hyperlink ref="A44" location="'Wykres 37'!A1" display="'Wykres 37'!A1" xr:uid="{00000000-0004-0000-0000-000024000000}"/>
    <hyperlink ref="A45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zoomScale="160" zoomScaleNormal="160" workbookViewId="0">
      <selection activeCell="F1" sqref="F1"/>
    </sheetView>
  </sheetViews>
  <sheetFormatPr defaultRowHeight="11.25"/>
  <cols>
    <col min="1" max="1" width="18.7109375" style="3" customWidth="1"/>
    <col min="2" max="2" width="15" style="7" customWidth="1"/>
    <col min="3" max="3" width="13.28515625" style="7" customWidth="1"/>
    <col min="4" max="4" width="19.85546875" style="3" customWidth="1"/>
    <col min="5" max="16384" width="9.140625" style="3"/>
  </cols>
  <sheetData>
    <row r="1" spans="1:6" ht="12.75">
      <c r="A1" s="1" t="s">
        <v>61</v>
      </c>
      <c r="F1" s="80" t="s">
        <v>196</v>
      </c>
    </row>
    <row r="3" spans="1:6" ht="21.75" customHeight="1">
      <c r="A3" s="123" t="s">
        <v>157</v>
      </c>
      <c r="B3" s="9" t="s">
        <v>24</v>
      </c>
      <c r="C3" s="9" t="s">
        <v>42</v>
      </c>
    </row>
    <row r="4" spans="1:6" ht="22.5" customHeight="1">
      <c r="A4" s="123"/>
      <c r="B4" s="123" t="s">
        <v>160</v>
      </c>
      <c r="C4" s="123"/>
    </row>
    <row r="5" spans="1:6">
      <c r="A5" s="4" t="s">
        <v>228</v>
      </c>
      <c r="B5" s="39">
        <v>-0.3</v>
      </c>
      <c r="C5" s="40">
        <v>3.1</v>
      </c>
    </row>
    <row r="6" spans="1:6">
      <c r="A6" s="4" t="s">
        <v>229</v>
      </c>
      <c r="B6" s="39">
        <v>6.7</v>
      </c>
      <c r="C6" s="40">
        <v>5.8</v>
      </c>
    </row>
    <row r="7" spans="1:6">
      <c r="A7" s="4" t="s">
        <v>218</v>
      </c>
      <c r="B7" s="38">
        <v>7.8</v>
      </c>
      <c r="C7" s="40">
        <v>6.4</v>
      </c>
    </row>
    <row r="8" spans="1:6">
      <c r="A8" s="4" t="s">
        <v>219</v>
      </c>
      <c r="B8" s="39">
        <v>1.5</v>
      </c>
      <c r="C8" s="39">
        <v>4.3</v>
      </c>
    </row>
  </sheetData>
  <mergeCells count="2">
    <mergeCell ref="A3:A4"/>
    <mergeCell ref="B4:C4"/>
  </mergeCells>
  <hyperlinks>
    <hyperlink ref="F1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workbookViewId="0">
      <selection activeCell="F1" sqref="F1"/>
    </sheetView>
  </sheetViews>
  <sheetFormatPr defaultRowHeight="11.25"/>
  <cols>
    <col min="1" max="3" width="14.5703125" style="3" customWidth="1"/>
    <col min="4" max="16384" width="9.140625" style="3"/>
  </cols>
  <sheetData>
    <row r="1" spans="1:6" ht="12.75">
      <c r="A1" s="1" t="s">
        <v>62</v>
      </c>
      <c r="F1" s="80" t="s">
        <v>196</v>
      </c>
    </row>
    <row r="3" spans="1:6" ht="23.25" customHeight="1">
      <c r="A3" s="123" t="s">
        <v>157</v>
      </c>
      <c r="B3" s="9" t="s">
        <v>24</v>
      </c>
      <c r="C3" s="9" t="s">
        <v>42</v>
      </c>
    </row>
    <row r="4" spans="1:6" ht="22.5" customHeight="1">
      <c r="A4" s="123"/>
      <c r="B4" s="123" t="s">
        <v>163</v>
      </c>
      <c r="C4" s="123"/>
    </row>
    <row r="5" spans="1:6">
      <c r="A5" s="4" t="s">
        <v>228</v>
      </c>
      <c r="B5" s="36">
        <v>233.7</v>
      </c>
      <c r="C5" s="36">
        <v>1474.7</v>
      </c>
    </row>
    <row r="6" spans="1:6">
      <c r="A6" s="4" t="s">
        <v>229</v>
      </c>
      <c r="B6" s="36">
        <v>1011.6</v>
      </c>
      <c r="C6" s="36">
        <v>3079.5</v>
      </c>
    </row>
    <row r="7" spans="1:6">
      <c r="A7" s="4" t="s">
        <v>218</v>
      </c>
      <c r="B7" s="36">
        <v>1561.1</v>
      </c>
      <c r="C7" s="36">
        <v>4008.1</v>
      </c>
    </row>
    <row r="8" spans="1:6">
      <c r="A8" s="4" t="s">
        <v>219</v>
      </c>
      <c r="B8" s="36">
        <v>172.7</v>
      </c>
      <c r="C8" s="36">
        <v>3500.7</v>
      </c>
    </row>
  </sheetData>
  <mergeCells count="2">
    <mergeCell ref="A3:A4"/>
    <mergeCell ref="B4:C4"/>
  </mergeCells>
  <hyperlinks>
    <hyperlink ref="F1" location="'Spis wykresów'!A1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5" width="24" style="3" customWidth="1"/>
    <col min="6" max="16384" width="9.140625" style="3"/>
  </cols>
  <sheetData>
    <row r="1" spans="1:6" ht="12.75">
      <c r="A1" s="1" t="s">
        <v>63</v>
      </c>
      <c r="F1" s="80" t="s">
        <v>196</v>
      </c>
    </row>
    <row r="3" spans="1:6" ht="22.5">
      <c r="A3" s="109" t="s">
        <v>157</v>
      </c>
      <c r="B3" s="109"/>
      <c r="C3" s="29" t="s">
        <v>64</v>
      </c>
      <c r="D3" s="29" t="s">
        <v>65</v>
      </c>
    </row>
    <row r="4" spans="1:6">
      <c r="A4" s="124" t="s">
        <v>229</v>
      </c>
      <c r="B4" s="10" t="s">
        <v>24</v>
      </c>
      <c r="C4" s="41">
        <v>135</v>
      </c>
      <c r="D4" s="36">
        <v>71.900000000000006</v>
      </c>
    </row>
    <row r="5" spans="1:6">
      <c r="A5" s="124"/>
      <c r="B5" s="10" t="s">
        <v>42</v>
      </c>
      <c r="C5" s="41">
        <v>760</v>
      </c>
      <c r="D5" s="36">
        <v>362.4</v>
      </c>
    </row>
    <row r="6" spans="1:6">
      <c r="A6" s="124" t="s">
        <v>218</v>
      </c>
      <c r="B6" s="10" t="s">
        <v>24</v>
      </c>
      <c r="C6" s="10">
        <v>168</v>
      </c>
      <c r="D6" s="36">
        <v>64.5</v>
      </c>
    </row>
    <row r="7" spans="1:6">
      <c r="A7" s="124"/>
      <c r="B7" s="10" t="s">
        <v>42</v>
      </c>
      <c r="C7" s="10">
        <v>652</v>
      </c>
      <c r="D7" s="36">
        <v>284</v>
      </c>
    </row>
    <row r="8" spans="1:6">
      <c r="A8" s="124" t="s">
        <v>219</v>
      </c>
      <c r="B8" s="10" t="s">
        <v>24</v>
      </c>
      <c r="C8" s="41">
        <v>140</v>
      </c>
      <c r="D8" s="36">
        <v>99.4</v>
      </c>
    </row>
    <row r="9" spans="1:6">
      <c r="A9" s="124"/>
      <c r="B9" s="10" t="s">
        <v>42</v>
      </c>
      <c r="C9" s="41">
        <v>594</v>
      </c>
      <c r="D9" s="36">
        <v>271.7</v>
      </c>
    </row>
  </sheetData>
  <mergeCells count="4">
    <mergeCell ref="A3:B3"/>
    <mergeCell ref="A4:A5"/>
    <mergeCell ref="A6:A7"/>
    <mergeCell ref="A8:A9"/>
  </mergeCells>
  <hyperlinks>
    <hyperlink ref="F1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6"/>
  <sheetViews>
    <sheetView workbookViewId="0">
      <selection activeCell="L1" sqref="L1"/>
    </sheetView>
  </sheetViews>
  <sheetFormatPr defaultRowHeight="15"/>
  <cols>
    <col min="1" max="1" width="15.85546875" customWidth="1"/>
  </cols>
  <sheetData>
    <row r="1" spans="1:13">
      <c r="A1" s="1" t="s">
        <v>79</v>
      </c>
      <c r="B1" s="3"/>
      <c r="C1" s="3"/>
      <c r="D1" s="3"/>
      <c r="E1" s="3"/>
      <c r="F1" s="3"/>
      <c r="G1" s="3"/>
      <c r="H1" s="3"/>
      <c r="I1" s="3"/>
      <c r="J1" s="3"/>
      <c r="K1" s="3"/>
      <c r="L1" s="80" t="s">
        <v>196</v>
      </c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110" t="s">
        <v>157</v>
      </c>
      <c r="B3" s="125" t="s">
        <v>78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3" s="43" customFormat="1">
      <c r="A4" s="126"/>
      <c r="B4" s="42" t="s">
        <v>66</v>
      </c>
      <c r="C4" s="42" t="s">
        <v>67</v>
      </c>
      <c r="D4" s="42" t="s">
        <v>68</v>
      </c>
      <c r="E4" s="42" t="s">
        <v>69</v>
      </c>
      <c r="F4" s="42" t="s">
        <v>70</v>
      </c>
      <c r="G4" s="42" t="s">
        <v>71</v>
      </c>
      <c r="H4" s="42" t="s">
        <v>72</v>
      </c>
      <c r="I4" s="42" t="s">
        <v>73</v>
      </c>
      <c r="J4" s="42" t="s">
        <v>74</v>
      </c>
      <c r="K4" s="42" t="s">
        <v>75</v>
      </c>
      <c r="L4" s="42" t="s">
        <v>76</v>
      </c>
      <c r="M4" s="42" t="s">
        <v>77</v>
      </c>
    </row>
    <row r="5" spans="1:13">
      <c r="A5" s="44">
        <v>2022</v>
      </c>
      <c r="B5" s="36">
        <v>29.643999999999998</v>
      </c>
      <c r="C5" s="36">
        <v>29.751000000000001</v>
      </c>
      <c r="D5" s="37">
        <v>29.948</v>
      </c>
      <c r="E5" s="37">
        <v>30.035</v>
      </c>
      <c r="F5" s="37">
        <v>30.183</v>
      </c>
      <c r="G5" s="37">
        <v>30.271999999999998</v>
      </c>
      <c r="H5" s="37">
        <v>30.417999999999999</v>
      </c>
      <c r="I5" s="37">
        <v>30.559000000000001</v>
      </c>
      <c r="J5" s="37">
        <v>30.712</v>
      </c>
      <c r="K5" s="89">
        <v>30.919</v>
      </c>
      <c r="L5" s="89">
        <v>31.016999999999999</v>
      </c>
      <c r="M5" s="89">
        <v>31.128</v>
      </c>
    </row>
    <row r="6" spans="1:13">
      <c r="A6" s="44">
        <v>2023</v>
      </c>
      <c r="B6" s="36">
        <v>31.2</v>
      </c>
      <c r="C6" s="36">
        <v>31.3</v>
      </c>
      <c r="D6" s="37">
        <v>31.3</v>
      </c>
      <c r="E6" s="37">
        <v>31.5</v>
      </c>
      <c r="F6" s="37">
        <v>31.5</v>
      </c>
      <c r="G6" s="37">
        <v>31.7</v>
      </c>
      <c r="H6" s="37"/>
      <c r="I6" s="37"/>
      <c r="J6" s="88"/>
      <c r="K6" s="47"/>
      <c r="L6" s="47"/>
      <c r="M6" s="47"/>
    </row>
  </sheetData>
  <mergeCells count="2">
    <mergeCell ref="B3:M3"/>
    <mergeCell ref="A3:A4"/>
  </mergeCells>
  <hyperlinks>
    <hyperlink ref="L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"/>
  <sheetViews>
    <sheetView zoomScale="190" zoomScaleNormal="190" workbookViewId="0">
      <selection activeCell="A4" sqref="A4:A5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16384" width="9.140625" style="3"/>
  </cols>
  <sheetData>
    <row r="1" spans="1:6" ht="12.75">
      <c r="A1" s="1" t="s">
        <v>82</v>
      </c>
      <c r="F1" s="80" t="s">
        <v>196</v>
      </c>
    </row>
    <row r="3" spans="1:6" s="13" customFormat="1" ht="23.25" customHeight="1">
      <c r="A3" s="109" t="s">
        <v>157</v>
      </c>
      <c r="B3" s="109"/>
      <c r="C3" s="15" t="s">
        <v>80</v>
      </c>
      <c r="D3" s="15" t="s">
        <v>81</v>
      </c>
    </row>
    <row r="4" spans="1:6">
      <c r="A4" s="127" t="s">
        <v>24</v>
      </c>
      <c r="B4" s="10" t="s">
        <v>218</v>
      </c>
      <c r="C4" s="36">
        <v>1.3959999999999999</v>
      </c>
      <c r="D4" s="36">
        <v>0.83499999999999996</v>
      </c>
      <c r="E4" s="35"/>
      <c r="F4" s="35"/>
    </row>
    <row r="5" spans="1:6">
      <c r="A5" s="127"/>
      <c r="B5" s="10" t="s">
        <v>219</v>
      </c>
      <c r="C5" s="36">
        <v>1.347</v>
      </c>
      <c r="D5" s="36">
        <v>0.79900000000000004</v>
      </c>
      <c r="E5" s="35"/>
      <c r="F5" s="35"/>
    </row>
    <row r="6" spans="1:6">
      <c r="A6" s="127" t="s">
        <v>83</v>
      </c>
      <c r="B6" s="10" t="s">
        <v>218</v>
      </c>
      <c r="C6" s="36">
        <v>7.83</v>
      </c>
      <c r="D6" s="36">
        <v>5.0129999999999999</v>
      </c>
      <c r="E6" s="35"/>
      <c r="F6" s="35"/>
    </row>
    <row r="7" spans="1:6">
      <c r="A7" s="127"/>
      <c r="B7" s="10" t="s">
        <v>219</v>
      </c>
      <c r="C7" s="36">
        <v>7.6260000000000003</v>
      </c>
      <c r="D7" s="36">
        <v>4.8280000000000003</v>
      </c>
      <c r="E7" s="35"/>
      <c r="F7" s="35"/>
    </row>
  </sheetData>
  <mergeCells count="3">
    <mergeCell ref="A3:B3"/>
    <mergeCell ref="A4:A5"/>
    <mergeCell ref="A6:A7"/>
  </mergeCells>
  <hyperlinks>
    <hyperlink ref="F1" location="'Spis wykresów'!A1" display="Powrót do spisu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7"/>
  <sheetViews>
    <sheetView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16384" width="9.140625" style="3"/>
  </cols>
  <sheetData>
    <row r="1" spans="1:8" ht="25.5" customHeight="1">
      <c r="A1" s="122" t="s">
        <v>220</v>
      </c>
      <c r="B1" s="122"/>
      <c r="C1" s="122"/>
      <c r="D1" s="122"/>
      <c r="E1" s="122"/>
      <c r="F1" s="122"/>
      <c r="H1" s="80" t="s">
        <v>196</v>
      </c>
    </row>
    <row r="3" spans="1:8" s="13" customFormat="1" ht="23.25" customHeight="1">
      <c r="A3" s="45" t="s">
        <v>157</v>
      </c>
      <c r="B3" s="45" t="s">
        <v>24</v>
      </c>
      <c r="C3" s="45" t="s">
        <v>42</v>
      </c>
    </row>
    <row r="4" spans="1:8">
      <c r="A4" s="46" t="s">
        <v>84</v>
      </c>
      <c r="B4" s="47">
        <v>104.87268048218881</v>
      </c>
      <c r="C4" s="47">
        <v>103.6428796697153</v>
      </c>
    </row>
    <row r="5" spans="1:8">
      <c r="A5" s="46" t="s">
        <v>85</v>
      </c>
      <c r="B5" s="47">
        <v>100.16447368421052</v>
      </c>
      <c r="C5" s="47">
        <v>99.066783318751817</v>
      </c>
    </row>
    <row r="6" spans="1:8">
      <c r="A6" s="46" t="s">
        <v>86</v>
      </c>
      <c r="B6" s="47">
        <v>97.169811320754718</v>
      </c>
      <c r="C6" s="47">
        <v>99.696969696969703</v>
      </c>
    </row>
    <row r="7" spans="1:8">
      <c r="A7" s="46" t="s">
        <v>87</v>
      </c>
      <c r="B7" s="47">
        <v>100</v>
      </c>
      <c r="C7" s="47">
        <v>101.61290322580645</v>
      </c>
    </row>
  </sheetData>
  <mergeCells count="1">
    <mergeCell ref="A1:F1"/>
  </mergeCells>
  <hyperlinks>
    <hyperlink ref="H1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3"/>
  <sheetViews>
    <sheetView zoomScaleNormal="100" workbookViewId="0">
      <selection activeCell="F1" sqref="F1"/>
    </sheetView>
  </sheetViews>
  <sheetFormatPr defaultRowHeight="11.25"/>
  <cols>
    <col min="1" max="1" width="46" style="3" customWidth="1"/>
    <col min="2" max="3" width="18.5703125" style="3" customWidth="1"/>
    <col min="4" max="16384" width="9.140625" style="3"/>
  </cols>
  <sheetData>
    <row r="1" spans="1:6" ht="24" customHeight="1">
      <c r="A1" s="122" t="s">
        <v>221</v>
      </c>
      <c r="B1" s="122"/>
      <c r="C1" s="122"/>
      <c r="F1" s="80" t="s">
        <v>196</v>
      </c>
    </row>
    <row r="2" spans="1:6" ht="12.75">
      <c r="A2" s="1"/>
    </row>
    <row r="3" spans="1:6" s="8" customFormat="1" ht="21.75" customHeight="1">
      <c r="A3" s="5" t="s">
        <v>157</v>
      </c>
      <c r="B3" s="5" t="s">
        <v>24</v>
      </c>
      <c r="C3" s="5" t="s">
        <v>42</v>
      </c>
    </row>
    <row r="4" spans="1:6">
      <c r="A4" s="4" t="s">
        <v>34</v>
      </c>
      <c r="B4" s="48">
        <v>6.5785739064618882</v>
      </c>
      <c r="C4" s="48">
        <v>10.983674815740095</v>
      </c>
    </row>
    <row r="5" spans="1:6">
      <c r="A5" s="4" t="s">
        <v>35</v>
      </c>
      <c r="B5" s="48">
        <v>9.9940080103440661</v>
      </c>
      <c r="C5" s="48">
        <v>18.512510206619837</v>
      </c>
    </row>
    <row r="6" spans="1:6">
      <c r="A6" s="4" t="s">
        <v>36</v>
      </c>
      <c r="B6" s="48">
        <v>19.458197987952946</v>
      </c>
      <c r="C6" s="48">
        <v>22.966652066468754</v>
      </c>
    </row>
    <row r="7" spans="1:6">
      <c r="A7" s="4" t="s">
        <v>37</v>
      </c>
      <c r="B7" s="48">
        <v>6.3420479989908225</v>
      </c>
      <c r="C7" s="48">
        <v>7.3606627408356724</v>
      </c>
    </row>
    <row r="8" spans="1:6">
      <c r="A8" s="4" t="s">
        <v>164</v>
      </c>
      <c r="B8" s="48">
        <v>9.3443501844902084</v>
      </c>
      <c r="C8" s="48">
        <v>4.5417430473316784</v>
      </c>
    </row>
    <row r="9" spans="1:6">
      <c r="A9" s="4" t="s">
        <v>39</v>
      </c>
      <c r="B9" s="48">
        <v>3.2388280929704498</v>
      </c>
      <c r="C9" s="48">
        <v>1.5568136960671393</v>
      </c>
    </row>
    <row r="10" spans="1:6">
      <c r="A10" s="4" t="s">
        <v>165</v>
      </c>
      <c r="B10" s="48">
        <v>16.88164243590148</v>
      </c>
      <c r="C10" s="48">
        <v>10.086573766148089</v>
      </c>
    </row>
    <row r="11" spans="1:6">
      <c r="A11" s="4" t="s">
        <v>166</v>
      </c>
      <c r="B11" s="48">
        <v>8.8145321517550226</v>
      </c>
      <c r="C11" s="48">
        <v>6.4370650357704848</v>
      </c>
    </row>
    <row r="12" spans="1:6">
      <c r="A12" s="4" t="s">
        <v>167</v>
      </c>
      <c r="B12" s="48">
        <v>3.9105616701882746</v>
      </c>
      <c r="C12" s="48">
        <v>4.2275684181496684</v>
      </c>
    </row>
    <row r="13" spans="1:6">
      <c r="A13" s="4" t="s">
        <v>168</v>
      </c>
      <c r="B13" s="48">
        <v>15.437257560944841</v>
      </c>
      <c r="C13" s="48">
        <v>13.326736206868581</v>
      </c>
    </row>
  </sheetData>
  <mergeCells count="1">
    <mergeCell ref="A1:C1"/>
  </mergeCells>
  <hyperlinks>
    <hyperlink ref="F1" location="'Spis wykresów'!A1" display="Powrót do spisu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"/>
  <sheetViews>
    <sheetView workbookViewId="0">
      <selection activeCell="L1" sqref="L1"/>
    </sheetView>
  </sheetViews>
  <sheetFormatPr defaultRowHeight="11.25"/>
  <cols>
    <col min="1" max="1" width="15.7109375" style="3" customWidth="1"/>
    <col min="2" max="3" width="15.85546875" style="3" customWidth="1"/>
    <col min="4" max="16384" width="9.140625" style="3"/>
  </cols>
  <sheetData>
    <row r="1" spans="1:12" ht="12.75">
      <c r="A1" s="1" t="s">
        <v>169</v>
      </c>
      <c r="L1" s="80" t="s">
        <v>196</v>
      </c>
    </row>
    <row r="3" spans="1:12" s="8" customFormat="1" ht="22.5" customHeight="1">
      <c r="A3" s="5" t="s">
        <v>157</v>
      </c>
      <c r="B3" s="5" t="s">
        <v>24</v>
      </c>
      <c r="C3" s="5" t="s">
        <v>42</v>
      </c>
    </row>
    <row r="4" spans="1:12">
      <c r="A4" s="10" t="s">
        <v>228</v>
      </c>
      <c r="B4" s="48">
        <v>73.900000000000006</v>
      </c>
      <c r="C4" s="53">
        <v>87.2</v>
      </c>
    </row>
    <row r="5" spans="1:12">
      <c r="A5" s="10" t="s">
        <v>229</v>
      </c>
      <c r="B5" s="54">
        <v>96.9</v>
      </c>
      <c r="C5" s="55">
        <v>122.1</v>
      </c>
    </row>
    <row r="6" spans="1:12">
      <c r="A6" s="10" t="s">
        <v>218</v>
      </c>
      <c r="B6" s="54">
        <v>139.6</v>
      </c>
      <c r="C6" s="55">
        <v>117.3</v>
      </c>
    </row>
    <row r="7" spans="1:12">
      <c r="A7" s="10" t="s">
        <v>219</v>
      </c>
      <c r="B7" s="98" t="s">
        <v>211</v>
      </c>
      <c r="C7" s="53">
        <v>103.1</v>
      </c>
    </row>
    <row r="9" spans="1:12">
      <c r="A9" s="3" t="s">
        <v>212</v>
      </c>
    </row>
  </sheetData>
  <hyperlinks>
    <hyperlink ref="L1" location="'Spis wykresów'!A1" display="Powrót do spisu wykresów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0"/>
  <sheetViews>
    <sheetView zoomScaleNormal="100" workbookViewId="0">
      <selection activeCell="H1" sqref="H1"/>
    </sheetView>
  </sheetViews>
  <sheetFormatPr defaultRowHeight="11.25"/>
  <cols>
    <col min="1" max="1" width="33.28515625" style="3" customWidth="1"/>
    <col min="2" max="3" width="15.5703125" style="3" customWidth="1"/>
    <col min="4" max="16384" width="9.140625" style="3"/>
  </cols>
  <sheetData>
    <row r="1" spans="1:8" ht="29.25" customHeight="1">
      <c r="A1" s="108" t="s">
        <v>230</v>
      </c>
      <c r="B1" s="108"/>
      <c r="C1" s="108"/>
      <c r="D1" s="108"/>
      <c r="E1" s="108"/>
      <c r="F1" s="108"/>
      <c r="H1" s="80" t="s">
        <v>196</v>
      </c>
    </row>
    <row r="3" spans="1:8" s="8" customFormat="1" ht="22.5" customHeight="1">
      <c r="A3" s="130" t="s">
        <v>157</v>
      </c>
      <c r="B3" s="5" t="s">
        <v>24</v>
      </c>
      <c r="C3" s="5" t="s">
        <v>42</v>
      </c>
    </row>
    <row r="4" spans="1:8" s="8" customFormat="1" ht="22.5" customHeight="1">
      <c r="A4" s="131"/>
      <c r="B4" s="128" t="s">
        <v>160</v>
      </c>
      <c r="C4" s="129"/>
    </row>
    <row r="5" spans="1:8">
      <c r="A5" s="53" t="s">
        <v>170</v>
      </c>
      <c r="B5" s="48">
        <v>7.3</v>
      </c>
      <c r="C5" s="48">
        <v>8</v>
      </c>
    </row>
    <row r="6" spans="1:8" ht="24.75" customHeight="1">
      <c r="A6" s="53" t="s">
        <v>171</v>
      </c>
      <c r="B6" s="48">
        <v>4.2</v>
      </c>
      <c r="C6" s="48">
        <v>12.8</v>
      </c>
    </row>
    <row r="7" spans="1:8">
      <c r="A7" s="53" t="s">
        <v>172</v>
      </c>
      <c r="B7" s="48">
        <v>16.100000000000001</v>
      </c>
      <c r="C7" s="48">
        <v>5.2</v>
      </c>
    </row>
    <row r="8" spans="1:8" ht="24.75" customHeight="1">
      <c r="A8" s="53" t="s">
        <v>213</v>
      </c>
      <c r="B8" s="48">
        <v>4.4000000000000004</v>
      </c>
      <c r="C8" s="48">
        <v>13.3</v>
      </c>
    </row>
    <row r="9" spans="1:8" ht="22.5">
      <c r="A9" s="53" t="s">
        <v>173</v>
      </c>
      <c r="B9" s="48">
        <v>44</v>
      </c>
      <c r="C9" s="48">
        <v>8.6999999999999993</v>
      </c>
    </row>
    <row r="10" spans="1:8">
      <c r="A10" s="4" t="s">
        <v>174</v>
      </c>
      <c r="B10" s="48">
        <v>24</v>
      </c>
      <c r="C10" s="48">
        <v>52</v>
      </c>
    </row>
  </sheetData>
  <mergeCells count="3">
    <mergeCell ref="B4:C4"/>
    <mergeCell ref="A3:A4"/>
    <mergeCell ref="A1:F1"/>
  </mergeCells>
  <hyperlinks>
    <hyperlink ref="H1" location="'Spis wykresów'!A1" display="Powrót do spisu wykresów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8"/>
  <sheetViews>
    <sheetView zoomScale="145" zoomScaleNormal="145" workbookViewId="0">
      <selection activeCell="K1" sqref="K1"/>
    </sheetView>
  </sheetViews>
  <sheetFormatPr defaultRowHeight="11.25"/>
  <cols>
    <col min="1" max="1" width="18.5703125" style="3" customWidth="1"/>
    <col min="2" max="3" width="19.28515625" style="3" customWidth="1"/>
    <col min="4" max="16384" width="9.140625" style="3"/>
  </cols>
  <sheetData>
    <row r="1" spans="1:11" ht="12.75">
      <c r="A1" s="1" t="s">
        <v>175</v>
      </c>
      <c r="K1" s="80" t="s">
        <v>196</v>
      </c>
    </row>
    <row r="3" spans="1:11" s="8" customFormat="1" ht="29.25" customHeight="1">
      <c r="A3" s="5" t="s">
        <v>157</v>
      </c>
      <c r="B3" s="5" t="s">
        <v>24</v>
      </c>
      <c r="C3" s="5" t="s">
        <v>42</v>
      </c>
    </row>
    <row r="4" spans="1:11">
      <c r="A4" s="10" t="s">
        <v>228</v>
      </c>
      <c r="B4" s="48">
        <v>103.8</v>
      </c>
      <c r="C4" s="57">
        <v>112.8</v>
      </c>
    </row>
    <row r="5" spans="1:11">
      <c r="A5" s="10" t="s">
        <v>229</v>
      </c>
      <c r="B5" s="48">
        <v>110.1</v>
      </c>
      <c r="C5" s="57">
        <v>107.6</v>
      </c>
    </row>
    <row r="6" spans="1:11">
      <c r="A6" s="10" t="s">
        <v>218</v>
      </c>
      <c r="B6" s="48">
        <v>101.3</v>
      </c>
      <c r="C6" s="56">
        <v>110.9</v>
      </c>
    </row>
    <row r="7" spans="1:11">
      <c r="A7" s="10" t="s">
        <v>219</v>
      </c>
      <c r="B7" s="48">
        <v>163.4</v>
      </c>
      <c r="C7" s="56">
        <v>160.19999999999999</v>
      </c>
    </row>
    <row r="15" spans="1:11">
      <c r="B15" s="49"/>
      <c r="C15" s="7"/>
    </row>
    <row r="16" spans="1:11">
      <c r="B16" s="35"/>
      <c r="C16" s="7"/>
    </row>
    <row r="17" spans="2:3">
      <c r="B17" s="50"/>
      <c r="C17" s="51"/>
    </row>
    <row r="18" spans="2:3">
      <c r="B18" s="50"/>
      <c r="C18" s="51"/>
    </row>
  </sheetData>
  <hyperlinks>
    <hyperlink ref="K1" location="'Spis wykresów'!A1" display="Powrót do spisu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L24" sqref="L24"/>
    </sheetView>
  </sheetViews>
  <sheetFormatPr defaultRowHeight="11.25"/>
  <cols>
    <col min="1" max="2" width="22.140625" style="3" customWidth="1"/>
    <col min="3" max="16384" width="9.140625" style="3"/>
  </cols>
  <sheetData>
    <row r="1" spans="1:6" ht="12.75">
      <c r="A1" s="1" t="s">
        <v>205</v>
      </c>
      <c r="F1" s="80" t="s">
        <v>196</v>
      </c>
    </row>
    <row r="3" spans="1:6" ht="22.5">
      <c r="A3" s="6" t="s">
        <v>157</v>
      </c>
      <c r="B3" s="5" t="s">
        <v>0</v>
      </c>
    </row>
    <row r="4" spans="1:6">
      <c r="A4" s="4" t="s">
        <v>1</v>
      </c>
      <c r="B4" s="85">
        <v>-3.6922999999999999</v>
      </c>
    </row>
    <row r="5" spans="1:6">
      <c r="A5" s="4" t="s">
        <v>2</v>
      </c>
      <c r="B5" s="60">
        <v>-2.2109000000000001</v>
      </c>
    </row>
    <row r="6" spans="1:6">
      <c r="A6" s="4" t="s">
        <v>3</v>
      </c>
      <c r="B6" s="60">
        <v>-1.6004</v>
      </c>
    </row>
    <row r="7" spans="1:6">
      <c r="A7" s="4" t="s">
        <v>4</v>
      </c>
      <c r="B7" s="60">
        <v>-2.8628999999999998</v>
      </c>
    </row>
    <row r="8" spans="1:6">
      <c r="A8" s="4" t="s">
        <v>5</v>
      </c>
      <c r="B8" s="60">
        <v>-3.2879</v>
      </c>
    </row>
    <row r="9" spans="1:6">
      <c r="A9" s="4" t="s">
        <v>6</v>
      </c>
      <c r="B9" s="60">
        <v>-1.8380000000000001</v>
      </c>
    </row>
    <row r="10" spans="1:6">
      <c r="A10" s="4" t="s">
        <v>7</v>
      </c>
      <c r="B10" s="60">
        <v>-4.0542999999999996</v>
      </c>
    </row>
    <row r="11" spans="1:6">
      <c r="A11" s="4" t="s">
        <v>8</v>
      </c>
      <c r="B11" s="60">
        <v>-2.0834000000000001</v>
      </c>
    </row>
    <row r="12" spans="1:6">
      <c r="A12" s="4" t="s">
        <v>9</v>
      </c>
      <c r="B12" s="60">
        <v>-4.7224000000000004</v>
      </c>
    </row>
    <row r="13" spans="1:6">
      <c r="A13" s="4" t="s">
        <v>10</v>
      </c>
      <c r="B13" s="60">
        <v>-1.4239999999999999</v>
      </c>
    </row>
    <row r="14" spans="1:6">
      <c r="A14" s="4" t="s">
        <v>11</v>
      </c>
      <c r="B14" s="60">
        <v>-1.6859999999999999</v>
      </c>
    </row>
    <row r="15" spans="1:6">
      <c r="A15" s="4" t="s">
        <v>12</v>
      </c>
      <c r="B15" s="60">
        <v>-3.7195999999999998</v>
      </c>
    </row>
    <row r="16" spans="1:6">
      <c r="A16" s="4" t="s">
        <v>13</v>
      </c>
      <c r="B16" s="60">
        <v>-2.1659000000000002</v>
      </c>
    </row>
    <row r="17" spans="1:2">
      <c r="A17" s="4" t="s">
        <v>14</v>
      </c>
      <c r="B17" s="60">
        <v>-2.2315999999999998</v>
      </c>
    </row>
    <row r="18" spans="1:2">
      <c r="A18" s="4" t="s">
        <v>15</v>
      </c>
      <c r="B18" s="60">
        <v>0.39179999999999998</v>
      </c>
    </row>
    <row r="19" spans="1:2">
      <c r="A19" s="4" t="s">
        <v>16</v>
      </c>
      <c r="B19" s="60">
        <v>-0.3503</v>
      </c>
    </row>
    <row r="20" spans="1:2">
      <c r="A20" s="4" t="s">
        <v>17</v>
      </c>
      <c r="B20" s="60">
        <v>-4.4817</v>
      </c>
    </row>
    <row r="21" spans="1:2">
      <c r="A21" s="4" t="s">
        <v>18</v>
      </c>
      <c r="B21" s="60">
        <v>-4.8654999999999999</v>
      </c>
    </row>
    <row r="22" spans="1:2">
      <c r="A22" s="4" t="s">
        <v>19</v>
      </c>
      <c r="B22" s="60">
        <v>-3.42</v>
      </c>
    </row>
    <row r="23" spans="1:2">
      <c r="A23" s="4" t="s">
        <v>20</v>
      </c>
      <c r="B23" s="60">
        <v>-3.3292000000000002</v>
      </c>
    </row>
    <row r="24" spans="1:2">
      <c r="A24" s="4" t="s">
        <v>21</v>
      </c>
      <c r="B24" s="60">
        <v>-4.1382000000000003</v>
      </c>
    </row>
    <row r="25" spans="1:2">
      <c r="A25" s="4" t="s">
        <v>22</v>
      </c>
      <c r="B25" s="60">
        <v>-4.7607999999999997</v>
      </c>
    </row>
    <row r="26" spans="1:2">
      <c r="A26" s="4" t="s">
        <v>23</v>
      </c>
      <c r="B26" s="60">
        <v>-6.5392999999999999</v>
      </c>
    </row>
    <row r="27" spans="1:2">
      <c r="A27" s="4" t="s">
        <v>24</v>
      </c>
      <c r="B27" s="60">
        <v>0.4829</v>
      </c>
    </row>
    <row r="28" spans="1:2">
      <c r="A28" s="4" t="s">
        <v>25</v>
      </c>
      <c r="B28" s="60">
        <v>-5.4158999999999997</v>
      </c>
    </row>
  </sheetData>
  <hyperlinks>
    <hyperlink ref="F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7"/>
  <sheetViews>
    <sheetView workbookViewId="0">
      <selection activeCell="J1" sqref="J1"/>
    </sheetView>
  </sheetViews>
  <sheetFormatPr defaultRowHeight="11.25"/>
  <cols>
    <col min="1" max="1" width="34.5703125" style="3" customWidth="1"/>
    <col min="2" max="3" width="14.42578125" style="3" customWidth="1"/>
    <col min="4" max="16384" width="9.140625" style="3"/>
  </cols>
  <sheetData>
    <row r="1" spans="1:10" ht="12.75">
      <c r="A1" s="1" t="s">
        <v>231</v>
      </c>
      <c r="J1" s="80" t="s">
        <v>196</v>
      </c>
    </row>
    <row r="3" spans="1:10" s="8" customFormat="1" ht="23.25" customHeight="1">
      <c r="A3" s="132" t="s">
        <v>157</v>
      </c>
      <c r="B3" s="5" t="s">
        <v>24</v>
      </c>
      <c r="C3" s="5" t="s">
        <v>42</v>
      </c>
    </row>
    <row r="4" spans="1:10" s="8" customFormat="1" ht="23.25" customHeight="1">
      <c r="A4" s="132"/>
      <c r="B4" s="128" t="s">
        <v>160</v>
      </c>
      <c r="C4" s="129"/>
    </row>
    <row r="5" spans="1:10">
      <c r="A5" s="58" t="s">
        <v>88</v>
      </c>
      <c r="B5" s="52">
        <v>35.9</v>
      </c>
      <c r="C5" s="52">
        <v>30.8</v>
      </c>
    </row>
    <row r="6" spans="1:10">
      <c r="A6" s="59" t="s">
        <v>89</v>
      </c>
      <c r="B6" s="52">
        <v>30.6</v>
      </c>
      <c r="C6" s="52">
        <v>35</v>
      </c>
    </row>
    <row r="7" spans="1:10">
      <c r="A7" s="58" t="s">
        <v>90</v>
      </c>
      <c r="B7" s="52">
        <v>33.5</v>
      </c>
      <c r="C7" s="52">
        <v>34.200000000000003</v>
      </c>
    </row>
  </sheetData>
  <mergeCells count="2">
    <mergeCell ref="A3:A4"/>
    <mergeCell ref="B4:C4"/>
  </mergeCells>
  <hyperlinks>
    <hyperlink ref="J1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5"/>
  <sheetViews>
    <sheetView workbookViewId="0">
      <selection activeCell="L1" sqref="L1"/>
    </sheetView>
  </sheetViews>
  <sheetFormatPr defaultRowHeight="11.25"/>
  <cols>
    <col min="1" max="1" width="29.7109375" style="3" customWidth="1"/>
    <col min="2" max="2" width="13.7109375" style="3" customWidth="1"/>
    <col min="3" max="16384" width="9.140625" style="3"/>
  </cols>
  <sheetData>
    <row r="1" spans="1:12" ht="12.75">
      <c r="A1" s="1" t="s">
        <v>215</v>
      </c>
      <c r="L1" s="80" t="s">
        <v>196</v>
      </c>
    </row>
    <row r="3" spans="1:12" ht="22.5" customHeight="1">
      <c r="A3" s="6" t="s">
        <v>157</v>
      </c>
      <c r="B3" s="4" t="s">
        <v>91</v>
      </c>
    </row>
    <row r="4" spans="1:12">
      <c r="A4" s="4" t="s">
        <v>24</v>
      </c>
      <c r="B4" s="4">
        <v>839</v>
      </c>
    </row>
    <row r="5" spans="1:12">
      <c r="A5" s="4" t="s">
        <v>42</v>
      </c>
      <c r="B5" s="4">
        <v>11256</v>
      </c>
    </row>
  </sheetData>
  <hyperlinks>
    <hyperlink ref="L1" location="'Spis wykresów'!A1" display="Powrót do spisu wykresów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6"/>
  <sheetViews>
    <sheetView zoomScaleNormal="100" workbookViewId="0">
      <selection activeCell="G1" sqref="G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16384" width="9.140625" style="3"/>
  </cols>
  <sheetData>
    <row r="1" spans="1:7" ht="12.75">
      <c r="A1" s="1" t="s">
        <v>216</v>
      </c>
      <c r="G1" s="80" t="s">
        <v>196</v>
      </c>
    </row>
    <row r="3" spans="1:7" ht="23.25" customHeight="1">
      <c r="A3" s="133" t="s">
        <v>157</v>
      </c>
      <c r="B3" s="6" t="s">
        <v>92</v>
      </c>
      <c r="C3" s="6" t="s">
        <v>93</v>
      </c>
      <c r="D3" s="6" t="s">
        <v>94</v>
      </c>
      <c r="E3" s="13"/>
    </row>
    <row r="4" spans="1:7" ht="23.25" customHeight="1">
      <c r="A4" s="134"/>
      <c r="B4" s="107" t="s">
        <v>160</v>
      </c>
      <c r="C4" s="107"/>
      <c r="D4" s="107"/>
    </row>
    <row r="5" spans="1:7">
      <c r="A5" s="4" t="s">
        <v>24</v>
      </c>
      <c r="B5" s="48">
        <v>16</v>
      </c>
      <c r="C5" s="48">
        <v>67.599999999999994</v>
      </c>
      <c r="D5" s="48">
        <v>16.399999999999999</v>
      </c>
      <c r="E5" s="35"/>
    </row>
    <row r="6" spans="1:7">
      <c r="A6" s="4" t="s">
        <v>42</v>
      </c>
      <c r="B6" s="48">
        <v>21.9</v>
      </c>
      <c r="C6" s="48">
        <v>73.099999999999994</v>
      </c>
      <c r="D6" s="48">
        <v>5</v>
      </c>
      <c r="E6" s="35"/>
    </row>
  </sheetData>
  <mergeCells count="2">
    <mergeCell ref="B4:D4"/>
    <mergeCell ref="A3:A4"/>
  </mergeCells>
  <hyperlinks>
    <hyperlink ref="G1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1"/>
  <sheetViews>
    <sheetView workbookViewId="0">
      <selection activeCell="G1" sqref="G1"/>
    </sheetView>
  </sheetViews>
  <sheetFormatPr defaultRowHeight="11.25"/>
  <cols>
    <col min="1" max="1" width="43.42578125" style="3" customWidth="1"/>
    <col min="2" max="2" width="13" style="3" customWidth="1"/>
    <col min="3" max="3" width="15.85546875" style="3" customWidth="1"/>
    <col min="4" max="16384" width="9.140625" style="3"/>
  </cols>
  <sheetData>
    <row r="1" spans="1:7" ht="12.75">
      <c r="A1" s="1" t="s">
        <v>217</v>
      </c>
      <c r="G1" s="80" t="s">
        <v>196</v>
      </c>
    </row>
    <row r="3" spans="1:7" ht="23.25" customHeight="1">
      <c r="A3" s="132" t="s">
        <v>157</v>
      </c>
      <c r="B3" s="5" t="s">
        <v>24</v>
      </c>
      <c r="C3" s="5" t="s">
        <v>42</v>
      </c>
    </row>
    <row r="4" spans="1:7" ht="23.25" customHeight="1">
      <c r="A4" s="132"/>
      <c r="B4" s="132" t="s">
        <v>160</v>
      </c>
      <c r="C4" s="132"/>
    </row>
    <row r="5" spans="1:7">
      <c r="A5" s="53" t="s">
        <v>95</v>
      </c>
      <c r="B5" s="48">
        <v>9</v>
      </c>
      <c r="C5" s="48">
        <v>9.6</v>
      </c>
    </row>
    <row r="6" spans="1:7">
      <c r="A6" s="53" t="s">
        <v>96</v>
      </c>
      <c r="B6" s="48">
        <v>9</v>
      </c>
      <c r="C6" s="48">
        <v>3.3</v>
      </c>
    </row>
    <row r="7" spans="1:7" ht="33.75">
      <c r="A7" s="53" t="s">
        <v>97</v>
      </c>
      <c r="B7" s="48">
        <v>6.7</v>
      </c>
      <c r="C7" s="48">
        <v>3</v>
      </c>
    </row>
    <row r="8" spans="1:7" ht="22.5">
      <c r="A8" s="53" t="s">
        <v>98</v>
      </c>
      <c r="B8" s="48">
        <v>5.2</v>
      </c>
      <c r="C8" s="48">
        <v>23.2</v>
      </c>
    </row>
    <row r="9" spans="1:7">
      <c r="A9" s="53" t="s">
        <v>99</v>
      </c>
      <c r="B9" s="48">
        <v>21.6</v>
      </c>
      <c r="C9" s="48">
        <v>32.5</v>
      </c>
    </row>
    <row r="10" spans="1:7">
      <c r="A10" s="53" t="s">
        <v>100</v>
      </c>
      <c r="B10" s="48">
        <v>27.6</v>
      </c>
      <c r="C10" s="48">
        <v>13.4</v>
      </c>
    </row>
    <row r="11" spans="1:7">
      <c r="A11" s="53" t="s">
        <v>101</v>
      </c>
      <c r="B11" s="48">
        <v>20.9</v>
      </c>
      <c r="C11" s="48">
        <v>15</v>
      </c>
    </row>
  </sheetData>
  <mergeCells count="2">
    <mergeCell ref="B4:C4"/>
    <mergeCell ref="A3:A4"/>
  </mergeCells>
  <hyperlinks>
    <hyperlink ref="G1" location="'Spis wykresów'!A1" display="Powrót do spisu wykresów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21"/>
  <sheetViews>
    <sheetView workbookViewId="0"/>
  </sheetViews>
  <sheetFormatPr defaultRowHeight="11.25"/>
  <cols>
    <col min="1" max="2" width="18" style="3" customWidth="1"/>
    <col min="3" max="16384" width="9.140625" style="3"/>
  </cols>
  <sheetData>
    <row r="1" spans="1:6" ht="12.75">
      <c r="A1" s="1" t="s">
        <v>207</v>
      </c>
      <c r="F1" s="80" t="s">
        <v>196</v>
      </c>
    </row>
    <row r="3" spans="1:6" ht="22.5">
      <c r="A3" s="6" t="s">
        <v>157</v>
      </c>
      <c r="B3" s="5" t="s">
        <v>0</v>
      </c>
    </row>
    <row r="4" spans="1:6">
      <c r="A4" s="61" t="s">
        <v>102</v>
      </c>
      <c r="B4" s="95">
        <v>-0.87019999999999997</v>
      </c>
    </row>
    <row r="5" spans="1:6">
      <c r="A5" s="61" t="s">
        <v>103</v>
      </c>
      <c r="B5" s="95">
        <v>-5.8422000000000001</v>
      </c>
    </row>
    <row r="6" spans="1:6">
      <c r="A6" s="61" t="s">
        <v>104</v>
      </c>
      <c r="B6" s="95">
        <v>-1.8325</v>
      </c>
    </row>
    <row r="7" spans="1:6">
      <c r="A7" s="61" t="s">
        <v>105</v>
      </c>
      <c r="B7" s="95">
        <v>-5.3502000000000001</v>
      </c>
    </row>
    <row r="8" spans="1:6">
      <c r="A8" s="61" t="s">
        <v>106</v>
      </c>
      <c r="B8" s="95">
        <v>-6.6768999999999998</v>
      </c>
    </row>
    <row r="9" spans="1:6">
      <c r="A9" s="61" t="s">
        <v>107</v>
      </c>
      <c r="B9" s="95">
        <v>-5.0183999999999997</v>
      </c>
    </row>
    <row r="10" spans="1:6">
      <c r="A10" s="61" t="s">
        <v>108</v>
      </c>
      <c r="B10" s="95">
        <v>-0.4572</v>
      </c>
    </row>
    <row r="11" spans="1:6">
      <c r="A11" s="61" t="s">
        <v>109</v>
      </c>
      <c r="B11" s="95">
        <v>-3.0362</v>
      </c>
    </row>
    <row r="12" spans="1:6">
      <c r="A12" s="61" t="s">
        <v>110</v>
      </c>
      <c r="B12" s="95">
        <v>-7.8463000000000003</v>
      </c>
    </row>
    <row r="13" spans="1:6">
      <c r="A13" s="61" t="s">
        <v>111</v>
      </c>
      <c r="B13" s="95">
        <v>-2.7902</v>
      </c>
    </row>
    <row r="14" spans="1:6">
      <c r="A14" s="61" t="s">
        <v>112</v>
      </c>
      <c r="B14" s="95">
        <v>-1.7611000000000001</v>
      </c>
    </row>
    <row r="15" spans="1:6">
      <c r="A15" s="61" t="s">
        <v>113</v>
      </c>
      <c r="B15" s="95">
        <v>-2.5931999999999999</v>
      </c>
    </row>
    <row r="16" spans="1:6">
      <c r="A16" s="61" t="s">
        <v>24</v>
      </c>
      <c r="B16" s="95">
        <v>0.4829</v>
      </c>
    </row>
    <row r="17" spans="1:2">
      <c r="A17" s="61" t="s">
        <v>114</v>
      </c>
      <c r="B17" s="95">
        <v>-5.4958</v>
      </c>
    </row>
    <row r="18" spans="1:2">
      <c r="A18" s="61" t="s">
        <v>115</v>
      </c>
      <c r="B18" s="95">
        <v>-4.2027999999999999</v>
      </c>
    </row>
    <row r="19" spans="1:2">
      <c r="A19" s="61" t="s">
        <v>116</v>
      </c>
      <c r="B19" s="95">
        <v>-1.2994000000000001</v>
      </c>
    </row>
    <row r="20" spans="1:2">
      <c r="A20" s="61" t="s">
        <v>117</v>
      </c>
      <c r="B20" s="95">
        <v>-1.3785000000000001</v>
      </c>
    </row>
    <row r="21" spans="1:2">
      <c r="A21" s="61" t="s">
        <v>118</v>
      </c>
      <c r="B21" s="95">
        <v>-3.0966999999999998</v>
      </c>
    </row>
  </sheetData>
  <hyperlinks>
    <hyperlink ref="F1" location="'Spis wykresów'!A1" display="Powrót do spisu wykresów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21"/>
  <sheetViews>
    <sheetView workbookViewId="0">
      <selection activeCell="F1" sqref="F1"/>
    </sheetView>
  </sheetViews>
  <sheetFormatPr defaultRowHeight="11.25"/>
  <cols>
    <col min="1" max="1" width="20.7109375" style="3" customWidth="1"/>
    <col min="2" max="2" width="14.5703125" style="3" customWidth="1"/>
    <col min="3" max="16384" width="9.140625" style="3"/>
  </cols>
  <sheetData>
    <row r="1" spans="1:6" ht="12.75">
      <c r="A1" s="1" t="s">
        <v>208</v>
      </c>
      <c r="F1" s="80" t="s">
        <v>196</v>
      </c>
    </row>
    <row r="3" spans="1:6" ht="22.5">
      <c r="A3" s="6" t="s">
        <v>157</v>
      </c>
      <c r="B3" s="5" t="s">
        <v>119</v>
      </c>
    </row>
    <row r="4" spans="1:6">
      <c r="A4" s="61" t="s">
        <v>102</v>
      </c>
      <c r="B4" s="62">
        <v>-1.7677</v>
      </c>
    </row>
    <row r="5" spans="1:6">
      <c r="A5" s="61" t="s">
        <v>103</v>
      </c>
      <c r="B5" s="62">
        <v>-5.4715999999999996</v>
      </c>
    </row>
    <row r="6" spans="1:6">
      <c r="A6" s="61" t="s">
        <v>104</v>
      </c>
      <c r="B6" s="62">
        <v>1.7769999999999999</v>
      </c>
    </row>
    <row r="7" spans="1:6">
      <c r="A7" s="61" t="s">
        <v>105</v>
      </c>
      <c r="B7" s="62">
        <v>-5.5547000000000004</v>
      </c>
    </row>
    <row r="8" spans="1:6">
      <c r="A8" s="61" t="s">
        <v>106</v>
      </c>
      <c r="B8" s="62">
        <v>-1.7341</v>
      </c>
    </row>
    <row r="9" spans="1:6">
      <c r="A9" s="61" t="s">
        <v>107</v>
      </c>
      <c r="B9" s="62">
        <v>-3.7231999999999998</v>
      </c>
    </row>
    <row r="10" spans="1:6">
      <c r="A10" s="61" t="s">
        <v>108</v>
      </c>
      <c r="B10" s="62">
        <v>2.3492999999999999</v>
      </c>
    </row>
    <row r="11" spans="1:6">
      <c r="A11" s="61" t="s">
        <v>109</v>
      </c>
      <c r="B11" s="62">
        <v>-1.8043</v>
      </c>
    </row>
    <row r="12" spans="1:6">
      <c r="A12" s="61" t="s">
        <v>110</v>
      </c>
      <c r="B12" s="62">
        <v>-1.6633</v>
      </c>
    </row>
    <row r="13" spans="1:6">
      <c r="A13" s="61" t="s">
        <v>111</v>
      </c>
      <c r="B13" s="62">
        <v>-2.5059</v>
      </c>
    </row>
    <row r="14" spans="1:6">
      <c r="A14" s="61" t="s">
        <v>112</v>
      </c>
      <c r="B14" s="62">
        <v>0.2132</v>
      </c>
    </row>
    <row r="15" spans="1:6">
      <c r="A15" s="61" t="s">
        <v>113</v>
      </c>
      <c r="B15" s="62">
        <v>-2.8527</v>
      </c>
    </row>
    <row r="16" spans="1:6">
      <c r="A16" s="61" t="s">
        <v>24</v>
      </c>
      <c r="B16" s="62">
        <v>3.9089999999999998</v>
      </c>
    </row>
    <row r="17" spans="1:2">
      <c r="A17" s="61" t="s">
        <v>114</v>
      </c>
      <c r="B17" s="62">
        <v>-1.6435999999999999</v>
      </c>
    </row>
    <row r="18" spans="1:2">
      <c r="A18" s="61" t="s">
        <v>115</v>
      </c>
      <c r="B18" s="62">
        <v>-3.4895999999999998</v>
      </c>
    </row>
    <row r="19" spans="1:2">
      <c r="A19" s="61" t="s">
        <v>116</v>
      </c>
      <c r="B19" s="62">
        <v>1.4858</v>
      </c>
    </row>
    <row r="20" spans="1:2">
      <c r="A20" s="61" t="s">
        <v>117</v>
      </c>
      <c r="B20" s="62">
        <v>1.5224</v>
      </c>
    </row>
    <row r="21" spans="1:2">
      <c r="A21" s="61" t="s">
        <v>118</v>
      </c>
      <c r="B21" s="62">
        <v>0.98919999999999997</v>
      </c>
    </row>
  </sheetData>
  <hyperlinks>
    <hyperlink ref="F1" location="'Spis wykresów'!A1" display="Powrót do spisu wykresów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1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16384" width="9.140625" style="3"/>
  </cols>
  <sheetData>
    <row r="1" spans="1:4" ht="12.75">
      <c r="A1" s="1" t="s">
        <v>209</v>
      </c>
      <c r="D1" s="80" t="s">
        <v>196</v>
      </c>
    </row>
    <row r="3" spans="1:4" ht="21.75" customHeight="1">
      <c r="A3" s="6" t="s">
        <v>157</v>
      </c>
      <c r="B3" s="63" t="s">
        <v>120</v>
      </c>
    </row>
    <row r="4" spans="1:4">
      <c r="A4" s="64" t="s">
        <v>102</v>
      </c>
      <c r="B4" s="65">
        <v>41.829399585921323</v>
      </c>
    </row>
    <row r="5" spans="1:4">
      <c r="A5" s="64" t="s">
        <v>103</v>
      </c>
      <c r="B5" s="65">
        <v>44.403994723949502</v>
      </c>
    </row>
    <row r="6" spans="1:4">
      <c r="A6" s="64" t="s">
        <v>104</v>
      </c>
      <c r="B6" s="65">
        <v>41.004224996847014</v>
      </c>
    </row>
    <row r="7" spans="1:4">
      <c r="A7" s="64" t="s">
        <v>105</v>
      </c>
      <c r="B7" s="65">
        <v>44.347268408551066</v>
      </c>
    </row>
    <row r="8" spans="1:4">
      <c r="A8" s="64" t="s">
        <v>106</v>
      </c>
      <c r="B8" s="65">
        <v>44.33461446072544</v>
      </c>
    </row>
    <row r="9" spans="1:4">
      <c r="A9" s="64" t="s">
        <v>107</v>
      </c>
      <c r="B9" s="65">
        <v>44.83193418401612</v>
      </c>
    </row>
    <row r="10" spans="1:4">
      <c r="A10" s="64" t="s">
        <v>108</v>
      </c>
      <c r="B10" s="65">
        <v>40.091284275321769</v>
      </c>
    </row>
    <row r="11" spans="1:4">
      <c r="A11" s="64" t="s">
        <v>109</v>
      </c>
      <c r="B11" s="65">
        <v>42.446692535107168</v>
      </c>
    </row>
    <row r="12" spans="1:4">
      <c r="A12" s="64" t="s">
        <v>110</v>
      </c>
      <c r="B12" s="65">
        <v>45.274990605035704</v>
      </c>
    </row>
    <row r="13" spans="1:4">
      <c r="A13" s="64" t="s">
        <v>111</v>
      </c>
      <c r="B13" s="65">
        <v>42.839340885684862</v>
      </c>
    </row>
    <row r="14" spans="1:4">
      <c r="A14" s="64" t="s">
        <v>112</v>
      </c>
      <c r="B14" s="65">
        <v>43.756840247131507</v>
      </c>
    </row>
    <row r="15" spans="1:4">
      <c r="A15" s="64" t="s">
        <v>113</v>
      </c>
      <c r="B15" s="65">
        <v>41.034294621979733</v>
      </c>
    </row>
    <row r="16" spans="1:4">
      <c r="A16" s="64" t="s">
        <v>24</v>
      </c>
      <c r="B16" s="65">
        <v>39.801730818909846</v>
      </c>
    </row>
    <row r="17" spans="1:2">
      <c r="A17" s="64" t="s">
        <v>114</v>
      </c>
      <c r="B17" s="65">
        <v>43.681617647058822</v>
      </c>
    </row>
    <row r="18" spans="1:2">
      <c r="A18" s="64" t="s">
        <v>115</v>
      </c>
      <c r="B18" s="65">
        <v>43.109408519767086</v>
      </c>
    </row>
    <row r="19" spans="1:2">
      <c r="A19" s="64" t="s">
        <v>116</v>
      </c>
      <c r="B19" s="65">
        <v>40.739986217589802</v>
      </c>
    </row>
    <row r="20" spans="1:2">
      <c r="A20" s="64" t="s">
        <v>117</v>
      </c>
      <c r="B20" s="65">
        <v>40.11378230855675</v>
      </c>
    </row>
    <row r="21" spans="1:2">
      <c r="A21" s="64" t="s">
        <v>118</v>
      </c>
      <c r="B21" s="65">
        <v>43.033125487139515</v>
      </c>
    </row>
  </sheetData>
  <hyperlinks>
    <hyperlink ref="D1" location="'Spis wykresów'!A1" display="Powrót do spisu wykresów" xr:uid="{00000000-0004-0000-19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1"/>
  <sheetViews>
    <sheetView workbookViewId="0">
      <selection activeCell="D1" sqref="D1"/>
    </sheetView>
  </sheetViews>
  <sheetFormatPr defaultRowHeight="11.25"/>
  <cols>
    <col min="1" max="2" width="29.85546875" style="3" customWidth="1"/>
    <col min="3" max="16384" width="9.140625" style="3"/>
  </cols>
  <sheetData>
    <row r="1" spans="1:4" ht="12.75">
      <c r="A1" s="1" t="s">
        <v>210</v>
      </c>
      <c r="D1" s="80" t="s">
        <v>196</v>
      </c>
    </row>
    <row r="3" spans="1:4" ht="23.25" customHeight="1">
      <c r="A3" s="6" t="s">
        <v>157</v>
      </c>
      <c r="B3" s="5" t="s">
        <v>121</v>
      </c>
    </row>
    <row r="4" spans="1:4">
      <c r="A4" s="61" t="s">
        <v>102</v>
      </c>
      <c r="B4" s="97">
        <v>68.898637728007387</v>
      </c>
    </row>
    <row r="5" spans="1:4">
      <c r="A5" s="61" t="s">
        <v>103</v>
      </c>
      <c r="B5" s="97">
        <v>74.212176556908034</v>
      </c>
    </row>
    <row r="6" spans="1:4">
      <c r="A6" s="61" t="s">
        <v>104</v>
      </c>
      <c r="B6" s="97">
        <v>66.881697554481164</v>
      </c>
    </row>
    <row r="7" spans="1:4">
      <c r="A7" s="61" t="s">
        <v>105</v>
      </c>
      <c r="B7" s="97">
        <v>73.912264193215933</v>
      </c>
    </row>
    <row r="8" spans="1:4">
      <c r="A8" s="61" t="s">
        <v>106</v>
      </c>
      <c r="B8" s="97">
        <v>70.122465831607954</v>
      </c>
    </row>
    <row r="9" spans="1:4">
      <c r="A9" s="61" t="s">
        <v>107</v>
      </c>
      <c r="B9" s="97">
        <v>77.414686387449706</v>
      </c>
    </row>
    <row r="10" spans="1:4">
      <c r="A10" s="61" t="s">
        <v>108</v>
      </c>
      <c r="B10" s="97">
        <v>63.214957676537395</v>
      </c>
    </row>
    <row r="11" spans="1:4">
      <c r="A11" s="61" t="s">
        <v>109</v>
      </c>
      <c r="B11" s="97">
        <v>71.960836227527807</v>
      </c>
    </row>
    <row r="12" spans="1:4">
      <c r="A12" s="61" t="s">
        <v>110</v>
      </c>
      <c r="B12" s="97">
        <v>77.205910057324317</v>
      </c>
    </row>
    <row r="13" spans="1:4">
      <c r="A13" s="61" t="s">
        <v>111</v>
      </c>
      <c r="B13" s="97">
        <v>70.940205682695819</v>
      </c>
    </row>
    <row r="14" spans="1:4">
      <c r="A14" s="61" t="s">
        <v>112</v>
      </c>
      <c r="B14" s="97">
        <v>71.834277716630652</v>
      </c>
    </row>
    <row r="15" spans="1:4">
      <c r="A15" s="61" t="s">
        <v>113</v>
      </c>
      <c r="B15" s="97">
        <v>65.551199163246451</v>
      </c>
    </row>
    <row r="16" spans="1:4">
      <c r="A16" s="61" t="s">
        <v>24</v>
      </c>
      <c r="B16" s="97">
        <v>69.034984697945163</v>
      </c>
    </row>
    <row r="17" spans="1:2">
      <c r="A17" s="61" t="s">
        <v>114</v>
      </c>
      <c r="B17" s="97">
        <v>71.76132051883792</v>
      </c>
    </row>
    <row r="18" spans="1:2">
      <c r="A18" s="61" t="s">
        <v>115</v>
      </c>
      <c r="B18" s="97">
        <v>71.704586334880531</v>
      </c>
    </row>
    <row r="19" spans="1:2">
      <c r="A19" s="61" t="s">
        <v>116</v>
      </c>
      <c r="B19" s="97">
        <v>67.257134798305131</v>
      </c>
    </row>
    <row r="20" spans="1:2">
      <c r="A20" s="61" t="s">
        <v>117</v>
      </c>
      <c r="B20" s="97">
        <v>63.838873387324149</v>
      </c>
    </row>
    <row r="21" spans="1:2">
      <c r="A21" s="61" t="s">
        <v>118</v>
      </c>
      <c r="B21" s="97">
        <v>73.684998129442576</v>
      </c>
    </row>
  </sheetData>
  <hyperlinks>
    <hyperlink ref="D1" location="'Spis wykresów'!A1" display="Powrót do spisu wykresów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22"/>
  <sheetViews>
    <sheetView workbookViewId="0">
      <selection activeCell="F1" sqref="F1"/>
    </sheetView>
  </sheetViews>
  <sheetFormatPr defaultColWidth="19" defaultRowHeight="11.25"/>
  <cols>
    <col min="1" max="16384" width="19" style="16"/>
  </cols>
  <sheetData>
    <row r="1" spans="1:6" ht="12.75">
      <c r="A1" s="26" t="s">
        <v>224</v>
      </c>
      <c r="F1" s="80" t="s">
        <v>196</v>
      </c>
    </row>
    <row r="3" spans="1:6" ht="22.5" customHeight="1">
      <c r="A3" s="135" t="s">
        <v>157</v>
      </c>
      <c r="B3" s="45" t="s">
        <v>32</v>
      </c>
    </row>
    <row r="4" spans="1:6" ht="22.5" customHeight="1">
      <c r="A4" s="136"/>
      <c r="B4" s="45" t="s">
        <v>176</v>
      </c>
    </row>
    <row r="5" spans="1:6">
      <c r="A5" s="66" t="s">
        <v>122</v>
      </c>
      <c r="B5" s="67">
        <v>39.9</v>
      </c>
    </row>
    <row r="6" spans="1:6">
      <c r="A6" s="66" t="s">
        <v>123</v>
      </c>
      <c r="B6" s="67">
        <v>57.5</v>
      </c>
    </row>
    <row r="7" spans="1:6">
      <c r="A7" s="66" t="s">
        <v>124</v>
      </c>
      <c r="B7" s="67">
        <v>117.6</v>
      </c>
    </row>
    <row r="8" spans="1:6">
      <c r="A8" s="66" t="s">
        <v>125</v>
      </c>
      <c r="B8" s="67">
        <v>20.100000000000001</v>
      </c>
    </row>
    <row r="9" spans="1:6">
      <c r="A9" s="66" t="s">
        <v>126</v>
      </c>
      <c r="B9" s="67">
        <v>127.6</v>
      </c>
    </row>
    <row r="10" spans="1:6">
      <c r="A10" s="66" t="s">
        <v>127</v>
      </c>
      <c r="B10" s="67">
        <v>33.200000000000003</v>
      </c>
    </row>
    <row r="11" spans="1:6">
      <c r="A11" s="66" t="s">
        <v>128</v>
      </c>
      <c r="B11" s="67">
        <v>243.5</v>
      </c>
    </row>
    <row r="12" spans="1:6">
      <c r="A12" s="66" t="s">
        <v>129</v>
      </c>
      <c r="B12" s="67">
        <v>72.400000000000006</v>
      </c>
    </row>
    <row r="13" spans="1:6">
      <c r="A13" s="66" t="s">
        <v>130</v>
      </c>
      <c r="B13" s="67">
        <v>137.5</v>
      </c>
    </row>
    <row r="14" spans="1:6">
      <c r="A14" s="66" t="s">
        <v>131</v>
      </c>
      <c r="B14" s="67">
        <v>26.3</v>
      </c>
    </row>
    <row r="15" spans="1:6">
      <c r="A15" s="66" t="s">
        <v>132</v>
      </c>
      <c r="B15" s="67">
        <v>29.1</v>
      </c>
    </row>
    <row r="16" spans="1:6">
      <c r="A16" s="66" t="s">
        <v>133</v>
      </c>
      <c r="B16" s="67">
        <v>174.3</v>
      </c>
    </row>
    <row r="17" spans="1:2">
      <c r="A17" s="66" t="s">
        <v>24</v>
      </c>
      <c r="B17" s="67">
        <v>43.9</v>
      </c>
    </row>
    <row r="18" spans="1:2">
      <c r="A18" s="66" t="s">
        <v>134</v>
      </c>
      <c r="B18" s="67">
        <v>55.1</v>
      </c>
    </row>
    <row r="19" spans="1:2">
      <c r="A19" s="66" t="s">
        <v>135</v>
      </c>
      <c r="B19" s="67">
        <v>37.5</v>
      </c>
    </row>
    <row r="20" spans="1:2">
      <c r="A20" s="66" t="s">
        <v>136</v>
      </c>
      <c r="B20" s="67">
        <v>1132.7</v>
      </c>
    </row>
    <row r="21" spans="1:2">
      <c r="A21" s="66" t="s">
        <v>137</v>
      </c>
      <c r="B21" s="67">
        <v>196.1</v>
      </c>
    </row>
    <row r="22" spans="1:2">
      <c r="A22" s="66" t="s">
        <v>138</v>
      </c>
      <c r="B22" s="67">
        <v>24</v>
      </c>
    </row>
  </sheetData>
  <mergeCells count="1">
    <mergeCell ref="A3:A4"/>
  </mergeCells>
  <hyperlinks>
    <hyperlink ref="F1" location="'Spis wykresów'!A1" display="Powrót do spisu wykresów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2"/>
  <sheetViews>
    <sheetView workbookViewId="0">
      <selection activeCell="H1" sqref="H1"/>
    </sheetView>
  </sheetViews>
  <sheetFormatPr defaultRowHeight="11.25"/>
  <cols>
    <col min="1" max="1" width="19" style="16" customWidth="1"/>
    <col min="2" max="2" width="14.5703125" style="16" customWidth="1"/>
    <col min="3" max="5" width="9.140625" style="16"/>
    <col min="6" max="6" width="15.7109375" style="16" customWidth="1"/>
    <col min="7" max="16384" width="9.140625" style="16"/>
  </cols>
  <sheetData>
    <row r="1" spans="1:8" ht="29.25" customHeight="1">
      <c r="A1" s="137" t="s">
        <v>225</v>
      </c>
      <c r="B1" s="137"/>
      <c r="C1" s="137"/>
      <c r="D1" s="137"/>
      <c r="E1" s="137"/>
      <c r="F1" s="137"/>
      <c r="H1" s="80" t="s">
        <v>196</v>
      </c>
    </row>
    <row r="2" spans="1:8" ht="12.75">
      <c r="A2" s="26"/>
    </row>
    <row r="3" spans="1:8" ht="21.75" customHeight="1">
      <c r="A3" s="135" t="s">
        <v>157</v>
      </c>
      <c r="B3" s="45" t="s">
        <v>32</v>
      </c>
    </row>
    <row r="4" spans="1:8" ht="21.75" customHeight="1">
      <c r="A4" s="136"/>
      <c r="B4" s="45" t="s">
        <v>159</v>
      </c>
    </row>
    <row r="5" spans="1:8">
      <c r="A5" s="66" t="s">
        <v>122</v>
      </c>
      <c r="B5" s="68">
        <v>5971.76</v>
      </c>
    </row>
    <row r="6" spans="1:8">
      <c r="A6" s="66" t="s">
        <v>123</v>
      </c>
      <c r="B6" s="68">
        <v>6828.85</v>
      </c>
    </row>
    <row r="7" spans="1:8">
      <c r="A7" s="66" t="s">
        <v>124</v>
      </c>
      <c r="B7" s="68">
        <v>8899</v>
      </c>
    </row>
    <row r="8" spans="1:8">
      <c r="A8" s="66" t="s">
        <v>125</v>
      </c>
      <c r="B8" s="68">
        <v>6083.87</v>
      </c>
    </row>
    <row r="9" spans="1:8">
      <c r="A9" s="66" t="s">
        <v>126</v>
      </c>
      <c r="B9" s="68">
        <v>8822.41</v>
      </c>
    </row>
    <row r="10" spans="1:8">
      <c r="A10" s="66" t="s">
        <v>127</v>
      </c>
      <c r="B10" s="68">
        <v>5981.43</v>
      </c>
    </row>
    <row r="11" spans="1:8">
      <c r="A11" s="66" t="s">
        <v>128</v>
      </c>
      <c r="B11" s="68">
        <v>9255.58</v>
      </c>
    </row>
    <row r="12" spans="1:8">
      <c r="A12" s="66" t="s">
        <v>129</v>
      </c>
      <c r="B12" s="68">
        <v>6581.37</v>
      </c>
    </row>
    <row r="13" spans="1:8">
      <c r="A13" s="66" t="s">
        <v>130</v>
      </c>
      <c r="B13" s="68">
        <v>6740.81</v>
      </c>
    </row>
    <row r="14" spans="1:8">
      <c r="A14" s="66" t="s">
        <v>131</v>
      </c>
      <c r="B14" s="68">
        <v>6685.2</v>
      </c>
    </row>
    <row r="15" spans="1:8">
      <c r="A15" s="66" t="s">
        <v>132</v>
      </c>
      <c r="B15" s="68">
        <v>6858.79</v>
      </c>
    </row>
    <row r="16" spans="1:8">
      <c r="A16" s="66" t="s">
        <v>133</v>
      </c>
      <c r="B16" s="68">
        <v>8239.74</v>
      </c>
    </row>
    <row r="17" spans="1:2">
      <c r="A17" s="66" t="s">
        <v>24</v>
      </c>
      <c r="B17" s="68">
        <v>6837.23</v>
      </c>
    </row>
    <row r="18" spans="1:2">
      <c r="A18" s="66" t="s">
        <v>134</v>
      </c>
      <c r="B18" s="68">
        <v>7419.96</v>
      </c>
    </row>
    <row r="19" spans="1:2">
      <c r="A19" s="66" t="s">
        <v>135</v>
      </c>
      <c r="B19" s="68">
        <v>6958.7</v>
      </c>
    </row>
    <row r="20" spans="1:2">
      <c r="A20" s="66" t="s">
        <v>136</v>
      </c>
      <c r="B20" s="68">
        <v>8919.69</v>
      </c>
    </row>
    <row r="21" spans="1:2">
      <c r="A21" s="66" t="s">
        <v>137</v>
      </c>
      <c r="B21" s="68">
        <v>7948.43</v>
      </c>
    </row>
    <row r="22" spans="1:2">
      <c r="A22" s="66" t="s">
        <v>138</v>
      </c>
      <c r="B22" s="68">
        <v>6786.12</v>
      </c>
    </row>
  </sheetData>
  <mergeCells count="2">
    <mergeCell ref="A3:A4"/>
    <mergeCell ref="A1:F1"/>
  </mergeCells>
  <hyperlinks>
    <hyperlink ref="H1" location="'Spis wykresów'!A1" display="Powrót do spisu wykresów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"/>
  <sheetViews>
    <sheetView zoomScale="145" zoomScaleNormal="145" workbookViewId="0">
      <selection activeCell="M1" sqref="M1"/>
    </sheetView>
  </sheetViews>
  <sheetFormatPr defaultRowHeight="11.25"/>
  <cols>
    <col min="1" max="2" width="9.140625" style="3"/>
    <col min="3" max="4" width="13.5703125" style="3" customWidth="1"/>
    <col min="5" max="16384" width="9.140625" style="3"/>
  </cols>
  <sheetData>
    <row r="1" spans="1:13" ht="33.75" customHeight="1">
      <c r="A1" s="108" t="s">
        <v>158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M1" s="80" t="s">
        <v>196</v>
      </c>
    </row>
    <row r="4" spans="1:13" ht="12.75">
      <c r="A4" s="1" t="s">
        <v>26</v>
      </c>
    </row>
    <row r="5" spans="1:13" ht="21" customHeight="1">
      <c r="A5" s="109" t="s">
        <v>157</v>
      </c>
      <c r="B5" s="109"/>
      <c r="C5" s="9" t="s">
        <v>24</v>
      </c>
      <c r="D5" s="9" t="s">
        <v>42</v>
      </c>
      <c r="E5" s="8"/>
    </row>
    <row r="6" spans="1:13">
      <c r="A6" s="109">
        <v>2020</v>
      </c>
      <c r="B6" s="10" t="s">
        <v>27</v>
      </c>
      <c r="C6" s="11">
        <v>101.4</v>
      </c>
      <c r="D6" s="11">
        <v>101.4</v>
      </c>
    </row>
    <row r="7" spans="1:13">
      <c r="A7" s="109"/>
      <c r="B7" s="10" t="s">
        <v>28</v>
      </c>
      <c r="C7" s="11">
        <v>99.8</v>
      </c>
      <c r="D7" s="11">
        <v>99.2</v>
      </c>
    </row>
    <row r="8" spans="1:13">
      <c r="A8" s="109"/>
      <c r="B8" s="10" t="s">
        <v>29</v>
      </c>
      <c r="C8" s="11">
        <v>99.8</v>
      </c>
      <c r="D8" s="11">
        <v>98.6</v>
      </c>
    </row>
    <row r="9" spans="1:13">
      <c r="A9" s="109"/>
      <c r="B9" s="10" t="s">
        <v>30</v>
      </c>
      <c r="C9" s="11">
        <v>98.8</v>
      </c>
      <c r="D9" s="11">
        <v>97.7</v>
      </c>
    </row>
    <row r="10" spans="1:13">
      <c r="A10" s="109">
        <v>2021</v>
      </c>
      <c r="B10" s="10" t="s">
        <v>27</v>
      </c>
      <c r="C10" s="11">
        <v>95.6</v>
      </c>
      <c r="D10" s="11">
        <v>96.8</v>
      </c>
    </row>
    <row r="11" spans="1:13">
      <c r="A11" s="109"/>
      <c r="B11" s="10" t="s">
        <v>28</v>
      </c>
      <c r="C11" s="11">
        <v>97.9</v>
      </c>
      <c r="D11" s="11">
        <v>99.3</v>
      </c>
    </row>
    <row r="12" spans="1:13">
      <c r="A12" s="109"/>
      <c r="B12" s="10" t="s">
        <v>29</v>
      </c>
      <c r="C12" s="11">
        <v>98.8</v>
      </c>
      <c r="D12" s="11">
        <v>100.3</v>
      </c>
    </row>
    <row r="13" spans="1:13">
      <c r="A13" s="110"/>
      <c r="B13" s="86" t="s">
        <v>30</v>
      </c>
      <c r="C13" s="87">
        <v>100.1</v>
      </c>
      <c r="D13" s="87">
        <v>101.2</v>
      </c>
    </row>
    <row r="14" spans="1:13">
      <c r="A14" s="107">
        <v>2022</v>
      </c>
      <c r="B14" s="4" t="s">
        <v>27</v>
      </c>
      <c r="C14" s="54">
        <v>102.4</v>
      </c>
      <c r="D14" s="54">
        <v>103.7</v>
      </c>
    </row>
    <row r="15" spans="1:13">
      <c r="A15" s="107"/>
      <c r="B15" s="79" t="s">
        <v>28</v>
      </c>
      <c r="C15" s="54">
        <v>101.8</v>
      </c>
      <c r="D15" s="54">
        <v>103.2</v>
      </c>
    </row>
    <row r="16" spans="1:13">
      <c r="A16" s="107"/>
      <c r="B16" s="4" t="s">
        <v>29</v>
      </c>
      <c r="C16" s="54">
        <v>103.5</v>
      </c>
      <c r="D16" s="54">
        <v>103.4</v>
      </c>
    </row>
    <row r="17" spans="1:4">
      <c r="A17" s="107"/>
      <c r="B17" s="4" t="s">
        <v>30</v>
      </c>
      <c r="C17" s="54">
        <v>102.1</v>
      </c>
      <c r="D17" s="54">
        <v>103.3</v>
      </c>
    </row>
    <row r="18" spans="1:4">
      <c r="A18" s="107">
        <v>2023</v>
      </c>
      <c r="B18" s="4" t="s">
        <v>27</v>
      </c>
      <c r="C18" s="54">
        <v>101.6</v>
      </c>
      <c r="D18" s="54">
        <v>100</v>
      </c>
    </row>
    <row r="19" spans="1:4">
      <c r="A19" s="107"/>
      <c r="B19" s="79" t="s">
        <v>28</v>
      </c>
      <c r="C19" s="54">
        <v>101.4</v>
      </c>
      <c r="D19" s="54">
        <v>99.9</v>
      </c>
    </row>
    <row r="20" spans="1:4">
      <c r="A20" s="91"/>
      <c r="B20" s="106"/>
      <c r="C20" s="50"/>
      <c r="D20" s="50"/>
    </row>
    <row r="22" spans="1:4" ht="12.75">
      <c r="A22" s="1" t="s">
        <v>31</v>
      </c>
    </row>
    <row r="23" spans="1:4" ht="22.5" customHeight="1">
      <c r="A23" s="109" t="s">
        <v>157</v>
      </c>
      <c r="B23" s="109"/>
      <c r="C23" s="9" t="s">
        <v>24</v>
      </c>
      <c r="D23" s="9" t="s">
        <v>42</v>
      </c>
    </row>
    <row r="24" spans="1:4">
      <c r="A24" s="109">
        <v>2020</v>
      </c>
      <c r="B24" s="10" t="s">
        <v>27</v>
      </c>
      <c r="C24" s="11">
        <v>106.5</v>
      </c>
      <c r="D24" s="11">
        <v>106.6</v>
      </c>
    </row>
    <row r="25" spans="1:4">
      <c r="A25" s="109"/>
      <c r="B25" s="10" t="s">
        <v>28</v>
      </c>
      <c r="C25" s="11">
        <v>102.7</v>
      </c>
      <c r="D25" s="11">
        <v>103.3</v>
      </c>
    </row>
    <row r="26" spans="1:4">
      <c r="A26" s="109"/>
      <c r="B26" s="10" t="s">
        <v>29</v>
      </c>
      <c r="C26" s="11">
        <v>104.1</v>
      </c>
      <c r="D26" s="11">
        <v>103.8</v>
      </c>
    </row>
    <row r="27" spans="1:4">
      <c r="A27" s="109"/>
      <c r="B27" s="10" t="s">
        <v>30</v>
      </c>
      <c r="C27" s="11">
        <v>104.4</v>
      </c>
      <c r="D27" s="11">
        <v>104.5</v>
      </c>
    </row>
    <row r="28" spans="1:4">
      <c r="A28" s="109">
        <v>2021</v>
      </c>
      <c r="B28" s="10" t="s">
        <v>27</v>
      </c>
      <c r="C28" s="11">
        <v>105.1</v>
      </c>
      <c r="D28" s="11">
        <v>107.1</v>
      </c>
    </row>
    <row r="29" spans="1:4">
      <c r="A29" s="109"/>
      <c r="B29" s="10" t="s">
        <v>28</v>
      </c>
      <c r="C29" s="11">
        <v>107.5</v>
      </c>
      <c r="D29" s="11">
        <v>109.9</v>
      </c>
    </row>
    <row r="30" spans="1:4">
      <c r="A30" s="109"/>
      <c r="B30" s="10" t="s">
        <v>29</v>
      </c>
      <c r="C30" s="11">
        <v>106.9</v>
      </c>
      <c r="D30" s="11">
        <v>109.7</v>
      </c>
    </row>
    <row r="31" spans="1:4">
      <c r="A31" s="110"/>
      <c r="B31" s="86" t="s">
        <v>30</v>
      </c>
      <c r="C31" s="87">
        <v>107.7</v>
      </c>
      <c r="D31" s="87">
        <v>109.6</v>
      </c>
    </row>
    <row r="32" spans="1:4">
      <c r="A32" s="107">
        <v>2022</v>
      </c>
      <c r="B32" s="4" t="s">
        <v>27</v>
      </c>
      <c r="C32" s="54">
        <v>110.2</v>
      </c>
      <c r="D32" s="54">
        <v>110.2</v>
      </c>
    </row>
    <row r="33" spans="1:4">
      <c r="A33" s="107"/>
      <c r="B33" s="79" t="s">
        <v>28</v>
      </c>
      <c r="C33" s="54">
        <v>109.9</v>
      </c>
      <c r="D33" s="54">
        <v>111</v>
      </c>
    </row>
    <row r="34" spans="1:4">
      <c r="A34" s="107"/>
      <c r="B34" s="4" t="s">
        <v>29</v>
      </c>
      <c r="C34" s="54">
        <v>111</v>
      </c>
      <c r="D34" s="54">
        <v>111.8</v>
      </c>
    </row>
    <row r="35" spans="1:4">
      <c r="A35" s="107"/>
      <c r="B35" s="4" t="s">
        <v>30</v>
      </c>
      <c r="C35" s="48">
        <v>111</v>
      </c>
      <c r="D35" s="4">
        <v>112.2</v>
      </c>
    </row>
    <row r="36" spans="1:4">
      <c r="A36" s="107">
        <v>2023</v>
      </c>
      <c r="B36" s="4" t="s">
        <v>27</v>
      </c>
      <c r="C36" s="54">
        <v>111</v>
      </c>
      <c r="D36" s="54">
        <v>112.4</v>
      </c>
    </row>
    <row r="37" spans="1:4">
      <c r="A37" s="107"/>
      <c r="B37" s="79" t="s">
        <v>28</v>
      </c>
      <c r="C37" s="4">
        <v>112.7</v>
      </c>
      <c r="D37" s="4">
        <v>112.1</v>
      </c>
    </row>
  </sheetData>
  <mergeCells count="11">
    <mergeCell ref="A36:A37"/>
    <mergeCell ref="A32:A35"/>
    <mergeCell ref="A23:B23"/>
    <mergeCell ref="A24:A27"/>
    <mergeCell ref="A28:A31"/>
    <mergeCell ref="A18:A19"/>
    <mergeCell ref="A1:K1"/>
    <mergeCell ref="A5:B5"/>
    <mergeCell ref="A6:A9"/>
    <mergeCell ref="A10:A13"/>
    <mergeCell ref="A14:A17"/>
  </mergeCells>
  <hyperlinks>
    <hyperlink ref="M1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2"/>
  <sheetViews>
    <sheetView workbookViewId="0">
      <selection activeCell="J1" sqref="J1"/>
    </sheetView>
  </sheetViews>
  <sheetFormatPr defaultRowHeight="11.25"/>
  <cols>
    <col min="1" max="3" width="19.28515625" style="3" customWidth="1"/>
    <col min="4" max="16384" width="9.140625" style="3"/>
  </cols>
  <sheetData>
    <row r="1" spans="1:10" ht="12.75">
      <c r="A1" s="1" t="s">
        <v>237</v>
      </c>
      <c r="J1" s="80" t="s">
        <v>196</v>
      </c>
    </row>
    <row r="3" spans="1:10" ht="23.25" customHeight="1">
      <c r="A3" s="107" t="s">
        <v>157</v>
      </c>
      <c r="B3" s="69" t="s">
        <v>177</v>
      </c>
      <c r="C3" s="69" t="s">
        <v>178</v>
      </c>
    </row>
    <row r="4" spans="1:10" ht="23.25" customHeight="1">
      <c r="A4" s="107"/>
      <c r="B4" s="138" t="s">
        <v>160</v>
      </c>
      <c r="C4" s="138"/>
    </row>
    <row r="5" spans="1:10">
      <c r="A5" s="70" t="s">
        <v>102</v>
      </c>
      <c r="B5" s="71">
        <v>7.227332457293036</v>
      </c>
      <c r="C5" s="71">
        <v>28.442108336983502</v>
      </c>
    </row>
    <row r="6" spans="1:10">
      <c r="A6" s="70" t="s">
        <v>103</v>
      </c>
      <c r="B6" s="71">
        <v>7.5313807531380759</v>
      </c>
      <c r="C6" s="71">
        <v>30.850767085076708</v>
      </c>
    </row>
    <row r="7" spans="1:10">
      <c r="A7" s="70" t="s">
        <v>104</v>
      </c>
      <c r="B7" s="71">
        <v>5.9672450137830388</v>
      </c>
      <c r="C7" s="71">
        <v>29.268688179017349</v>
      </c>
    </row>
    <row r="8" spans="1:10">
      <c r="A8" s="70" t="s">
        <v>105</v>
      </c>
      <c r="B8" s="71">
        <v>8.2719082719082717</v>
      </c>
      <c r="C8" s="71">
        <v>29.975429975429975</v>
      </c>
    </row>
    <row r="9" spans="1:10">
      <c r="A9" s="70" t="s">
        <v>106</v>
      </c>
      <c r="B9" s="71">
        <v>6.8307170131523129</v>
      </c>
      <c r="C9" s="71">
        <v>31.268561731014</v>
      </c>
    </row>
    <row r="10" spans="1:10">
      <c r="A10" s="70" t="s">
        <v>107</v>
      </c>
      <c r="B10" s="71">
        <v>6.995160580730313</v>
      </c>
      <c r="C10" s="71">
        <v>29.784425868895731</v>
      </c>
    </row>
    <row r="11" spans="1:10">
      <c r="A11" s="70" t="s">
        <v>108</v>
      </c>
      <c r="B11" s="71">
        <v>5.8331785249860673</v>
      </c>
      <c r="C11" s="71">
        <v>32.036039383243541</v>
      </c>
    </row>
    <row r="12" spans="1:10">
      <c r="A12" s="70" t="s">
        <v>109</v>
      </c>
      <c r="B12" s="71">
        <v>8.1118012422360248</v>
      </c>
      <c r="C12" s="71">
        <v>26.372670807453417</v>
      </c>
    </row>
    <row r="13" spans="1:10">
      <c r="A13" s="70" t="s">
        <v>110</v>
      </c>
      <c r="B13" s="71">
        <v>6.1332995759225266</v>
      </c>
      <c r="C13" s="71">
        <v>33.660358250522187</v>
      </c>
    </row>
    <row r="14" spans="1:10">
      <c r="A14" s="70" t="s">
        <v>111</v>
      </c>
      <c r="B14" s="71">
        <v>10.128805620608899</v>
      </c>
      <c r="C14" s="71">
        <v>27.166276346604217</v>
      </c>
    </row>
    <row r="15" spans="1:10">
      <c r="A15" s="70" t="s">
        <v>112</v>
      </c>
      <c r="B15" s="71">
        <v>8.3509961848240781</v>
      </c>
      <c r="C15" s="71">
        <v>28.571428571428569</v>
      </c>
    </row>
    <row r="16" spans="1:10">
      <c r="A16" s="70" t="s">
        <v>113</v>
      </c>
      <c r="B16" s="71">
        <v>5.570652173913043</v>
      </c>
      <c r="C16" s="71">
        <v>30.869565217391305</v>
      </c>
    </row>
    <row r="17" spans="1:3">
      <c r="A17" s="70" t="s">
        <v>24</v>
      </c>
      <c r="B17" s="71">
        <v>6.8835098335854772</v>
      </c>
      <c r="C17" s="71">
        <v>26.72087745839637</v>
      </c>
    </row>
    <row r="18" spans="1:3">
      <c r="A18" s="70" t="s">
        <v>114</v>
      </c>
      <c r="B18" s="71">
        <v>6.5798153034300793</v>
      </c>
      <c r="C18" s="71">
        <v>33.080474934036943</v>
      </c>
    </row>
    <row r="19" spans="1:3">
      <c r="A19" s="70" t="s">
        <v>115</v>
      </c>
      <c r="B19" s="71">
        <v>7.4808629088378567</v>
      </c>
      <c r="C19" s="71">
        <v>27.661795407098122</v>
      </c>
    </row>
    <row r="20" spans="1:3">
      <c r="A20" s="70" t="s">
        <v>116</v>
      </c>
      <c r="B20" s="71">
        <v>5.2217943984387363</v>
      </c>
      <c r="C20" s="71">
        <v>33.51442586634316</v>
      </c>
    </row>
    <row r="21" spans="1:3">
      <c r="A21" s="70" t="s">
        <v>117</v>
      </c>
      <c r="B21" s="71">
        <v>5.2758954501452076</v>
      </c>
      <c r="C21" s="71">
        <v>32.800903517263635</v>
      </c>
    </row>
    <row r="22" spans="1:3">
      <c r="A22" s="70" t="s">
        <v>118</v>
      </c>
      <c r="B22" s="71">
        <v>6.9075451647183845</v>
      </c>
      <c r="C22" s="71">
        <v>28.214665249734328</v>
      </c>
    </row>
  </sheetData>
  <mergeCells count="2">
    <mergeCell ref="B4:C4"/>
    <mergeCell ref="A3:A4"/>
  </mergeCells>
  <hyperlinks>
    <hyperlink ref="J1" location="'Spis wykresów'!A1" display="Powrót do spisu wykresów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1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16384" width="9.140625" style="3"/>
  </cols>
  <sheetData>
    <row r="1" spans="1:7" ht="30.75" customHeight="1">
      <c r="A1" s="108" t="s">
        <v>238</v>
      </c>
      <c r="B1" s="108"/>
      <c r="C1" s="108"/>
      <c r="D1" s="108"/>
      <c r="E1" s="108"/>
      <c r="G1" s="80" t="s">
        <v>196</v>
      </c>
    </row>
    <row r="2" spans="1:7" ht="12.75">
      <c r="A2" s="1"/>
    </row>
    <row r="3" spans="1:7" ht="23.25" customHeight="1">
      <c r="A3" s="78" t="s">
        <v>157</v>
      </c>
      <c r="B3" s="78" t="s">
        <v>193</v>
      </c>
      <c r="C3" s="78" t="s">
        <v>194</v>
      </c>
      <c r="D3" s="90"/>
      <c r="E3" s="90"/>
    </row>
    <row r="4" spans="1:7">
      <c r="A4" s="79" t="s">
        <v>102</v>
      </c>
      <c r="B4" s="4">
        <v>490</v>
      </c>
      <c r="C4" s="4">
        <v>303</v>
      </c>
    </row>
    <row r="5" spans="1:7">
      <c r="A5" s="79" t="s">
        <v>103</v>
      </c>
      <c r="B5" s="4">
        <v>758</v>
      </c>
      <c r="C5" s="4">
        <v>548</v>
      </c>
    </row>
    <row r="6" spans="1:7">
      <c r="A6" s="79" t="s">
        <v>104</v>
      </c>
      <c r="B6" s="4">
        <v>3140</v>
      </c>
      <c r="C6" s="4">
        <v>1954</v>
      </c>
    </row>
    <row r="7" spans="1:7">
      <c r="A7" s="79" t="s">
        <v>105</v>
      </c>
      <c r="B7" s="4">
        <v>35</v>
      </c>
      <c r="C7" s="4">
        <v>142</v>
      </c>
    </row>
    <row r="8" spans="1:7">
      <c r="A8" s="79" t="s">
        <v>106</v>
      </c>
      <c r="B8" s="4">
        <v>1860</v>
      </c>
      <c r="C8" s="4">
        <v>940</v>
      </c>
    </row>
    <row r="9" spans="1:7">
      <c r="A9" s="79" t="s">
        <v>107</v>
      </c>
      <c r="B9" s="4">
        <v>513</v>
      </c>
      <c r="C9" s="4">
        <v>373</v>
      </c>
    </row>
    <row r="10" spans="1:7">
      <c r="A10" s="79" t="s">
        <v>108</v>
      </c>
      <c r="B10" s="4">
        <v>3664</v>
      </c>
      <c r="C10" s="4">
        <v>2444</v>
      </c>
    </row>
    <row r="11" spans="1:7">
      <c r="A11" s="79" t="s">
        <v>109</v>
      </c>
      <c r="B11" s="4">
        <v>847</v>
      </c>
      <c r="C11" s="4">
        <v>1604</v>
      </c>
    </row>
    <row r="12" spans="1:7">
      <c r="A12" s="79" t="s">
        <v>110</v>
      </c>
      <c r="B12" s="4">
        <v>4646</v>
      </c>
      <c r="C12" s="4">
        <v>2452</v>
      </c>
    </row>
    <row r="13" spans="1:7">
      <c r="A13" s="79" t="s">
        <v>111</v>
      </c>
      <c r="B13" s="4">
        <v>151</v>
      </c>
      <c r="C13" s="4">
        <v>197</v>
      </c>
    </row>
    <row r="14" spans="1:7">
      <c r="A14" s="79" t="s">
        <v>112</v>
      </c>
      <c r="B14" s="4">
        <v>80</v>
      </c>
      <c r="C14" s="4">
        <v>290</v>
      </c>
    </row>
    <row r="15" spans="1:7">
      <c r="A15" s="79" t="s">
        <v>113</v>
      </c>
      <c r="B15" s="4">
        <v>3429</v>
      </c>
      <c r="C15" s="4">
        <v>1262</v>
      </c>
    </row>
    <row r="16" spans="1:7">
      <c r="A16" s="79" t="s">
        <v>24</v>
      </c>
      <c r="B16" s="4">
        <v>2166</v>
      </c>
      <c r="C16" s="4">
        <v>958</v>
      </c>
    </row>
    <row r="17" spans="1:3">
      <c r="A17" s="79" t="s">
        <v>114</v>
      </c>
      <c r="B17" s="4">
        <v>1887</v>
      </c>
      <c r="C17" s="4">
        <v>833</v>
      </c>
    </row>
    <row r="18" spans="1:3">
      <c r="A18" s="79" t="s">
        <v>115</v>
      </c>
      <c r="B18" s="4">
        <v>498</v>
      </c>
      <c r="C18" s="4">
        <v>1010</v>
      </c>
    </row>
    <row r="19" spans="1:3">
      <c r="A19" s="79" t="s">
        <v>116</v>
      </c>
      <c r="B19" s="4">
        <v>6616</v>
      </c>
      <c r="C19" s="4">
        <v>7748</v>
      </c>
    </row>
    <row r="20" spans="1:3">
      <c r="A20" s="79" t="s">
        <v>117</v>
      </c>
      <c r="B20" s="4">
        <v>2529</v>
      </c>
      <c r="C20" s="4">
        <v>2320</v>
      </c>
    </row>
    <row r="21" spans="1:3">
      <c r="A21" s="79" t="s">
        <v>118</v>
      </c>
      <c r="B21" s="4">
        <v>412</v>
      </c>
      <c r="C21" s="4">
        <v>629</v>
      </c>
    </row>
  </sheetData>
  <mergeCells count="1">
    <mergeCell ref="A1:E1"/>
  </mergeCells>
  <hyperlinks>
    <hyperlink ref="G1" location="'Spis wykresów'!A1" display="Powrót do spisu wykresów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1"/>
  <sheetViews>
    <sheetView workbookViewId="0">
      <selection activeCell="E1" sqref="E1"/>
    </sheetView>
  </sheetViews>
  <sheetFormatPr defaultRowHeight="11.25"/>
  <cols>
    <col min="1" max="1" width="19.7109375" style="3" customWidth="1"/>
    <col min="2" max="3" width="33" style="3" customWidth="1"/>
    <col min="4" max="16384" width="9.140625" style="3"/>
  </cols>
  <sheetData>
    <row r="1" spans="1:5" ht="27" customHeight="1">
      <c r="A1" s="108" t="s">
        <v>232</v>
      </c>
      <c r="B1" s="108"/>
      <c r="C1" s="108"/>
      <c r="E1" s="80" t="s">
        <v>196</v>
      </c>
    </row>
    <row r="3" spans="1:5" ht="22.5">
      <c r="A3" s="6" t="s">
        <v>157</v>
      </c>
      <c r="B3" s="63" t="s">
        <v>139</v>
      </c>
      <c r="C3" s="73" t="s">
        <v>140</v>
      </c>
    </row>
    <row r="4" spans="1:5">
      <c r="A4" s="64" t="s">
        <v>102</v>
      </c>
      <c r="B4" s="72">
        <v>3462</v>
      </c>
      <c r="C4" s="72">
        <v>1527</v>
      </c>
    </row>
    <row r="5" spans="1:5">
      <c r="A5" s="64" t="s">
        <v>103</v>
      </c>
      <c r="B5" s="72">
        <v>4590</v>
      </c>
      <c r="C5" s="72">
        <v>2525</v>
      </c>
    </row>
    <row r="6" spans="1:5">
      <c r="A6" s="64" t="s">
        <v>104</v>
      </c>
      <c r="B6" s="72">
        <v>8761</v>
      </c>
      <c r="C6" s="72">
        <v>5735</v>
      </c>
    </row>
    <row r="7" spans="1:5">
      <c r="A7" s="64" t="s">
        <v>105</v>
      </c>
      <c r="B7" s="72">
        <v>1777</v>
      </c>
      <c r="C7" s="72">
        <v>1302</v>
      </c>
    </row>
    <row r="8" spans="1:5">
      <c r="A8" s="64" t="s">
        <v>106</v>
      </c>
      <c r="B8" s="72">
        <v>8086</v>
      </c>
      <c r="C8" s="72">
        <v>4934</v>
      </c>
    </row>
    <row r="9" spans="1:5">
      <c r="A9" s="64" t="s">
        <v>107</v>
      </c>
      <c r="B9" s="72">
        <v>2771</v>
      </c>
      <c r="C9" s="72">
        <v>1777</v>
      </c>
    </row>
    <row r="10" spans="1:5">
      <c r="A10" s="64" t="s">
        <v>108</v>
      </c>
      <c r="B10" s="72">
        <v>18029</v>
      </c>
      <c r="C10" s="72">
        <v>11117</v>
      </c>
    </row>
    <row r="11" spans="1:5">
      <c r="A11" s="64" t="s">
        <v>109</v>
      </c>
      <c r="B11" s="72">
        <v>3156</v>
      </c>
      <c r="C11" s="72">
        <v>2033</v>
      </c>
    </row>
    <row r="12" spans="1:5">
      <c r="A12" s="64" t="s">
        <v>110</v>
      </c>
      <c r="B12" s="72">
        <v>8227</v>
      </c>
      <c r="C12" s="72">
        <v>6028</v>
      </c>
    </row>
    <row r="13" spans="1:5">
      <c r="A13" s="64" t="s">
        <v>111</v>
      </c>
      <c r="B13" s="72">
        <v>1634</v>
      </c>
      <c r="C13" s="72">
        <v>921</v>
      </c>
    </row>
    <row r="14" spans="1:5">
      <c r="A14" s="64" t="s">
        <v>112</v>
      </c>
      <c r="B14" s="72">
        <v>1677</v>
      </c>
      <c r="C14" s="72">
        <v>949</v>
      </c>
    </row>
    <row r="15" spans="1:5">
      <c r="A15" s="64" t="s">
        <v>113</v>
      </c>
      <c r="B15" s="72">
        <v>7931</v>
      </c>
      <c r="C15" s="72">
        <v>6129</v>
      </c>
    </row>
    <row r="16" spans="1:5">
      <c r="A16" s="64" t="s">
        <v>24</v>
      </c>
      <c r="B16" s="72">
        <v>2023</v>
      </c>
      <c r="C16" s="72">
        <v>1003</v>
      </c>
    </row>
    <row r="17" spans="1:3">
      <c r="A17" s="64" t="s">
        <v>114</v>
      </c>
      <c r="B17" s="72">
        <v>6924</v>
      </c>
      <c r="C17" s="72">
        <v>5111</v>
      </c>
    </row>
    <row r="18" spans="1:3">
      <c r="A18" s="64" t="s">
        <v>115</v>
      </c>
      <c r="B18" s="72">
        <v>3061</v>
      </c>
      <c r="C18" s="72">
        <v>1861</v>
      </c>
    </row>
    <row r="19" spans="1:3">
      <c r="A19" s="64" t="s">
        <v>116</v>
      </c>
      <c r="B19" s="72">
        <v>30680</v>
      </c>
      <c r="C19" s="72">
        <v>18979</v>
      </c>
    </row>
    <row r="20" spans="1:3">
      <c r="A20" s="64" t="s">
        <v>117</v>
      </c>
      <c r="B20" s="72">
        <v>11167</v>
      </c>
      <c r="C20" s="72">
        <v>8728</v>
      </c>
    </row>
    <row r="21" spans="1:3">
      <c r="A21" s="64" t="s">
        <v>118</v>
      </c>
      <c r="B21" s="72">
        <v>2168</v>
      </c>
      <c r="C21" s="72">
        <v>1400</v>
      </c>
    </row>
  </sheetData>
  <mergeCells count="1">
    <mergeCell ref="A1:C1"/>
  </mergeCells>
  <hyperlinks>
    <hyperlink ref="E1" location="'Spis wykresów'!A1" display="Powrót do spisu wykresów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2"/>
  <sheetViews>
    <sheetView workbookViewId="0">
      <selection activeCell="K1" sqref="K1"/>
    </sheetView>
  </sheetViews>
  <sheetFormatPr defaultRowHeight="11.25"/>
  <cols>
    <col min="1" max="3" width="17.5703125" style="3" customWidth="1"/>
    <col min="4" max="16384" width="9.140625" style="3"/>
  </cols>
  <sheetData>
    <row r="1" spans="1:11" ht="12.75">
      <c r="A1" s="77" t="s">
        <v>233</v>
      </c>
      <c r="K1" s="80" t="s">
        <v>196</v>
      </c>
    </row>
    <row r="3" spans="1:11" ht="21" customHeight="1">
      <c r="A3" s="133" t="s">
        <v>157</v>
      </c>
      <c r="B3" s="76" t="s">
        <v>141</v>
      </c>
      <c r="C3" s="76" t="s">
        <v>142</v>
      </c>
      <c r="D3" s="74"/>
    </row>
    <row r="4" spans="1:11" ht="22.5" customHeight="1">
      <c r="A4" s="134"/>
      <c r="B4" s="139" t="s">
        <v>176</v>
      </c>
      <c r="C4" s="140"/>
      <c r="D4" s="74"/>
    </row>
    <row r="5" spans="1:11">
      <c r="A5" s="75" t="s">
        <v>122</v>
      </c>
      <c r="B5" s="52">
        <v>85.947000000000003</v>
      </c>
      <c r="C5" s="52">
        <v>25.954000000000001</v>
      </c>
      <c r="D5" s="74"/>
    </row>
    <row r="6" spans="1:11">
      <c r="A6" s="75" t="s">
        <v>123</v>
      </c>
      <c r="B6" s="52">
        <v>120.057</v>
      </c>
      <c r="C6" s="52">
        <v>15.986000000000001</v>
      </c>
      <c r="D6" s="74"/>
    </row>
    <row r="7" spans="1:11">
      <c r="A7" s="75" t="s">
        <v>124</v>
      </c>
      <c r="B7" s="52">
        <v>402.96</v>
      </c>
      <c r="C7" s="52">
        <v>188.49600000000001</v>
      </c>
      <c r="D7" s="74"/>
    </row>
    <row r="8" spans="1:11">
      <c r="A8" s="75" t="s">
        <v>179</v>
      </c>
      <c r="B8" s="52">
        <v>22.222000000000001</v>
      </c>
      <c r="C8" s="52">
        <v>4.4249999999999998</v>
      </c>
      <c r="D8" s="74"/>
    </row>
    <row r="9" spans="1:11">
      <c r="A9" s="75" t="s">
        <v>126</v>
      </c>
      <c r="B9" s="52">
        <v>150.10400000000001</v>
      </c>
      <c r="C9" s="52">
        <v>56.862000000000002</v>
      </c>
      <c r="D9" s="74"/>
    </row>
    <row r="10" spans="1:11">
      <c r="A10" s="75" t="s">
        <v>127</v>
      </c>
      <c r="B10" s="52">
        <v>78.367999999999995</v>
      </c>
      <c r="C10" s="52">
        <v>8.1890000000000001</v>
      </c>
      <c r="D10" s="74"/>
    </row>
    <row r="11" spans="1:11">
      <c r="A11" s="75" t="s">
        <v>128</v>
      </c>
      <c r="B11" s="52">
        <v>680.97400000000005</v>
      </c>
      <c r="C11" s="52">
        <v>547.53800000000001</v>
      </c>
      <c r="D11" s="74"/>
    </row>
    <row r="12" spans="1:11">
      <c r="A12" s="75" t="s">
        <v>129</v>
      </c>
      <c r="B12" s="52">
        <v>169.23500000000001</v>
      </c>
      <c r="C12" s="52">
        <v>29.57</v>
      </c>
      <c r="D12" s="74"/>
    </row>
    <row r="13" spans="1:11">
      <c r="A13" s="75" t="s">
        <v>180</v>
      </c>
      <c r="B13" s="52">
        <v>235.416</v>
      </c>
      <c r="C13" s="52">
        <v>37.045000000000002</v>
      </c>
      <c r="D13" s="74"/>
    </row>
    <row r="14" spans="1:11">
      <c r="A14" s="75" t="s">
        <v>131</v>
      </c>
      <c r="B14" s="52">
        <v>76.326999999999998</v>
      </c>
      <c r="C14" s="52">
        <v>7.508</v>
      </c>
      <c r="D14" s="74"/>
    </row>
    <row r="15" spans="1:11">
      <c r="A15" s="75" t="s">
        <v>132</v>
      </c>
      <c r="B15" s="52">
        <v>35.695</v>
      </c>
      <c r="C15" s="52">
        <v>7.3390000000000004</v>
      </c>
      <c r="D15" s="74"/>
    </row>
    <row r="16" spans="1:11">
      <c r="A16" s="75" t="s">
        <v>133</v>
      </c>
      <c r="B16" s="52">
        <v>308.86500000000001</v>
      </c>
      <c r="C16" s="52">
        <v>77.177999999999997</v>
      </c>
      <c r="D16" s="74"/>
    </row>
    <row r="17" spans="1:4">
      <c r="A17" s="75" t="s">
        <v>24</v>
      </c>
      <c r="B17" s="52">
        <v>99.5</v>
      </c>
      <c r="C17" s="52">
        <v>43.616</v>
      </c>
      <c r="D17" s="74"/>
    </row>
    <row r="18" spans="1:4">
      <c r="A18" s="75" t="s">
        <v>134</v>
      </c>
      <c r="B18" s="52">
        <v>141.00800000000001</v>
      </c>
      <c r="C18" s="52">
        <v>64.388999999999996</v>
      </c>
      <c r="D18" s="74"/>
    </row>
    <row r="19" spans="1:4">
      <c r="A19" s="75" t="s">
        <v>135</v>
      </c>
      <c r="B19" s="52">
        <v>138.273</v>
      </c>
      <c r="C19" s="52">
        <v>15.897</v>
      </c>
      <c r="D19" s="74"/>
    </row>
    <row r="20" spans="1:4">
      <c r="A20" s="75" t="s">
        <v>136</v>
      </c>
      <c r="B20" s="52">
        <v>1531.4380000000001</v>
      </c>
      <c r="C20" s="52">
        <v>667.74599999999998</v>
      </c>
      <c r="D20" s="74"/>
    </row>
    <row r="21" spans="1:4">
      <c r="A21" s="75" t="s">
        <v>137</v>
      </c>
      <c r="B21" s="52">
        <v>434.404</v>
      </c>
      <c r="C21" s="52">
        <v>141.267</v>
      </c>
      <c r="D21" s="74"/>
    </row>
    <row r="22" spans="1:4">
      <c r="A22" s="75" t="s">
        <v>138</v>
      </c>
      <c r="B22" s="52">
        <v>30.289000000000001</v>
      </c>
      <c r="C22" s="52">
        <v>6.0030000000000001</v>
      </c>
      <c r="D22" s="74"/>
    </row>
  </sheetData>
  <mergeCells count="2">
    <mergeCell ref="B4:C4"/>
    <mergeCell ref="A3:A4"/>
  </mergeCells>
  <hyperlinks>
    <hyperlink ref="K1" location="'Spis wykresów'!A1" display="Powrót do spisu wykresów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19"/>
  <sheetViews>
    <sheetView workbookViewId="0">
      <selection activeCell="H1" sqref="H1"/>
    </sheetView>
  </sheetViews>
  <sheetFormatPr defaultColWidth="11.42578125" defaultRowHeight="23.25" customHeight="1"/>
  <cols>
    <col min="1" max="1" width="11.42578125" style="3"/>
    <col min="2" max="2" width="5.85546875" style="3" customWidth="1"/>
    <col min="3" max="16384" width="11.42578125" style="3"/>
  </cols>
  <sheetData>
    <row r="1" spans="1:8" ht="12.75">
      <c r="A1" s="77" t="s">
        <v>198</v>
      </c>
      <c r="H1" s="80" t="s">
        <v>196</v>
      </c>
    </row>
    <row r="2" spans="1:8" ht="11.25"/>
    <row r="3" spans="1:8" ht="23.25" customHeight="1">
      <c r="A3" s="141" t="s">
        <v>157</v>
      </c>
      <c r="B3" s="142"/>
      <c r="C3" s="132" t="s">
        <v>24</v>
      </c>
      <c r="D3" s="132"/>
      <c r="E3" s="132"/>
      <c r="F3" s="132"/>
    </row>
    <row r="4" spans="1:8" ht="23.25" customHeight="1">
      <c r="A4" s="143"/>
      <c r="B4" s="144"/>
      <c r="C4" s="130" t="s">
        <v>187</v>
      </c>
      <c r="D4" s="130" t="s">
        <v>188</v>
      </c>
      <c r="E4" s="5" t="s">
        <v>189</v>
      </c>
      <c r="F4" s="5" t="s">
        <v>190</v>
      </c>
    </row>
    <row r="5" spans="1:8" ht="23.25" customHeight="1">
      <c r="A5" s="145"/>
      <c r="B5" s="146"/>
      <c r="C5" s="131"/>
      <c r="D5" s="131"/>
      <c r="E5" s="132" t="s">
        <v>186</v>
      </c>
      <c r="F5" s="132"/>
    </row>
    <row r="6" spans="1:8" ht="13.5" customHeight="1">
      <c r="A6" s="107">
        <v>2020</v>
      </c>
      <c r="B6" s="4" t="s">
        <v>181</v>
      </c>
      <c r="C6" s="4">
        <v>1733</v>
      </c>
      <c r="D6" s="4">
        <v>583</v>
      </c>
      <c r="E6" s="4">
        <v>5909</v>
      </c>
      <c r="F6" s="4">
        <v>6157</v>
      </c>
    </row>
    <row r="7" spans="1:8" ht="13.5" customHeight="1">
      <c r="A7" s="107"/>
      <c r="B7" s="4" t="s">
        <v>182</v>
      </c>
      <c r="C7" s="4">
        <v>2030</v>
      </c>
      <c r="D7" s="4">
        <v>396</v>
      </c>
      <c r="E7" s="4">
        <v>5987</v>
      </c>
      <c r="F7" s="4">
        <v>5845</v>
      </c>
    </row>
    <row r="8" spans="1:8" ht="13.5" customHeight="1">
      <c r="A8" s="107"/>
      <c r="B8" s="4" t="s">
        <v>183</v>
      </c>
      <c r="C8" s="4">
        <v>1840</v>
      </c>
      <c r="D8" s="4">
        <v>347</v>
      </c>
      <c r="E8" s="4">
        <v>6048</v>
      </c>
      <c r="F8" s="4">
        <v>6173</v>
      </c>
    </row>
    <row r="9" spans="1:8" ht="13.5" customHeight="1">
      <c r="A9" s="107"/>
      <c r="B9" s="4" t="s">
        <v>184</v>
      </c>
      <c r="C9" s="4">
        <v>1794</v>
      </c>
      <c r="D9" s="4">
        <v>337</v>
      </c>
      <c r="E9" s="4">
        <v>6274</v>
      </c>
      <c r="F9" s="4">
        <v>6146</v>
      </c>
    </row>
    <row r="10" spans="1:8" ht="13.5" customHeight="1">
      <c r="A10" s="107">
        <v>2021</v>
      </c>
      <c r="B10" s="4" t="s">
        <v>181</v>
      </c>
      <c r="C10" s="4">
        <v>1498</v>
      </c>
      <c r="D10" s="4">
        <v>554</v>
      </c>
      <c r="E10" s="4">
        <v>6362</v>
      </c>
      <c r="F10" s="4">
        <v>6438</v>
      </c>
    </row>
    <row r="11" spans="1:8" ht="13.5" customHeight="1">
      <c r="A11" s="107"/>
      <c r="B11" s="4" t="s">
        <v>182</v>
      </c>
      <c r="C11" s="4">
        <v>1232</v>
      </c>
      <c r="D11" s="4">
        <v>587</v>
      </c>
      <c r="E11" s="4">
        <v>6711</v>
      </c>
      <c r="F11" s="4">
        <v>6448</v>
      </c>
    </row>
    <row r="12" spans="1:8" ht="13.5" customHeight="1">
      <c r="A12" s="107"/>
      <c r="B12" s="4" t="s">
        <v>183</v>
      </c>
      <c r="C12" s="4">
        <v>1945</v>
      </c>
      <c r="D12" s="4">
        <v>558</v>
      </c>
      <c r="E12" s="4">
        <v>7271</v>
      </c>
      <c r="F12" s="4">
        <v>6759</v>
      </c>
    </row>
    <row r="13" spans="1:8" ht="13.5" customHeight="1">
      <c r="A13" s="107"/>
      <c r="B13" s="4" t="s">
        <v>184</v>
      </c>
      <c r="C13" s="4">
        <v>2313</v>
      </c>
      <c r="D13" s="4">
        <v>513</v>
      </c>
      <c r="E13" s="4">
        <v>7776</v>
      </c>
      <c r="F13" s="4">
        <v>7210</v>
      </c>
    </row>
    <row r="14" spans="1:8" ht="13.5" customHeight="1">
      <c r="A14" s="107">
        <v>2022</v>
      </c>
      <c r="B14" s="4" t="s">
        <v>181</v>
      </c>
      <c r="C14" s="4">
        <v>2174</v>
      </c>
      <c r="D14" s="4">
        <v>499</v>
      </c>
      <c r="E14" s="4">
        <v>8102</v>
      </c>
      <c r="F14" s="4">
        <v>7493</v>
      </c>
    </row>
    <row r="15" spans="1:8" ht="13.5" customHeight="1">
      <c r="A15" s="107"/>
      <c r="B15" s="4" t="s">
        <v>182</v>
      </c>
      <c r="C15" s="4">
        <v>2033</v>
      </c>
      <c r="D15" s="4">
        <v>313</v>
      </c>
      <c r="E15" s="4">
        <v>8412</v>
      </c>
      <c r="F15" s="4">
        <v>7341</v>
      </c>
    </row>
    <row r="16" spans="1:8" ht="13.5" customHeight="1">
      <c r="A16" s="107"/>
      <c r="B16" s="4" t="s">
        <v>183</v>
      </c>
      <c r="C16" s="4">
        <v>2515</v>
      </c>
      <c r="D16" s="4">
        <v>208</v>
      </c>
      <c r="E16" s="4">
        <v>8696</v>
      </c>
      <c r="F16" s="4">
        <v>7540</v>
      </c>
    </row>
    <row r="17" spans="1:6" ht="13.5" customHeight="1">
      <c r="A17" s="107"/>
      <c r="B17" s="4" t="s">
        <v>184</v>
      </c>
      <c r="C17" s="4">
        <v>2497</v>
      </c>
      <c r="D17" s="4">
        <v>133</v>
      </c>
      <c r="E17" s="72">
        <v>8721.3650861033275</v>
      </c>
      <c r="F17" s="72">
        <v>8086.6936090225563</v>
      </c>
    </row>
    <row r="18" spans="1:6" ht="13.5" customHeight="1">
      <c r="A18" s="107">
        <v>2023</v>
      </c>
      <c r="B18" s="101" t="s">
        <v>181</v>
      </c>
      <c r="C18" s="4">
        <v>2165</v>
      </c>
      <c r="D18" s="4">
        <v>290</v>
      </c>
      <c r="E18" s="4">
        <v>8949</v>
      </c>
      <c r="F18" s="4">
        <v>8207</v>
      </c>
    </row>
    <row r="19" spans="1:6" ht="13.5" customHeight="1">
      <c r="A19" s="107"/>
      <c r="B19" s="4" t="s">
        <v>182</v>
      </c>
      <c r="C19" s="4">
        <v>2379</v>
      </c>
      <c r="D19" s="4">
        <v>400</v>
      </c>
      <c r="E19" s="4">
        <v>9002</v>
      </c>
      <c r="F19" s="4">
        <v>8703</v>
      </c>
    </row>
  </sheetData>
  <mergeCells count="9">
    <mergeCell ref="A18:A19"/>
    <mergeCell ref="A14:A17"/>
    <mergeCell ref="C3:F3"/>
    <mergeCell ref="A6:A9"/>
    <mergeCell ref="A10:A13"/>
    <mergeCell ref="E5:F5"/>
    <mergeCell ref="D4:D5"/>
    <mergeCell ref="C4:C5"/>
    <mergeCell ref="A3:B5"/>
  </mergeCells>
  <hyperlinks>
    <hyperlink ref="H1" location="'Spis wykresów'!A1" display="Powrót do spisu wykresów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19"/>
  <sheetViews>
    <sheetView workbookViewId="0">
      <selection activeCell="I1" sqref="I1"/>
    </sheetView>
  </sheetViews>
  <sheetFormatPr defaultRowHeight="11.25"/>
  <cols>
    <col min="1" max="1" width="9.140625" style="3"/>
    <col min="2" max="2" width="5.42578125" style="3" customWidth="1"/>
    <col min="3" max="6" width="11.140625" style="3" customWidth="1"/>
    <col min="7" max="16384" width="9.140625" style="3"/>
  </cols>
  <sheetData>
    <row r="1" spans="1:9" ht="12.75">
      <c r="A1" s="1" t="s">
        <v>185</v>
      </c>
      <c r="I1" s="80" t="s">
        <v>196</v>
      </c>
    </row>
    <row r="3" spans="1:9" ht="23.25" customHeight="1">
      <c r="A3" s="141" t="s">
        <v>157</v>
      </c>
      <c r="B3" s="142"/>
      <c r="C3" s="132" t="s">
        <v>24</v>
      </c>
      <c r="D3" s="132"/>
      <c r="E3" s="132"/>
      <c r="F3" s="132"/>
    </row>
    <row r="4" spans="1:9" ht="23.25" customHeight="1">
      <c r="A4" s="143"/>
      <c r="B4" s="144"/>
      <c r="C4" s="130" t="s">
        <v>187</v>
      </c>
      <c r="D4" s="130" t="s">
        <v>188</v>
      </c>
      <c r="E4" s="5" t="s">
        <v>189</v>
      </c>
      <c r="F4" s="5" t="s">
        <v>190</v>
      </c>
    </row>
    <row r="5" spans="1:9" ht="23.25" customHeight="1">
      <c r="A5" s="145"/>
      <c r="B5" s="146"/>
      <c r="C5" s="131"/>
      <c r="D5" s="131"/>
      <c r="E5" s="132" t="s">
        <v>186</v>
      </c>
      <c r="F5" s="132"/>
    </row>
    <row r="6" spans="1:9">
      <c r="A6" s="107">
        <v>2020</v>
      </c>
      <c r="B6" s="4" t="s">
        <v>181</v>
      </c>
      <c r="C6" s="4">
        <v>530</v>
      </c>
      <c r="D6" s="4">
        <v>180</v>
      </c>
      <c r="E6" s="4">
        <v>6904</v>
      </c>
      <c r="F6" s="4">
        <v>6313</v>
      </c>
    </row>
    <row r="7" spans="1:9">
      <c r="A7" s="107"/>
      <c r="B7" s="4" t="s">
        <v>182</v>
      </c>
      <c r="C7" s="4">
        <v>637</v>
      </c>
      <c r="D7" s="4">
        <v>175</v>
      </c>
      <c r="E7" s="4">
        <v>7006</v>
      </c>
      <c r="F7" s="4">
        <v>6611</v>
      </c>
    </row>
    <row r="8" spans="1:9">
      <c r="A8" s="107"/>
      <c r="B8" s="4" t="s">
        <v>183</v>
      </c>
      <c r="C8" s="4">
        <v>642</v>
      </c>
      <c r="D8" s="4">
        <v>217</v>
      </c>
      <c r="E8" s="4">
        <v>7067</v>
      </c>
      <c r="F8" s="4">
        <v>6516</v>
      </c>
    </row>
    <row r="9" spans="1:9">
      <c r="A9" s="107"/>
      <c r="B9" s="4" t="s">
        <v>184</v>
      </c>
      <c r="C9" s="4">
        <v>668</v>
      </c>
      <c r="D9" s="4">
        <v>216</v>
      </c>
      <c r="E9" s="4">
        <v>7133</v>
      </c>
      <c r="F9" s="4">
        <v>6713</v>
      </c>
    </row>
    <row r="10" spans="1:9">
      <c r="A10" s="107">
        <v>2021</v>
      </c>
      <c r="B10" s="4" t="s">
        <v>181</v>
      </c>
      <c r="C10" s="4">
        <v>694</v>
      </c>
      <c r="D10" s="4">
        <v>217</v>
      </c>
      <c r="E10" s="4">
        <v>7246</v>
      </c>
      <c r="F10" s="4">
        <v>6627</v>
      </c>
    </row>
    <row r="11" spans="1:9">
      <c r="A11" s="107"/>
      <c r="B11" s="4" t="s">
        <v>182</v>
      </c>
      <c r="C11" s="4">
        <v>713</v>
      </c>
      <c r="D11" s="4">
        <v>220</v>
      </c>
      <c r="E11" s="4">
        <v>7384</v>
      </c>
      <c r="F11" s="4">
        <v>6957</v>
      </c>
    </row>
    <row r="12" spans="1:9">
      <c r="A12" s="107"/>
      <c r="B12" s="4" t="s">
        <v>183</v>
      </c>
      <c r="C12" s="4">
        <v>637</v>
      </c>
      <c r="D12" s="4">
        <v>214</v>
      </c>
      <c r="E12" s="4">
        <v>7553</v>
      </c>
      <c r="F12" s="4">
        <v>7033</v>
      </c>
    </row>
    <row r="13" spans="1:9">
      <c r="A13" s="107"/>
      <c r="B13" s="4" t="s">
        <v>184</v>
      </c>
      <c r="C13" s="4">
        <v>532</v>
      </c>
      <c r="D13" s="4">
        <v>279</v>
      </c>
      <c r="E13" s="4">
        <v>7836</v>
      </c>
      <c r="F13" s="4">
        <v>7495</v>
      </c>
    </row>
    <row r="14" spans="1:9">
      <c r="A14" s="107">
        <v>2022</v>
      </c>
      <c r="B14" s="4" t="s">
        <v>181</v>
      </c>
      <c r="C14" s="4">
        <v>592</v>
      </c>
      <c r="D14" s="4">
        <v>173</v>
      </c>
      <c r="E14" s="4">
        <v>8126</v>
      </c>
      <c r="F14" s="4">
        <v>7792</v>
      </c>
    </row>
    <row r="15" spans="1:9">
      <c r="A15" s="107"/>
      <c r="B15" s="4" t="s">
        <v>182</v>
      </c>
      <c r="C15" s="4">
        <v>595</v>
      </c>
      <c r="D15" s="4">
        <v>221</v>
      </c>
      <c r="E15" s="4">
        <v>8519</v>
      </c>
      <c r="F15" s="4">
        <v>8216</v>
      </c>
    </row>
    <row r="16" spans="1:9">
      <c r="A16" s="107"/>
      <c r="B16" s="4" t="s">
        <v>183</v>
      </c>
      <c r="C16" s="4">
        <v>622</v>
      </c>
      <c r="D16" s="4">
        <v>189</v>
      </c>
      <c r="E16" s="4">
        <v>8600</v>
      </c>
      <c r="F16" s="4">
        <v>8239</v>
      </c>
    </row>
    <row r="17" spans="1:6">
      <c r="A17" s="107"/>
      <c r="B17" s="4" t="s">
        <v>184</v>
      </c>
      <c r="C17" s="4">
        <v>706</v>
      </c>
      <c r="D17" s="4">
        <v>157</v>
      </c>
      <c r="E17" s="72">
        <v>8741.690127478756</v>
      </c>
      <c r="F17" s="72">
        <v>8040.5790445859884</v>
      </c>
    </row>
    <row r="18" spans="1:6">
      <c r="A18" s="107">
        <v>2023</v>
      </c>
      <c r="B18" s="101" t="s">
        <v>181</v>
      </c>
      <c r="C18" s="4">
        <v>690</v>
      </c>
      <c r="D18" s="4">
        <v>140</v>
      </c>
      <c r="E18" s="4">
        <v>8836</v>
      </c>
      <c r="F18" s="4">
        <v>8133</v>
      </c>
    </row>
    <row r="19" spans="1:6">
      <c r="A19" s="107"/>
      <c r="B19" s="4" t="s">
        <v>182</v>
      </c>
      <c r="C19" s="4">
        <v>639</v>
      </c>
      <c r="D19" s="4">
        <v>167</v>
      </c>
      <c r="E19" s="4">
        <v>9083</v>
      </c>
      <c r="F19" s="4">
        <v>9620</v>
      </c>
    </row>
  </sheetData>
  <mergeCells count="9">
    <mergeCell ref="A18:A19"/>
    <mergeCell ref="A14:A17"/>
    <mergeCell ref="A6:A9"/>
    <mergeCell ref="A10:A13"/>
    <mergeCell ref="C3:F3"/>
    <mergeCell ref="E5:F5"/>
    <mergeCell ref="D4:D5"/>
    <mergeCell ref="C4:C5"/>
    <mergeCell ref="A3:B5"/>
  </mergeCells>
  <hyperlinks>
    <hyperlink ref="I1" location="'Spis wykresów'!A1" display="Powrót do spisu wykresów" xr:uid="{00000000-0004-0000-22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8"/>
  <sheetViews>
    <sheetView workbookViewId="0">
      <selection activeCell="K1" sqref="K1"/>
    </sheetView>
  </sheetViews>
  <sheetFormatPr defaultRowHeight="11.25"/>
  <cols>
    <col min="1" max="1" width="15.85546875" style="3" customWidth="1"/>
    <col min="2" max="16384" width="9.140625" style="3"/>
  </cols>
  <sheetData>
    <row r="1" spans="1:11" ht="12.75">
      <c r="A1" s="1" t="s">
        <v>202</v>
      </c>
      <c r="K1" s="80" t="s">
        <v>196</v>
      </c>
    </row>
    <row r="3" spans="1:11" ht="21.75" customHeight="1">
      <c r="A3" s="107" t="s">
        <v>157</v>
      </c>
      <c r="B3" s="107"/>
      <c r="C3" s="6" t="s">
        <v>191</v>
      </c>
      <c r="D3" s="6" t="s">
        <v>143</v>
      </c>
      <c r="E3" s="6" t="s">
        <v>144</v>
      </c>
      <c r="F3" s="6" t="s">
        <v>204</v>
      </c>
    </row>
    <row r="4" spans="1:11" ht="22.5" customHeight="1">
      <c r="A4" s="107"/>
      <c r="B4" s="107"/>
      <c r="C4" s="107" t="s">
        <v>160</v>
      </c>
      <c r="D4" s="107"/>
      <c r="E4" s="107"/>
      <c r="F4" s="107"/>
    </row>
    <row r="5" spans="1:11">
      <c r="A5" s="107">
        <v>2020</v>
      </c>
      <c r="B5" s="4" t="s">
        <v>181</v>
      </c>
      <c r="C5" s="48">
        <v>7.6</v>
      </c>
      <c r="D5" s="48">
        <v>52.7</v>
      </c>
      <c r="E5" s="48">
        <v>27.9</v>
      </c>
      <c r="F5" s="48">
        <v>11.8</v>
      </c>
    </row>
    <row r="6" spans="1:11">
      <c r="A6" s="107"/>
      <c r="B6" s="4" t="s">
        <v>182</v>
      </c>
      <c r="C6" s="48">
        <v>7</v>
      </c>
      <c r="D6" s="48">
        <v>50.4</v>
      </c>
      <c r="E6" s="48">
        <v>30</v>
      </c>
      <c r="F6" s="48">
        <v>12.6</v>
      </c>
    </row>
    <row r="7" spans="1:11">
      <c r="A7" s="107"/>
      <c r="B7" s="4" t="s">
        <v>183</v>
      </c>
      <c r="C7" s="48">
        <v>7.4</v>
      </c>
      <c r="D7" s="48">
        <v>50.5</v>
      </c>
      <c r="E7" s="48">
        <v>30.7</v>
      </c>
      <c r="F7" s="48">
        <v>11.4</v>
      </c>
    </row>
    <row r="8" spans="1:11">
      <c r="A8" s="107"/>
      <c r="B8" s="4" t="s">
        <v>184</v>
      </c>
      <c r="C8" s="48">
        <v>10.6</v>
      </c>
      <c r="D8" s="48">
        <v>49.4</v>
      </c>
      <c r="E8" s="48">
        <v>30.4</v>
      </c>
      <c r="F8" s="48">
        <v>9.6</v>
      </c>
    </row>
    <row r="9" spans="1:11">
      <c r="A9" s="107">
        <v>2021</v>
      </c>
      <c r="B9" s="4" t="s">
        <v>181</v>
      </c>
      <c r="C9" s="48">
        <v>13.6</v>
      </c>
      <c r="D9" s="48">
        <v>43.5</v>
      </c>
      <c r="E9" s="48">
        <v>32.200000000000003</v>
      </c>
      <c r="F9" s="48">
        <v>10.7</v>
      </c>
    </row>
    <row r="10" spans="1:11">
      <c r="A10" s="107"/>
      <c r="B10" s="4" t="s">
        <v>182</v>
      </c>
      <c r="C10" s="48">
        <v>16.5</v>
      </c>
      <c r="D10" s="48">
        <v>42.3</v>
      </c>
      <c r="E10" s="48">
        <v>30.8</v>
      </c>
      <c r="F10" s="48">
        <v>10.5</v>
      </c>
    </row>
    <row r="11" spans="1:11">
      <c r="A11" s="107"/>
      <c r="B11" s="4" t="s">
        <v>183</v>
      </c>
      <c r="C11" s="48">
        <v>22</v>
      </c>
      <c r="D11" s="48">
        <v>42.6</v>
      </c>
      <c r="E11" s="48">
        <v>27.6</v>
      </c>
      <c r="F11" s="48">
        <v>7.8</v>
      </c>
    </row>
    <row r="12" spans="1:11">
      <c r="A12" s="107"/>
      <c r="B12" s="4" t="s">
        <v>184</v>
      </c>
      <c r="C12" s="48">
        <v>27.7</v>
      </c>
      <c r="D12" s="48">
        <v>41.8</v>
      </c>
      <c r="E12" s="48">
        <v>23.1</v>
      </c>
      <c r="F12" s="48">
        <v>7.3</v>
      </c>
    </row>
    <row r="13" spans="1:11">
      <c r="A13" s="107">
        <v>2022</v>
      </c>
      <c r="B13" s="4" t="s">
        <v>181</v>
      </c>
      <c r="C13" s="48">
        <v>25.3</v>
      </c>
      <c r="D13" s="48">
        <v>41.3</v>
      </c>
      <c r="E13" s="48">
        <v>25.6</v>
      </c>
      <c r="F13" s="48">
        <v>7.8</v>
      </c>
    </row>
    <row r="14" spans="1:11">
      <c r="A14" s="107"/>
      <c r="B14" s="4" t="s">
        <v>182</v>
      </c>
      <c r="C14" s="48">
        <v>25</v>
      </c>
      <c r="D14" s="48">
        <v>40.9</v>
      </c>
      <c r="E14" s="48">
        <v>25.6</v>
      </c>
      <c r="F14" s="48">
        <v>8.5</v>
      </c>
    </row>
    <row r="15" spans="1:11">
      <c r="A15" s="107"/>
      <c r="B15" s="4" t="s">
        <v>183</v>
      </c>
      <c r="C15" s="48">
        <v>25</v>
      </c>
      <c r="D15" s="48">
        <v>44.7</v>
      </c>
      <c r="E15" s="48">
        <v>23.3</v>
      </c>
      <c r="F15" s="48">
        <v>7</v>
      </c>
    </row>
    <row r="16" spans="1:11">
      <c r="A16" s="107"/>
      <c r="B16" s="4" t="s">
        <v>184</v>
      </c>
      <c r="C16" s="48">
        <v>25.2</v>
      </c>
      <c r="D16" s="48">
        <v>45</v>
      </c>
      <c r="E16" s="48">
        <v>23.1</v>
      </c>
      <c r="F16" s="48">
        <v>6.7</v>
      </c>
    </row>
    <row r="17" spans="1:6">
      <c r="A17" s="107">
        <v>2023</v>
      </c>
      <c r="B17" s="101" t="s">
        <v>181</v>
      </c>
      <c r="C17" s="48">
        <v>26</v>
      </c>
      <c r="D17" s="48">
        <v>45.4</v>
      </c>
      <c r="E17" s="48">
        <v>22.3</v>
      </c>
      <c r="F17" s="48">
        <v>6.4</v>
      </c>
    </row>
    <row r="18" spans="1:6">
      <c r="A18" s="107"/>
      <c r="B18" s="4" t="s">
        <v>182</v>
      </c>
      <c r="C18" s="4">
        <v>25.2</v>
      </c>
      <c r="D18" s="4">
        <v>46.5</v>
      </c>
      <c r="E18" s="4">
        <v>22.3</v>
      </c>
      <c r="F18" s="4">
        <v>6.1</v>
      </c>
    </row>
  </sheetData>
  <mergeCells count="6">
    <mergeCell ref="A17:A18"/>
    <mergeCell ref="A5:A8"/>
    <mergeCell ref="A9:A12"/>
    <mergeCell ref="A3:B4"/>
    <mergeCell ref="C4:F4"/>
    <mergeCell ref="A13:A16"/>
  </mergeCells>
  <hyperlinks>
    <hyperlink ref="K1" location="'Spis wykresów'!A1" display="Powrót do spisu wykresów" xr:uid="{00000000-0004-0000-2300-000000000000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18"/>
  <sheetViews>
    <sheetView workbookViewId="0">
      <selection activeCell="L1" sqref="L1"/>
    </sheetView>
  </sheetViews>
  <sheetFormatPr defaultRowHeight="11.25"/>
  <cols>
    <col min="1" max="16384" width="9.140625" style="3"/>
  </cols>
  <sheetData>
    <row r="1" spans="1:12" ht="12.75">
      <c r="A1" s="1" t="s">
        <v>201</v>
      </c>
      <c r="L1" s="80" t="s">
        <v>196</v>
      </c>
    </row>
    <row r="3" spans="1:12" ht="22.5" customHeight="1">
      <c r="A3" s="107" t="s">
        <v>157</v>
      </c>
      <c r="B3" s="107"/>
      <c r="C3" s="6" t="s">
        <v>191</v>
      </c>
      <c r="D3" s="6" t="s">
        <v>143</v>
      </c>
      <c r="E3" s="6" t="s">
        <v>144</v>
      </c>
      <c r="F3" s="6" t="s">
        <v>204</v>
      </c>
    </row>
    <row r="4" spans="1:12" ht="24" customHeight="1">
      <c r="A4" s="107"/>
      <c r="B4" s="107"/>
      <c r="C4" s="107" t="s">
        <v>160</v>
      </c>
      <c r="D4" s="107"/>
      <c r="E4" s="107"/>
      <c r="F4" s="107"/>
    </row>
    <row r="5" spans="1:12">
      <c r="A5" s="107">
        <v>2020</v>
      </c>
      <c r="B5" s="4" t="s">
        <v>181</v>
      </c>
      <c r="C5" s="48">
        <v>13.8</v>
      </c>
      <c r="D5" s="48">
        <v>40</v>
      </c>
      <c r="E5" s="48">
        <v>34.5</v>
      </c>
      <c r="F5" s="48">
        <v>11.7</v>
      </c>
      <c r="G5" s="35"/>
    </row>
    <row r="6" spans="1:12">
      <c r="A6" s="107"/>
      <c r="B6" s="4" t="s">
        <v>182</v>
      </c>
      <c r="C6" s="48">
        <v>15.7</v>
      </c>
      <c r="D6" s="48">
        <v>42.1</v>
      </c>
      <c r="E6" s="48">
        <v>33.799999999999997</v>
      </c>
      <c r="F6" s="48">
        <v>8.5</v>
      </c>
      <c r="G6" s="35"/>
    </row>
    <row r="7" spans="1:12">
      <c r="A7" s="107"/>
      <c r="B7" s="4" t="s">
        <v>183</v>
      </c>
      <c r="C7" s="48">
        <v>15.6</v>
      </c>
      <c r="D7" s="48">
        <v>42.2</v>
      </c>
      <c r="E7" s="48">
        <v>32.200000000000003</v>
      </c>
      <c r="F7" s="48">
        <v>10</v>
      </c>
      <c r="G7" s="35"/>
    </row>
    <row r="8" spans="1:12">
      <c r="A8" s="107"/>
      <c r="B8" s="4" t="s">
        <v>184</v>
      </c>
      <c r="C8" s="48">
        <v>19.2</v>
      </c>
      <c r="D8" s="48">
        <v>40.200000000000003</v>
      </c>
      <c r="E8" s="48">
        <v>30.1</v>
      </c>
      <c r="F8" s="48">
        <v>10.5</v>
      </c>
      <c r="G8" s="35"/>
    </row>
    <row r="9" spans="1:12">
      <c r="A9" s="107">
        <v>2021</v>
      </c>
      <c r="B9" s="4" t="s">
        <v>181</v>
      </c>
      <c r="C9" s="48">
        <v>20.2</v>
      </c>
      <c r="D9" s="48">
        <v>39</v>
      </c>
      <c r="E9" s="48">
        <v>31.4</v>
      </c>
      <c r="F9" s="48">
        <v>9.4</v>
      </c>
      <c r="G9" s="35"/>
    </row>
    <row r="10" spans="1:12">
      <c r="A10" s="107"/>
      <c r="B10" s="4" t="s">
        <v>182</v>
      </c>
      <c r="C10" s="48">
        <v>20.3</v>
      </c>
      <c r="D10" s="48">
        <v>40.1</v>
      </c>
      <c r="E10" s="48">
        <v>29</v>
      </c>
      <c r="F10" s="48">
        <v>10.5</v>
      </c>
      <c r="G10" s="35"/>
    </row>
    <row r="11" spans="1:12">
      <c r="A11" s="107"/>
      <c r="B11" s="4" t="s">
        <v>183</v>
      </c>
      <c r="C11" s="48">
        <v>18.8</v>
      </c>
      <c r="D11" s="48">
        <v>41</v>
      </c>
      <c r="E11" s="48">
        <v>30</v>
      </c>
      <c r="F11" s="48">
        <v>10.199999999999999</v>
      </c>
      <c r="G11" s="35"/>
    </row>
    <row r="12" spans="1:12">
      <c r="A12" s="107"/>
      <c r="B12" s="4" t="s">
        <v>184</v>
      </c>
      <c r="C12" s="48">
        <v>16.399999999999999</v>
      </c>
      <c r="D12" s="48">
        <v>42.3</v>
      </c>
      <c r="E12" s="48">
        <v>31</v>
      </c>
      <c r="F12" s="48">
        <v>10.3</v>
      </c>
      <c r="G12" s="35"/>
    </row>
    <row r="13" spans="1:12">
      <c r="A13" s="107">
        <v>2022</v>
      </c>
      <c r="B13" s="4" t="s">
        <v>181</v>
      </c>
      <c r="C13" s="48">
        <v>20.6</v>
      </c>
      <c r="D13" s="48">
        <v>39.200000000000003</v>
      </c>
      <c r="E13" s="48">
        <v>29.1</v>
      </c>
      <c r="F13" s="48">
        <v>11.1</v>
      </c>
      <c r="G13" s="35"/>
    </row>
    <row r="14" spans="1:12">
      <c r="A14" s="107"/>
      <c r="B14" s="4" t="s">
        <v>182</v>
      </c>
      <c r="C14" s="48">
        <v>21.3</v>
      </c>
      <c r="D14" s="48">
        <v>43.9</v>
      </c>
      <c r="E14" s="48">
        <v>23.7</v>
      </c>
      <c r="F14" s="48">
        <v>11.1</v>
      </c>
      <c r="G14" s="35"/>
    </row>
    <row r="15" spans="1:12">
      <c r="A15" s="107"/>
      <c r="B15" s="4" t="s">
        <v>183</v>
      </c>
      <c r="C15" s="48">
        <v>18.2</v>
      </c>
      <c r="D15" s="48">
        <v>45</v>
      </c>
      <c r="E15" s="48">
        <v>26.7</v>
      </c>
      <c r="F15" s="48">
        <v>10.1</v>
      </c>
      <c r="G15" s="35"/>
    </row>
    <row r="16" spans="1:12">
      <c r="A16" s="107"/>
      <c r="B16" s="4" t="s">
        <v>184</v>
      </c>
      <c r="C16" s="4">
        <v>18.399999999999999</v>
      </c>
      <c r="D16" s="48">
        <v>46</v>
      </c>
      <c r="E16" s="4">
        <v>25.9</v>
      </c>
      <c r="F16" s="4">
        <v>9.6</v>
      </c>
    </row>
    <row r="17" spans="1:7">
      <c r="A17" s="107">
        <v>2023</v>
      </c>
      <c r="B17" s="101" t="s">
        <v>181</v>
      </c>
      <c r="C17" s="48">
        <v>17.8</v>
      </c>
      <c r="D17" s="48">
        <v>46.7</v>
      </c>
      <c r="E17" s="48">
        <v>25.4</v>
      </c>
      <c r="F17" s="48">
        <v>10.1</v>
      </c>
      <c r="G17" s="35"/>
    </row>
    <row r="18" spans="1:7">
      <c r="A18" s="107"/>
      <c r="B18" s="4" t="s">
        <v>182</v>
      </c>
      <c r="C18" s="4">
        <v>17.399999999999999</v>
      </c>
      <c r="D18" s="4">
        <v>46.2</v>
      </c>
      <c r="E18" s="4">
        <v>26.9</v>
      </c>
      <c r="F18" s="4">
        <v>9.5</v>
      </c>
    </row>
  </sheetData>
  <mergeCells count="6">
    <mergeCell ref="A17:A18"/>
    <mergeCell ref="A3:B4"/>
    <mergeCell ref="C4:F4"/>
    <mergeCell ref="A5:A8"/>
    <mergeCell ref="A9:A12"/>
    <mergeCell ref="A13:A16"/>
  </mergeCells>
  <hyperlinks>
    <hyperlink ref="L1" location="'Spis wykresów'!A1" display="Powrót do spisu wykresów" xr:uid="{00000000-0004-0000-2400-000000000000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3"/>
  <sheetViews>
    <sheetView workbookViewId="0">
      <selection activeCell="K1" sqref="K1"/>
    </sheetView>
  </sheetViews>
  <sheetFormatPr defaultRowHeight="11.25"/>
  <cols>
    <col min="1" max="1" width="17.42578125" style="3" customWidth="1"/>
    <col min="2" max="2" width="17.7109375" style="3" customWidth="1"/>
    <col min="3" max="3" width="16.5703125" style="3" customWidth="1"/>
    <col min="4" max="16384" width="9.140625" style="3"/>
  </cols>
  <sheetData>
    <row r="1" spans="1:11" ht="28.5" customHeight="1">
      <c r="A1" s="108" t="s">
        <v>222</v>
      </c>
      <c r="B1" s="108"/>
      <c r="C1" s="108"/>
      <c r="D1" s="108"/>
      <c r="E1" s="108"/>
      <c r="F1" s="108"/>
      <c r="G1" s="108"/>
      <c r="H1" s="108"/>
      <c r="I1" s="108"/>
      <c r="K1" s="80" t="s">
        <v>196</v>
      </c>
    </row>
    <row r="2" spans="1:11" ht="12.75">
      <c r="A2" s="1"/>
    </row>
    <row r="3" spans="1:11" ht="34.5" customHeight="1">
      <c r="A3" s="5" t="s">
        <v>157</v>
      </c>
      <c r="B3" s="5" t="s">
        <v>192</v>
      </c>
      <c r="C3" s="5" t="s">
        <v>145</v>
      </c>
    </row>
    <row r="4" spans="1:11">
      <c r="A4" s="4" t="s">
        <v>146</v>
      </c>
      <c r="B4" s="72">
        <v>7943.9139419636904</v>
      </c>
      <c r="C4" s="48">
        <v>11.1</v>
      </c>
    </row>
    <row r="5" spans="1:11">
      <c r="A5" s="4" t="s">
        <v>147</v>
      </c>
      <c r="B5" s="72">
        <v>10103.953273377962</v>
      </c>
      <c r="C5" s="48">
        <v>9.6999999999999993</v>
      </c>
    </row>
    <row r="6" spans="1:11">
      <c r="A6" s="4" t="s">
        <v>148</v>
      </c>
      <c r="B6" s="72">
        <v>9137.1484794820244</v>
      </c>
      <c r="C6" s="48">
        <v>9.5</v>
      </c>
    </row>
    <row r="7" spans="1:11">
      <c r="A7" s="4" t="s">
        <v>149</v>
      </c>
      <c r="B7" s="72">
        <v>8887.7515241106885</v>
      </c>
      <c r="C7" s="48">
        <v>5.9</v>
      </c>
    </row>
    <row r="8" spans="1:11">
      <c r="A8" s="4" t="s">
        <v>150</v>
      </c>
      <c r="B8" s="72">
        <v>8868.5823387920227</v>
      </c>
      <c r="C8" s="48">
        <v>15</v>
      </c>
    </row>
    <row r="9" spans="1:11">
      <c r="A9" s="4" t="s">
        <v>151</v>
      </c>
      <c r="B9" s="72">
        <v>10378.795242474916</v>
      </c>
      <c r="C9" s="48">
        <v>3</v>
      </c>
    </row>
    <row r="10" spans="1:11">
      <c r="A10" s="4" t="s">
        <v>152</v>
      </c>
      <c r="B10" s="72">
        <v>9508.5716544798506</v>
      </c>
      <c r="C10" s="48">
        <v>11</v>
      </c>
    </row>
    <row r="11" spans="1:11">
      <c r="A11" s="4" t="s">
        <v>153</v>
      </c>
      <c r="B11" s="72">
        <v>8224.4192415806356</v>
      </c>
      <c r="C11" s="48">
        <v>3.4</v>
      </c>
    </row>
    <row r="12" spans="1:11">
      <c r="A12" s="4" t="s">
        <v>154</v>
      </c>
      <c r="B12" s="72">
        <v>9198.1187599919631</v>
      </c>
      <c r="C12" s="48">
        <v>25.4</v>
      </c>
    </row>
    <row r="13" spans="1:11">
      <c r="A13" s="4" t="s">
        <v>155</v>
      </c>
      <c r="B13" s="72">
        <v>9472.4108083853862</v>
      </c>
      <c r="C13" s="48">
        <v>1.9</v>
      </c>
    </row>
  </sheetData>
  <mergeCells count="1">
    <mergeCell ref="A1:I1"/>
  </mergeCells>
  <hyperlinks>
    <hyperlink ref="K1" location="'Spis wykresów'!A1" display="Powrót do spisu wykresów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4"/>
  <sheetViews>
    <sheetView tabSelected="1" zoomScaleNormal="100" workbookViewId="0">
      <selection activeCell="I1" sqref="I1"/>
    </sheetView>
  </sheetViews>
  <sheetFormatPr defaultRowHeight="11.25"/>
  <cols>
    <col min="1" max="1" width="17.7109375" style="3" customWidth="1"/>
    <col min="2" max="3" width="19.85546875" style="3" customWidth="1"/>
    <col min="4" max="6" width="9.140625" style="3"/>
    <col min="7" max="7" width="16.85546875" style="3" customWidth="1"/>
    <col min="8" max="16384" width="9.140625" style="3"/>
  </cols>
  <sheetData>
    <row r="1" spans="1:9" ht="28.5" customHeight="1">
      <c r="A1" s="108" t="s">
        <v>223</v>
      </c>
      <c r="B1" s="108"/>
      <c r="C1" s="108"/>
      <c r="D1" s="108"/>
      <c r="E1" s="108"/>
      <c r="F1" s="108"/>
      <c r="G1" s="108"/>
      <c r="I1" s="80" t="s">
        <v>196</v>
      </c>
    </row>
    <row r="2" spans="1:9" ht="12.75">
      <c r="A2" s="1"/>
    </row>
    <row r="3" spans="1:9" ht="37.5" customHeight="1">
      <c r="A3" s="5" t="s">
        <v>157</v>
      </c>
      <c r="B3" s="5" t="s">
        <v>192</v>
      </c>
      <c r="C3" s="5" t="s">
        <v>145</v>
      </c>
    </row>
    <row r="4" spans="1:9">
      <c r="A4" s="4" t="s">
        <v>146</v>
      </c>
      <c r="B4" s="48">
        <v>37.778807481443067</v>
      </c>
      <c r="C4" s="48">
        <v>4.5999999999999996</v>
      </c>
    </row>
    <row r="5" spans="1:9">
      <c r="A5" s="4" t="s">
        <v>147</v>
      </c>
      <c r="B5" s="48">
        <v>48.100675470064751</v>
      </c>
      <c r="C5" s="48">
        <v>18.899999999999999</v>
      </c>
    </row>
    <row r="6" spans="1:9">
      <c r="A6" s="4" t="s">
        <v>148</v>
      </c>
      <c r="B6" s="48">
        <v>54.905056221745411</v>
      </c>
      <c r="C6" s="48">
        <v>7</v>
      </c>
    </row>
    <row r="7" spans="1:9">
      <c r="A7" s="4" t="s">
        <v>149</v>
      </c>
      <c r="B7" s="48">
        <v>42.808860673533438</v>
      </c>
      <c r="C7" s="48">
        <v>7.3</v>
      </c>
    </row>
    <row r="8" spans="1:9">
      <c r="A8" s="4" t="s">
        <v>150</v>
      </c>
      <c r="B8" s="48">
        <v>42.535070940433911</v>
      </c>
      <c r="C8" s="48">
        <v>10</v>
      </c>
    </row>
    <row r="9" spans="1:9">
      <c r="A9" s="4" t="s">
        <v>151</v>
      </c>
      <c r="B9" s="48">
        <v>48.243978370801486</v>
      </c>
      <c r="C9" s="48">
        <v>4</v>
      </c>
    </row>
    <row r="10" spans="1:9">
      <c r="A10" s="4" t="s">
        <v>152</v>
      </c>
      <c r="B10" s="48">
        <v>50.060207908937159</v>
      </c>
      <c r="C10" s="48">
        <v>10.8</v>
      </c>
    </row>
    <row r="11" spans="1:9">
      <c r="A11" s="4" t="s">
        <v>153</v>
      </c>
      <c r="B11" s="48">
        <v>40.815018724045153</v>
      </c>
      <c r="C11" s="48">
        <v>2.4</v>
      </c>
    </row>
    <row r="12" spans="1:9">
      <c r="A12" s="4" t="s">
        <v>154</v>
      </c>
      <c r="B12" s="48">
        <v>45.021275909163208</v>
      </c>
      <c r="C12" s="48">
        <v>26</v>
      </c>
    </row>
    <row r="13" spans="1:9">
      <c r="A13" s="4" t="s">
        <v>155</v>
      </c>
      <c r="B13" s="48">
        <v>48.896120294303294</v>
      </c>
      <c r="C13" s="48">
        <v>3.7</v>
      </c>
    </row>
    <row r="14" spans="1:9">
      <c r="A14" s="4" t="s">
        <v>156</v>
      </c>
      <c r="B14" s="48">
        <v>38.178780331876787</v>
      </c>
      <c r="C14" s="4">
        <v>2.9</v>
      </c>
    </row>
  </sheetData>
  <mergeCells count="1">
    <mergeCell ref="A1:G1"/>
  </mergeCells>
  <hyperlinks>
    <hyperlink ref="I1" location="'Spis wykresów'!A1" display="Powrót do spisu wykresów" xr:uid="{00000000-0004-0000-26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workbookViewId="0">
      <selection sqref="A1:C1"/>
    </sheetView>
  </sheetViews>
  <sheetFormatPr defaultRowHeight="11.25"/>
  <cols>
    <col min="1" max="1" width="52" style="3" customWidth="1"/>
    <col min="2" max="3" width="18.140625" style="3" customWidth="1"/>
    <col min="4" max="16384" width="9.140625" style="3"/>
  </cols>
  <sheetData>
    <row r="1" spans="1:5" ht="29.25" customHeight="1">
      <c r="A1" s="108" t="s">
        <v>226</v>
      </c>
      <c r="B1" s="108"/>
      <c r="C1" s="108"/>
      <c r="E1" s="80" t="s">
        <v>196</v>
      </c>
    </row>
    <row r="3" spans="1:5" s="8" customFormat="1" ht="22.5" customHeight="1">
      <c r="A3" s="111" t="s">
        <v>157</v>
      </c>
      <c r="B3" s="9" t="s">
        <v>24</v>
      </c>
      <c r="C3" s="9" t="s">
        <v>42</v>
      </c>
    </row>
    <row r="4" spans="1:5" s="8" customFormat="1" ht="22.5" customHeight="1">
      <c r="A4" s="112"/>
      <c r="B4" s="113" t="s">
        <v>159</v>
      </c>
      <c r="C4" s="114"/>
    </row>
    <row r="5" spans="1:5">
      <c r="A5" s="10" t="s">
        <v>32</v>
      </c>
      <c r="B5" s="92">
        <v>6837.23</v>
      </c>
      <c r="C5" s="4">
        <v>5923.53</v>
      </c>
    </row>
    <row r="6" spans="1:5">
      <c r="A6" s="10" t="s">
        <v>33</v>
      </c>
      <c r="B6" s="93"/>
      <c r="C6" s="4"/>
    </row>
    <row r="7" spans="1:5">
      <c r="A7" s="10" t="s">
        <v>35</v>
      </c>
      <c r="B7" s="93">
        <v>6008.29</v>
      </c>
      <c r="C7" s="4">
        <v>5225.21</v>
      </c>
    </row>
    <row r="8" spans="1:5">
      <c r="A8" s="10" t="s">
        <v>36</v>
      </c>
      <c r="B8" s="94">
        <v>5997.36</v>
      </c>
      <c r="C8" s="4">
        <v>5337.41</v>
      </c>
    </row>
    <row r="9" spans="1:5">
      <c r="A9" s="10" t="s">
        <v>37</v>
      </c>
      <c r="B9" s="92">
        <v>5979.33</v>
      </c>
      <c r="C9" s="4">
        <v>5901.31</v>
      </c>
    </row>
    <row r="10" spans="1:5">
      <c r="A10" s="10" t="s">
        <v>38</v>
      </c>
      <c r="B10" s="92">
        <v>4598.8</v>
      </c>
      <c r="C10" s="4">
        <v>4444.33</v>
      </c>
    </row>
    <row r="11" spans="1:5">
      <c r="A11" s="14" t="s">
        <v>164</v>
      </c>
      <c r="B11" s="92">
        <v>10976.16</v>
      </c>
      <c r="C11" s="4">
        <v>10149.629999999999</v>
      </c>
    </row>
    <row r="12" spans="1:5">
      <c r="A12" s="10" t="s">
        <v>39</v>
      </c>
      <c r="B12" s="92">
        <v>6452.94</v>
      </c>
      <c r="C12" s="4">
        <v>6333.36</v>
      </c>
    </row>
    <row r="13" spans="1:5">
      <c r="A13" s="14" t="s">
        <v>203</v>
      </c>
      <c r="B13" s="92">
        <v>6734.96</v>
      </c>
      <c r="C13" s="4">
        <v>6411.25</v>
      </c>
    </row>
    <row r="14" spans="1:5">
      <c r="A14" s="10" t="s">
        <v>40</v>
      </c>
      <c r="B14" s="92">
        <v>4042.43</v>
      </c>
      <c r="C14" s="4">
        <v>4345.8</v>
      </c>
    </row>
    <row r="15" spans="1:5">
      <c r="B15" s="12"/>
      <c r="C15" s="12"/>
      <c r="D15" s="12"/>
    </row>
    <row r="16" spans="1:5">
      <c r="B16" s="12"/>
      <c r="C16" s="12"/>
      <c r="D16" s="12"/>
    </row>
    <row r="17" spans="1:1">
      <c r="A17" s="2" t="s">
        <v>41</v>
      </c>
    </row>
  </sheetData>
  <mergeCells count="3">
    <mergeCell ref="A3:A4"/>
    <mergeCell ref="B4:C4"/>
    <mergeCell ref="A1:C1"/>
  </mergeCells>
  <hyperlinks>
    <hyperlink ref="E1" location="'Spis wykresów'!A1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workbookViewId="0">
      <selection activeCell="E1" sqref="E1"/>
    </sheetView>
  </sheetViews>
  <sheetFormatPr defaultRowHeight="11.25"/>
  <cols>
    <col min="1" max="1" width="44" style="3" customWidth="1"/>
    <col min="2" max="3" width="27.5703125" style="3" customWidth="1"/>
    <col min="4" max="16384" width="9.140625" style="3"/>
  </cols>
  <sheetData>
    <row r="1" spans="1:5" ht="12.75">
      <c r="A1" s="1" t="s">
        <v>227</v>
      </c>
      <c r="E1" s="80" t="s">
        <v>196</v>
      </c>
    </row>
    <row r="3" spans="1:5" s="13" customFormat="1" ht="23.25" customHeight="1">
      <c r="A3" s="109" t="s">
        <v>157</v>
      </c>
      <c r="B3" s="15" t="s">
        <v>24</v>
      </c>
      <c r="C3" s="15" t="s">
        <v>42</v>
      </c>
    </row>
    <row r="4" spans="1:5" s="13" customFormat="1" ht="22.5" customHeight="1">
      <c r="A4" s="109"/>
      <c r="B4" s="109" t="s">
        <v>160</v>
      </c>
      <c r="C4" s="109"/>
    </row>
    <row r="5" spans="1:5">
      <c r="A5" s="10" t="s">
        <v>32</v>
      </c>
      <c r="B5" s="11">
        <v>100</v>
      </c>
      <c r="C5" s="11">
        <v>100</v>
      </c>
    </row>
    <row r="6" spans="1:5">
      <c r="A6" s="10" t="s">
        <v>35</v>
      </c>
      <c r="B6" s="11">
        <v>10</v>
      </c>
      <c r="C6" s="11">
        <v>7.4</v>
      </c>
    </row>
    <row r="7" spans="1:5">
      <c r="A7" s="10" t="s">
        <v>36</v>
      </c>
      <c r="B7" s="11">
        <v>25.4</v>
      </c>
      <c r="C7" s="11">
        <v>19.2</v>
      </c>
    </row>
    <row r="8" spans="1:5">
      <c r="A8" s="10" t="s">
        <v>37</v>
      </c>
      <c r="B8" s="11">
        <v>3.8</v>
      </c>
      <c r="C8" s="11">
        <v>5.7</v>
      </c>
    </row>
    <row r="9" spans="1:5">
      <c r="A9" s="10" t="s">
        <v>38</v>
      </c>
      <c r="B9" s="11">
        <v>1.4</v>
      </c>
      <c r="C9" s="11">
        <v>1.4</v>
      </c>
    </row>
    <row r="10" spans="1:5">
      <c r="A10" s="14" t="s">
        <v>164</v>
      </c>
      <c r="B10" s="11">
        <v>9.6999999999999993</v>
      </c>
      <c r="C10" s="11">
        <v>2.1</v>
      </c>
    </row>
    <row r="11" spans="1:5">
      <c r="A11" s="10" t="s">
        <v>39</v>
      </c>
      <c r="B11" s="11">
        <v>2.2999999999999998</v>
      </c>
      <c r="C11" s="11">
        <v>1.3</v>
      </c>
    </row>
    <row r="12" spans="1:5">
      <c r="A12" s="14" t="s">
        <v>203</v>
      </c>
      <c r="B12" s="11">
        <v>4.2</v>
      </c>
      <c r="C12" s="11">
        <v>1.5</v>
      </c>
    </row>
    <row r="13" spans="1:5">
      <c r="A13" s="10" t="s">
        <v>43</v>
      </c>
      <c r="B13" s="11">
        <v>4</v>
      </c>
      <c r="C13" s="11">
        <v>5.0999999999999996</v>
      </c>
    </row>
    <row r="14" spans="1:5">
      <c r="A14" s="10" t="s">
        <v>44</v>
      </c>
      <c r="B14" s="11">
        <v>39.200000000000003</v>
      </c>
      <c r="C14" s="11">
        <v>56.3</v>
      </c>
    </row>
    <row r="17" spans="1:1">
      <c r="A17" s="2" t="s">
        <v>41</v>
      </c>
    </row>
  </sheetData>
  <mergeCells count="2">
    <mergeCell ref="A3:A4"/>
    <mergeCell ref="B4:C4"/>
  </mergeCells>
  <hyperlinks>
    <hyperlink ref="E1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G1" sqref="G1"/>
    </sheetView>
  </sheetViews>
  <sheetFormatPr defaultRowHeight="11.25"/>
  <cols>
    <col min="1" max="1" width="16.5703125" style="16" customWidth="1"/>
    <col min="2" max="5" width="16.42578125" style="16" customWidth="1"/>
    <col min="6" max="16384" width="9.140625" style="16"/>
  </cols>
  <sheetData>
    <row r="1" spans="1:7" ht="12.75">
      <c r="A1" s="26" t="s">
        <v>234</v>
      </c>
      <c r="G1" s="80" t="s">
        <v>196</v>
      </c>
    </row>
    <row r="4" spans="1:7" s="24" customFormat="1" ht="23.25" customHeight="1">
      <c r="A4" s="116" t="s">
        <v>157</v>
      </c>
      <c r="B4" s="115" t="s">
        <v>24</v>
      </c>
      <c r="C4" s="115"/>
      <c r="D4" s="115" t="s">
        <v>42</v>
      </c>
      <c r="E4" s="115"/>
    </row>
    <row r="5" spans="1:7" s="24" customFormat="1" ht="23.25" customHeight="1">
      <c r="A5" s="117"/>
      <c r="B5" s="25" t="s">
        <v>45</v>
      </c>
      <c r="C5" s="25" t="s">
        <v>46</v>
      </c>
      <c r="D5" s="25" t="s">
        <v>45</v>
      </c>
      <c r="E5" s="25" t="s">
        <v>46</v>
      </c>
    </row>
    <row r="6" spans="1:7">
      <c r="A6" s="17" t="s">
        <v>47</v>
      </c>
      <c r="B6" s="18">
        <v>170</v>
      </c>
      <c r="C6" s="18">
        <v>194</v>
      </c>
      <c r="D6" s="19">
        <v>4022</v>
      </c>
      <c r="E6" s="19">
        <v>4042</v>
      </c>
    </row>
    <row r="7" spans="1:7">
      <c r="A7" s="17" t="s">
        <v>48</v>
      </c>
      <c r="B7" s="20">
        <v>796</v>
      </c>
      <c r="C7" s="18">
        <v>519</v>
      </c>
      <c r="D7" s="19">
        <v>10943</v>
      </c>
      <c r="E7" s="19">
        <v>6396</v>
      </c>
    </row>
    <row r="8" spans="1:7">
      <c r="A8" s="17" t="s">
        <v>49</v>
      </c>
      <c r="B8" s="20">
        <v>907</v>
      </c>
      <c r="C8" s="18">
        <v>678</v>
      </c>
      <c r="D8" s="19">
        <v>9757</v>
      </c>
      <c r="E8" s="19">
        <v>6925</v>
      </c>
    </row>
    <row r="9" spans="1:7">
      <c r="A9" s="17" t="s">
        <v>50</v>
      </c>
      <c r="B9" s="21">
        <v>562</v>
      </c>
      <c r="C9" s="18">
        <v>548</v>
      </c>
      <c r="D9" s="19">
        <v>6257</v>
      </c>
      <c r="E9" s="19">
        <v>6513</v>
      </c>
    </row>
    <row r="10" spans="1:7">
      <c r="A10" s="17" t="s">
        <v>51</v>
      </c>
      <c r="B10" s="22">
        <v>286</v>
      </c>
      <c r="C10" s="18">
        <v>628</v>
      </c>
      <c r="D10" s="23">
        <v>3125</v>
      </c>
      <c r="E10" s="19">
        <v>7084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"/>
  <sheetViews>
    <sheetView workbookViewId="0">
      <selection activeCell="G1" sqref="G1"/>
    </sheetView>
  </sheetViews>
  <sheetFormatPr defaultRowHeight="11.25"/>
  <cols>
    <col min="1" max="1" width="27.140625" style="3" customWidth="1"/>
    <col min="2" max="2" width="16.28515625" style="3" customWidth="1"/>
    <col min="3" max="3" width="17.140625" style="3" customWidth="1"/>
    <col min="4" max="7" width="16.28515625" style="3" customWidth="1"/>
    <col min="8" max="16384" width="9.140625" style="3"/>
  </cols>
  <sheetData>
    <row r="1" spans="1:7" ht="12.75">
      <c r="A1" s="1" t="s">
        <v>235</v>
      </c>
      <c r="G1" s="80" t="s">
        <v>196</v>
      </c>
    </row>
    <row r="4" spans="1:7" s="8" customFormat="1" ht="23.25" customHeight="1">
      <c r="A4" s="120" t="s">
        <v>157</v>
      </c>
      <c r="B4" s="30" t="s">
        <v>24</v>
      </c>
      <c r="C4" s="30" t="s">
        <v>42</v>
      </c>
    </row>
    <row r="5" spans="1:7" s="8" customFormat="1" ht="23.25" customHeight="1">
      <c r="A5" s="121"/>
      <c r="B5" s="118" t="s">
        <v>160</v>
      </c>
      <c r="C5" s="119"/>
    </row>
    <row r="6" spans="1:7">
      <c r="A6" s="31" t="s">
        <v>32</v>
      </c>
      <c r="B6" s="27">
        <f>B7+B8+B9+B10+B11</f>
        <v>100</v>
      </c>
      <c r="C6" s="27">
        <f>C7+C8+C9+C10+C11</f>
        <v>100</v>
      </c>
    </row>
    <row r="7" spans="1:7">
      <c r="A7" s="32" t="s">
        <v>52</v>
      </c>
      <c r="B7" s="28">
        <v>29.4</v>
      </c>
      <c r="C7" s="28">
        <v>15.6</v>
      </c>
    </row>
    <row r="8" spans="1:7" ht="11.25" customHeight="1">
      <c r="A8" s="32" t="s">
        <v>53</v>
      </c>
      <c r="B8" s="28">
        <v>24.8</v>
      </c>
      <c r="C8" s="28">
        <v>26.9</v>
      </c>
    </row>
    <row r="9" spans="1:7">
      <c r="A9" s="32" t="s">
        <v>54</v>
      </c>
      <c r="B9" s="28">
        <v>14.2</v>
      </c>
      <c r="C9" s="28">
        <v>11.9</v>
      </c>
    </row>
    <row r="10" spans="1:7">
      <c r="A10" s="32" t="s">
        <v>55</v>
      </c>
      <c r="B10" s="28">
        <v>15.2</v>
      </c>
      <c r="C10" s="28">
        <v>27</v>
      </c>
    </row>
    <row r="11" spans="1:7" ht="22.5">
      <c r="A11" s="32" t="s">
        <v>56</v>
      </c>
      <c r="B11" s="28">
        <v>16.399999999999999</v>
      </c>
      <c r="C11" s="28">
        <v>18.600000000000001</v>
      </c>
    </row>
  </sheetData>
  <mergeCells count="2">
    <mergeCell ref="B5:C5"/>
    <mergeCell ref="A4:A5"/>
  </mergeCells>
  <hyperlinks>
    <hyperlink ref="G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"/>
  <sheetViews>
    <sheetView workbookViewId="0">
      <selection activeCell="L1" sqref="L1"/>
    </sheetView>
  </sheetViews>
  <sheetFormatPr defaultRowHeight="11.25"/>
  <cols>
    <col min="1" max="1" width="21.5703125" style="3" customWidth="1"/>
    <col min="2" max="16384" width="9.140625" style="3"/>
  </cols>
  <sheetData>
    <row r="1" spans="1:12" ht="12.75">
      <c r="A1" s="1" t="s">
        <v>236</v>
      </c>
      <c r="L1" s="80" t="s">
        <v>196</v>
      </c>
    </row>
    <row r="3" spans="1:12" ht="23.25" customHeight="1">
      <c r="A3" s="15" t="s">
        <v>157</v>
      </c>
      <c r="B3" s="25">
        <v>2022</v>
      </c>
      <c r="C3" s="34">
        <v>2023</v>
      </c>
    </row>
    <row r="4" spans="1:12">
      <c r="A4" s="31" t="s">
        <v>161</v>
      </c>
      <c r="B4" s="83">
        <v>475</v>
      </c>
      <c r="C4" s="83">
        <v>467</v>
      </c>
    </row>
    <row r="5" spans="1:12">
      <c r="A5" s="31" t="s">
        <v>57</v>
      </c>
      <c r="B5" s="83">
        <v>634</v>
      </c>
      <c r="C5" s="83">
        <v>629</v>
      </c>
    </row>
    <row r="6" spans="1:12">
      <c r="A6" s="31" t="s">
        <v>58</v>
      </c>
      <c r="B6" s="83">
        <v>674</v>
      </c>
      <c r="C6" s="83">
        <v>728</v>
      </c>
    </row>
    <row r="7" spans="1:12">
      <c r="A7" s="31" t="s">
        <v>59</v>
      </c>
      <c r="B7" s="83">
        <v>724</v>
      </c>
      <c r="C7" s="83">
        <v>750</v>
      </c>
    </row>
    <row r="8" spans="1:12">
      <c r="A8" s="31" t="s">
        <v>60</v>
      </c>
      <c r="B8" s="83">
        <v>792</v>
      </c>
      <c r="C8" s="83">
        <v>704</v>
      </c>
    </row>
    <row r="9" spans="1:12">
      <c r="A9" s="31" t="s">
        <v>162</v>
      </c>
      <c r="B9" s="83">
        <v>2524</v>
      </c>
      <c r="C9" s="84">
        <v>2010</v>
      </c>
    </row>
    <row r="10" spans="1:12">
      <c r="B10" s="33"/>
      <c r="C10" s="33"/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8"/>
  <sheetViews>
    <sheetView zoomScale="160" zoomScaleNormal="160" workbookViewId="0">
      <selection activeCell="J1" sqref="J1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16384" width="9.140625" style="3"/>
  </cols>
  <sheetData>
    <row r="1" spans="1:10" ht="24.75" customHeight="1">
      <c r="A1" s="122" t="s">
        <v>197</v>
      </c>
      <c r="B1" s="122"/>
      <c r="C1" s="122"/>
      <c r="D1" s="122"/>
      <c r="E1" s="122"/>
      <c r="F1" s="122"/>
      <c r="G1" s="122"/>
      <c r="H1" s="122"/>
      <c r="J1" s="80" t="s">
        <v>196</v>
      </c>
    </row>
    <row r="2" spans="1:10" ht="12.75">
      <c r="A2" s="1"/>
    </row>
    <row r="3" spans="1:10" ht="23.25" customHeight="1">
      <c r="A3" s="109" t="s">
        <v>157</v>
      </c>
      <c r="B3" s="15" t="s">
        <v>24</v>
      </c>
      <c r="C3" s="15" t="s">
        <v>42</v>
      </c>
    </row>
    <row r="4" spans="1:10" ht="23.25" customHeight="1">
      <c r="A4" s="110"/>
      <c r="B4" s="110" t="s">
        <v>160</v>
      </c>
      <c r="C4" s="110"/>
    </row>
    <row r="5" spans="1:10">
      <c r="A5" s="4" t="s">
        <v>228</v>
      </c>
      <c r="B5" s="4">
        <v>13.2</v>
      </c>
      <c r="C5" s="4">
        <v>25.1</v>
      </c>
    </row>
    <row r="6" spans="1:10">
      <c r="A6" s="4" t="s">
        <v>229</v>
      </c>
      <c r="B6" s="4">
        <v>15.8</v>
      </c>
      <c r="C6" s="4">
        <v>28.4</v>
      </c>
    </row>
    <row r="7" spans="1:10">
      <c r="A7" s="4" t="s">
        <v>218</v>
      </c>
      <c r="B7" s="4">
        <v>16.2</v>
      </c>
      <c r="C7" s="48">
        <v>26.4</v>
      </c>
    </row>
    <row r="8" spans="1:10">
      <c r="A8" s="4" t="s">
        <v>219</v>
      </c>
      <c r="B8" s="4">
        <v>13.3</v>
      </c>
      <c r="C8" s="4">
        <v>26.7</v>
      </c>
    </row>
  </sheetData>
  <mergeCells count="3">
    <mergeCell ref="B4:C4"/>
    <mergeCell ref="A3:A4"/>
    <mergeCell ref="A1:H1"/>
  </mergeCells>
  <hyperlinks>
    <hyperlink ref="J1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2023-09-01T08:51:38Z</dcterms:modified>
</cp:coreProperties>
</file>