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_2021.03.19 Kopia komputera iR\Pliki z folderu MOJE\Pictures\Grafika Adobe CS\_Infografika US\2022-05-19 Dzień dziecka\Dane\"/>
    </mc:Choice>
  </mc:AlternateContent>
  <bookViews>
    <workbookView xWindow="0" yWindow="0" windowWidth="23040" windowHeight="8595" tabRatio="693"/>
  </bookViews>
  <sheets>
    <sheet name="Liczba dzieci" sheetId="3" r:id="rId1"/>
    <sheet name="Udział dzieci w wieku 0-17 lat" sheetId="4" r:id="rId2"/>
    <sheet name="Urodzenia  na 1000" sheetId="5" r:id="rId3"/>
    <sheet name="Prognozowany udział dziec" sheetId="2" r:id="rId4"/>
    <sheet name="Urodzenia wg dni tygodnia" sheetId="1" r:id="rId5"/>
    <sheet name="In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2" i="1"/>
</calcChain>
</file>

<file path=xl/sharedStrings.xml><?xml version="1.0" encoding="utf-8"?>
<sst xmlns="http://schemas.openxmlformats.org/spreadsheetml/2006/main" count="51" uniqueCount="49">
  <si>
    <t>%</t>
  </si>
  <si>
    <t>poniedziałek</t>
  </si>
  <si>
    <t>wtorek</t>
  </si>
  <si>
    <t>środa</t>
  </si>
  <si>
    <t>czwartek</t>
  </si>
  <si>
    <t>piątek</t>
  </si>
  <si>
    <t>sobota</t>
  </si>
  <si>
    <t>niedziela</t>
  </si>
  <si>
    <t>Prognozowany udział dzieci w wieku 0-17 lat w ogólnej liczbie ludności</t>
  </si>
  <si>
    <t>Dziewczynki</t>
  </si>
  <si>
    <t>miasto</t>
  </si>
  <si>
    <t>wieś</t>
  </si>
  <si>
    <t>Na 100 chłopców przypadało 95 dziewczynek</t>
  </si>
  <si>
    <t>Chłopcy</t>
  </si>
  <si>
    <t>Polska</t>
  </si>
  <si>
    <t>Zachodniopomorskie</t>
  </si>
  <si>
    <t>Urodzenia żywe na 1000 ludności</t>
  </si>
  <si>
    <t>Opolskie</t>
  </si>
  <si>
    <t>Świętokrzyskie</t>
  </si>
  <si>
    <t>Łódzkie</t>
  </si>
  <si>
    <t>Dolnośląskie</t>
  </si>
  <si>
    <t>Śląskie</t>
  </si>
  <si>
    <t>Podlaskie</t>
  </si>
  <si>
    <t>Lubelskie</t>
  </si>
  <si>
    <t>Kujawsko-pomorskie</t>
  </si>
  <si>
    <t>Lubuskie</t>
  </si>
  <si>
    <t>Podkarpackie</t>
  </si>
  <si>
    <t>Warmińsko-mazurskie</t>
  </si>
  <si>
    <t>Małopolskie</t>
  </si>
  <si>
    <t>Mazowieckie</t>
  </si>
  <si>
    <t>Wielkopolskie</t>
  </si>
  <si>
    <t>Pomorskie</t>
  </si>
  <si>
    <t>Najczęściej dzieci przychodziły na świat we wtorek, a najrzadziej w niedzielę</t>
  </si>
  <si>
    <t>POLSKA</t>
  </si>
  <si>
    <t>16,2-16,9</t>
  </si>
  <si>
    <t>17,0-17,9</t>
  </si>
  <si>
    <t>18,0-18,9</t>
  </si>
  <si>
    <t>19,0-19,9</t>
  </si>
  <si>
    <t>Ogółem</t>
  </si>
  <si>
    <t>W 2021 r. najwięcej dzieci urodziło się w kwietniu</t>
  </si>
  <si>
    <t>rekordowa liczba urodzeń przypadła na wtorek 10 sierpnia  –  57 dzieci</t>
  </si>
  <si>
    <t>wypłaty świadczenia 1605558,7 tys.</t>
  </si>
  <si>
    <t>przeciętna miesięczna liczba dzieci, na które rodziny otrzymują świadczenie 255,3 tys.</t>
  </si>
  <si>
    <t>W ramach programu „Rodzina 500+” Kartę Dużej Rodziny posiadało 36,9 tys. rodzin.</t>
  </si>
  <si>
    <t>Świadczenie wychowawcze  "Rodzina 500+"w 2020 r.</t>
  </si>
  <si>
    <t>Udział dzieci w wieku 0-17 lat w ogólnej liczbie ludności w 2021 r.</t>
  </si>
  <si>
    <t>Skala na mapie</t>
  </si>
  <si>
    <t>Liczba dzieci w wieku 0-17 lat  dane za 2021 r.</t>
  </si>
  <si>
    <t>Urodzenia według dni tygodnia w % - dane za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</si>
</sst>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.5"/>
      <color rgb="FF000000"/>
      <name val="Fira Sans"/>
      <family val="2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8"/>
      <color rgb="FFFF0000"/>
      <name val="Fira Sans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</font>
    <font>
      <sz val="10"/>
      <color theme="5" tint="-0.24997711111789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9">
    <xf numFmtId="0" fontId="0" fillId="0" borderId="0" xfId="0"/>
    <xf numFmtId="4" fontId="3" fillId="0" borderId="0" xfId="0" applyNumberFormat="1" applyFont="1" applyBorder="1" applyAlignment="1">
      <alignment horizontal="left" wrapText="1"/>
    </xf>
    <xf numFmtId="4" fontId="3" fillId="0" borderId="0" xfId="0" applyNumberFormat="1" applyFont="1" applyBorder="1" applyAlignment="1">
      <alignment horizontal="center" wrapText="1"/>
    </xf>
    <xf numFmtId="0" fontId="1" fillId="0" borderId="0" xfId="0" applyFont="1" applyAlignment="1"/>
    <xf numFmtId="0" fontId="6" fillId="0" borderId="0" xfId="0" applyFont="1"/>
    <xf numFmtId="3" fontId="6" fillId="0" borderId="0" xfId="0" applyNumberFormat="1" applyFont="1"/>
    <xf numFmtId="4" fontId="6" fillId="0" borderId="0" xfId="0" applyNumberFormat="1" applyFont="1"/>
    <xf numFmtId="0" fontId="0" fillId="0" borderId="0" xfId="0" applyFont="1"/>
    <xf numFmtId="0" fontId="0" fillId="0" borderId="0" xfId="0" applyFont="1" applyAlignment="1"/>
    <xf numFmtId="0" fontId="6" fillId="2" borderId="0" xfId="0" applyFont="1" applyFill="1"/>
    <xf numFmtId="0" fontId="0" fillId="2" borderId="0" xfId="0" applyFont="1" applyFill="1"/>
    <xf numFmtId="0" fontId="0" fillId="0" borderId="0" xfId="0" applyFont="1" applyBorder="1"/>
    <xf numFmtId="164" fontId="5" fillId="0" borderId="0" xfId="1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left" indent="1"/>
    </xf>
    <xf numFmtId="0" fontId="7" fillId="2" borderId="0" xfId="0" applyFont="1" applyFill="1"/>
    <xf numFmtId="1" fontId="2" fillId="2" borderId="0" xfId="0" applyNumberFormat="1" applyFont="1" applyFill="1"/>
    <xf numFmtId="0" fontId="6" fillId="0" borderId="0" xfId="0" applyFont="1" applyFill="1"/>
    <xf numFmtId="0" fontId="6" fillId="0" borderId="0" xfId="0" applyFont="1" applyFill="1" applyBorder="1" applyAlignment="1">
      <alignment horizontal="left" vertical="center" inden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3" fontId="8" fillId="0" borderId="0" xfId="0" applyNumberFormat="1" applyFont="1" applyAlignment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6" fillId="4" borderId="0" xfId="0" applyFont="1" applyFill="1"/>
    <xf numFmtId="0" fontId="6" fillId="5" borderId="0" xfId="0" applyFont="1" applyFill="1"/>
    <xf numFmtId="0" fontId="6" fillId="3" borderId="0" xfId="0" applyFont="1" applyFill="1"/>
    <xf numFmtId="165" fontId="6" fillId="3" borderId="0" xfId="0" applyNumberFormat="1" applyFont="1" applyFill="1"/>
    <xf numFmtId="0" fontId="6" fillId="6" borderId="0" xfId="0" applyFont="1" applyFill="1"/>
    <xf numFmtId="0" fontId="6" fillId="7" borderId="0" xfId="0" applyFont="1" applyFill="1"/>
    <xf numFmtId="0" fontId="9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165" fontId="6" fillId="0" borderId="0" xfId="0" applyNumberFormat="1" applyFont="1" applyBorder="1"/>
    <xf numFmtId="0" fontId="6" fillId="0" borderId="0" xfId="0" applyFont="1" applyBorder="1"/>
    <xf numFmtId="0" fontId="7" fillId="0" borderId="1" xfId="0" applyFont="1" applyBorder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164" fontId="13" fillId="0" borderId="0" xfId="1" applyNumberFormat="1" applyFont="1" applyFill="1" applyBorder="1" applyAlignment="1">
      <alignment horizontal="right" vertical="center"/>
    </xf>
    <xf numFmtId="164" fontId="13" fillId="0" borderId="0" xfId="2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indent="1"/>
    </xf>
    <xf numFmtId="0" fontId="6" fillId="6" borderId="0" xfId="0" applyFont="1" applyFill="1" applyAlignment="1">
      <alignment horizontal="center"/>
    </xf>
    <xf numFmtId="0" fontId="6" fillId="8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14" fillId="0" borderId="0" xfId="0" applyFont="1" applyFill="1" applyBorder="1" applyAlignment="1">
      <alignment horizontal="left" vertical="center" indent="1"/>
    </xf>
    <xf numFmtId="0" fontId="14" fillId="5" borderId="0" xfId="0" applyFont="1" applyFill="1"/>
  </cellXfs>
  <cellStyles count="3">
    <cellStyle name="Normalny" xfId="0" builtinId="0"/>
    <cellStyle name="style1402052381546" xfId="1"/>
    <cellStyle name="style14020630518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50"/>
              <a:t>Urodzenia żywe na 1000 ludności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'Urodzenia  na 1000'!$A$4</c:f>
              <c:strCache>
                <c:ptCount val="1"/>
                <c:pt idx="0">
                  <c:v>Zachodniopomorskie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'Urodzenia  na 1000'!$B$3:$R$3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'Urodzenia  na 1000'!$B$4:$R$4</c:f>
              <c:numCache>
                <c:formatCode>#,##0.00</c:formatCode>
                <c:ptCount val="17"/>
                <c:pt idx="0">
                  <c:v>9.52</c:v>
                </c:pt>
                <c:pt idx="1">
                  <c:v>9.6999999999999993</c:v>
                </c:pt>
                <c:pt idx="2">
                  <c:v>10.119999999999999</c:v>
                </c:pt>
                <c:pt idx="3">
                  <c:v>10.76</c:v>
                </c:pt>
                <c:pt idx="4">
                  <c:v>10.55</c:v>
                </c:pt>
                <c:pt idx="5">
                  <c:v>10.06</c:v>
                </c:pt>
                <c:pt idx="6">
                  <c:v>9.2899999999999991</c:v>
                </c:pt>
                <c:pt idx="7">
                  <c:v>9.27</c:v>
                </c:pt>
                <c:pt idx="8">
                  <c:v>8.9700000000000006</c:v>
                </c:pt>
                <c:pt idx="9">
                  <c:v>9.0399999999999991</c:v>
                </c:pt>
                <c:pt idx="10">
                  <c:v>8.8000000000000007</c:v>
                </c:pt>
                <c:pt idx="11">
                  <c:v>9.18</c:v>
                </c:pt>
                <c:pt idx="12">
                  <c:v>9.5399999999999991</c:v>
                </c:pt>
                <c:pt idx="13" formatCode="General">
                  <c:v>9.0500000000000007</c:v>
                </c:pt>
                <c:pt idx="14" formatCode="General">
                  <c:v>8.6</c:v>
                </c:pt>
                <c:pt idx="15" formatCode="General">
                  <c:v>8.11</c:v>
                </c:pt>
                <c:pt idx="16" formatCode="General">
                  <c:v>7.64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'Urodzenia  na 1000'!$A$5</c:f>
              <c:strCache>
                <c:ptCount val="1"/>
                <c:pt idx="0">
                  <c:v>miasto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'Urodzenia  na 1000'!$B$3:$R$3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'Urodzenia  na 1000'!$B$5:$R$5</c:f>
              <c:numCache>
                <c:formatCode>General</c:formatCode>
                <c:ptCount val="17"/>
                <c:pt idx="0">
                  <c:v>8.8000000000000007</c:v>
                </c:pt>
                <c:pt idx="1">
                  <c:v>9</c:v>
                </c:pt>
                <c:pt idx="2">
                  <c:v>9.6</c:v>
                </c:pt>
                <c:pt idx="3">
                  <c:v>10.3</c:v>
                </c:pt>
                <c:pt idx="4">
                  <c:v>9.9</c:v>
                </c:pt>
                <c:pt idx="5">
                  <c:v>9.6</c:v>
                </c:pt>
                <c:pt idx="6">
                  <c:v>8.6999999999999993</c:v>
                </c:pt>
                <c:pt idx="7">
                  <c:v>8.6999999999999993</c:v>
                </c:pt>
                <c:pt idx="8">
                  <c:v>8.3000000000000007</c:v>
                </c:pt>
                <c:pt idx="9">
                  <c:v>8.6</c:v>
                </c:pt>
                <c:pt idx="10">
                  <c:v>8.4</c:v>
                </c:pt>
                <c:pt idx="11">
                  <c:v>8.8000000000000007</c:v>
                </c:pt>
                <c:pt idx="12">
                  <c:v>9.3000000000000007</c:v>
                </c:pt>
                <c:pt idx="13">
                  <c:v>8.9</c:v>
                </c:pt>
                <c:pt idx="14">
                  <c:v>8.6</c:v>
                </c:pt>
                <c:pt idx="15">
                  <c:v>7.98</c:v>
                </c:pt>
                <c:pt idx="16">
                  <c:v>7.58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'Urodzenia  na 1000'!$A$6</c:f>
              <c:strCache>
                <c:ptCount val="1"/>
                <c:pt idx="0">
                  <c:v>wieś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'Urodzenia  na 1000'!$B$3:$R$3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'Urodzenia  na 1000'!$B$6:$R$6</c:f>
              <c:numCache>
                <c:formatCode>General</c:formatCode>
                <c:ptCount val="17"/>
                <c:pt idx="0">
                  <c:v>11</c:v>
                </c:pt>
                <c:pt idx="1">
                  <c:v>11.4</c:v>
                </c:pt>
                <c:pt idx="2">
                  <c:v>11.3</c:v>
                </c:pt>
                <c:pt idx="3">
                  <c:v>11.8</c:v>
                </c:pt>
                <c:pt idx="4">
                  <c:v>11.9</c:v>
                </c:pt>
                <c:pt idx="5">
                  <c:v>11.7</c:v>
                </c:pt>
                <c:pt idx="6">
                  <c:v>10.5</c:v>
                </c:pt>
                <c:pt idx="7">
                  <c:v>10.6</c:v>
                </c:pt>
                <c:pt idx="8">
                  <c:v>10.4</c:v>
                </c:pt>
                <c:pt idx="9">
                  <c:v>10.1</c:v>
                </c:pt>
                <c:pt idx="10">
                  <c:v>9.6</c:v>
                </c:pt>
                <c:pt idx="11">
                  <c:v>9.9</c:v>
                </c:pt>
                <c:pt idx="12">
                  <c:v>10</c:v>
                </c:pt>
                <c:pt idx="13">
                  <c:v>9.4</c:v>
                </c:pt>
                <c:pt idx="14">
                  <c:v>8.6999999999999993</c:v>
                </c:pt>
                <c:pt idx="15">
                  <c:v>8.3800000000000008</c:v>
                </c:pt>
                <c:pt idx="16">
                  <c:v>7.76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493768"/>
        <c:axId val="324565104"/>
      </c:lineChart>
      <c:catAx>
        <c:axId val="164493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24565104"/>
        <c:crosses val="autoZero"/>
        <c:auto val="1"/>
        <c:lblAlgn val="ctr"/>
        <c:lblOffset val="100"/>
        <c:noMultiLvlLbl val="0"/>
      </c:catAx>
      <c:valAx>
        <c:axId val="324565104"/>
        <c:scaling>
          <c:orientation val="minMax"/>
          <c:max val="12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449376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Prognozowany udział dzieci w wieku 0-17 lat w ogólnej liczbie ludności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'Prognozowany udział dziec'!$B$3:$B$4</c:f>
              <c:strCache>
                <c:ptCount val="2"/>
                <c:pt idx="0">
                  <c:v>Zachodniopomorskie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'Prognozowany udział dziec'!$A$5:$A$11</c15:sqref>
                  </c15:fullRef>
                </c:ext>
              </c:extLst>
              <c:f>'Prognozowany udział dziec'!$A$6:$A$11</c:f>
              <c:numCache>
                <c:formatCode>General</c:formatCode>
                <c:ptCount val="6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  <c:pt idx="4">
                  <c:v>2045</c:v>
                </c:pt>
                <c:pt idx="5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'Prognozowany udział dziec'!$B$5:$B$11</c15:sqref>
                  </c15:fullRef>
                </c:ext>
              </c:extLst>
              <c:f>'Prognozowany udział dziec'!$B$6:$B$11</c:f>
              <c:numCache>
                <c:formatCode>#\ ##0.0</c:formatCode>
                <c:ptCount val="6"/>
                <c:pt idx="0">
                  <c:v>16.3</c:v>
                </c:pt>
                <c:pt idx="1">
                  <c:v>15.1</c:v>
                </c:pt>
                <c:pt idx="2">
                  <c:v>14.54</c:v>
                </c:pt>
                <c:pt idx="3">
                  <c:v>14.14</c:v>
                </c:pt>
                <c:pt idx="4">
                  <c:v>14.02</c:v>
                </c:pt>
                <c:pt idx="5">
                  <c:v>14.04</c:v>
                </c:pt>
              </c:numCache>
            </c:numRef>
          </c:val>
        </c:ser>
        <c:ser>
          <c:idx val="1"/>
          <c:order val="1"/>
          <c:tx>
            <c:strRef>
              <c:f>'Prognozowany udział dziec'!$C$3:$C$4</c:f>
              <c:strCache>
                <c:ptCount val="2"/>
                <c:pt idx="0">
                  <c:v>Polska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'Prognozowany udział dziec'!$A$5:$A$11</c15:sqref>
                  </c15:fullRef>
                </c:ext>
              </c:extLst>
              <c:f>'Prognozowany udział dziec'!$A$6:$A$11</c:f>
              <c:numCache>
                <c:formatCode>General</c:formatCode>
                <c:ptCount val="6"/>
                <c:pt idx="0">
                  <c:v>2025</c:v>
                </c:pt>
                <c:pt idx="1">
                  <c:v>2030</c:v>
                </c:pt>
                <c:pt idx="2">
                  <c:v>2035</c:v>
                </c:pt>
                <c:pt idx="3">
                  <c:v>2040</c:v>
                </c:pt>
                <c:pt idx="4">
                  <c:v>2045</c:v>
                </c:pt>
                <c:pt idx="5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'Prognozowany udział dziec'!$C$5:$C$11</c15:sqref>
                  </c15:fullRef>
                </c:ext>
              </c:extLst>
              <c:f>'Prognozowany udział dziec'!$C$6:$C$11</c:f>
              <c:numCache>
                <c:formatCode>#\ ##0.0</c:formatCode>
                <c:ptCount val="6"/>
                <c:pt idx="0">
                  <c:v>17.22</c:v>
                </c:pt>
                <c:pt idx="1">
                  <c:v>15.95</c:v>
                </c:pt>
                <c:pt idx="2">
                  <c:v>15.26</c:v>
                </c:pt>
                <c:pt idx="3">
                  <c:v>14.75</c:v>
                </c:pt>
                <c:pt idx="4">
                  <c:v>14.59</c:v>
                </c:pt>
                <c:pt idx="5">
                  <c:v>14.62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24565496"/>
        <c:axId val="324565888"/>
      </c:barChart>
      <c:catAx>
        <c:axId val="324565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24565888"/>
        <c:crosses val="autoZero"/>
        <c:auto val="1"/>
        <c:lblAlgn val="ctr"/>
        <c:lblOffset val="100"/>
        <c:noMultiLvlLbl val="0"/>
      </c:catAx>
      <c:valAx>
        <c:axId val="32456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245654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50"/>
              <a:t>Urodzenia według dni tygodnia w 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'Urodzenia wg dni tygodnia'!$A$2:$A$8</c:f>
              <c:strCache>
                <c:ptCount val="7"/>
                <c:pt idx="0">
                  <c:v>poniedziałek</c:v>
                </c:pt>
                <c:pt idx="1">
                  <c:v>wtorek</c:v>
                </c:pt>
                <c:pt idx="2">
                  <c:v>środa</c:v>
                </c:pt>
                <c:pt idx="3">
                  <c:v>czwartek</c:v>
                </c:pt>
                <c:pt idx="4">
                  <c:v>piątek</c:v>
                </c:pt>
                <c:pt idx="5">
                  <c:v>sobota</c:v>
                </c:pt>
                <c:pt idx="6">
                  <c:v>niedziela</c:v>
                </c:pt>
              </c:strCache>
            </c:strRef>
          </c:cat>
          <c:val>
            <c:numRef>
              <c:f>'Urodzenia wg dni tygodnia'!$C$2:$C$8</c:f>
              <c:numCache>
                <c:formatCode>0.0</c:formatCode>
                <c:ptCount val="7"/>
                <c:pt idx="0">
                  <c:v>15.453206171977978</c:v>
                </c:pt>
                <c:pt idx="1">
                  <c:v>16.910909513840426</c:v>
                </c:pt>
                <c:pt idx="2">
                  <c:v>16.019229278126694</c:v>
                </c:pt>
                <c:pt idx="3">
                  <c:v>15.864154454524307</c:v>
                </c:pt>
                <c:pt idx="4">
                  <c:v>16.298363960610995</c:v>
                </c:pt>
                <c:pt idx="5">
                  <c:v>10.242692098937738</c:v>
                </c:pt>
                <c:pt idx="6">
                  <c:v>9.211444521981857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24569416"/>
        <c:axId val="324562752"/>
      </c:barChart>
      <c:catAx>
        <c:axId val="3245694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24562752"/>
        <c:crosses val="autoZero"/>
        <c:auto val="1"/>
        <c:lblAlgn val="ctr"/>
        <c:lblOffset val="100"/>
        <c:noMultiLvlLbl val="0"/>
      </c:catAx>
      <c:valAx>
        <c:axId val="3245627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24569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7</xdr:row>
      <xdr:rowOff>123825</xdr:rowOff>
    </xdr:from>
    <xdr:to>
      <xdr:col>10</xdr:col>
      <xdr:colOff>390524</xdr:colOff>
      <xdr:row>28</xdr:row>
      <xdr:rowOff>47625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590550</xdr:colOff>
      <xdr:row>1</xdr:row>
      <xdr:rowOff>0</xdr:rowOff>
    </xdr:from>
    <xdr:to>
      <xdr:col>15</xdr:col>
      <xdr:colOff>285750</xdr:colOff>
      <xdr:row>15</xdr:row>
      <xdr:rowOff>76200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547687</xdr:colOff>
      <xdr:row>0</xdr:row>
      <xdr:rowOff>28574</xdr:rowOff>
    </xdr:from>
    <xdr:to>
      <xdr:col>11</xdr:col>
      <xdr:colOff>242887</xdr:colOff>
      <xdr:row>18</xdr:row>
      <xdr:rowOff>19050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C1" sqref="C1"/>
    </sheetView>
  </sheetViews>
  <sheetFormatPr defaultColWidth="9.140625" defaultRowHeight="12.75" x14ac:dyDescent="0.2"/>
  <cols>
    <col min="1" max="1" width="40.7109375" style="4" bestFit="1" customWidth="1"/>
    <col min="2" max="16384" width="9.140625" style="4"/>
  </cols>
  <sheetData>
    <row r="1" spans="1:3" x14ac:dyDescent="0.2">
      <c r="A1" s="9" t="s">
        <v>47</v>
      </c>
      <c r="B1" s="4">
        <v>288318</v>
      </c>
      <c r="C1" s="5"/>
    </row>
    <row r="3" spans="1:3" x14ac:dyDescent="0.2">
      <c r="A3" s="4" t="s">
        <v>12</v>
      </c>
    </row>
    <row r="4" spans="1:3" x14ac:dyDescent="0.2">
      <c r="A4" s="4" t="s">
        <v>13</v>
      </c>
      <c r="B4" s="4">
        <v>100</v>
      </c>
    </row>
    <row r="5" spans="1:3" x14ac:dyDescent="0.2">
      <c r="A5" s="4" t="s">
        <v>9</v>
      </c>
      <c r="B5" s="4">
        <v>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1" sqref="B1"/>
    </sheetView>
  </sheetViews>
  <sheetFormatPr defaultColWidth="9.140625" defaultRowHeight="12.75" x14ac:dyDescent="0.2"/>
  <cols>
    <col min="1" max="1" width="62.42578125" style="4" bestFit="1" customWidth="1"/>
    <col min="2" max="2" width="12" style="4" customWidth="1"/>
    <col min="3" max="3" width="9.140625" style="4"/>
    <col min="4" max="4" width="14" style="4" bestFit="1" customWidth="1"/>
    <col min="5" max="16384" width="9.140625" style="4"/>
  </cols>
  <sheetData>
    <row r="1" spans="1:4" x14ac:dyDescent="0.2">
      <c r="A1" s="16" t="s">
        <v>45</v>
      </c>
      <c r="B1" s="18"/>
      <c r="D1" s="31" t="s">
        <v>46</v>
      </c>
    </row>
    <row r="2" spans="1:4" x14ac:dyDescent="0.2">
      <c r="D2" s="31"/>
    </row>
    <row r="3" spans="1:4" x14ac:dyDescent="0.2">
      <c r="A3" s="4" t="s">
        <v>33</v>
      </c>
      <c r="B3" s="29">
        <v>18.2</v>
      </c>
      <c r="D3" s="31"/>
    </row>
    <row r="4" spans="1:4" x14ac:dyDescent="0.2">
      <c r="A4" s="19" t="s">
        <v>31</v>
      </c>
      <c r="B4" s="28">
        <v>19.899999999999999</v>
      </c>
      <c r="D4" s="43" t="s">
        <v>37</v>
      </c>
    </row>
    <row r="5" spans="1:4" x14ac:dyDescent="0.2">
      <c r="A5" s="19" t="s">
        <v>30</v>
      </c>
      <c r="B5" s="28">
        <v>19.600000000000001</v>
      </c>
      <c r="D5" s="31"/>
    </row>
    <row r="6" spans="1:4" x14ac:dyDescent="0.2">
      <c r="A6" s="19" t="s">
        <v>29</v>
      </c>
      <c r="B6" s="28">
        <v>19.5</v>
      </c>
      <c r="D6" s="31"/>
    </row>
    <row r="7" spans="1:4" x14ac:dyDescent="0.2">
      <c r="A7" s="19" t="s">
        <v>28</v>
      </c>
      <c r="B7" s="28">
        <v>19.2</v>
      </c>
      <c r="D7" s="31"/>
    </row>
    <row r="8" spans="1:4" x14ac:dyDescent="0.2">
      <c r="A8" s="19" t="s">
        <v>25</v>
      </c>
      <c r="B8" s="26">
        <v>18.100000000000001</v>
      </c>
      <c r="D8" s="44" t="s">
        <v>36</v>
      </c>
    </row>
    <row r="9" spans="1:4" x14ac:dyDescent="0.2">
      <c r="A9" s="19" t="s">
        <v>26</v>
      </c>
      <c r="B9" s="26">
        <v>18.100000000000001</v>
      </c>
      <c r="D9" s="31"/>
    </row>
    <row r="10" spans="1:4" x14ac:dyDescent="0.2">
      <c r="A10" s="19" t="s">
        <v>27</v>
      </c>
      <c r="B10" s="26">
        <v>18.100000000000001</v>
      </c>
      <c r="D10" s="31"/>
    </row>
    <row r="11" spans="1:4" x14ac:dyDescent="0.2">
      <c r="A11" s="19" t="s">
        <v>24</v>
      </c>
      <c r="B11" s="27">
        <v>18</v>
      </c>
      <c r="D11" s="31"/>
    </row>
    <row r="12" spans="1:4" x14ac:dyDescent="0.2">
      <c r="A12" s="19" t="s">
        <v>23</v>
      </c>
      <c r="B12" s="25">
        <v>17.5</v>
      </c>
      <c r="D12" s="45" t="s">
        <v>35</v>
      </c>
    </row>
    <row r="13" spans="1:4" x14ac:dyDescent="0.2">
      <c r="A13" s="19" t="s">
        <v>22</v>
      </c>
      <c r="B13" s="25">
        <v>17.5</v>
      </c>
      <c r="D13" s="31"/>
    </row>
    <row r="14" spans="1:4" x14ac:dyDescent="0.2">
      <c r="A14" s="19" t="s">
        <v>20</v>
      </c>
      <c r="B14" s="25">
        <v>17.399999999999999</v>
      </c>
      <c r="D14" s="31"/>
    </row>
    <row r="15" spans="1:4" x14ac:dyDescent="0.2">
      <c r="A15" s="19" t="s">
        <v>21</v>
      </c>
      <c r="B15" s="25">
        <v>17.2</v>
      </c>
      <c r="D15" s="31"/>
    </row>
    <row r="16" spans="1:4" x14ac:dyDescent="0.2">
      <c r="A16" s="47" t="s">
        <v>15</v>
      </c>
      <c r="B16" s="48">
        <v>17.2</v>
      </c>
      <c r="D16" s="31"/>
    </row>
    <row r="17" spans="1:4" x14ac:dyDescent="0.2">
      <c r="A17" s="19" t="s">
        <v>19</v>
      </c>
      <c r="B17" s="25">
        <v>17.100000000000001</v>
      </c>
      <c r="D17" s="31"/>
    </row>
    <row r="18" spans="1:4" x14ac:dyDescent="0.2">
      <c r="A18" s="19" t="s">
        <v>18</v>
      </c>
      <c r="B18" s="24">
        <v>16.399999999999999</v>
      </c>
      <c r="D18" s="46" t="s">
        <v>34</v>
      </c>
    </row>
    <row r="19" spans="1:4" x14ac:dyDescent="0.2">
      <c r="A19" s="42" t="s">
        <v>17</v>
      </c>
      <c r="B19" s="24">
        <v>16.100000000000001</v>
      </c>
    </row>
  </sheetData>
  <sortState ref="A4:C19">
    <sortCondition descending="1" ref="B4:B19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selection activeCell="D1" sqref="D1"/>
    </sheetView>
  </sheetViews>
  <sheetFormatPr defaultColWidth="9.140625" defaultRowHeight="12.75" x14ac:dyDescent="0.2"/>
  <cols>
    <col min="1" max="1" width="23.42578125" style="4" customWidth="1"/>
    <col min="2" max="16384" width="9.140625" style="4"/>
  </cols>
  <sheetData>
    <row r="1" spans="1:18" x14ac:dyDescent="0.2">
      <c r="A1" s="16" t="s">
        <v>16</v>
      </c>
      <c r="B1" s="9"/>
      <c r="C1" s="9"/>
    </row>
    <row r="3" spans="1:18" x14ac:dyDescent="0.2">
      <c r="B3" s="4">
        <v>2005</v>
      </c>
      <c r="C3" s="4">
        <v>2006</v>
      </c>
      <c r="D3" s="4">
        <v>2007</v>
      </c>
      <c r="E3" s="4">
        <v>2008</v>
      </c>
      <c r="F3" s="4">
        <v>2009</v>
      </c>
      <c r="G3" s="4">
        <v>2010</v>
      </c>
      <c r="H3" s="4">
        <v>2011</v>
      </c>
      <c r="I3" s="4">
        <v>2012</v>
      </c>
      <c r="J3" s="4">
        <v>2013</v>
      </c>
      <c r="K3" s="4">
        <v>2014</v>
      </c>
      <c r="L3" s="4">
        <v>2015</v>
      </c>
      <c r="M3" s="4">
        <v>2016</v>
      </c>
      <c r="N3" s="4">
        <v>2017</v>
      </c>
      <c r="O3" s="4">
        <v>2018</v>
      </c>
      <c r="P3" s="4">
        <v>2019</v>
      </c>
      <c r="Q3" s="4">
        <v>2020</v>
      </c>
      <c r="R3" s="4">
        <v>2021</v>
      </c>
    </row>
    <row r="4" spans="1:18" x14ac:dyDescent="0.2">
      <c r="A4" s="4" t="s">
        <v>15</v>
      </c>
      <c r="B4" s="6">
        <v>9.52</v>
      </c>
      <c r="C4" s="6">
        <v>9.6999999999999993</v>
      </c>
      <c r="D4" s="6">
        <v>10.119999999999999</v>
      </c>
      <c r="E4" s="6">
        <v>10.76</v>
      </c>
      <c r="F4" s="6">
        <v>10.55</v>
      </c>
      <c r="G4" s="6">
        <v>10.06</v>
      </c>
      <c r="H4" s="6">
        <v>9.2899999999999991</v>
      </c>
      <c r="I4" s="6">
        <v>9.27</v>
      </c>
      <c r="J4" s="6">
        <v>8.9700000000000006</v>
      </c>
      <c r="K4" s="6">
        <v>9.0399999999999991</v>
      </c>
      <c r="L4" s="6">
        <v>8.8000000000000007</v>
      </c>
      <c r="M4" s="6">
        <v>9.18</v>
      </c>
      <c r="N4" s="6">
        <v>9.5399999999999991</v>
      </c>
      <c r="O4" s="4">
        <v>9.0500000000000007</v>
      </c>
      <c r="P4" s="4">
        <v>8.6</v>
      </c>
      <c r="Q4" s="4">
        <v>8.11</v>
      </c>
      <c r="R4" s="4">
        <v>7.64</v>
      </c>
    </row>
    <row r="5" spans="1:18" x14ac:dyDescent="0.2">
      <c r="A5" s="15" t="s">
        <v>10</v>
      </c>
      <c r="B5" s="4">
        <v>8.8000000000000007</v>
      </c>
      <c r="C5" s="4">
        <v>9</v>
      </c>
      <c r="D5" s="4">
        <v>9.6</v>
      </c>
      <c r="E5" s="4">
        <v>10.3</v>
      </c>
      <c r="F5" s="4">
        <v>9.9</v>
      </c>
      <c r="G5" s="4">
        <v>9.6</v>
      </c>
      <c r="H5" s="4">
        <v>8.6999999999999993</v>
      </c>
      <c r="I5" s="4">
        <v>8.6999999999999993</v>
      </c>
      <c r="J5" s="4">
        <v>8.3000000000000007</v>
      </c>
      <c r="K5" s="4">
        <v>8.6</v>
      </c>
      <c r="L5" s="4">
        <v>8.4</v>
      </c>
      <c r="M5" s="4">
        <v>8.8000000000000007</v>
      </c>
      <c r="N5" s="4">
        <v>9.3000000000000007</v>
      </c>
      <c r="O5" s="4">
        <v>8.9</v>
      </c>
      <c r="P5" s="4">
        <v>8.6</v>
      </c>
      <c r="Q5" s="4">
        <v>7.98</v>
      </c>
      <c r="R5" s="4">
        <v>7.58</v>
      </c>
    </row>
    <row r="6" spans="1:18" x14ac:dyDescent="0.2">
      <c r="A6" s="15" t="s">
        <v>11</v>
      </c>
      <c r="B6" s="4">
        <v>11</v>
      </c>
      <c r="C6" s="4">
        <v>11.4</v>
      </c>
      <c r="D6" s="4">
        <v>11.3</v>
      </c>
      <c r="E6" s="4">
        <v>11.8</v>
      </c>
      <c r="F6" s="4">
        <v>11.9</v>
      </c>
      <c r="G6" s="4">
        <v>11.7</v>
      </c>
      <c r="H6" s="4">
        <v>10.5</v>
      </c>
      <c r="I6" s="4">
        <v>10.6</v>
      </c>
      <c r="J6" s="4">
        <v>10.4</v>
      </c>
      <c r="K6" s="4">
        <v>10.1</v>
      </c>
      <c r="L6" s="4">
        <v>9.6</v>
      </c>
      <c r="M6" s="4">
        <v>9.9</v>
      </c>
      <c r="N6" s="4">
        <v>10</v>
      </c>
      <c r="O6" s="4">
        <v>9.4</v>
      </c>
      <c r="P6" s="4">
        <v>8.6999999999999993</v>
      </c>
      <c r="Q6" s="4">
        <v>8.3800000000000008</v>
      </c>
      <c r="R6" s="4">
        <v>7.76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R19" sqref="R19"/>
    </sheetView>
  </sheetViews>
  <sheetFormatPr defaultColWidth="9.140625" defaultRowHeight="15" x14ac:dyDescent="0.25"/>
  <cols>
    <col min="1" max="1" width="9.140625" style="7"/>
    <col min="2" max="2" width="18" style="7" customWidth="1"/>
    <col min="3" max="3" width="10.7109375" style="7" customWidth="1"/>
    <col min="4" max="16384" width="9.140625" style="7"/>
  </cols>
  <sheetData>
    <row r="1" spans="1:7" x14ac:dyDescent="0.25">
      <c r="A1" s="17" t="s">
        <v>8</v>
      </c>
      <c r="B1" s="10"/>
      <c r="C1" s="10"/>
      <c r="D1" s="10"/>
      <c r="E1" s="10"/>
      <c r="F1" s="10"/>
      <c r="G1" s="10"/>
    </row>
    <row r="3" spans="1:7" x14ac:dyDescent="0.25">
      <c r="A3" s="1"/>
      <c r="B3" s="2" t="s">
        <v>15</v>
      </c>
      <c r="C3" s="14" t="s">
        <v>14</v>
      </c>
      <c r="D3" s="3"/>
      <c r="E3" s="8"/>
      <c r="F3" s="8"/>
      <c r="G3" s="8"/>
    </row>
    <row r="4" spans="1:7" x14ac:dyDescent="0.25">
      <c r="A4" s="11"/>
      <c r="B4" s="12"/>
      <c r="C4" s="13"/>
    </row>
    <row r="5" spans="1:7" x14ac:dyDescent="0.25">
      <c r="A5" s="39">
        <v>2020</v>
      </c>
      <c r="B5" s="40">
        <v>16.89</v>
      </c>
      <c r="C5" s="41">
        <v>17.649999999999999</v>
      </c>
      <c r="D5" s="30"/>
    </row>
    <row r="6" spans="1:7" x14ac:dyDescent="0.25">
      <c r="A6" s="11">
        <v>2025</v>
      </c>
      <c r="B6" s="12">
        <v>16.3</v>
      </c>
      <c r="C6" s="13">
        <v>17.22</v>
      </c>
    </row>
    <row r="7" spans="1:7" x14ac:dyDescent="0.25">
      <c r="A7" s="11">
        <v>2030</v>
      </c>
      <c r="B7" s="12">
        <v>15.1</v>
      </c>
      <c r="C7" s="13">
        <v>15.95</v>
      </c>
    </row>
    <row r="8" spans="1:7" x14ac:dyDescent="0.25">
      <c r="A8" s="11">
        <v>2035</v>
      </c>
      <c r="B8" s="12">
        <v>14.54</v>
      </c>
      <c r="C8" s="13">
        <v>15.26</v>
      </c>
    </row>
    <row r="9" spans="1:7" x14ac:dyDescent="0.25">
      <c r="A9" s="11">
        <v>2040</v>
      </c>
      <c r="B9" s="12">
        <v>14.14</v>
      </c>
      <c r="C9" s="13">
        <v>14.75</v>
      </c>
    </row>
    <row r="10" spans="1:7" x14ac:dyDescent="0.25">
      <c r="A10" s="11">
        <v>2045</v>
      </c>
      <c r="B10" s="12">
        <v>14.02</v>
      </c>
      <c r="C10" s="13">
        <v>14.59</v>
      </c>
    </row>
    <row r="11" spans="1:7" x14ac:dyDescent="0.25">
      <c r="A11" s="11">
        <v>2050</v>
      </c>
      <c r="B11" s="12">
        <v>14.04</v>
      </c>
      <c r="C11" s="13">
        <v>14.62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C17" sqref="C17"/>
    </sheetView>
  </sheetViews>
  <sheetFormatPr defaultColWidth="9.140625" defaultRowHeight="12.75" x14ac:dyDescent="0.2"/>
  <cols>
    <col min="1" max="1" width="67.28515625" style="4" bestFit="1" customWidth="1"/>
    <col min="2" max="16384" width="9.140625" style="4"/>
  </cols>
  <sheetData>
    <row r="1" spans="1:3" x14ac:dyDescent="0.2">
      <c r="A1" s="16" t="s">
        <v>48</v>
      </c>
      <c r="B1" s="32"/>
      <c r="C1" s="33" t="s">
        <v>0</v>
      </c>
    </row>
    <row r="2" spans="1:3" x14ac:dyDescent="0.2">
      <c r="A2" s="4" t="s">
        <v>1</v>
      </c>
      <c r="B2" s="32">
        <v>1993</v>
      </c>
      <c r="C2" s="34">
        <f>B2/$B$10*100</f>
        <v>15.453206171977978</v>
      </c>
    </row>
    <row r="3" spans="1:3" x14ac:dyDescent="0.2">
      <c r="A3" s="4" t="s">
        <v>2</v>
      </c>
      <c r="B3" s="32">
        <v>2181</v>
      </c>
      <c r="C3" s="34">
        <f t="shared" ref="C3:C8" si="0">B3/$B$10*100</f>
        <v>16.910909513840426</v>
      </c>
    </row>
    <row r="4" spans="1:3" x14ac:dyDescent="0.2">
      <c r="A4" s="4" t="s">
        <v>3</v>
      </c>
      <c r="B4" s="32">
        <v>2066</v>
      </c>
      <c r="C4" s="34">
        <f t="shared" si="0"/>
        <v>16.019229278126694</v>
      </c>
    </row>
    <row r="5" spans="1:3" x14ac:dyDescent="0.2">
      <c r="A5" s="4" t="s">
        <v>4</v>
      </c>
      <c r="B5" s="32">
        <v>2046</v>
      </c>
      <c r="C5" s="34">
        <f t="shared" si="0"/>
        <v>15.864154454524307</v>
      </c>
    </row>
    <row r="6" spans="1:3" x14ac:dyDescent="0.2">
      <c r="A6" s="4" t="s">
        <v>5</v>
      </c>
      <c r="B6" s="32">
        <v>2102</v>
      </c>
      <c r="C6" s="34">
        <f t="shared" si="0"/>
        <v>16.298363960610995</v>
      </c>
    </row>
    <row r="7" spans="1:3" x14ac:dyDescent="0.2">
      <c r="A7" s="4" t="s">
        <v>6</v>
      </c>
      <c r="B7" s="32">
        <v>1321</v>
      </c>
      <c r="C7" s="34">
        <f t="shared" si="0"/>
        <v>10.242692098937738</v>
      </c>
    </row>
    <row r="8" spans="1:3" x14ac:dyDescent="0.2">
      <c r="A8" s="4" t="s">
        <v>7</v>
      </c>
      <c r="B8" s="32">
        <v>1188</v>
      </c>
      <c r="C8" s="34">
        <f t="shared" si="0"/>
        <v>9.211444521981857</v>
      </c>
    </row>
    <row r="9" spans="1:3" x14ac:dyDescent="0.2">
      <c r="B9" s="32"/>
      <c r="C9" s="35"/>
    </row>
    <row r="10" spans="1:3" x14ac:dyDescent="0.2">
      <c r="A10" s="4" t="s">
        <v>38</v>
      </c>
      <c r="B10" s="36">
        <v>12897</v>
      </c>
      <c r="C10" s="35"/>
    </row>
    <row r="11" spans="1:3" x14ac:dyDescent="0.2">
      <c r="B11" s="32"/>
      <c r="C11" s="35"/>
    </row>
    <row r="12" spans="1:3" x14ac:dyDescent="0.2">
      <c r="B12" s="32"/>
      <c r="C12" s="35"/>
    </row>
    <row r="16" spans="1:3" x14ac:dyDescent="0.2">
      <c r="A16" s="32" t="s">
        <v>39</v>
      </c>
    </row>
    <row r="17" spans="1:1" x14ac:dyDescent="0.2">
      <c r="A17" s="32" t="s">
        <v>32</v>
      </c>
    </row>
    <row r="19" spans="1:1" x14ac:dyDescent="0.2">
      <c r="A19" s="32" t="s">
        <v>40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B1" sqref="B1"/>
    </sheetView>
  </sheetViews>
  <sheetFormatPr defaultRowHeight="15" x14ac:dyDescent="0.25"/>
  <cols>
    <col min="1" max="1" width="80.42578125" customWidth="1"/>
    <col min="2" max="2" width="16" customWidth="1"/>
  </cols>
  <sheetData>
    <row r="1" spans="1:9" x14ac:dyDescent="0.25">
      <c r="A1" s="20" t="s">
        <v>44</v>
      </c>
    </row>
    <row r="2" spans="1:9" x14ac:dyDescent="0.25">
      <c r="A2" s="21" t="s">
        <v>42</v>
      </c>
      <c r="B2" s="22"/>
      <c r="D2" s="37"/>
      <c r="E2" s="37"/>
      <c r="F2" s="37"/>
      <c r="G2" s="37"/>
      <c r="H2" s="37"/>
      <c r="I2" s="37"/>
    </row>
    <row r="3" spans="1:9" x14ac:dyDescent="0.25">
      <c r="A3" s="21" t="s">
        <v>41</v>
      </c>
      <c r="B3" s="22"/>
    </row>
    <row r="4" spans="1:9" x14ac:dyDescent="0.25">
      <c r="A4" s="21" t="s">
        <v>43</v>
      </c>
      <c r="B4" s="23"/>
    </row>
    <row r="5" spans="1:9" x14ac:dyDescent="0.25">
      <c r="B5" s="23"/>
    </row>
    <row r="6" spans="1:9" x14ac:dyDescent="0.25">
      <c r="A6" s="38"/>
      <c r="D6" s="37"/>
      <c r="E6" s="37"/>
      <c r="F6" s="37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dzieci</vt:lpstr>
      <vt:lpstr>Udział dzieci w wieku 0-17 lat</vt:lpstr>
      <vt:lpstr>Urodzenia  na 1000</vt:lpstr>
      <vt:lpstr>Prognozowany udział dziec</vt:lpstr>
      <vt:lpstr>Urodzenia wg dni tygodnia</vt:lpstr>
      <vt:lpstr>Inne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Kacperczyk Ewa Aleksandra</dc:creator>
  <cp:lastModifiedBy>Romanko Ireneusz</cp:lastModifiedBy>
  <dcterms:created xsi:type="dcterms:W3CDTF">2019-05-22T06:42:59Z</dcterms:created>
  <dcterms:modified xsi:type="dcterms:W3CDTF">2022-05-27T11:22:21Z</dcterms:modified>
</cp:coreProperties>
</file>