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59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</sheets>
  <definedNames>
    <definedName name="_xlnm._FilterDatabase" localSheetId="7" hidden="1">'Wykres 7'!$A$15:$C$20</definedName>
  </definedNames>
  <calcPr calcId="152511"/>
</workbook>
</file>

<file path=xl/calcChain.xml><?xml version="1.0" encoding="utf-8"?>
<calcChain xmlns="http://schemas.openxmlformats.org/spreadsheetml/2006/main">
  <c r="K7" i="2" l="1"/>
  <c r="J7" i="2"/>
  <c r="I7" i="2"/>
  <c r="H7" i="2"/>
  <c r="G7" i="2"/>
  <c r="F7" i="2"/>
  <c r="E7" i="2"/>
  <c r="D7" i="2"/>
  <c r="C7" i="2"/>
  <c r="B7" i="2"/>
</calcChain>
</file>

<file path=xl/sharedStrings.xml><?xml version="1.0" encoding="utf-8"?>
<sst xmlns="http://schemas.openxmlformats.org/spreadsheetml/2006/main" count="116" uniqueCount="94">
  <si>
    <t>Powrót do spisu wykresów</t>
  </si>
  <si>
    <t>Wykres 1. Nowo utworzone i zlikwidowane miejsca pracy (w ciągu roku)</t>
  </si>
  <si>
    <t xml:space="preserve">Pozostała działalność usługowa </t>
  </si>
  <si>
    <t xml:space="preserve">Działalność finansowa i ubezpieczeniowa </t>
  </si>
  <si>
    <t>Rolnictwo, leśnictwo, łowiectwo i rybactwo</t>
  </si>
  <si>
    <t xml:space="preserve">Działalność związana z kulturą, rozrywką i rekreacją </t>
  </si>
  <si>
    <t xml:space="preserve">Opieka zdrowotna i pomoc społeczna  </t>
  </si>
  <si>
    <t xml:space="preserve">Administracja publiczna i obrona narodowa; obowiązkowe zabezpieczenia społeczne </t>
  </si>
  <si>
    <t xml:space="preserve">Transport i gospodarka magazynowa </t>
  </si>
  <si>
    <t xml:space="preserve">Edukacja </t>
  </si>
  <si>
    <t xml:space="preserve">Działalność profesjonalna, naukowa i techniczna  </t>
  </si>
  <si>
    <t xml:space="preserve">Budownictwo </t>
  </si>
  <si>
    <t xml:space="preserve">Informacja i komunikacja </t>
  </si>
  <si>
    <t xml:space="preserve">Przemysł </t>
  </si>
  <si>
    <t>Sekcja PKD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</si>
  <si>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</si>
  <si>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</si>
  <si>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</si>
  <si>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</si>
  <si>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t>Wykres 3. Nowo utworzone i zlikwidowane miejsca pracy według sekcji PKD (w ciągu roku)</t>
  </si>
  <si>
    <t>Działalność finansowa i ubezpieczeniowa</t>
  </si>
  <si>
    <t xml:space="preserve">Pozostała działalność usługowa  </t>
  </si>
  <si>
    <t xml:space="preserve">Edukacja  </t>
  </si>
  <si>
    <t xml:space="preserve">Działalność związana z kulturą, rozrywką i rekreacją  </t>
  </si>
  <si>
    <t xml:space="preserve">Rolnictwo, leśnictwo, łowiectwo i rybactwo </t>
  </si>
  <si>
    <t>Administracja publiczna i obrona narodowa; obowiązkowe zabezpieczenia społeczne</t>
  </si>
  <si>
    <t xml:space="preserve">Przemysł  </t>
  </si>
  <si>
    <t xml:space="preserve">Budownictwo  </t>
  </si>
  <si>
    <t xml:space="preserve">Informacja i komunikacja  </t>
  </si>
  <si>
    <t>Ogółem</t>
  </si>
  <si>
    <t>Liczba wolnych miejsc pracy</t>
  </si>
  <si>
    <t>Odsetek niewykorzystania</t>
  </si>
  <si>
    <t xml:space="preserve">Specjaliści </t>
  </si>
  <si>
    <t>Operatorzy i monterzy maszyn i urządzeń</t>
  </si>
  <si>
    <t>Robotnicy przemysłowi i rzemieślnicy</t>
  </si>
  <si>
    <t>Pracownicy usług i sprzedawcy</t>
  </si>
  <si>
    <t>Pracownicy biurowi</t>
  </si>
  <si>
    <t>Technicy i inny średni personel</t>
  </si>
  <si>
    <t>Pracownicy przy pracach prostych</t>
  </si>
  <si>
    <t xml:space="preserve">Przedstawiciele władz publicznych, wyżsi urzędnicy i kierownicy           </t>
  </si>
  <si>
    <t>Rolnicy, ogrodnicy, leśnicy i rybacy</t>
  </si>
  <si>
    <t>Przedstawiciele władz publicznych, wyżsi urzędnicy i kierownicy</t>
  </si>
  <si>
    <t>Pracownicy wykonujący prace proste</t>
  </si>
  <si>
    <t>Specjaliści</t>
  </si>
  <si>
    <t>Średnia</t>
  </si>
  <si>
    <t>Inne zawody o największej liczbie wolnych miejsc pracy</t>
  </si>
  <si>
    <t xml:space="preserve">71. Robotnicy budowlani i pokrewni (z wyłączeniem elektryków)                                                                                                   </t>
  </si>
  <si>
    <t xml:space="preserve">25. Specjaliści do spraw technologii informacyjno-komunikacyjnych                                                                                      </t>
  </si>
  <si>
    <t>Zawody o najwyższym niewykorzystaniu wolnych miejsc pracy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</si>
  <si>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</si>
  <si>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</si>
  <si>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</si>
  <si>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</si>
  <si>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</si>
  <si>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</si>
  <si>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</si>
  <si>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</si>
  <si>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Nowo utworzone i zlikwidowane miejsca pracy (w ciągu roku)</t>
  </si>
  <si>
    <t>Nowo utworzone i zlikwidowane miejsca pracy według sekcji PKD (w ciągu roku)</t>
  </si>
  <si>
    <t>Wolne miejsca pracy</t>
  </si>
  <si>
    <t>Odsetek niewykorzystanych miejsc pracy</t>
  </si>
  <si>
    <t>Pracujący</t>
  </si>
  <si>
    <t>Nowo utworzone miejsca pracy</t>
  </si>
  <si>
    <t>Zlikwidowane miejsca pracy</t>
  </si>
  <si>
    <t>Saldo</t>
  </si>
  <si>
    <t>W tym nowo utworzone</t>
  </si>
  <si>
    <r>
      <t>Administrowanie i działalność wspierająca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</si>
  <si>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sz val="9"/>
        <color rgb="FF000000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</si>
  <si>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</si>
  <si>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</t>
    </r>
  </si>
  <si>
    <t xml:space="preserve">23. Specjaliści nauczania i wychowania                                                                                                             </t>
  </si>
  <si>
    <t xml:space="preserve">81. Operatorzy maszyn i urządzeń wydobywczych i przetwórczych                                                                                                 </t>
  </si>
  <si>
    <t xml:space="preserve">24. Specjaliści do spraw ekonomicznych i zarządzania                                                                                                        </t>
  </si>
  <si>
    <t xml:space="preserve">83. Kierowcy i operatorzy pojazdów                                                                                                                       </t>
  </si>
  <si>
    <t xml:space="preserve">13. Kierownicy do spraw produkcji i usług                                                                                                                 </t>
  </si>
  <si>
    <t xml:space="preserve">74. Elektrycy i elektronicy                                                                                                                                </t>
  </si>
  <si>
    <t xml:space="preserve">72. Robotnicy obróbki metali, mechanicy maszyn i urządzeń i pokrewni                                                                                          </t>
  </si>
  <si>
    <t xml:space="preserve">75. Robotnicy w przetwórstwie spożywczym, obróbce drewna, produkcji wyrobów tekstylnych i pokrewni                                                             </t>
  </si>
  <si>
    <t xml:space="preserve">21. Specjaliści nauk fizycznych, matematycznych i technicznych                                                                                                </t>
  </si>
  <si>
    <t xml:space="preserve">22. Specjaliści do spraw zdrowia                                                                                                                         </t>
  </si>
  <si>
    <t xml:space="preserve">73. Rzemieślnicy i robotnicy poligraficzni                                                                                                     </t>
  </si>
  <si>
    <t xml:space="preserve">82. Monterzy                                                                                                                                             </t>
  </si>
  <si>
    <t xml:space="preserve">92. Robotnicy wykonujący prace proste w rolnictwie, leśnictwie i rybactwie                                                                                      </t>
  </si>
  <si>
    <t>Wykres 2. Wolne miejsca pracy (stan w dniu 31 grudnia 2022)</t>
  </si>
  <si>
    <t xml:space="preserve">Wykres 4. Odsetek niewykorzystania i liczba wolnych miejsc pracy według sekcji PKD (stan w dniu 31 grudnia 2022)
</t>
  </si>
  <si>
    <t xml:space="preserve">Wykres 5. Struktura pracujących i wolnych miejsc pracy według wielkich grup zawodów (stan w dniu 31 grudnia 2022)
</t>
  </si>
  <si>
    <t xml:space="preserve">Wykres 6. Odsetek niewykorzystania wolnych miejsc pracy według wielkich grup zawodów (stan w dniu 31 grudnia 2022)
</t>
  </si>
  <si>
    <t xml:space="preserve">Wykres 7. Zawody o najwyższym odsetku niewykorzystania miejsc pracy i największej liczbie wolnych miejsc pracy (stan w dniu 31 grudnia 2022)
</t>
  </si>
  <si>
    <t>Wolne miejsca pracy (stan w dniu 31 grudnia 2022)</t>
  </si>
  <si>
    <t>Odsetek niewykorzystania i liczba wolnych miejsc pracy według sekcji PKD (stan w dniu 31 grudnia 2022)</t>
  </si>
  <si>
    <t>Struktura pracujących i wolnych miejsc pracy według wielkich grup zawodów (stan w dniu 31 grudnia 2022)</t>
  </si>
  <si>
    <t>Odsetek niewykorzystania wolnych miejsc pracy według wielkich grup zawodów (stan w dniu 31 grudnia 2022)</t>
  </si>
  <si>
    <t>Zawody o najwyższym odsetku niewykorzystania miejsc pracy i największej liczbie wolnych miejsc pracy (stan w dniu 31 grudnia 2022)</t>
  </si>
  <si>
    <t xml:space="preserve">Popyt na pracę w województwie dolnośląskim w 2022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</si>
</sst>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0_-;\-* ####0_-;_-* &quot;-&quot;_-;_-@_-"/>
    <numFmt numFmtId="165" formatCode="_-* ####0.00_-;\-* ####0.0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2" borderId="1">
      <alignment horizontal="left" vertical="center" wrapText="1"/>
    </xf>
    <xf numFmtId="0" fontId="3" fillId="0" borderId="0"/>
    <xf numFmtId="0" fontId="6" fillId="0" borderId="0"/>
    <xf numFmtId="0" fontId="2" fillId="0" borderId="0"/>
    <xf numFmtId="0" fontId="11" fillId="0" borderId="0"/>
  </cellStyleXfs>
  <cellXfs count="34">
    <xf numFmtId="0" fontId="0" fillId="0" borderId="0" xfId="0"/>
    <xf numFmtId="0" fontId="1" fillId="0" borderId="0" xfId="1"/>
    <xf numFmtId="0" fontId="7" fillId="0" borderId="0" xfId="1" applyFont="1" applyAlignment="1">
      <alignment vertical="center"/>
    </xf>
    <xf numFmtId="0" fontId="8" fillId="0" borderId="0" xfId="2" applyFont="1"/>
    <xf numFmtId="0" fontId="6" fillId="0" borderId="0" xfId="5"/>
    <xf numFmtId="0" fontId="6" fillId="0" borderId="0" xfId="5" applyAlignment="1">
      <alignment horizontal="right" vertical="justify" indent="1"/>
    </xf>
    <xf numFmtId="0" fontId="6" fillId="0" borderId="0" xfId="0" applyFont="1"/>
    <xf numFmtId="0" fontId="7" fillId="0" borderId="0" xfId="0" applyFont="1"/>
    <xf numFmtId="0" fontId="6" fillId="0" borderId="0" xfId="0" applyNumberFormat="1" applyFont="1"/>
    <xf numFmtId="0" fontId="6" fillId="0" borderId="0" xfId="0" applyFont="1" applyBorder="1" applyAlignment="1">
      <alignment vertical="center"/>
    </xf>
    <xf numFmtId="2" fontId="0" fillId="0" borderId="0" xfId="0" applyNumberFormat="1"/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/>
    <xf numFmtId="165" fontId="10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>
      <alignment horizontal="left"/>
    </xf>
    <xf numFmtId="165" fontId="0" fillId="0" borderId="0" xfId="0" applyNumberFormat="1"/>
    <xf numFmtId="0" fontId="7" fillId="0" borderId="0" xfId="0" applyFont="1" applyAlignment="1"/>
    <xf numFmtId="1" fontId="6" fillId="0" borderId="0" xfId="0" applyNumberFormat="1" applyFont="1"/>
    <xf numFmtId="164" fontId="6" fillId="0" borderId="0" xfId="0" applyNumberFormat="1" applyFont="1" applyFill="1" applyProtection="1"/>
    <xf numFmtId="164" fontId="10" fillId="0" borderId="0" xfId="0" applyNumberFormat="1" applyFont="1" applyFill="1" applyProtection="1"/>
    <xf numFmtId="0" fontId="14" fillId="0" borderId="0" xfId="7" applyNumberFormat="1" applyFont="1" applyFill="1" applyBorder="1" applyAlignment="1">
      <alignment vertical="top" readingOrder="1"/>
    </xf>
    <xf numFmtId="2" fontId="14" fillId="0" borderId="0" xfId="7" applyNumberFormat="1" applyFont="1" applyFill="1" applyBorder="1" applyAlignment="1">
      <alignment vertical="top" readingOrder="1"/>
    </xf>
    <xf numFmtId="2" fontId="6" fillId="0" borderId="0" xfId="0" applyNumberFormat="1" applyFont="1" applyBorder="1" applyAlignment="1">
      <alignment readingOrder="1"/>
    </xf>
    <xf numFmtId="164" fontId="10" fillId="0" borderId="0" xfId="0" applyNumberFormat="1" applyFont="1" applyFill="1" applyBorder="1" applyAlignment="1" applyProtection="1">
      <alignment readingOrder="1"/>
    </xf>
    <xf numFmtId="2" fontId="6" fillId="0" borderId="0" xfId="0" applyNumberFormat="1" applyFont="1"/>
    <xf numFmtId="165" fontId="10" fillId="0" borderId="0" xfId="0" applyNumberFormat="1" applyFont="1" applyFill="1" applyProtection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 applyProtection="1"/>
    <xf numFmtId="165" fontId="6" fillId="0" borderId="0" xfId="0" applyNumberFormat="1" applyFont="1" applyFill="1" applyProtection="1"/>
    <xf numFmtId="0" fontId="6" fillId="0" borderId="0" xfId="0" applyFont="1" applyBorder="1"/>
    <xf numFmtId="2" fontId="6" fillId="0" borderId="0" xfId="0" applyNumberFormat="1" applyFont="1" applyBorder="1"/>
    <xf numFmtId="164" fontId="6" fillId="0" borderId="0" xfId="0" applyNumberFormat="1" applyFont="1" applyFill="1" applyBorder="1" applyProtection="1"/>
  </cellXfs>
  <cellStyles count="8">
    <cellStyle name="Hiperłącze" xfId="2" builtinId="8"/>
    <cellStyle name="Kolumna" xfId="3"/>
    <cellStyle name="Normal" xfId="7"/>
    <cellStyle name="Normalny" xfId="0" builtinId="0"/>
    <cellStyle name="Normalny 2" xfId="4"/>
    <cellStyle name="Normalny 3" xfId="5"/>
    <cellStyle name="Normalny 4" xfId="1"/>
    <cellStyle name="Normalny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sheetData>
    <row r="1" spans="1:2" x14ac:dyDescent="0.25">
      <c r="A1" s="17" t="s">
        <v>93</v>
      </c>
    </row>
    <row r="2" spans="1:2" x14ac:dyDescent="0.25">
      <c r="A2" s="6"/>
    </row>
    <row r="3" spans="1:2" x14ac:dyDescent="0.25">
      <c r="A3" s="7" t="s">
        <v>49</v>
      </c>
      <c r="B3" s="6"/>
    </row>
    <row r="4" spans="1:2" x14ac:dyDescent="0.25">
      <c r="A4" s="6" t="s">
        <v>50</v>
      </c>
      <c r="B4" s="3" t="s">
        <v>57</v>
      </c>
    </row>
    <row r="5" spans="1:2" x14ac:dyDescent="0.25">
      <c r="A5" s="6" t="s">
        <v>51</v>
      </c>
      <c r="B5" s="3" t="s">
        <v>88</v>
      </c>
    </row>
    <row r="6" spans="1:2" x14ac:dyDescent="0.25">
      <c r="A6" s="6" t="s">
        <v>52</v>
      </c>
      <c r="B6" s="3" t="s">
        <v>58</v>
      </c>
    </row>
    <row r="7" spans="1:2" x14ac:dyDescent="0.25">
      <c r="A7" s="6" t="s">
        <v>53</v>
      </c>
      <c r="B7" s="3" t="s">
        <v>89</v>
      </c>
    </row>
    <row r="8" spans="1:2" x14ac:dyDescent="0.25">
      <c r="A8" s="6" t="s">
        <v>54</v>
      </c>
      <c r="B8" s="3" t="s">
        <v>90</v>
      </c>
    </row>
    <row r="9" spans="1:2" x14ac:dyDescent="0.25">
      <c r="A9" s="6" t="s">
        <v>55</v>
      </c>
      <c r="B9" s="3" t="s">
        <v>91</v>
      </c>
    </row>
    <row r="10" spans="1:2" x14ac:dyDescent="0.25">
      <c r="A10" s="6" t="s">
        <v>56</v>
      </c>
      <c r="B10" s="3" t="s">
        <v>92</v>
      </c>
    </row>
  </sheetData>
  <hyperlinks>
    <hyperlink ref="B4" location="'Wykres 1'!A1" display="Nowo utworzone i zlikwidowane miejsca pracy (w ciągu roku)"/>
    <hyperlink ref="B5" location="'Wykres 2'!A1" display="Wolne miejsca pracy (stan w dniu 31 grudnia)"/>
    <hyperlink ref="B6" location="'Wykres 3'!A1" display="Nowo utworzone i zlikwidowane miejsca pracy według sekcji PKD (w ciągu roku)"/>
    <hyperlink ref="B7" location="'Wykres 4'!A1" display="Odsetek niewykorzystania i liczba wolnych miejsc pracy według sekcji PKD (stan w dniu 31 grudnia)"/>
    <hyperlink ref="B8" location="'Wykres 5'!A1" display="Struktura pracujących i wolnych miejsc pracy według wielkich grup zawodów (stan w dniu 31 grudnia)"/>
    <hyperlink ref="B9" location="'Wykres 6'!A1" display="Odsetek niewykorzystania wolnych miejsc pracy według wielkich grup zawodów (stan w dniu 31 grudnia)"/>
    <hyperlink ref="B10" location="'Wykres 7'!A1" display="Zawody o najwyższym odsetku niewykorzystania miejsc pracy i największej liczbie wolnych miejsc pracy (stan w dniu 31 grudnia)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workbookViewId="0"/>
  </sheetViews>
  <sheetFormatPr defaultRowHeight="15" x14ac:dyDescent="0.25"/>
  <cols>
    <col min="1" max="1" width="9.140625" customWidth="1"/>
  </cols>
  <sheetData>
    <row r="2" spans="1:13" x14ac:dyDescent="0.25">
      <c r="A2" s="2" t="s">
        <v>1</v>
      </c>
      <c r="B2" s="1"/>
      <c r="C2" s="1"/>
      <c r="D2" s="1"/>
      <c r="E2" s="1"/>
      <c r="F2" s="1"/>
      <c r="G2" s="1"/>
      <c r="I2" s="3" t="s">
        <v>0</v>
      </c>
    </row>
    <row r="4" spans="1:13" x14ac:dyDescent="0.25">
      <c r="A4" s="6"/>
      <c r="B4" s="6">
        <v>2011</v>
      </c>
      <c r="C4" s="6">
        <v>2012</v>
      </c>
      <c r="D4" s="6">
        <v>2013</v>
      </c>
      <c r="E4" s="6">
        <v>2014</v>
      </c>
      <c r="F4" s="6">
        <v>2015</v>
      </c>
      <c r="G4" s="6">
        <v>2016</v>
      </c>
      <c r="H4" s="6">
        <v>2017</v>
      </c>
      <c r="I4" s="6">
        <v>2018</v>
      </c>
      <c r="J4" s="6">
        <v>2019</v>
      </c>
      <c r="K4" s="6">
        <v>2020</v>
      </c>
      <c r="L4" s="6">
        <v>2021</v>
      </c>
      <c r="M4" s="6">
        <v>2022</v>
      </c>
    </row>
    <row r="5" spans="1:13" x14ac:dyDescent="0.25">
      <c r="A5" s="6" t="s">
        <v>62</v>
      </c>
      <c r="B5" s="6">
        <v>38317</v>
      </c>
      <c r="C5" s="6">
        <v>33224</v>
      </c>
      <c r="D5" s="6">
        <v>42735</v>
      </c>
      <c r="E5" s="6">
        <v>44632</v>
      </c>
      <c r="F5" s="6">
        <v>47887</v>
      </c>
      <c r="G5" s="6">
        <v>51296</v>
      </c>
      <c r="H5" s="6">
        <v>57609</v>
      </c>
      <c r="I5" s="6">
        <v>47576</v>
      </c>
      <c r="J5" s="6">
        <v>51527</v>
      </c>
      <c r="K5" s="6">
        <v>45382</v>
      </c>
      <c r="L5" s="6">
        <v>46873</v>
      </c>
      <c r="M5" s="18">
        <v>40042</v>
      </c>
    </row>
    <row r="6" spans="1:13" x14ac:dyDescent="0.25">
      <c r="A6" s="6" t="s">
        <v>63</v>
      </c>
      <c r="B6" s="6">
        <v>27033</v>
      </c>
      <c r="C6" s="6">
        <v>28612</v>
      </c>
      <c r="D6" s="6">
        <v>24087</v>
      </c>
      <c r="E6" s="6">
        <v>26520</v>
      </c>
      <c r="F6" s="6">
        <v>21875</v>
      </c>
      <c r="G6" s="6">
        <v>17989</v>
      </c>
      <c r="H6" s="6">
        <v>20656</v>
      </c>
      <c r="I6" s="6">
        <v>17615</v>
      </c>
      <c r="J6" s="6">
        <v>22548</v>
      </c>
      <c r="K6" s="6">
        <v>22225</v>
      </c>
      <c r="L6" s="6">
        <v>19493</v>
      </c>
      <c r="M6" s="18">
        <v>23849</v>
      </c>
    </row>
    <row r="7" spans="1:13" x14ac:dyDescent="0.25">
      <c r="A7" s="6" t="s">
        <v>64</v>
      </c>
      <c r="B7" s="6">
        <f t="shared" ref="B7:K7" si="0">B5-B6</f>
        <v>11284</v>
      </c>
      <c r="C7" s="6">
        <f t="shared" si="0"/>
        <v>4612</v>
      </c>
      <c r="D7" s="6">
        <f t="shared" si="0"/>
        <v>18648</v>
      </c>
      <c r="E7" s="6">
        <f t="shared" si="0"/>
        <v>18112</v>
      </c>
      <c r="F7" s="6">
        <f t="shared" si="0"/>
        <v>26012</v>
      </c>
      <c r="G7" s="6">
        <f t="shared" si="0"/>
        <v>33307</v>
      </c>
      <c r="H7" s="6">
        <f t="shared" si="0"/>
        <v>36953</v>
      </c>
      <c r="I7" s="6">
        <f t="shared" si="0"/>
        <v>29961</v>
      </c>
      <c r="J7" s="6">
        <f t="shared" si="0"/>
        <v>28979</v>
      </c>
      <c r="K7" s="6">
        <f t="shared" si="0"/>
        <v>23157</v>
      </c>
      <c r="L7" s="6">
        <v>27380</v>
      </c>
      <c r="M7" s="18">
        <v>16193</v>
      </c>
    </row>
    <row r="8" spans="1:13" x14ac:dyDescent="0.25">
      <c r="A8" s="4"/>
      <c r="B8" s="5"/>
      <c r="C8" s="5"/>
      <c r="D8" s="1"/>
      <c r="E8" s="1"/>
      <c r="F8" s="1"/>
      <c r="G8" s="1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"/>
  <sheetViews>
    <sheetView workbookViewId="0"/>
  </sheetViews>
  <sheetFormatPr defaultRowHeight="15" x14ac:dyDescent="0.25"/>
  <sheetData>
    <row r="2" spans="1:13" x14ac:dyDescent="0.25">
      <c r="A2" s="2" t="s">
        <v>83</v>
      </c>
      <c r="G2" s="3"/>
      <c r="H2" s="3" t="s">
        <v>0</v>
      </c>
    </row>
    <row r="4" spans="1:13" x14ac:dyDescent="0.25">
      <c r="A4" s="6"/>
      <c r="B4" s="6">
        <v>2011</v>
      </c>
      <c r="C4" s="6">
        <v>2012</v>
      </c>
      <c r="D4" s="6">
        <v>2013</v>
      </c>
      <c r="E4" s="6">
        <v>2014</v>
      </c>
      <c r="F4" s="6">
        <v>2015</v>
      </c>
      <c r="G4" s="6">
        <v>2016</v>
      </c>
      <c r="H4" s="6">
        <v>2017</v>
      </c>
      <c r="I4" s="6">
        <v>2018</v>
      </c>
      <c r="J4" s="6">
        <v>2019</v>
      </c>
      <c r="K4" s="6">
        <v>2020</v>
      </c>
      <c r="L4" s="6">
        <v>2021</v>
      </c>
      <c r="M4" s="6">
        <v>2022</v>
      </c>
    </row>
    <row r="5" spans="1:13" x14ac:dyDescent="0.25">
      <c r="A5" s="6" t="s">
        <v>59</v>
      </c>
      <c r="B5" s="6">
        <v>3598</v>
      </c>
      <c r="C5" s="6">
        <v>2687</v>
      </c>
      <c r="D5" s="6">
        <v>3576</v>
      </c>
      <c r="E5" s="6">
        <v>6640</v>
      </c>
      <c r="F5" s="6">
        <v>6895</v>
      </c>
      <c r="G5" s="6">
        <v>8276</v>
      </c>
      <c r="H5" s="6">
        <v>11029</v>
      </c>
      <c r="I5" s="6">
        <v>12159</v>
      </c>
      <c r="J5" s="6">
        <v>10201</v>
      </c>
      <c r="K5" s="6">
        <v>7396</v>
      </c>
      <c r="L5" s="6">
        <v>12918</v>
      </c>
      <c r="M5" s="6">
        <v>12550</v>
      </c>
    </row>
    <row r="6" spans="1:13" x14ac:dyDescent="0.25">
      <c r="A6" s="6" t="s">
        <v>65</v>
      </c>
      <c r="B6" s="6">
        <v>464</v>
      </c>
      <c r="C6" s="6">
        <v>576</v>
      </c>
      <c r="D6" s="6">
        <v>789</v>
      </c>
      <c r="E6" s="6">
        <v>1984</v>
      </c>
      <c r="F6" s="6">
        <v>1950</v>
      </c>
      <c r="G6" s="6">
        <v>3132</v>
      </c>
      <c r="H6" s="6">
        <v>1722</v>
      </c>
      <c r="I6" s="6">
        <v>3066</v>
      </c>
      <c r="J6" s="6">
        <v>3271</v>
      </c>
      <c r="K6" s="6">
        <v>1254</v>
      </c>
      <c r="L6" s="6">
        <v>2691</v>
      </c>
      <c r="M6" s="6">
        <v>2635</v>
      </c>
    </row>
  </sheetData>
  <hyperlinks>
    <hyperlink ref="H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/>
  </sheetViews>
  <sheetFormatPr defaultRowHeight="15" x14ac:dyDescent="0.25"/>
  <cols>
    <col min="1" max="1" width="12.5703125" customWidth="1"/>
  </cols>
  <sheetData>
    <row r="2" spans="1:10" x14ac:dyDescent="0.25">
      <c r="A2" s="2" t="s">
        <v>19</v>
      </c>
      <c r="J2" s="3" t="s">
        <v>0</v>
      </c>
    </row>
    <row r="4" spans="1:10" x14ac:dyDescent="0.25">
      <c r="A4" s="6" t="s">
        <v>14</v>
      </c>
      <c r="B4" s="6" t="s">
        <v>62</v>
      </c>
      <c r="C4" s="6" t="s">
        <v>63</v>
      </c>
      <c r="D4" s="6" t="s">
        <v>64</v>
      </c>
    </row>
    <row r="5" spans="1:10" x14ac:dyDescent="0.25">
      <c r="A5" s="6" t="s">
        <v>11</v>
      </c>
      <c r="B5" s="20">
        <v>4546</v>
      </c>
      <c r="C5" s="20">
        <v>6977</v>
      </c>
      <c r="D5" s="6">
        <v>-2431</v>
      </c>
    </row>
    <row r="6" spans="1:10" x14ac:dyDescent="0.25">
      <c r="A6" s="6" t="s">
        <v>2</v>
      </c>
      <c r="B6" s="20">
        <v>376</v>
      </c>
      <c r="C6" s="20">
        <v>624</v>
      </c>
      <c r="D6" s="6">
        <v>-248</v>
      </c>
    </row>
    <row r="7" spans="1:10" x14ac:dyDescent="0.25">
      <c r="A7" s="6" t="s">
        <v>3</v>
      </c>
      <c r="B7" s="20">
        <v>398</v>
      </c>
      <c r="C7" s="20">
        <v>385</v>
      </c>
      <c r="D7" s="6">
        <v>13</v>
      </c>
    </row>
    <row r="8" spans="1:10" x14ac:dyDescent="0.25">
      <c r="A8" s="6" t="s">
        <v>18</v>
      </c>
      <c r="B8" s="20">
        <v>5349</v>
      </c>
      <c r="C8" s="20">
        <v>5311</v>
      </c>
      <c r="D8" s="6">
        <v>38</v>
      </c>
    </row>
    <row r="9" spans="1:10" x14ac:dyDescent="0.25">
      <c r="A9" s="6" t="s">
        <v>4</v>
      </c>
      <c r="B9" s="20">
        <v>261</v>
      </c>
      <c r="C9" s="20">
        <v>145</v>
      </c>
      <c r="D9" s="6">
        <v>116</v>
      </c>
    </row>
    <row r="10" spans="1:10" x14ac:dyDescent="0.25">
      <c r="A10" s="6" t="s">
        <v>15</v>
      </c>
      <c r="B10" s="20">
        <v>504</v>
      </c>
      <c r="C10" s="20">
        <v>339</v>
      </c>
      <c r="D10" s="6">
        <v>165</v>
      </c>
    </row>
    <row r="11" spans="1:10" x14ac:dyDescent="0.25">
      <c r="A11" s="6" t="s">
        <v>5</v>
      </c>
      <c r="B11" s="20">
        <v>463</v>
      </c>
      <c r="C11" s="20">
        <v>146</v>
      </c>
      <c r="D11" s="6">
        <v>317</v>
      </c>
    </row>
    <row r="12" spans="1:10" x14ac:dyDescent="0.25">
      <c r="A12" s="6" t="s">
        <v>7</v>
      </c>
      <c r="B12" s="20">
        <v>446</v>
      </c>
      <c r="C12" s="20">
        <v>114</v>
      </c>
      <c r="D12" s="6">
        <v>332</v>
      </c>
    </row>
    <row r="13" spans="1:10" x14ac:dyDescent="0.25">
      <c r="A13" s="6" t="s">
        <v>8</v>
      </c>
      <c r="B13" s="20">
        <v>2246</v>
      </c>
      <c r="C13" s="20">
        <v>1775</v>
      </c>
      <c r="D13" s="6">
        <v>471</v>
      </c>
    </row>
    <row r="14" spans="1:10" x14ac:dyDescent="0.25">
      <c r="A14" s="6" t="s">
        <v>6</v>
      </c>
      <c r="B14" s="20">
        <v>1487</v>
      </c>
      <c r="C14" s="20">
        <v>426</v>
      </c>
      <c r="D14" s="6">
        <v>1061</v>
      </c>
    </row>
    <row r="15" spans="1:10" x14ac:dyDescent="0.25">
      <c r="A15" s="6" t="s">
        <v>16</v>
      </c>
      <c r="B15" s="20">
        <v>2377</v>
      </c>
      <c r="C15" s="20">
        <v>1312</v>
      </c>
      <c r="D15" s="6">
        <v>1065</v>
      </c>
    </row>
    <row r="16" spans="1:10" x14ac:dyDescent="0.25">
      <c r="A16" s="6" t="s">
        <v>17</v>
      </c>
      <c r="B16" s="20">
        <v>2526</v>
      </c>
      <c r="C16" s="20">
        <v>759</v>
      </c>
      <c r="D16" s="6">
        <v>1767</v>
      </c>
    </row>
    <row r="17" spans="1:4" x14ac:dyDescent="0.25">
      <c r="A17" s="6" t="s">
        <v>12</v>
      </c>
      <c r="B17" s="19">
        <v>2761</v>
      </c>
      <c r="C17" s="19">
        <v>485</v>
      </c>
      <c r="D17" s="6">
        <v>2276</v>
      </c>
    </row>
    <row r="18" spans="1:4" x14ac:dyDescent="0.25">
      <c r="A18" s="6" t="s">
        <v>9</v>
      </c>
      <c r="B18" s="20">
        <v>3199</v>
      </c>
      <c r="C18" s="20">
        <v>474</v>
      </c>
      <c r="D18" s="6">
        <v>2725</v>
      </c>
    </row>
    <row r="19" spans="1:4" x14ac:dyDescent="0.25">
      <c r="A19" s="6" t="s">
        <v>10</v>
      </c>
      <c r="B19" s="20">
        <v>4735</v>
      </c>
      <c r="C19" s="20">
        <v>1261</v>
      </c>
      <c r="D19" s="6">
        <v>3474</v>
      </c>
    </row>
    <row r="20" spans="1:4" x14ac:dyDescent="0.25">
      <c r="A20" s="6" t="s">
        <v>13</v>
      </c>
      <c r="B20" s="6">
        <v>8368</v>
      </c>
      <c r="C20" s="6">
        <v>3316</v>
      </c>
      <c r="D20" s="6">
        <v>5052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/>
  </sheetViews>
  <sheetFormatPr defaultRowHeight="15" x14ac:dyDescent="0.25"/>
  <sheetData>
    <row r="2" spans="1:13" x14ac:dyDescent="0.25">
      <c r="A2" s="2" t="s">
        <v>84</v>
      </c>
      <c r="M2" s="3" t="s">
        <v>0</v>
      </c>
    </row>
    <row r="3" spans="1:13" x14ac:dyDescent="0.25">
      <c r="A3" s="2"/>
    </row>
    <row r="4" spans="1:13" x14ac:dyDescent="0.25">
      <c r="A4" s="8" t="s">
        <v>14</v>
      </c>
      <c r="B4" s="8" t="s">
        <v>31</v>
      </c>
      <c r="C4" s="8" t="s">
        <v>30</v>
      </c>
    </row>
    <row r="5" spans="1:13" x14ac:dyDescent="0.25">
      <c r="A5" s="21" t="s">
        <v>20</v>
      </c>
      <c r="B5" s="22">
        <v>0.47</v>
      </c>
      <c r="C5" s="21">
        <v>84</v>
      </c>
    </row>
    <row r="6" spans="1:13" x14ac:dyDescent="0.25">
      <c r="A6" s="21" t="s">
        <v>66</v>
      </c>
      <c r="B6" s="22">
        <v>0.59</v>
      </c>
      <c r="C6" s="21">
        <v>376</v>
      </c>
    </row>
    <row r="7" spans="1:13" x14ac:dyDescent="0.25">
      <c r="A7" s="21" t="s">
        <v>22</v>
      </c>
      <c r="B7" s="22">
        <v>0.65</v>
      </c>
      <c r="C7" s="21">
        <v>662</v>
      </c>
    </row>
    <row r="8" spans="1:13" x14ac:dyDescent="0.25">
      <c r="A8" s="21" t="s">
        <v>67</v>
      </c>
      <c r="B8" s="22">
        <v>0.68</v>
      </c>
      <c r="C8" s="21">
        <v>967</v>
      </c>
    </row>
    <row r="9" spans="1:13" x14ac:dyDescent="0.25">
      <c r="A9" s="21" t="s">
        <v>68</v>
      </c>
      <c r="B9" s="22">
        <v>0.74</v>
      </c>
      <c r="C9" s="21">
        <v>89</v>
      </c>
    </row>
    <row r="10" spans="1:13" x14ac:dyDescent="0.25">
      <c r="A10" s="21" t="s">
        <v>24</v>
      </c>
      <c r="B10" s="23">
        <v>0.76</v>
      </c>
      <c r="C10" s="24">
        <v>56</v>
      </c>
    </row>
    <row r="11" spans="1:13" x14ac:dyDescent="0.25">
      <c r="A11" s="21" t="s">
        <v>23</v>
      </c>
      <c r="B11" s="22">
        <v>0.89</v>
      </c>
      <c r="C11" s="21">
        <v>100</v>
      </c>
    </row>
    <row r="12" spans="1:13" x14ac:dyDescent="0.25">
      <c r="A12" s="21" t="s">
        <v>6</v>
      </c>
      <c r="B12" s="22">
        <v>0.97</v>
      </c>
      <c r="C12" s="21">
        <v>675</v>
      </c>
    </row>
    <row r="13" spans="1:13" x14ac:dyDescent="0.25">
      <c r="A13" s="21" t="s">
        <v>69</v>
      </c>
      <c r="B13" s="22">
        <v>0.97</v>
      </c>
      <c r="C13" s="21">
        <v>366</v>
      </c>
    </row>
    <row r="14" spans="1:13" x14ac:dyDescent="0.25">
      <c r="A14" s="21" t="s">
        <v>8</v>
      </c>
      <c r="B14" s="22">
        <v>1.1499999999999999</v>
      </c>
      <c r="C14" s="21">
        <v>533</v>
      </c>
    </row>
    <row r="15" spans="1:13" x14ac:dyDescent="0.25">
      <c r="A15" s="21" t="s">
        <v>26</v>
      </c>
      <c r="B15" s="22">
        <v>1.1499999999999999</v>
      </c>
      <c r="C15" s="21">
        <v>3288</v>
      </c>
    </row>
    <row r="16" spans="1:13" x14ac:dyDescent="0.25">
      <c r="A16" s="21" t="s">
        <v>25</v>
      </c>
      <c r="B16" s="22">
        <v>1.41</v>
      </c>
      <c r="C16" s="21">
        <v>497</v>
      </c>
    </row>
    <row r="17" spans="1:3" x14ac:dyDescent="0.25">
      <c r="A17" s="21" t="s">
        <v>10</v>
      </c>
      <c r="B17" s="22">
        <v>1.52</v>
      </c>
      <c r="C17" s="21">
        <v>886</v>
      </c>
    </row>
    <row r="18" spans="1:3" x14ac:dyDescent="0.25">
      <c r="A18" s="21" t="s">
        <v>27</v>
      </c>
      <c r="B18" s="22">
        <v>2.37</v>
      </c>
      <c r="C18" s="21">
        <v>1309</v>
      </c>
    </row>
    <row r="19" spans="1:3" x14ac:dyDescent="0.25">
      <c r="A19" s="21" t="s">
        <v>21</v>
      </c>
      <c r="B19" s="22">
        <v>6.19</v>
      </c>
      <c r="C19" s="21">
        <v>524</v>
      </c>
    </row>
    <row r="20" spans="1:3" x14ac:dyDescent="0.25">
      <c r="A20" s="21" t="s">
        <v>28</v>
      </c>
      <c r="B20" s="22">
        <v>7.47</v>
      </c>
      <c r="C20" s="21">
        <v>2138</v>
      </c>
    </row>
    <row r="21" spans="1:3" x14ac:dyDescent="0.25">
      <c r="A21" s="21" t="s">
        <v>29</v>
      </c>
      <c r="B21" s="21">
        <v>1.29</v>
      </c>
      <c r="C21" s="21">
        <v>12550</v>
      </c>
    </row>
  </sheetData>
  <hyperlinks>
    <hyperlink ref="M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workbookViewId="0"/>
  </sheetViews>
  <sheetFormatPr defaultRowHeight="15" x14ac:dyDescent="0.25"/>
  <sheetData>
    <row r="2" spans="1:13" x14ac:dyDescent="0.25">
      <c r="A2" s="2" t="s">
        <v>85</v>
      </c>
      <c r="M2" s="3" t="s">
        <v>0</v>
      </c>
    </row>
    <row r="5" spans="1:13" x14ac:dyDescent="0.25">
      <c r="A5" s="6"/>
      <c r="B5" s="6" t="s">
        <v>61</v>
      </c>
      <c r="C5" s="6" t="s">
        <v>59</v>
      </c>
    </row>
    <row r="6" spans="1:13" x14ac:dyDescent="0.25">
      <c r="A6" s="9" t="s">
        <v>32</v>
      </c>
      <c r="B6" s="6">
        <v>24.5</v>
      </c>
      <c r="C6" s="6">
        <v>35.799999999999997</v>
      </c>
    </row>
    <row r="7" spans="1:13" x14ac:dyDescent="0.25">
      <c r="A7" s="9" t="s">
        <v>33</v>
      </c>
      <c r="B7" s="6">
        <v>13.6</v>
      </c>
      <c r="C7" s="6">
        <v>17.7</v>
      </c>
    </row>
    <row r="8" spans="1:13" x14ac:dyDescent="0.25">
      <c r="A8" s="9" t="s">
        <v>34</v>
      </c>
      <c r="B8" s="6">
        <v>12.8</v>
      </c>
      <c r="C8" s="6">
        <v>17.600000000000001</v>
      </c>
    </row>
    <row r="9" spans="1:13" x14ac:dyDescent="0.25">
      <c r="A9" s="9" t="s">
        <v>35</v>
      </c>
      <c r="B9" s="6">
        <v>11.4</v>
      </c>
      <c r="C9" s="6">
        <v>5.6</v>
      </c>
    </row>
    <row r="10" spans="1:13" x14ac:dyDescent="0.25">
      <c r="A10" s="9" t="s">
        <v>36</v>
      </c>
      <c r="B10" s="6">
        <v>10.199999999999999</v>
      </c>
      <c r="C10" s="6">
        <v>6.5</v>
      </c>
    </row>
    <row r="11" spans="1:13" x14ac:dyDescent="0.25">
      <c r="A11" s="9" t="s">
        <v>37</v>
      </c>
      <c r="B11" s="6">
        <v>9.8000000000000007</v>
      </c>
      <c r="C11" s="6">
        <v>7.2</v>
      </c>
    </row>
    <row r="12" spans="1:13" x14ac:dyDescent="0.25">
      <c r="A12" s="9" t="s">
        <v>38</v>
      </c>
      <c r="B12" s="6">
        <v>8.8000000000000007</v>
      </c>
      <c r="C12" s="6">
        <v>4.0999999999999996</v>
      </c>
    </row>
    <row r="13" spans="1:13" x14ac:dyDescent="0.25">
      <c r="A13" s="9" t="s">
        <v>39</v>
      </c>
      <c r="B13" s="6">
        <v>8.6999999999999993</v>
      </c>
      <c r="C13" s="6">
        <v>5.4</v>
      </c>
    </row>
    <row r="14" spans="1:13" x14ac:dyDescent="0.25">
      <c r="A14" s="9" t="s">
        <v>40</v>
      </c>
      <c r="B14" s="6">
        <v>0.2</v>
      </c>
      <c r="C14" s="6">
        <v>0.1</v>
      </c>
    </row>
  </sheetData>
  <hyperlinks>
    <hyperlink ref="M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workbookViewId="0"/>
  </sheetViews>
  <sheetFormatPr defaultRowHeight="15" x14ac:dyDescent="0.25"/>
  <sheetData>
    <row r="2" spans="1:14" x14ac:dyDescent="0.25">
      <c r="A2" s="2" t="s">
        <v>86</v>
      </c>
      <c r="M2" s="3"/>
      <c r="N2" s="3" t="s">
        <v>0</v>
      </c>
    </row>
    <row r="4" spans="1:14" x14ac:dyDescent="0.25">
      <c r="A4" s="6"/>
      <c r="B4" s="6">
        <v>2022</v>
      </c>
      <c r="C4" s="6">
        <v>2021</v>
      </c>
    </row>
    <row r="5" spans="1:14" x14ac:dyDescent="0.25">
      <c r="A5" s="6" t="s">
        <v>40</v>
      </c>
      <c r="B5" s="25">
        <v>0.52</v>
      </c>
      <c r="C5" s="26">
        <v>1.2802275960170697</v>
      </c>
      <c r="E5" s="10"/>
      <c r="F5" s="10"/>
    </row>
    <row r="6" spans="1:14" x14ac:dyDescent="0.25">
      <c r="A6" s="6" t="s">
        <v>42</v>
      </c>
      <c r="B6" s="25">
        <v>0.61</v>
      </c>
      <c r="C6" s="26">
        <v>0.84565550665150102</v>
      </c>
      <c r="E6" s="10"/>
      <c r="F6" s="10"/>
    </row>
    <row r="7" spans="1:14" x14ac:dyDescent="0.25">
      <c r="A7" s="6" t="s">
        <v>35</v>
      </c>
      <c r="B7" s="25">
        <v>0.64</v>
      </c>
      <c r="C7" s="26">
        <v>1.2968151195150062</v>
      </c>
      <c r="E7" s="10"/>
      <c r="F7" s="10"/>
    </row>
    <row r="8" spans="1:14" x14ac:dyDescent="0.25">
      <c r="A8" s="6" t="s">
        <v>41</v>
      </c>
      <c r="B8" s="25">
        <v>0.79</v>
      </c>
      <c r="C8" s="26">
        <v>0.53568319695731947</v>
      </c>
      <c r="E8" s="10"/>
      <c r="F8" s="10"/>
    </row>
    <row r="9" spans="1:14" x14ac:dyDescent="0.25">
      <c r="A9" s="6" t="s">
        <v>36</v>
      </c>
      <c r="B9" s="25">
        <v>0.82</v>
      </c>
      <c r="C9" s="26">
        <v>0.59221133573111739</v>
      </c>
      <c r="E9" s="10"/>
      <c r="F9" s="10"/>
    </row>
    <row r="10" spans="1:14" x14ac:dyDescent="0.25">
      <c r="A10" s="6" t="s">
        <v>37</v>
      </c>
      <c r="B10" s="25">
        <v>0.94</v>
      </c>
      <c r="C10" s="26">
        <v>1.468592951188008</v>
      </c>
      <c r="E10" s="10"/>
      <c r="F10" s="10"/>
    </row>
    <row r="11" spans="1:14" x14ac:dyDescent="0.25">
      <c r="A11" s="6" t="s">
        <v>33</v>
      </c>
      <c r="B11" s="25">
        <v>1.67</v>
      </c>
      <c r="C11" s="26">
        <v>1.655927925895639</v>
      </c>
      <c r="E11" s="10"/>
      <c r="F11" s="10"/>
    </row>
    <row r="12" spans="1:14" x14ac:dyDescent="0.25">
      <c r="A12" s="6" t="s">
        <v>34</v>
      </c>
      <c r="B12" s="25">
        <v>1.76</v>
      </c>
      <c r="C12" s="26">
        <v>2.1819071428025349</v>
      </c>
      <c r="E12" s="10"/>
      <c r="F12" s="10"/>
    </row>
    <row r="13" spans="1:14" x14ac:dyDescent="0.25">
      <c r="A13" s="6" t="s">
        <v>43</v>
      </c>
      <c r="B13" s="25">
        <v>1.87</v>
      </c>
      <c r="C13" s="26">
        <v>1.4853226315552148</v>
      </c>
      <c r="E13" s="10"/>
      <c r="F13" s="10"/>
    </row>
    <row r="14" spans="1:14" x14ac:dyDescent="0.25">
      <c r="A14" s="28" t="s">
        <v>44</v>
      </c>
      <c r="B14" s="27">
        <v>1.29</v>
      </c>
      <c r="C14" s="26">
        <v>1.36</v>
      </c>
      <c r="E14" s="10"/>
      <c r="F14" s="10"/>
    </row>
  </sheetData>
  <hyperlinks>
    <hyperlink ref="N2" location="'Spis wykresów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workbookViewId="0"/>
  </sheetViews>
  <sheetFormatPr defaultRowHeight="15" x14ac:dyDescent="0.25"/>
  <sheetData>
    <row r="2" spans="1:16" x14ac:dyDescent="0.25">
      <c r="A2" s="2" t="s">
        <v>87</v>
      </c>
      <c r="O2" s="3"/>
      <c r="P2" s="3" t="s">
        <v>0</v>
      </c>
    </row>
    <row r="4" spans="1:16" x14ac:dyDescent="0.25">
      <c r="A4" s="11" t="s">
        <v>48</v>
      </c>
      <c r="B4" s="12" t="s">
        <v>60</v>
      </c>
      <c r="C4" s="12" t="s">
        <v>59</v>
      </c>
    </row>
    <row r="5" spans="1:16" x14ac:dyDescent="0.25">
      <c r="A5" s="29" t="s">
        <v>47</v>
      </c>
      <c r="B5" s="25">
        <v>7.36</v>
      </c>
      <c r="C5" s="19">
        <v>1805</v>
      </c>
      <c r="E5" s="16"/>
    </row>
    <row r="6" spans="1:16" x14ac:dyDescent="0.25">
      <c r="A6" s="6" t="s">
        <v>82</v>
      </c>
      <c r="B6" s="25">
        <v>3.0036250647332992</v>
      </c>
      <c r="C6" s="19">
        <v>58</v>
      </c>
      <c r="E6" s="16"/>
    </row>
    <row r="7" spans="1:16" x14ac:dyDescent="0.25">
      <c r="A7" s="6" t="s">
        <v>81</v>
      </c>
      <c r="B7" s="25">
        <v>2.7857546081535478</v>
      </c>
      <c r="C7" s="19">
        <v>1135</v>
      </c>
      <c r="E7" s="16"/>
    </row>
    <row r="8" spans="1:16" x14ac:dyDescent="0.25">
      <c r="A8" s="6" t="s">
        <v>80</v>
      </c>
      <c r="B8" s="25">
        <v>2.7216856892010535</v>
      </c>
      <c r="C8" s="19">
        <v>93</v>
      </c>
      <c r="E8" s="16"/>
    </row>
    <row r="9" spans="1:16" x14ac:dyDescent="0.25">
      <c r="A9" s="6" t="s">
        <v>46</v>
      </c>
      <c r="B9" s="25">
        <v>2.3923035199406204</v>
      </c>
      <c r="C9" s="19">
        <v>838</v>
      </c>
      <c r="E9" s="16"/>
    </row>
    <row r="10" spans="1:16" x14ac:dyDescent="0.25">
      <c r="A10" s="6" t="s">
        <v>79</v>
      </c>
      <c r="B10" s="25">
        <v>2.0440732063427389</v>
      </c>
      <c r="C10" s="19">
        <v>602</v>
      </c>
      <c r="E10" s="16"/>
    </row>
    <row r="11" spans="1:16" x14ac:dyDescent="0.25">
      <c r="A11" s="6" t="s">
        <v>78</v>
      </c>
      <c r="B11" s="25">
        <v>1.7947062621045835</v>
      </c>
      <c r="C11" s="19">
        <v>556</v>
      </c>
      <c r="E11" s="16"/>
    </row>
    <row r="12" spans="1:16" x14ac:dyDescent="0.25">
      <c r="A12" s="6" t="s">
        <v>77</v>
      </c>
      <c r="B12" s="25">
        <v>1.7002176278563657</v>
      </c>
      <c r="C12" s="19">
        <v>375</v>
      </c>
      <c r="E12" s="16"/>
    </row>
    <row r="13" spans="1:16" x14ac:dyDescent="0.25">
      <c r="A13" s="6" t="s">
        <v>76</v>
      </c>
      <c r="B13" s="25">
        <v>1.3866058133013595</v>
      </c>
      <c r="C13" s="19">
        <v>717</v>
      </c>
      <c r="E13" s="16"/>
    </row>
    <row r="14" spans="1:16" x14ac:dyDescent="0.25">
      <c r="A14" s="31" t="s">
        <v>75</v>
      </c>
      <c r="B14" s="32">
        <v>1.380897583429229</v>
      </c>
      <c r="C14" s="33">
        <v>180</v>
      </c>
      <c r="E14" s="16"/>
    </row>
    <row r="15" spans="1:16" x14ac:dyDescent="0.25">
      <c r="A15" s="15" t="s">
        <v>45</v>
      </c>
      <c r="B15" s="6"/>
      <c r="C15" s="12"/>
      <c r="E15" s="16"/>
    </row>
    <row r="16" spans="1:16" x14ac:dyDescent="0.25">
      <c r="A16" s="6" t="s">
        <v>74</v>
      </c>
      <c r="B16" s="30">
        <v>1.3500520791603237</v>
      </c>
      <c r="C16" s="6">
        <v>337</v>
      </c>
      <c r="E16" s="16"/>
    </row>
    <row r="17" spans="1:5" x14ac:dyDescent="0.25">
      <c r="A17" s="6" t="s">
        <v>73</v>
      </c>
      <c r="B17" s="30">
        <v>1.2862122851304243</v>
      </c>
      <c r="C17" s="6">
        <v>642</v>
      </c>
      <c r="E17" s="16"/>
    </row>
    <row r="18" spans="1:5" x14ac:dyDescent="0.25">
      <c r="A18" s="6" t="s">
        <v>72</v>
      </c>
      <c r="B18" s="30">
        <v>1.1411981912075562</v>
      </c>
      <c r="C18" s="6">
        <v>853</v>
      </c>
      <c r="E18" s="16"/>
    </row>
    <row r="19" spans="1:5" x14ac:dyDescent="0.25">
      <c r="A19" s="6" t="s">
        <v>71</v>
      </c>
      <c r="B19" s="30">
        <v>1.0551603938009326</v>
      </c>
      <c r="C19" s="6">
        <v>448</v>
      </c>
      <c r="E19" s="16"/>
    </row>
    <row r="20" spans="1:5" x14ac:dyDescent="0.25">
      <c r="A20" s="6" t="s">
        <v>70</v>
      </c>
      <c r="B20" s="30">
        <v>0.91086808703535815</v>
      </c>
      <c r="C20" s="19">
        <v>643</v>
      </c>
      <c r="E20" s="16"/>
    </row>
    <row r="21" spans="1:5" x14ac:dyDescent="0.25">
      <c r="A21" s="6"/>
      <c r="B21" s="6"/>
      <c r="C21" s="6"/>
    </row>
    <row r="22" spans="1:5" x14ac:dyDescent="0.25">
      <c r="A22" s="11" t="s">
        <v>29</v>
      </c>
      <c r="B22" s="13">
        <v>1.29</v>
      </c>
      <c r="C22" s="14">
        <v>12550</v>
      </c>
    </row>
  </sheetData>
  <hyperlinks>
    <hyperlink ref="P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2023-04-26T09:26:20Z</dcterms:modified>
</cp:coreProperties>
</file>