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OJE_C\DYSK_D\R____________________O____________K_________2023\SYGNALNE_NASZE\WYNIKI_FINANSOWE_PRZEDS_czewriec_26\INTERNET\"/>
    </mc:Choice>
  </mc:AlternateContent>
  <bookViews>
    <workbookView xWindow="0" yWindow="0" windowWidth="23040" windowHeight="8880"/>
  </bookViews>
  <sheets>
    <sheet name="SPIS_TABLIC" sheetId="6" r:id="rId1"/>
    <sheet name="Tabl.1" sheetId="2" r:id="rId2"/>
    <sheet name="Tabl.2" sheetId="3" r:id="rId3"/>
    <sheet name="Tabl.3" sheetId="4" r:id="rId4"/>
    <sheet name="Tabl.4" sheetId="8" r:id="rId5"/>
    <sheet name="Tabl.5" sheetId="5" r:id="rId6"/>
    <sheet name="Tabl.6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3" l="1"/>
  <c r="D6" i="4" l="1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5" i="4"/>
  <c r="D6" i="3"/>
  <c r="D7" i="3"/>
  <c r="D8" i="3"/>
  <c r="D9" i="3"/>
  <c r="D10" i="3"/>
  <c r="D5" i="3"/>
</calcChain>
</file>

<file path=xl/sharedStrings.xml><?xml version="1.0" encoding="utf-8"?>
<sst xmlns="http://schemas.openxmlformats.org/spreadsheetml/2006/main" count="93" uniqueCount="69">
  <si>
    <t>w milionach złotych</t>
  </si>
  <si>
    <t>Przychody z całokształtu działalności</t>
  </si>
  <si>
    <t>Wynik finansowy ze sprzedaży produktów, towarów i materiałów</t>
  </si>
  <si>
    <t>Wynik finansowy brutto</t>
  </si>
  <si>
    <t>Wynik na operacjach finansowych</t>
  </si>
  <si>
    <t>Wynik finansowy netto</t>
  </si>
  <si>
    <t>Zysk netto</t>
  </si>
  <si>
    <t>Strata netto</t>
  </si>
  <si>
    <t>w %</t>
  </si>
  <si>
    <t>Wskaźnik poziomu kosztów</t>
  </si>
  <si>
    <t>Wskaźnik rentowności sprzedaży brutto</t>
  </si>
  <si>
    <t>Wskaźnik rentowności obrotu brutto</t>
  </si>
  <si>
    <t>Wskaźnik rentowności obrotu netto</t>
  </si>
  <si>
    <t>Wskaźnik płynności finansowej I stopnia</t>
  </si>
  <si>
    <t>Wskaźnik płynności finansowej II stopnia</t>
  </si>
  <si>
    <t xml:space="preserve">  w tym przychody netto ze sprzedaży produktów, towarów i materiałów</t>
  </si>
  <si>
    <t>Koszty uzyskania przychodów z całokształtu działalności</t>
  </si>
  <si>
    <t xml:space="preserve">    w tym koszty sprzedanych produktów,      towarów i materiałów</t>
  </si>
  <si>
    <t>Wynik finansowy na pozostałej działalności operacyjnej</t>
  </si>
  <si>
    <t>Wyszczególnienie</t>
  </si>
  <si>
    <t>Ogółem</t>
  </si>
  <si>
    <t>Górnictwo i wydobywanie</t>
  </si>
  <si>
    <t>Przetwórstwo przemysłowe</t>
  </si>
  <si>
    <t>Wytwarzanie i zaopatrywanie w energię elektryczną, gaz, parę i gorącą wodę</t>
  </si>
  <si>
    <t>Dostawa wody; gospodarowanie ściekami i odpadami; rekultywacja</t>
  </si>
  <si>
    <t>Budownictwo</t>
  </si>
  <si>
    <t>Handel; naprawa pojazdów samochodowych</t>
  </si>
  <si>
    <t>Transport i gospodarka magazynowa</t>
  </si>
  <si>
    <t>Zakwaterowanie i gastronomia</t>
  </si>
  <si>
    <t>Informacja i komunikacja</t>
  </si>
  <si>
    <t>Obsługa rynku nieruchomości</t>
  </si>
  <si>
    <t>Działalność profesjonalna, naukowa i techniczna</t>
  </si>
  <si>
    <t>Administrowanie i działalność wspierająca</t>
  </si>
  <si>
    <t>Edukacja</t>
  </si>
  <si>
    <t>Opieka zdrowotna i pomoc społeczna</t>
  </si>
  <si>
    <t>Działalność związana z kulturą, rozrywką i rekreacją</t>
  </si>
  <si>
    <t>Pozostała działalność usługowa</t>
  </si>
  <si>
    <t>Zużycie materiałów i energii</t>
  </si>
  <si>
    <t>Usługi obce</t>
  </si>
  <si>
    <t>Podatki i opłaty</t>
  </si>
  <si>
    <t>Wynagrodzenia</t>
  </si>
  <si>
    <t>Ubezpieczenia społeczne i inne świadczenia</t>
  </si>
  <si>
    <t>Amortyzacja</t>
  </si>
  <si>
    <t>Pozostałe koszty</t>
  </si>
  <si>
    <t xml:space="preserve">Tablica 3. Wskaźnik rentowności obrotu netto według sekcji PKD </t>
  </si>
  <si>
    <t>SPIS TABLIC</t>
  </si>
  <si>
    <t>.</t>
  </si>
  <si>
    <t>2021=100</t>
  </si>
  <si>
    <t>2022-2021 w p. proc.</t>
  </si>
  <si>
    <t>Wskaźnik płynności finansowej III stopnia</t>
  </si>
  <si>
    <t>Akywa obrotowe</t>
  </si>
  <si>
    <t xml:space="preserve">  zapasy</t>
  </si>
  <si>
    <t xml:space="preserve">  należności krótkoterminowe</t>
  </si>
  <si>
    <t xml:space="preserve">  inwestycje krótkoterminowe</t>
  </si>
  <si>
    <t xml:space="preserve">  krótkoterminowe rozliczenia międzyokresowe</t>
  </si>
  <si>
    <t>Zobowiązania krótkoterminowe</t>
  </si>
  <si>
    <t>Zobowiązania długoterminowe</t>
  </si>
  <si>
    <t xml:space="preserve"> w tym:</t>
  </si>
  <si>
    <t xml:space="preserve">  zakup maszyn, urządzeń technicznych i narzędzi</t>
  </si>
  <si>
    <t xml:space="preserve">  środki transportu</t>
  </si>
  <si>
    <t xml:space="preserve">  budynki i budowle</t>
  </si>
  <si>
    <t>Tablica 4. Aktywa obrotowe oraz zobowiązania</t>
  </si>
  <si>
    <t>Tablica 1. Wyniki finansowe</t>
  </si>
  <si>
    <t>Tablica 2. Podstawowe relacje ekonomiczne</t>
  </si>
  <si>
    <t>Tablica 5. Struktura rodzajowa kosztów</t>
  </si>
  <si>
    <t>Tablica 6. Nakłady inwestycyjne</t>
  </si>
  <si>
    <r>
      <rPr>
        <b/>
        <sz val="10"/>
        <color theme="1"/>
        <rFont val="Arial"/>
        <family val="2"/>
        <charset val="238"/>
      </rPr>
      <t>Tablica 3. Wskaźnik rentowności obrotu netto według sekcji PKD</t>
    </r>
    <r>
      <rPr>
        <sz val="10"/>
        <color theme="1"/>
        <rFont val="Arial"/>
        <family val="2"/>
        <charset val="238"/>
      </rPr>
      <t xml:space="preserve"> </t>
    </r>
  </si>
  <si>
    <t xml:space="preserve">                Stan w dniu 31 grudnia</t>
  </si>
  <si>
    <t>U w a g a: 
Dane dotyczą przedsiębiorstw niefinansowych prowadzących księgi rachunkowe o liczbie pracujących 50 osób i więcej w 2022 r. Dane nie obejmują rolnictwa, leśnictwa, łowiectwa i rybactwa (sekcja A według PKD 2007), działalności finansowej i ubezpieczeniowej (sekcja K według PKD 2007), szkół wyższych, samodzielnych publicznych zakładów opieki zdrowotnej, instytucji kultury posiadających osobowość prawną oraz związków zawodowych, organizacji religijnych i politycznych.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</si>
</sst>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3"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sz val="11"/>
      <color theme="1"/>
      <name val="Czcionka tekstu podstawowego"/>
      <family val="2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u/>
      <sz val="10"/>
      <color rgb="FF0563C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7" fillId="0" borderId="0"/>
  </cellStyleXfs>
  <cellXfs count="122">
    <xf numFmtId="0" fontId="0" fillId="0" borderId="0" xfId="0"/>
    <xf numFmtId="0" fontId="4" fillId="0" borderId="0" xfId="0" applyFont="1"/>
    <xf numFmtId="0" fontId="3" fillId="0" borderId="0" xfId="0" applyFont="1"/>
    <xf numFmtId="0" fontId="4" fillId="0" borderId="14" xfId="0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right"/>
    </xf>
    <xf numFmtId="49" fontId="3" fillId="0" borderId="2" xfId="0" applyNumberFormat="1" applyFont="1" applyFill="1" applyBorder="1" applyAlignment="1">
      <alignment horizontal="left"/>
    </xf>
    <xf numFmtId="49" fontId="4" fillId="0" borderId="2" xfId="0" applyNumberFormat="1" applyFont="1" applyFill="1" applyBorder="1" applyAlignment="1">
      <alignment horizontal="left"/>
    </xf>
    <xf numFmtId="0" fontId="4" fillId="0" borderId="0" xfId="0" applyFont="1" applyBorder="1" applyAlignment="1"/>
    <xf numFmtId="0" fontId="4" fillId="0" borderId="15" xfId="0" applyFont="1" applyFill="1" applyBorder="1" applyAlignment="1">
      <alignment horizontal="center" vertical="center"/>
    </xf>
    <xf numFmtId="0" fontId="4" fillId="0" borderId="17" xfId="0" applyFont="1" applyBorder="1" applyAlignment="1"/>
    <xf numFmtId="0" fontId="4" fillId="0" borderId="17" xfId="0" applyFont="1" applyFill="1" applyBorder="1" applyAlignment="1"/>
    <xf numFmtId="0" fontId="4" fillId="0" borderId="11" xfId="0" applyFont="1" applyFill="1" applyBorder="1" applyAlignment="1"/>
    <xf numFmtId="164" fontId="3" fillId="0" borderId="7" xfId="0" applyNumberFormat="1" applyFont="1" applyFill="1" applyBorder="1" applyAlignment="1">
      <alignment horizontal="right"/>
    </xf>
    <xf numFmtId="0" fontId="4" fillId="0" borderId="0" xfId="0" applyFont="1" applyAlignment="1">
      <alignment vertical="top" wrapText="1"/>
    </xf>
    <xf numFmtId="0" fontId="4" fillId="0" borderId="0" xfId="0" applyFont="1" applyAlignment="1"/>
    <xf numFmtId="0" fontId="6" fillId="0" borderId="0" xfId="1" applyFont="1" applyFill="1" applyAlignment="1">
      <alignment horizontal="center"/>
    </xf>
    <xf numFmtId="164" fontId="4" fillId="0" borderId="7" xfId="0" applyNumberFormat="1" applyFont="1" applyFill="1" applyBorder="1" applyAlignment="1"/>
    <xf numFmtId="164" fontId="4" fillId="0" borderId="1" xfId="0" applyNumberFormat="1" applyFont="1" applyFill="1" applyBorder="1" applyAlignment="1"/>
    <xf numFmtId="0" fontId="3" fillId="0" borderId="0" xfId="0" applyFont="1" applyAlignment="1"/>
    <xf numFmtId="0" fontId="4" fillId="0" borderId="0" xfId="0" applyFont="1" applyFill="1" applyBorder="1" applyAlignment="1"/>
    <xf numFmtId="164" fontId="4" fillId="0" borderId="0" xfId="0" applyNumberFormat="1" applyFont="1" applyFill="1" applyBorder="1" applyAlignment="1"/>
    <xf numFmtId="165" fontId="4" fillId="0" borderId="2" xfId="0" applyNumberFormat="1" applyFont="1" applyFill="1" applyBorder="1" applyAlignment="1">
      <alignment horizontal="right"/>
    </xf>
    <xf numFmtId="0" fontId="6" fillId="0" borderId="0" xfId="1" applyFont="1" applyFill="1" applyAlignment="1">
      <alignment horizontal="center" wrapText="1"/>
    </xf>
    <xf numFmtId="0" fontId="4" fillId="0" borderId="1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/>
    </xf>
    <xf numFmtId="164" fontId="9" fillId="0" borderId="21" xfId="0" applyNumberFormat="1" applyFont="1" applyFill="1" applyBorder="1" applyAlignment="1">
      <alignment horizontal="right"/>
    </xf>
    <xf numFmtId="164" fontId="8" fillId="0" borderId="21" xfId="0" applyNumberFormat="1" applyFont="1" applyFill="1" applyBorder="1" applyAlignment="1">
      <alignment horizontal="right"/>
    </xf>
    <xf numFmtId="0" fontId="2" fillId="0" borderId="21" xfId="0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4" fillId="0" borderId="0" xfId="2" applyNumberFormat="1" applyFont="1" applyFill="1" applyBorder="1" applyAlignment="1">
      <alignment horizontal="right"/>
    </xf>
    <xf numFmtId="0" fontId="3" fillId="0" borderId="0" xfId="0" applyFont="1" applyBorder="1" applyAlignment="1"/>
    <xf numFmtId="165" fontId="8" fillId="0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0" fontId="1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4" fontId="4" fillId="0" borderId="4" xfId="0" applyNumberFormat="1" applyFont="1" applyFill="1" applyBorder="1" applyAlignment="1">
      <alignment horizontal="right"/>
    </xf>
    <xf numFmtId="164" fontId="4" fillId="0" borderId="1" xfId="2" applyNumberFormat="1" applyFont="1" applyFill="1" applyBorder="1" applyAlignment="1">
      <alignment horizontal="right"/>
    </xf>
    <xf numFmtId="165" fontId="1" fillId="0" borderId="5" xfId="0" applyNumberFormat="1" applyFont="1" applyBorder="1" applyAlignment="1">
      <alignment horizontal="right"/>
    </xf>
    <xf numFmtId="165" fontId="1" fillId="0" borderId="2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12" fillId="0" borderId="0" xfId="1" applyFont="1" applyFill="1" applyAlignment="1">
      <alignment horizontal="center"/>
    </xf>
    <xf numFmtId="164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1" fillId="0" borderId="5" xfId="0" applyFont="1" applyBorder="1" applyAlignment="1">
      <alignment horizontal="left"/>
    </xf>
    <xf numFmtId="164" fontId="3" fillId="0" borderId="4" xfId="0" applyNumberFormat="1" applyFont="1" applyBorder="1"/>
    <xf numFmtId="164" fontId="4" fillId="0" borderId="1" xfId="0" applyNumberFormat="1" applyFont="1" applyBorder="1"/>
    <xf numFmtId="164" fontId="4" fillId="0" borderId="18" xfId="0" applyNumberFormat="1" applyFont="1" applyBorder="1"/>
    <xf numFmtId="3" fontId="4" fillId="0" borderId="0" xfId="0" applyNumberFormat="1" applyFont="1" applyFill="1" applyBorder="1" applyAlignment="1">
      <alignment horizontal="left"/>
    </xf>
    <xf numFmtId="165" fontId="4" fillId="0" borderId="0" xfId="0" applyNumberFormat="1" applyFont="1" applyFill="1" applyBorder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3" fontId="4" fillId="0" borderId="0" xfId="0" applyNumberFormat="1" applyFont="1" applyBorder="1"/>
    <xf numFmtId="3" fontId="10" fillId="0" borderId="0" xfId="0" applyNumberFormat="1" applyFont="1" applyBorder="1"/>
    <xf numFmtId="3" fontId="4" fillId="0" borderId="0" xfId="2" applyNumberFormat="1" applyFont="1" applyFill="1" applyBorder="1"/>
    <xf numFmtId="3" fontId="3" fillId="0" borderId="0" xfId="0" applyNumberFormat="1" applyFont="1" applyBorder="1"/>
    <xf numFmtId="0" fontId="4" fillId="0" borderId="0" xfId="2" applyNumberFormat="1" applyFont="1" applyFill="1" applyBorder="1"/>
    <xf numFmtId="165" fontId="4" fillId="0" borderId="0" xfId="0" applyNumberFormat="1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2" applyNumberFormat="1" applyFont="1" applyFill="1" applyBorder="1"/>
    <xf numFmtId="3" fontId="4" fillId="0" borderId="0" xfId="0" applyNumberFormat="1" applyFont="1" applyFill="1" applyBorder="1"/>
    <xf numFmtId="165" fontId="4" fillId="0" borderId="0" xfId="0" applyNumberFormat="1" applyFont="1" applyAlignment="1"/>
    <xf numFmtId="0" fontId="1" fillId="0" borderId="2" xfId="0" applyFont="1" applyBorder="1" applyAlignment="1"/>
    <xf numFmtId="165" fontId="1" fillId="0" borderId="9" xfId="0" applyNumberFormat="1" applyFont="1" applyBorder="1" applyAlignment="1"/>
    <xf numFmtId="165" fontId="4" fillId="0" borderId="9" xfId="0" applyNumberFormat="1" applyFont="1" applyBorder="1" applyAlignment="1"/>
    <xf numFmtId="0" fontId="1" fillId="0" borderId="9" xfId="0" applyFont="1" applyBorder="1" applyAlignment="1"/>
    <xf numFmtId="165" fontId="1" fillId="0" borderId="10" xfId="0" applyNumberFormat="1" applyFont="1" applyBorder="1" applyAlignment="1"/>
    <xf numFmtId="164" fontId="4" fillId="0" borderId="0" xfId="0" applyNumberFormat="1" applyFont="1"/>
    <xf numFmtId="164" fontId="4" fillId="0" borderId="0" xfId="0" applyNumberFormat="1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center"/>
    </xf>
    <xf numFmtId="0" fontId="4" fillId="0" borderId="17" xfId="0" applyFont="1" applyBorder="1" applyAlignment="1">
      <alignment wrapText="1"/>
    </xf>
    <xf numFmtId="165" fontId="3" fillId="0" borderId="18" xfId="0" applyNumberFormat="1" applyFont="1" applyFill="1" applyBorder="1" applyAlignment="1"/>
    <xf numFmtId="165" fontId="3" fillId="0" borderId="15" xfId="0" applyNumberFormat="1" applyFont="1" applyFill="1" applyBorder="1" applyAlignment="1">
      <alignment horizontal="right"/>
    </xf>
    <xf numFmtId="165" fontId="4" fillId="0" borderId="7" xfId="0" applyNumberFormat="1" applyFont="1" applyFill="1" applyBorder="1" applyAlignment="1"/>
    <xf numFmtId="165" fontId="4" fillId="0" borderId="7" xfId="0" applyNumberFormat="1" applyFont="1" applyFill="1" applyBorder="1" applyAlignment="1">
      <alignment horizontal="right"/>
    </xf>
    <xf numFmtId="165" fontId="4" fillId="0" borderId="1" xfId="0" applyNumberFormat="1" applyFont="1" applyFill="1" applyBorder="1" applyAlignment="1"/>
    <xf numFmtId="165" fontId="4" fillId="0" borderId="1" xfId="0" applyNumberFormat="1" applyFont="1" applyFill="1" applyBorder="1" applyAlignment="1">
      <alignment horizontal="right"/>
    </xf>
    <xf numFmtId="165" fontId="4" fillId="0" borderId="2" xfId="0" applyNumberFormat="1" applyFont="1" applyFill="1" applyBorder="1" applyAlignment="1"/>
    <xf numFmtId="165" fontId="4" fillId="0" borderId="3" xfId="0" applyNumberFormat="1" applyFont="1" applyBorder="1" applyAlignment="1"/>
    <xf numFmtId="165" fontId="4" fillId="0" borderId="4" xfId="2" applyNumberFormat="1" applyFont="1" applyFill="1" applyBorder="1" applyAlignment="1">
      <alignment horizontal="right"/>
    </xf>
    <xf numFmtId="165" fontId="4" fillId="0" borderId="1" xfId="2" applyNumberFormat="1" applyFont="1" applyFill="1" applyBorder="1" applyAlignment="1">
      <alignment horizontal="right"/>
    </xf>
    <xf numFmtId="165" fontId="4" fillId="0" borderId="10" xfId="0" applyNumberFormat="1" applyFont="1" applyBorder="1" applyAlignment="1"/>
    <xf numFmtId="0" fontId="4" fillId="0" borderId="0" xfId="0" applyFont="1" applyBorder="1" applyAlignment="1">
      <alignment horizontal="left" indent="2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 vertical="top" wrapText="1"/>
    </xf>
    <xf numFmtId="0" fontId="6" fillId="0" borderId="0" xfId="1" applyFont="1" applyAlignment="1">
      <alignment horizontal="left"/>
    </xf>
    <xf numFmtId="0" fontId="12" fillId="0" borderId="0" xfId="1" applyFont="1" applyAlignment="1">
      <alignment horizontal="left"/>
    </xf>
    <xf numFmtId="0" fontId="1" fillId="0" borderId="2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165" fontId="1" fillId="0" borderId="9" xfId="0" applyNumberFormat="1" applyFont="1" applyBorder="1" applyAlignment="1">
      <alignment horizontal="right"/>
    </xf>
    <xf numFmtId="165" fontId="1" fillId="0" borderId="5" xfId="0" applyNumberFormat="1" applyFont="1" applyBorder="1" applyAlignment="1">
      <alignment horizontal="right"/>
    </xf>
    <xf numFmtId="164" fontId="1" fillId="0" borderId="10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right"/>
    </xf>
    <xf numFmtId="165" fontId="1" fillId="0" borderId="10" xfId="0" applyNumberFormat="1" applyFont="1" applyBorder="1" applyAlignment="1">
      <alignment horizontal="right"/>
    </xf>
    <xf numFmtId="165" fontId="1" fillId="0" borderId="7" xfId="0" applyNumberFormat="1" applyFont="1" applyBorder="1" applyAlignment="1">
      <alignment horizontal="right"/>
    </xf>
    <xf numFmtId="165" fontId="4" fillId="0" borderId="9" xfId="0" applyNumberFormat="1" applyFont="1" applyBorder="1" applyAlignment="1">
      <alignment horizontal="right"/>
    </xf>
    <xf numFmtId="165" fontId="4" fillId="0" borderId="5" xfId="0" applyNumberFormat="1" applyFont="1" applyBorder="1" applyAlignment="1">
      <alignment horizontal="right"/>
    </xf>
    <xf numFmtId="164" fontId="4" fillId="0" borderId="10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8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3">
    <cellStyle name="Hiperłącze" xfId="1" builtinId="8"/>
    <cellStyle name="Normalny" xfId="0" builtinId="0"/>
    <cellStyle name="Normalny 2" xfId="2"/>
  </cellStyles>
  <dxfs count="0"/>
  <tableStyles count="0" defaultTableStyle="TableStyleMedium2" defaultPivotStyle="PivotStyleLight16"/>
  <colors>
    <mruColors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A5" sqref="A5:C5"/>
    </sheetView>
  </sheetViews>
  <sheetFormatPr defaultRowHeight="12.75"/>
  <cols>
    <col min="1" max="1" width="14.7109375" style="1" customWidth="1"/>
    <col min="2" max="16384" width="9.140625" style="1"/>
  </cols>
  <sheetData>
    <row r="1" spans="1:9">
      <c r="A1" s="2"/>
    </row>
    <row r="2" spans="1:9">
      <c r="B2" s="87" t="s">
        <v>45</v>
      </c>
      <c r="C2" s="87"/>
    </row>
    <row r="4" spans="1:9">
      <c r="A4" s="2"/>
    </row>
    <row r="5" spans="1:9">
      <c r="A5" s="90" t="s">
        <v>62</v>
      </c>
      <c r="B5" s="90"/>
      <c r="C5" s="90"/>
      <c r="D5" s="14"/>
      <c r="E5" s="14"/>
      <c r="F5" s="14"/>
    </row>
    <row r="6" spans="1:9">
      <c r="A6" s="89" t="s">
        <v>63</v>
      </c>
      <c r="B6" s="89"/>
      <c r="C6" s="89"/>
      <c r="D6" s="89"/>
      <c r="E6" s="14"/>
      <c r="F6" s="14"/>
    </row>
    <row r="7" spans="1:9">
      <c r="A7" s="89" t="s">
        <v>44</v>
      </c>
      <c r="B7" s="89"/>
      <c r="C7" s="89"/>
      <c r="D7" s="89"/>
      <c r="E7" s="89"/>
      <c r="F7" s="89"/>
    </row>
    <row r="8" spans="1:9">
      <c r="A8" s="89" t="s">
        <v>61</v>
      </c>
      <c r="B8" s="89"/>
      <c r="C8" s="89"/>
      <c r="D8" s="89"/>
      <c r="E8" s="14"/>
      <c r="F8" s="14"/>
    </row>
    <row r="9" spans="1:9">
      <c r="A9" s="89" t="s">
        <v>64</v>
      </c>
      <c r="B9" s="89"/>
      <c r="C9" s="89"/>
      <c r="D9" s="89"/>
    </row>
    <row r="10" spans="1:9">
      <c r="A10" s="89" t="s">
        <v>65</v>
      </c>
      <c r="B10" s="89"/>
      <c r="C10" s="89"/>
    </row>
    <row r="12" spans="1:9">
      <c r="A12" s="13"/>
      <c r="B12" s="13"/>
      <c r="C12" s="13"/>
      <c r="D12" s="13"/>
      <c r="E12" s="13"/>
      <c r="F12" s="13"/>
      <c r="G12" s="13"/>
      <c r="H12" s="13"/>
    </row>
    <row r="13" spans="1:9" ht="87.75" customHeight="1">
      <c r="A13" s="88" t="s">
        <v>68</v>
      </c>
      <c r="B13" s="88"/>
      <c r="C13" s="88"/>
      <c r="D13" s="88"/>
      <c r="E13" s="88"/>
      <c r="F13" s="88"/>
      <c r="G13" s="88"/>
      <c r="H13" s="88"/>
      <c r="I13" s="88"/>
    </row>
    <row r="15" spans="1:9">
      <c r="A15" s="14"/>
      <c r="B15" s="14"/>
      <c r="C15" s="14"/>
      <c r="D15" s="14"/>
      <c r="E15" s="14"/>
      <c r="F15" s="14"/>
    </row>
    <row r="16" spans="1:9">
      <c r="A16" s="14"/>
      <c r="B16" s="14"/>
      <c r="C16" s="14"/>
      <c r="D16" s="14"/>
      <c r="E16" s="14"/>
      <c r="F16" s="14"/>
    </row>
    <row r="17" spans="1:6">
      <c r="A17" s="14"/>
      <c r="B17" s="14"/>
      <c r="C17" s="14"/>
      <c r="D17" s="14"/>
      <c r="E17" s="14"/>
      <c r="F17" s="14"/>
    </row>
  </sheetData>
  <mergeCells count="8">
    <mergeCell ref="B2:C2"/>
    <mergeCell ref="A13:I13"/>
    <mergeCell ref="A6:D6"/>
    <mergeCell ref="A5:C5"/>
    <mergeCell ref="A7:F7"/>
    <mergeCell ref="A8:D8"/>
    <mergeCell ref="A9:D9"/>
    <mergeCell ref="A10:C10"/>
  </mergeCells>
  <hyperlinks>
    <hyperlink ref="A4" location="Tabl.1!A1" display="Tablica 1. Podstawowe dane o badanych podmiotach"/>
    <hyperlink ref="A5:C5" location="Tabl.1!A1" display="Tablica 1. Wyniki finansowe"/>
    <hyperlink ref="A6:D6" location="Tabl.2!A1" display="Tablica 2. Podstawowe relacje ekonomiczne"/>
    <hyperlink ref="A7:F7" location="Tabl.3!A1" display="Tablica 3. Wskaźnik rentowności obrotu netto według sekcji PKD "/>
    <hyperlink ref="A8:D8" location="Tabl.4!A1" display="Tablica 4. Aktywa obrotowe oraz zobowiązania"/>
    <hyperlink ref="A9:D9" location="Tabl.5!A1" display="Tablica 5. Struktura rodzajowa kosztów"/>
    <hyperlink ref="A10:C10" location="Tabl.6!A1" display="Tablica 6. Nakłady inwestycyjne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workbookViewId="0">
      <selection activeCell="F6" sqref="F6"/>
    </sheetView>
  </sheetViews>
  <sheetFormatPr defaultRowHeight="12.75"/>
  <cols>
    <col min="1" max="1" width="35" style="1" customWidth="1"/>
    <col min="2" max="2" width="12.7109375" style="1" customWidth="1"/>
    <col min="3" max="3" width="15.5703125" style="1" customWidth="1"/>
    <col min="4" max="4" width="16.7109375" style="1" customWidth="1"/>
    <col min="5" max="5" width="9.140625" style="1"/>
    <col min="6" max="6" width="13.28515625" style="1" bestFit="1" customWidth="1"/>
    <col min="7" max="7" width="10" style="1" bestFit="1" customWidth="1"/>
    <col min="8" max="9" width="13.140625" style="1" customWidth="1"/>
    <col min="10" max="12" width="9.140625" style="1"/>
    <col min="13" max="13" width="9.85546875" style="1" bestFit="1" customWidth="1"/>
    <col min="14" max="14" width="9.140625" style="1"/>
    <col min="15" max="15" width="10.85546875" style="1" bestFit="1" customWidth="1"/>
    <col min="16" max="16" width="13" style="1" customWidth="1"/>
    <col min="17" max="16384" width="9.140625" style="1"/>
  </cols>
  <sheetData>
    <row r="1" spans="1:18">
      <c r="A1" s="87" t="s">
        <v>62</v>
      </c>
      <c r="B1" s="87"/>
      <c r="C1" s="87"/>
      <c r="D1" s="15"/>
      <c r="E1" s="33"/>
      <c r="F1" s="33"/>
    </row>
    <row r="2" spans="1:18" ht="13.5" thickBot="1">
      <c r="F2" s="42" t="s">
        <v>45</v>
      </c>
    </row>
    <row r="3" spans="1:18">
      <c r="A3" s="104" t="s">
        <v>19</v>
      </c>
      <c r="B3" s="3">
        <v>2021</v>
      </c>
      <c r="C3" s="108">
        <v>2022</v>
      </c>
      <c r="D3" s="109"/>
    </row>
    <row r="4" spans="1:18" ht="13.5" thickBot="1">
      <c r="A4" s="105"/>
      <c r="B4" s="106" t="s">
        <v>0</v>
      </c>
      <c r="C4" s="107"/>
      <c r="D4" s="34" t="s">
        <v>47</v>
      </c>
      <c r="I4" s="35"/>
    </row>
    <row r="5" spans="1:18">
      <c r="A5" s="46" t="s">
        <v>1</v>
      </c>
      <c r="B5" s="38">
        <v>99877.9</v>
      </c>
      <c r="C5" s="21">
        <v>123628.9</v>
      </c>
      <c r="D5" s="36">
        <v>123.8</v>
      </c>
      <c r="G5" s="50"/>
      <c r="H5" s="50"/>
      <c r="I5" s="51"/>
      <c r="J5" s="52"/>
      <c r="K5" s="52"/>
      <c r="L5" s="52"/>
      <c r="M5" s="52"/>
      <c r="N5" s="52"/>
      <c r="O5" s="52"/>
      <c r="P5" s="52"/>
      <c r="Q5" s="53"/>
      <c r="R5" s="52"/>
    </row>
    <row r="6" spans="1:18">
      <c r="A6" s="91" t="s">
        <v>15</v>
      </c>
      <c r="B6" s="94">
        <v>97375.3</v>
      </c>
      <c r="C6" s="94">
        <v>121232.7</v>
      </c>
      <c r="D6" s="96">
        <v>124.5</v>
      </c>
      <c r="G6" s="52"/>
      <c r="H6" s="54"/>
      <c r="I6" s="51"/>
      <c r="J6" s="52"/>
      <c r="K6" s="50"/>
      <c r="L6" s="50"/>
      <c r="M6" s="55"/>
      <c r="N6" s="50"/>
      <c r="O6" s="50"/>
      <c r="P6" s="55"/>
      <c r="Q6" s="52"/>
      <c r="R6" s="52"/>
    </row>
    <row r="7" spans="1:18">
      <c r="A7" s="91"/>
      <c r="B7" s="95"/>
      <c r="C7" s="95"/>
      <c r="D7" s="97"/>
      <c r="G7" s="52"/>
      <c r="H7" s="52"/>
      <c r="I7" s="51"/>
      <c r="J7" s="52"/>
      <c r="K7" s="52"/>
      <c r="L7" s="52"/>
      <c r="M7" s="52"/>
      <c r="N7" s="52"/>
      <c r="O7" s="52"/>
      <c r="P7" s="52"/>
      <c r="Q7" s="52"/>
      <c r="R7" s="52"/>
    </row>
    <row r="8" spans="1:18">
      <c r="A8" s="91" t="s">
        <v>16</v>
      </c>
      <c r="B8" s="94">
        <v>93802.9</v>
      </c>
      <c r="C8" s="100">
        <v>116162.3</v>
      </c>
      <c r="D8" s="96">
        <v>123.8</v>
      </c>
      <c r="G8" s="56"/>
      <c r="H8" s="56"/>
      <c r="I8" s="51"/>
      <c r="J8" s="52"/>
      <c r="K8" s="52"/>
      <c r="L8" s="52"/>
      <c r="M8" s="52"/>
      <c r="N8" s="52"/>
      <c r="O8" s="52"/>
      <c r="P8" s="52"/>
      <c r="Q8" s="52"/>
      <c r="R8" s="52"/>
    </row>
    <row r="9" spans="1:18">
      <c r="A9" s="91"/>
      <c r="B9" s="95"/>
      <c r="C9" s="101"/>
      <c r="D9" s="97"/>
      <c r="G9" s="52"/>
      <c r="H9" s="52"/>
      <c r="I9" s="51"/>
      <c r="J9" s="52"/>
      <c r="K9" s="52"/>
      <c r="L9" s="52"/>
      <c r="M9" s="52"/>
      <c r="N9" s="52"/>
      <c r="O9" s="52"/>
      <c r="P9" s="52"/>
      <c r="Q9" s="52"/>
      <c r="R9" s="52"/>
    </row>
    <row r="10" spans="1:18" ht="25.5">
      <c r="A10" s="45" t="s">
        <v>17</v>
      </c>
      <c r="B10" s="39">
        <v>92167.1</v>
      </c>
      <c r="C10" s="39">
        <v>113930.1</v>
      </c>
      <c r="D10" s="40">
        <v>123.6</v>
      </c>
      <c r="G10" s="52"/>
      <c r="H10" s="52"/>
      <c r="I10" s="51"/>
      <c r="J10" s="52"/>
      <c r="K10" s="56"/>
      <c r="L10" s="56"/>
      <c r="M10" s="57"/>
      <c r="N10" s="56"/>
      <c r="O10" s="56"/>
      <c r="P10" s="55"/>
      <c r="Q10" s="52"/>
      <c r="R10" s="52"/>
    </row>
    <row r="11" spans="1:18" ht="25.5">
      <c r="A11" s="45" t="s">
        <v>2</v>
      </c>
      <c r="B11" s="39">
        <v>5208.2</v>
      </c>
      <c r="C11" s="39">
        <v>7302.58</v>
      </c>
      <c r="D11" s="40">
        <v>140.19999999999999</v>
      </c>
      <c r="G11" s="54"/>
      <c r="H11" s="54"/>
      <c r="J11" s="54"/>
      <c r="K11" s="52"/>
      <c r="L11" s="52"/>
      <c r="M11" s="52"/>
      <c r="N11" s="52"/>
      <c r="O11" s="52"/>
      <c r="P11" s="52"/>
      <c r="Q11" s="52"/>
      <c r="R11" s="52"/>
    </row>
    <row r="12" spans="1:18">
      <c r="A12" s="45" t="s">
        <v>3</v>
      </c>
      <c r="B12" s="39">
        <v>6075</v>
      </c>
      <c r="C12" s="39">
        <v>7466.6</v>
      </c>
      <c r="D12" s="37">
        <v>122.9</v>
      </c>
      <c r="G12" s="58"/>
      <c r="H12" s="58"/>
      <c r="J12" s="52"/>
      <c r="K12" s="52"/>
      <c r="L12" s="52"/>
      <c r="M12" s="52"/>
      <c r="N12" s="52"/>
      <c r="O12" s="52"/>
      <c r="P12" s="52"/>
      <c r="Q12" s="52"/>
      <c r="R12" s="52"/>
    </row>
    <row r="13" spans="1:18">
      <c r="A13" s="92" t="s">
        <v>18</v>
      </c>
      <c r="B13" s="94">
        <v>1192</v>
      </c>
      <c r="C13" s="98">
        <v>614</v>
      </c>
      <c r="D13" s="102">
        <v>51.5</v>
      </c>
      <c r="G13" s="52"/>
      <c r="H13" s="52"/>
      <c r="J13" s="52"/>
      <c r="K13" s="52"/>
      <c r="L13" s="52"/>
      <c r="M13" s="52"/>
      <c r="N13" s="52"/>
      <c r="O13" s="52"/>
      <c r="P13" s="52"/>
      <c r="Q13" s="52"/>
      <c r="R13" s="52"/>
    </row>
    <row r="14" spans="1:18">
      <c r="A14" s="93"/>
      <c r="B14" s="95"/>
      <c r="C14" s="99"/>
      <c r="D14" s="103"/>
      <c r="G14" s="52"/>
      <c r="H14" s="52"/>
      <c r="J14" s="52"/>
      <c r="K14" s="50"/>
      <c r="L14" s="56"/>
      <c r="M14" s="54"/>
      <c r="N14" s="50"/>
      <c r="O14" s="56"/>
      <c r="P14" s="54"/>
      <c r="Q14" s="52"/>
      <c r="R14" s="54"/>
    </row>
    <row r="15" spans="1:18">
      <c r="A15" s="45" t="s">
        <v>4</v>
      </c>
      <c r="B15" s="32">
        <v>-325.2</v>
      </c>
      <c r="C15" s="32">
        <v>-450</v>
      </c>
      <c r="D15" s="41" t="s">
        <v>46</v>
      </c>
      <c r="G15" s="52"/>
      <c r="H15" s="52"/>
      <c r="J15" s="52"/>
      <c r="K15" s="50"/>
      <c r="L15" s="56"/>
      <c r="M15" s="54"/>
      <c r="N15" s="50"/>
      <c r="O15" s="56"/>
      <c r="P15" s="54"/>
      <c r="Q15" s="52"/>
      <c r="R15" s="52"/>
    </row>
    <row r="16" spans="1:18">
      <c r="A16" s="44" t="s">
        <v>5</v>
      </c>
      <c r="B16" s="39">
        <v>5304.2</v>
      </c>
      <c r="C16" s="39">
        <v>6252.3</v>
      </c>
      <c r="D16" s="37">
        <v>117.9</v>
      </c>
      <c r="G16" s="58"/>
      <c r="H16" s="58"/>
      <c r="J16" s="52"/>
      <c r="K16" s="52"/>
      <c r="L16" s="52"/>
      <c r="M16" s="52"/>
      <c r="N16" s="52"/>
      <c r="O16" s="52"/>
      <c r="P16" s="52"/>
      <c r="Q16" s="52"/>
      <c r="R16" s="52"/>
    </row>
    <row r="17" spans="1:8" ht="15" customHeight="1">
      <c r="A17" s="44" t="s">
        <v>6</v>
      </c>
      <c r="B17" s="39">
        <v>6008.4</v>
      </c>
      <c r="C17" s="39">
        <v>7228.6</v>
      </c>
      <c r="D17" s="40">
        <v>120.3</v>
      </c>
      <c r="G17" s="58"/>
      <c r="H17" s="58"/>
    </row>
    <row r="18" spans="1:8" ht="14.25" customHeight="1">
      <c r="A18" s="44" t="s">
        <v>7</v>
      </c>
      <c r="B18" s="39">
        <v>704.2</v>
      </c>
      <c r="C18" s="39">
        <v>976.3</v>
      </c>
      <c r="D18" s="40">
        <v>138.6</v>
      </c>
      <c r="G18" s="58"/>
      <c r="H18" s="58"/>
    </row>
    <row r="20" spans="1:8">
      <c r="F20" s="59"/>
      <c r="H20" s="60"/>
    </row>
    <row r="21" spans="1:8">
      <c r="H21" s="60"/>
    </row>
  </sheetData>
  <mergeCells count="16">
    <mergeCell ref="A1:C1"/>
    <mergeCell ref="A3:A4"/>
    <mergeCell ref="B4:C4"/>
    <mergeCell ref="B6:B7"/>
    <mergeCell ref="D6:D7"/>
    <mergeCell ref="C3:D3"/>
    <mergeCell ref="A6:A7"/>
    <mergeCell ref="A8:A9"/>
    <mergeCell ref="A13:A14"/>
    <mergeCell ref="B8:B9"/>
    <mergeCell ref="C6:C7"/>
    <mergeCell ref="D8:D9"/>
    <mergeCell ref="B13:B14"/>
    <mergeCell ref="C13:C14"/>
    <mergeCell ref="C8:C9"/>
    <mergeCell ref="D13:D14"/>
  </mergeCells>
  <hyperlinks>
    <hyperlink ref="F2" location="SPIS_TABLIC!A1" display="Spis tablic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F6" sqref="F6"/>
    </sheetView>
  </sheetViews>
  <sheetFormatPr defaultRowHeight="12.75"/>
  <cols>
    <col min="1" max="1" width="39.42578125" style="1" customWidth="1"/>
    <col min="2" max="3" width="14" style="1" customWidth="1"/>
    <col min="4" max="4" width="26.42578125" style="1" customWidth="1"/>
    <col min="5" max="5" width="9.140625" style="1"/>
    <col min="6" max="6" width="12.85546875" style="1" customWidth="1"/>
    <col min="7" max="16384" width="9.140625" style="1"/>
  </cols>
  <sheetData>
    <row r="1" spans="1:8">
      <c r="A1" s="87" t="s">
        <v>63</v>
      </c>
      <c r="B1" s="87"/>
      <c r="D1" s="15"/>
    </row>
    <row r="2" spans="1:8" ht="13.5" thickBot="1">
      <c r="F2" s="15" t="s">
        <v>45</v>
      </c>
    </row>
    <row r="3" spans="1:8" ht="12.75" customHeight="1">
      <c r="A3" s="110" t="s">
        <v>19</v>
      </c>
      <c r="B3" s="3">
        <v>2021</v>
      </c>
      <c r="C3" s="108">
        <v>2022</v>
      </c>
      <c r="D3" s="109"/>
    </row>
    <row r="4" spans="1:8" ht="12.75" customHeight="1" thickBot="1">
      <c r="A4" s="111"/>
      <c r="B4" s="106" t="s">
        <v>8</v>
      </c>
      <c r="C4" s="107"/>
      <c r="D4" s="34" t="s">
        <v>48</v>
      </c>
    </row>
    <row r="5" spans="1:8">
      <c r="A5" s="44" t="s">
        <v>9</v>
      </c>
      <c r="B5" s="43">
        <v>93.9</v>
      </c>
      <c r="C5" s="43">
        <v>94</v>
      </c>
      <c r="D5" s="40">
        <f>C5-B5</f>
        <v>9.9999999999994316E-2</v>
      </c>
    </row>
    <row r="6" spans="1:8">
      <c r="A6" s="45" t="s">
        <v>10</v>
      </c>
      <c r="B6" s="43">
        <v>5.3</v>
      </c>
      <c r="C6" s="43">
        <v>6</v>
      </c>
      <c r="D6" s="40">
        <f t="shared" ref="D6:D10" si="0">C6-B6</f>
        <v>0.70000000000000018</v>
      </c>
    </row>
    <row r="7" spans="1:8">
      <c r="A7" s="45" t="s">
        <v>11</v>
      </c>
      <c r="B7" s="43">
        <v>6.1</v>
      </c>
      <c r="C7" s="43">
        <v>6</v>
      </c>
      <c r="D7" s="40">
        <f t="shared" si="0"/>
        <v>-9.9999999999999645E-2</v>
      </c>
      <c r="H7" s="14"/>
    </row>
    <row r="8" spans="1:8">
      <c r="A8" s="44" t="s">
        <v>12</v>
      </c>
      <c r="B8" s="43">
        <v>5.3</v>
      </c>
      <c r="C8" s="43">
        <v>5.0999999999999996</v>
      </c>
      <c r="D8" s="40">
        <f t="shared" si="0"/>
        <v>-0.20000000000000018</v>
      </c>
    </row>
    <row r="9" spans="1:8">
      <c r="A9" s="44" t="s">
        <v>13</v>
      </c>
      <c r="B9" s="43">
        <v>36.299999999999997</v>
      </c>
      <c r="C9" s="43">
        <v>35.1</v>
      </c>
      <c r="D9" s="40">
        <f t="shared" si="0"/>
        <v>-1.1999999999999957</v>
      </c>
    </row>
    <row r="10" spans="1:8">
      <c r="A10" s="44" t="s">
        <v>14</v>
      </c>
      <c r="B10" s="43">
        <v>88.1</v>
      </c>
      <c r="C10" s="43">
        <v>92.9</v>
      </c>
      <c r="D10" s="40">
        <f t="shared" si="0"/>
        <v>4.8000000000000114</v>
      </c>
    </row>
    <row r="11" spans="1:8">
      <c r="A11" s="44" t="s">
        <v>49</v>
      </c>
      <c r="B11" s="43">
        <v>152.19999999999999</v>
      </c>
      <c r="C11" s="43">
        <v>164.4</v>
      </c>
      <c r="D11" s="40">
        <f t="shared" ref="D11" si="1">C11-B11</f>
        <v>12.200000000000017</v>
      </c>
    </row>
  </sheetData>
  <mergeCells count="4">
    <mergeCell ref="A3:A4"/>
    <mergeCell ref="B4:C4"/>
    <mergeCell ref="C3:D3"/>
    <mergeCell ref="A1:B1"/>
  </mergeCells>
  <hyperlinks>
    <hyperlink ref="F2" location="SPIS_TABLIC!A1" display="Spis tablic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F9" sqref="F9"/>
    </sheetView>
  </sheetViews>
  <sheetFormatPr defaultRowHeight="12.75"/>
  <cols>
    <col min="1" max="1" width="64.140625" style="1" customWidth="1"/>
    <col min="2" max="3" width="14" style="1" customWidth="1"/>
    <col min="4" max="4" width="26.42578125" style="1" customWidth="1"/>
    <col min="5" max="5" width="9.140625" style="1"/>
    <col min="6" max="6" width="12.28515625" style="1" customWidth="1"/>
    <col min="7" max="16384" width="9.140625" style="1"/>
  </cols>
  <sheetData>
    <row r="1" spans="1:6">
      <c r="A1" s="1" t="s">
        <v>66</v>
      </c>
      <c r="D1" s="15"/>
    </row>
    <row r="2" spans="1:6" ht="13.5" thickBot="1">
      <c r="F2" s="15" t="s">
        <v>45</v>
      </c>
    </row>
    <row r="3" spans="1:6">
      <c r="A3" s="110" t="s">
        <v>19</v>
      </c>
      <c r="B3" s="3">
        <v>2021</v>
      </c>
      <c r="C3" s="108">
        <v>2022</v>
      </c>
      <c r="D3" s="109"/>
    </row>
    <row r="4" spans="1:6" ht="13.5" thickBot="1">
      <c r="A4" s="111"/>
      <c r="B4" s="106" t="s">
        <v>8</v>
      </c>
      <c r="C4" s="107"/>
      <c r="D4" s="34" t="s">
        <v>48</v>
      </c>
    </row>
    <row r="5" spans="1:6">
      <c r="A5" s="5" t="s">
        <v>20</v>
      </c>
      <c r="B5" s="12">
        <v>5.3</v>
      </c>
      <c r="C5" s="12">
        <v>5.0999999999999996</v>
      </c>
      <c r="D5" s="47">
        <f>C5-B5</f>
        <v>-0.20000000000000018</v>
      </c>
    </row>
    <row r="6" spans="1:6">
      <c r="A6" s="6" t="s">
        <v>21</v>
      </c>
      <c r="B6" s="4">
        <v>10.199999999999999</v>
      </c>
      <c r="C6" s="4">
        <v>5.2</v>
      </c>
      <c r="D6" s="48">
        <f t="shared" ref="D6:D21" si="0">C6-B6</f>
        <v>-4.9999999999999991</v>
      </c>
    </row>
    <row r="7" spans="1:6">
      <c r="A7" s="6" t="s">
        <v>22</v>
      </c>
      <c r="B7" s="4">
        <v>5.7</v>
      </c>
      <c r="C7" s="4">
        <v>5.2</v>
      </c>
      <c r="D7" s="48">
        <f t="shared" si="0"/>
        <v>-0.5</v>
      </c>
    </row>
    <row r="8" spans="1:6">
      <c r="A8" s="6" t="s">
        <v>23</v>
      </c>
      <c r="B8" s="4">
        <v>11.7</v>
      </c>
      <c r="C8" s="4">
        <v>1.1000000000000001</v>
      </c>
      <c r="D8" s="48">
        <f t="shared" si="0"/>
        <v>-10.6</v>
      </c>
    </row>
    <row r="9" spans="1:6">
      <c r="A9" s="6" t="s">
        <v>24</v>
      </c>
      <c r="B9" s="4">
        <v>13.1</v>
      </c>
      <c r="C9" s="4">
        <v>11.3</v>
      </c>
      <c r="D9" s="48">
        <f t="shared" si="0"/>
        <v>-1.7999999999999989</v>
      </c>
    </row>
    <row r="10" spans="1:6">
      <c r="A10" s="6" t="s">
        <v>25</v>
      </c>
      <c r="B10" s="4">
        <v>8.4</v>
      </c>
      <c r="C10" s="4">
        <v>22.7</v>
      </c>
      <c r="D10" s="48">
        <f t="shared" si="0"/>
        <v>14.299999999999999</v>
      </c>
    </row>
    <row r="11" spans="1:6">
      <c r="A11" s="6" t="s">
        <v>26</v>
      </c>
      <c r="B11" s="4">
        <v>3.7</v>
      </c>
      <c r="C11" s="4">
        <v>2.4</v>
      </c>
      <c r="D11" s="48">
        <f t="shared" si="0"/>
        <v>-1.3000000000000003</v>
      </c>
    </row>
    <row r="12" spans="1:6">
      <c r="A12" s="6" t="s">
        <v>27</v>
      </c>
      <c r="B12" s="4">
        <v>5.5</v>
      </c>
      <c r="C12" s="4">
        <v>4</v>
      </c>
      <c r="D12" s="48">
        <f t="shared" si="0"/>
        <v>-1.5</v>
      </c>
    </row>
    <row r="13" spans="1:6">
      <c r="A13" s="6" t="s">
        <v>28</v>
      </c>
      <c r="B13" s="4">
        <v>11.7</v>
      </c>
      <c r="C13" s="4">
        <v>11.6</v>
      </c>
      <c r="D13" s="48">
        <f t="shared" si="0"/>
        <v>-9.9999999999999645E-2</v>
      </c>
    </row>
    <row r="14" spans="1:6">
      <c r="A14" s="6" t="s">
        <v>29</v>
      </c>
      <c r="B14" s="4">
        <v>6.7</v>
      </c>
      <c r="C14" s="4">
        <v>7.9</v>
      </c>
      <c r="D14" s="48">
        <f t="shared" si="0"/>
        <v>1.2000000000000002</v>
      </c>
    </row>
    <row r="15" spans="1:6">
      <c r="A15" s="6" t="s">
        <v>30</v>
      </c>
      <c r="B15" s="49">
        <v>-5.6</v>
      </c>
      <c r="C15" s="49">
        <v>-6.8</v>
      </c>
      <c r="D15" s="48">
        <f t="shared" si="0"/>
        <v>-1.2000000000000002</v>
      </c>
    </row>
    <row r="16" spans="1:6">
      <c r="A16" s="6" t="s">
        <v>31</v>
      </c>
      <c r="B16" s="4">
        <v>3.6</v>
      </c>
      <c r="C16" s="4">
        <v>6.6</v>
      </c>
      <c r="D16" s="48">
        <f t="shared" si="0"/>
        <v>2.9999999999999996</v>
      </c>
    </row>
    <row r="17" spans="1:4">
      <c r="A17" s="6" t="s">
        <v>32</v>
      </c>
      <c r="B17" s="4">
        <v>10.1</v>
      </c>
      <c r="C17" s="4">
        <v>9.4</v>
      </c>
      <c r="D17" s="48">
        <f t="shared" si="0"/>
        <v>-0.69999999999999929</v>
      </c>
    </row>
    <row r="18" spans="1:4">
      <c r="A18" s="6" t="s">
        <v>33</v>
      </c>
      <c r="B18" s="49">
        <v>-0.2</v>
      </c>
      <c r="C18" s="49">
        <v>5.2</v>
      </c>
      <c r="D18" s="48">
        <f t="shared" si="0"/>
        <v>5.4</v>
      </c>
    </row>
    <row r="19" spans="1:4">
      <c r="A19" s="6" t="s">
        <v>34</v>
      </c>
      <c r="B19" s="4">
        <v>6.4</v>
      </c>
      <c r="C19" s="4">
        <v>2.1</v>
      </c>
      <c r="D19" s="48">
        <f t="shared" si="0"/>
        <v>-4.3000000000000007</v>
      </c>
    </row>
    <row r="20" spans="1:4">
      <c r="A20" s="6" t="s">
        <v>35</v>
      </c>
      <c r="B20" s="4">
        <v>-12.9</v>
      </c>
      <c r="C20" s="4">
        <v>-5</v>
      </c>
      <c r="D20" s="48">
        <f t="shared" si="0"/>
        <v>7.9</v>
      </c>
    </row>
    <row r="21" spans="1:4">
      <c r="A21" s="6" t="s">
        <v>36</v>
      </c>
      <c r="B21" s="4">
        <v>3.5</v>
      </c>
      <c r="C21" s="4">
        <v>-12.2</v>
      </c>
      <c r="D21" s="48">
        <f t="shared" si="0"/>
        <v>-15.7</v>
      </c>
    </row>
  </sheetData>
  <mergeCells count="3">
    <mergeCell ref="A3:A4"/>
    <mergeCell ref="B4:C4"/>
    <mergeCell ref="C3:D3"/>
  </mergeCells>
  <hyperlinks>
    <hyperlink ref="F2" location="SPIS_TABLIC!A1" display="Spis tablic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F25" sqref="F25"/>
    </sheetView>
  </sheetViews>
  <sheetFormatPr defaultRowHeight="12.75"/>
  <cols>
    <col min="1" max="1" width="40.5703125" style="1" customWidth="1"/>
    <col min="2" max="4" width="14" style="1" customWidth="1"/>
    <col min="5" max="5" width="9.140625" style="1"/>
    <col min="6" max="6" width="12.42578125" style="1" customWidth="1"/>
    <col min="7" max="16384" width="9.140625" style="1"/>
  </cols>
  <sheetData>
    <row r="1" spans="1:10">
      <c r="A1" s="116" t="s">
        <v>61</v>
      </c>
      <c r="B1" s="116"/>
      <c r="C1" s="116"/>
      <c r="D1" s="22"/>
    </row>
    <row r="2" spans="1:10" ht="13.5" thickBot="1">
      <c r="A2" s="117" t="s">
        <v>67</v>
      </c>
      <c r="B2" s="117"/>
      <c r="C2" s="61"/>
      <c r="D2" s="61"/>
      <c r="F2" s="15" t="s">
        <v>45</v>
      </c>
    </row>
    <row r="3" spans="1:10">
      <c r="A3" s="112" t="s">
        <v>19</v>
      </c>
      <c r="B3" s="23">
        <v>2021</v>
      </c>
      <c r="C3" s="108">
        <v>2022</v>
      </c>
      <c r="D3" s="109"/>
    </row>
    <row r="4" spans="1:10" ht="13.5" thickBot="1">
      <c r="A4" s="113"/>
      <c r="B4" s="114" t="s">
        <v>0</v>
      </c>
      <c r="C4" s="115"/>
      <c r="D4" s="34" t="s">
        <v>47</v>
      </c>
      <c r="F4" s="52"/>
      <c r="G4" s="52"/>
      <c r="H4" s="52"/>
      <c r="I4" s="52"/>
      <c r="J4" s="52"/>
    </row>
    <row r="5" spans="1:10" ht="12.75" customHeight="1">
      <c r="A5" s="46" t="s">
        <v>50</v>
      </c>
      <c r="B5" s="64">
        <v>36265.9</v>
      </c>
      <c r="C5" s="82">
        <v>41286.699999999997</v>
      </c>
      <c r="D5" s="83">
        <v>113.8</v>
      </c>
      <c r="F5" s="56"/>
      <c r="G5" s="56"/>
      <c r="H5" s="52"/>
      <c r="I5" s="52"/>
      <c r="J5" s="52"/>
    </row>
    <row r="6" spans="1:10" ht="12.75" customHeight="1">
      <c r="A6" s="65" t="s">
        <v>51</v>
      </c>
      <c r="B6" s="66">
        <v>14377.1</v>
      </c>
      <c r="C6" s="66">
        <v>16767.2</v>
      </c>
      <c r="D6" s="69">
        <v>116.6</v>
      </c>
      <c r="F6" s="56"/>
      <c r="G6" s="56"/>
      <c r="H6" s="52"/>
      <c r="I6" s="52"/>
      <c r="J6" s="52"/>
    </row>
    <row r="7" spans="1:10" ht="12.75" customHeight="1">
      <c r="A7" s="65" t="s">
        <v>52</v>
      </c>
      <c r="B7" s="66">
        <v>12358.7</v>
      </c>
      <c r="C7" s="67">
        <v>14529.6</v>
      </c>
      <c r="D7" s="69">
        <v>117.6</v>
      </c>
      <c r="F7" s="56"/>
      <c r="G7" s="56"/>
      <c r="H7" s="52"/>
      <c r="I7" s="52"/>
      <c r="J7" s="52"/>
    </row>
    <row r="8" spans="1:10" ht="12.75" customHeight="1">
      <c r="A8" s="44" t="s">
        <v>53</v>
      </c>
      <c r="B8" s="39">
        <v>8639.1</v>
      </c>
      <c r="C8" s="39">
        <v>8805.2000000000007</v>
      </c>
      <c r="D8" s="84">
        <v>101.9</v>
      </c>
      <c r="F8" s="56"/>
      <c r="G8" s="56"/>
      <c r="H8" s="52"/>
      <c r="I8" s="52"/>
      <c r="J8" s="52"/>
    </row>
    <row r="9" spans="1:10">
      <c r="A9" s="45" t="s">
        <v>54</v>
      </c>
      <c r="B9" s="39">
        <v>890.9</v>
      </c>
      <c r="C9" s="39">
        <v>1184.7</v>
      </c>
      <c r="D9" s="84">
        <v>133</v>
      </c>
      <c r="F9" s="62"/>
      <c r="G9" s="62"/>
      <c r="H9" s="52"/>
      <c r="I9" s="52"/>
      <c r="J9" s="52"/>
    </row>
    <row r="10" spans="1:10" ht="13.35" customHeight="1">
      <c r="A10" s="44" t="s">
        <v>55</v>
      </c>
      <c r="B10" s="39">
        <v>23830.6</v>
      </c>
      <c r="C10" s="39">
        <v>25108.5</v>
      </c>
      <c r="D10" s="80">
        <v>105.4</v>
      </c>
      <c r="F10" s="63"/>
      <c r="G10" s="63"/>
      <c r="H10" s="52"/>
      <c r="I10" s="52"/>
      <c r="J10" s="52"/>
    </row>
    <row r="11" spans="1:10" ht="12.75" customHeight="1">
      <c r="A11" s="68" t="s">
        <v>56</v>
      </c>
      <c r="B11" s="66">
        <v>10565.5</v>
      </c>
      <c r="C11" s="69">
        <v>13185</v>
      </c>
      <c r="D11" s="85">
        <v>124.8</v>
      </c>
      <c r="F11" s="63"/>
      <c r="G11" s="63"/>
      <c r="H11" s="52"/>
      <c r="I11" s="52"/>
      <c r="J11" s="52"/>
    </row>
    <row r="12" spans="1:10">
      <c r="A12" s="24"/>
      <c r="B12" s="25"/>
      <c r="C12" s="26"/>
      <c r="D12" s="27"/>
      <c r="F12" s="52"/>
      <c r="G12" s="52"/>
      <c r="H12" s="52"/>
      <c r="I12" s="52"/>
      <c r="J12" s="52"/>
    </row>
    <row r="13" spans="1:10">
      <c r="A13" s="28"/>
      <c r="B13" s="29"/>
      <c r="C13" s="29"/>
      <c r="D13" s="30"/>
      <c r="F13" s="52"/>
      <c r="G13" s="52"/>
      <c r="H13" s="52"/>
      <c r="I13" s="52"/>
      <c r="J13" s="52"/>
    </row>
    <row r="14" spans="1:10">
      <c r="A14" s="28"/>
      <c r="B14" s="29"/>
      <c r="C14" s="29"/>
      <c r="D14" s="29"/>
      <c r="F14" s="52"/>
      <c r="G14" s="52"/>
      <c r="H14" s="52"/>
      <c r="I14" s="52"/>
      <c r="J14" s="52"/>
    </row>
    <row r="15" spans="1:10">
      <c r="A15" s="28"/>
      <c r="B15" s="29"/>
      <c r="C15" s="29"/>
      <c r="D15" s="29"/>
      <c r="F15" s="52"/>
      <c r="G15" s="52"/>
      <c r="H15" s="52"/>
      <c r="I15" s="52"/>
      <c r="J15" s="52"/>
    </row>
    <row r="16" spans="1:10">
      <c r="F16" s="52"/>
      <c r="G16" s="52"/>
      <c r="H16" s="52"/>
      <c r="I16" s="52"/>
      <c r="J16" s="52"/>
    </row>
    <row r="17" spans="6:10">
      <c r="F17" s="52"/>
      <c r="G17" s="52"/>
      <c r="H17" s="52"/>
      <c r="I17" s="52"/>
      <c r="J17" s="52"/>
    </row>
    <row r="18" spans="6:10">
      <c r="F18" s="52"/>
      <c r="G18" s="52"/>
      <c r="H18" s="52"/>
      <c r="I18" s="52"/>
      <c r="J18" s="52"/>
    </row>
    <row r="19" spans="6:10">
      <c r="F19" s="52"/>
      <c r="G19" s="52"/>
      <c r="H19" s="52"/>
      <c r="I19" s="52"/>
      <c r="J19" s="52"/>
    </row>
    <row r="20" spans="6:10">
      <c r="F20" s="52"/>
      <c r="G20" s="52"/>
      <c r="H20" s="52"/>
      <c r="I20" s="52"/>
      <c r="J20" s="52"/>
    </row>
    <row r="21" spans="6:10">
      <c r="F21" s="52"/>
      <c r="G21" s="52"/>
      <c r="H21" s="52"/>
      <c r="I21" s="52"/>
      <c r="J21" s="52"/>
    </row>
  </sheetData>
  <mergeCells count="5">
    <mergeCell ref="A3:A4"/>
    <mergeCell ref="C3:D3"/>
    <mergeCell ref="B4:C4"/>
    <mergeCell ref="A1:C1"/>
    <mergeCell ref="A2:B2"/>
  </mergeCells>
  <hyperlinks>
    <hyperlink ref="F2" location="SPIS_TABLIC!A1" display="Spis tablic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D24" sqref="D24"/>
    </sheetView>
  </sheetViews>
  <sheetFormatPr defaultRowHeight="12.75"/>
  <cols>
    <col min="1" max="1" width="40.28515625" style="1" customWidth="1"/>
    <col min="2" max="3" width="14.5703125" style="1" customWidth="1"/>
    <col min="4" max="4" width="9.140625" style="1"/>
    <col min="5" max="5" width="13.42578125" style="1" customWidth="1"/>
    <col min="6" max="16384" width="9.140625" style="1"/>
  </cols>
  <sheetData>
    <row r="1" spans="1:5">
      <c r="A1" s="18" t="s">
        <v>64</v>
      </c>
      <c r="C1" s="15"/>
    </row>
    <row r="2" spans="1:5" ht="13.5" thickBot="1">
      <c r="E2" s="15" t="s">
        <v>45</v>
      </c>
    </row>
    <row r="3" spans="1:5">
      <c r="A3" s="120" t="s">
        <v>19</v>
      </c>
      <c r="B3" s="8">
        <v>2021</v>
      </c>
      <c r="C3" s="8">
        <v>2022</v>
      </c>
    </row>
    <row r="4" spans="1:5" ht="13.5" thickBot="1">
      <c r="A4" s="121"/>
      <c r="B4" s="118" t="s">
        <v>8</v>
      </c>
      <c r="C4" s="119"/>
    </row>
    <row r="5" spans="1:5" ht="13.35" customHeight="1">
      <c r="A5" s="7" t="s">
        <v>37</v>
      </c>
      <c r="B5" s="16">
        <v>50.2</v>
      </c>
      <c r="C5" s="16">
        <v>54.5</v>
      </c>
      <c r="E5" s="70"/>
    </row>
    <row r="6" spans="1:5" ht="13.35" customHeight="1">
      <c r="A6" s="9" t="s">
        <v>38</v>
      </c>
      <c r="B6" s="17">
        <v>22.8</v>
      </c>
      <c r="C6" s="17">
        <v>21.3</v>
      </c>
      <c r="E6" s="70"/>
    </row>
    <row r="7" spans="1:5" ht="13.35" customHeight="1">
      <c r="A7" s="9" t="s">
        <v>39</v>
      </c>
      <c r="B7" s="17">
        <v>1.8</v>
      </c>
      <c r="C7" s="17">
        <v>1.4</v>
      </c>
      <c r="E7" s="70"/>
    </row>
    <row r="8" spans="1:5" ht="13.35" customHeight="1">
      <c r="A8" s="10" t="s">
        <v>40</v>
      </c>
      <c r="B8" s="17">
        <v>15.5</v>
      </c>
      <c r="C8" s="17">
        <v>14.3</v>
      </c>
      <c r="E8" s="70"/>
    </row>
    <row r="9" spans="1:5" ht="13.35" customHeight="1">
      <c r="A9" s="10" t="s">
        <v>41</v>
      </c>
      <c r="B9" s="17">
        <v>3.5</v>
      </c>
      <c r="C9" s="17">
        <v>3.3</v>
      </c>
      <c r="E9" s="70"/>
    </row>
    <row r="10" spans="1:5" ht="13.35" customHeight="1">
      <c r="A10" s="10" t="s">
        <v>42</v>
      </c>
      <c r="B10" s="17">
        <v>4.4000000000000004</v>
      </c>
      <c r="C10" s="17">
        <v>3.8</v>
      </c>
      <c r="E10" s="70"/>
    </row>
    <row r="11" spans="1:5" ht="13.35" customHeight="1">
      <c r="A11" s="11" t="s">
        <v>43</v>
      </c>
      <c r="B11" s="17">
        <v>1.7</v>
      </c>
      <c r="C11" s="17">
        <v>1.4</v>
      </c>
      <c r="E11" s="70"/>
    </row>
  </sheetData>
  <mergeCells count="2">
    <mergeCell ref="B4:C4"/>
    <mergeCell ref="A3:A4"/>
  </mergeCells>
  <hyperlinks>
    <hyperlink ref="E2" location="SPIS_TABLIC!A1" display="Spis tablic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B18" sqref="B18"/>
    </sheetView>
  </sheetViews>
  <sheetFormatPr defaultRowHeight="12.75"/>
  <cols>
    <col min="1" max="1" width="45" style="1" customWidth="1"/>
    <col min="2" max="4" width="13.5703125" style="1" customWidth="1"/>
    <col min="5" max="5" width="9.140625" style="1"/>
    <col min="6" max="6" width="13.42578125" style="1" customWidth="1"/>
    <col min="7" max="16384" width="9.140625" style="1"/>
  </cols>
  <sheetData>
    <row r="1" spans="1:8">
      <c r="A1" s="18" t="s">
        <v>65</v>
      </c>
    </row>
    <row r="2" spans="1:8" ht="13.5" thickBot="1">
      <c r="F2" s="15" t="s">
        <v>45</v>
      </c>
    </row>
    <row r="3" spans="1:8">
      <c r="A3" s="120" t="s">
        <v>19</v>
      </c>
      <c r="B3" s="3">
        <v>2021</v>
      </c>
      <c r="C3" s="108">
        <v>2022</v>
      </c>
      <c r="D3" s="109"/>
    </row>
    <row r="4" spans="1:8" ht="13.5" thickBot="1">
      <c r="A4" s="121"/>
      <c r="B4" s="106" t="s">
        <v>0</v>
      </c>
      <c r="C4" s="107"/>
      <c r="D4" s="34" t="s">
        <v>47</v>
      </c>
      <c r="F4" s="52"/>
      <c r="G4" s="52"/>
      <c r="H4" s="52"/>
    </row>
    <row r="5" spans="1:8">
      <c r="A5" s="31" t="s">
        <v>20</v>
      </c>
      <c r="B5" s="75">
        <v>4101.8</v>
      </c>
      <c r="C5" s="75">
        <v>6034.3</v>
      </c>
      <c r="D5" s="76">
        <v>147.1</v>
      </c>
      <c r="F5" s="71"/>
      <c r="G5" s="71"/>
      <c r="H5" s="52"/>
    </row>
    <row r="6" spans="1:8">
      <c r="A6" s="86" t="s">
        <v>57</v>
      </c>
      <c r="B6" s="77"/>
      <c r="C6" s="77"/>
      <c r="D6" s="78"/>
      <c r="F6" s="71"/>
      <c r="G6" s="71"/>
      <c r="H6" s="52"/>
    </row>
    <row r="7" spans="1:8" ht="13.5" customHeight="1">
      <c r="A7" s="74" t="s">
        <v>58</v>
      </c>
      <c r="B7" s="79">
        <v>2111</v>
      </c>
      <c r="C7" s="79">
        <v>3270.5</v>
      </c>
      <c r="D7" s="80">
        <v>154.9</v>
      </c>
      <c r="F7" s="50"/>
      <c r="G7" s="50"/>
      <c r="H7" s="52"/>
    </row>
    <row r="8" spans="1:8">
      <c r="A8" s="9" t="s">
        <v>59</v>
      </c>
      <c r="B8" s="79">
        <v>324.7</v>
      </c>
      <c r="C8" s="79">
        <v>448.3</v>
      </c>
      <c r="D8" s="80">
        <v>138.1</v>
      </c>
      <c r="F8" s="72"/>
      <c r="G8" s="72"/>
      <c r="H8" s="52"/>
    </row>
    <row r="9" spans="1:8">
      <c r="A9" s="10" t="s">
        <v>60</v>
      </c>
      <c r="B9" s="79">
        <v>1492.4</v>
      </c>
      <c r="C9" s="81">
        <v>1982.5</v>
      </c>
      <c r="D9" s="80">
        <v>132.80000000000001</v>
      </c>
      <c r="F9" s="73"/>
      <c r="G9" s="73"/>
      <c r="H9" s="52"/>
    </row>
    <row r="10" spans="1:8">
      <c r="A10" s="19"/>
      <c r="B10" s="20"/>
      <c r="C10" s="20"/>
    </row>
    <row r="11" spans="1:8">
      <c r="A11" s="19"/>
      <c r="B11" s="20"/>
      <c r="C11" s="20"/>
    </row>
    <row r="12" spans="1:8">
      <c r="A12" s="19"/>
      <c r="B12" s="20"/>
      <c r="C12" s="20"/>
    </row>
  </sheetData>
  <mergeCells count="3">
    <mergeCell ref="A3:A4"/>
    <mergeCell ref="B4:C4"/>
    <mergeCell ref="C3:D3"/>
  </mergeCells>
  <hyperlinks>
    <hyperlink ref="F2" location="SPIS_TABLIC!A1" display="Spis tablic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SPIS_TABLIC</vt:lpstr>
      <vt:lpstr>Tabl.1</vt:lpstr>
      <vt:lpstr>Tabl.2</vt:lpstr>
      <vt:lpstr>Tabl.3</vt:lpstr>
      <vt:lpstr>Tabl.4</vt:lpstr>
      <vt:lpstr>Tabl.5</vt:lpstr>
      <vt:lpstr>Tabl.6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Klimaszewska Elżbieta</dc:creator>
  <cp:lastModifiedBy>Karolak Katarzyna</cp:lastModifiedBy>
  <dcterms:created xsi:type="dcterms:W3CDTF">2022-06-21T12:03:59Z</dcterms:created>
  <dcterms:modified xsi:type="dcterms:W3CDTF">2023-06-07T10:23:19Z</dcterms:modified>
</cp:coreProperties>
</file>