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MOJE_C\DYSK_D\R____________________O____________K_________2023\SYGNALNE_NASZE\STAN_I_RUCH_LUDNOSCI_maj_31\INTERNET\"/>
    </mc:Choice>
  </mc:AlternateContent>
  <bookViews>
    <workbookView xWindow="0" yWindow="0" windowWidth="28800" windowHeight="12225"/>
  </bookViews>
  <sheets>
    <sheet name="SPIS_TABLIC" sheetId="1" r:id="rId1"/>
    <sheet name="Tablica_1" sheetId="2" r:id="rId2"/>
    <sheet name="Tablica_2" sheetId="3" r:id="rId3"/>
    <sheet name="Tablica_3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4" l="1"/>
  <c r="C45" i="2" l="1"/>
</calcChain>
</file>

<file path=xl/sharedStrings.xml><?xml version="1.0" encoding="utf-8"?>
<sst xmlns="http://schemas.openxmlformats.org/spreadsheetml/2006/main" count="180" uniqueCount="78">
  <si>
    <t>TABLICE</t>
  </si>
  <si>
    <t>Tablica 1. Podstawowe dane o stanie i ruchu naturalnym ludności</t>
  </si>
  <si>
    <t>WYSZCZEGÓLNIENIE</t>
  </si>
  <si>
    <t>mężczyźni</t>
  </si>
  <si>
    <t>kobiety</t>
  </si>
  <si>
    <t>Miasta</t>
  </si>
  <si>
    <t>Wieś</t>
  </si>
  <si>
    <t>Ludność w % ogółem:</t>
  </si>
  <si>
    <t>w wieku:</t>
  </si>
  <si>
    <t>przedprodukcyjnym</t>
  </si>
  <si>
    <t>produkcyjnym</t>
  </si>
  <si>
    <t>poprodukcyjnym</t>
  </si>
  <si>
    <t>Przeciętne dalsze trwanie życia osób:</t>
  </si>
  <si>
    <t>w wieku 0 lat:</t>
  </si>
  <si>
    <t>.</t>
  </si>
  <si>
    <t>w wieku 60 lat:</t>
  </si>
  <si>
    <t>Małżeństwa</t>
  </si>
  <si>
    <t>na 1000 ludności</t>
  </si>
  <si>
    <t>Rozwody</t>
  </si>
  <si>
    <t>Separacje</t>
  </si>
  <si>
    <t>Urodzenia żywe</t>
  </si>
  <si>
    <t>Zgony ogółem</t>
  </si>
  <si>
    <t>według przyczyn w %:</t>
  </si>
  <si>
    <t>choroby układu krążenia</t>
  </si>
  <si>
    <t>nowotwory</t>
  </si>
  <si>
    <t>Zgony niemowląt</t>
  </si>
  <si>
    <t>na 1000 urodzeń żywych</t>
  </si>
  <si>
    <t>Przyrost naturalny</t>
  </si>
  <si>
    <t>Migracje zagraniczne na pobyt stały:</t>
  </si>
  <si>
    <t>imigracja</t>
  </si>
  <si>
    <t>emigracja</t>
  </si>
  <si>
    <t>saldo</t>
  </si>
  <si>
    <t>POWIATY</t>
  </si>
  <si>
    <t>Ogółem</t>
  </si>
  <si>
    <t>Kobiety</t>
  </si>
  <si>
    <t>W wieku</t>
  </si>
  <si>
    <t>WOJEWÓDZTWO</t>
  </si>
  <si>
    <t>POWIATY: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</si>
  <si>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</si>
  <si>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</si>
  <si>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</si>
  <si>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</si>
  <si>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</si>
  <si>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</si>
  <si>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</si>
  <si>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</si>
  <si>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</si>
  <si>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łobeski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</si>
  <si>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</si>
  <si>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</si>
  <si>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</si>
  <si>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</si>
  <si>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</si>
  <si>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</si>
  <si>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</si>
  <si>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</si>
  <si>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MIASTA NA PRAWACH POWIATU:</t>
  </si>
  <si>
    <t>Koszalin</t>
  </si>
  <si>
    <t>Szczecin</t>
  </si>
  <si>
    <t>Świnoujście</t>
  </si>
  <si>
    <t>Zgony</t>
  </si>
  <si>
    <t>razem</t>
  </si>
  <si>
    <t>NA 1000 LUDNOŚCI</t>
  </si>
  <si>
    <t>SPIS TABLIC</t>
  </si>
  <si>
    <r>
      <t xml:space="preserve">Ludność ogółem </t>
    </r>
    <r>
      <rPr>
        <sz val="10"/>
        <color theme="1"/>
        <rFont val="Arial"/>
        <family val="2"/>
        <charset val="238"/>
      </rPr>
      <t>(stan w dniu 31 XII)</t>
    </r>
  </si>
  <si>
    <t>Mężczyźni</t>
  </si>
  <si>
    <t>na 100 tys. ludności</t>
  </si>
  <si>
    <r>
      <t>Separacje</t>
    </r>
    <r>
      <rPr>
        <vertAlign val="superscript"/>
        <sz val="10"/>
        <color theme="1"/>
        <rFont val="Arial"/>
        <family val="2"/>
        <charset val="238"/>
      </rPr>
      <t>a</t>
    </r>
  </si>
  <si>
    <r>
      <t>w tym niemowląt</t>
    </r>
    <r>
      <rPr>
        <vertAlign val="superscript"/>
        <sz val="10"/>
        <color theme="1"/>
        <rFont val="Arial"/>
        <family val="2"/>
        <charset val="238"/>
      </rPr>
      <t>b</t>
    </r>
  </si>
  <si>
    <t>a Na 100 tys. ludności.   b Na 1000 urodzeń żywych.</t>
  </si>
  <si>
    <t>Ludność w wieku nieprodukcyjnym na 100 osób 
w wieku produkcyjnym</t>
  </si>
  <si>
    <t>Tablica 2. Stan i struktura ludności według powiatów w 2022 r.</t>
  </si>
  <si>
    <t>Tablica 3. Ruch naturalny ludności według powiatów w 2022 r.</t>
  </si>
  <si>
    <t xml:space="preserve">                Stan w dniu 31 grudnia</t>
  </si>
  <si>
    <r>
      <t>2020</t>
    </r>
    <r>
      <rPr>
        <vertAlign val="superscript"/>
        <sz val="10"/>
        <color theme="1"/>
        <rFont val="Arial"/>
        <family val="2"/>
        <charset val="238"/>
      </rPr>
      <t>a</t>
    </r>
  </si>
  <si>
    <r>
      <t>2021</t>
    </r>
    <r>
      <rPr>
        <vertAlign val="superscript"/>
        <sz val="10"/>
        <color theme="1"/>
        <rFont val="Arial"/>
        <family val="2"/>
        <charset val="238"/>
      </rPr>
      <t>a</t>
    </r>
  </si>
  <si>
    <t>a Wskaźniki odnoszące się do liczby i struktury ludności (płeć, grupy wieku) zostały przeliczone zgodnie z bilansem przygotowanym w oparciu o wyniki NSP 2021.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</si>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</sst>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1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9AA6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1D77"/>
      <name val="Arial"/>
      <family val="2"/>
      <charset val="238"/>
    </font>
    <font>
      <b/>
      <sz val="10"/>
      <color rgb="FF001D77"/>
      <name val="Arial"/>
      <family val="2"/>
      <charset val="238"/>
    </font>
    <font>
      <u/>
      <sz val="10"/>
      <color rgb="FF001D77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</font>
    <font>
      <sz val="9"/>
      <color rgb="FF333333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12" fillId="0" borderId="0"/>
    <xf numFmtId="0" fontId="7" fillId="0" borderId="0"/>
    <xf numFmtId="0" fontId="13" fillId="0" borderId="0"/>
    <xf numFmtId="0" fontId="14" fillId="0" borderId="0"/>
    <xf numFmtId="0" fontId="7" fillId="0" borderId="0"/>
    <xf numFmtId="0" fontId="15" fillId="0" borderId="0"/>
    <xf numFmtId="0" fontId="16" fillId="0" borderId="0"/>
    <xf numFmtId="0" fontId="16" fillId="0" borderId="0"/>
  </cellStyleXfs>
  <cellXfs count="161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" fillId="0" borderId="6" xfId="0" applyFont="1" applyBorder="1" applyAlignment="1">
      <alignment horizontal="right"/>
    </xf>
    <xf numFmtId="164" fontId="6" fillId="0" borderId="0" xfId="0" applyNumberFormat="1" applyFont="1" applyAlignment="1">
      <alignment horizontal="right" vertical="center"/>
    </xf>
    <xf numFmtId="0" fontId="8" fillId="0" borderId="0" xfId="0" applyFont="1"/>
    <xf numFmtId="0" fontId="9" fillId="0" borderId="0" xfId="0" applyFont="1"/>
    <xf numFmtId="0" fontId="1" fillId="0" borderId="14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1" fillId="0" borderId="2" xfId="0" applyFont="1" applyBorder="1" applyAlignment="1">
      <alignment horizontal="right" wrapText="1"/>
    </xf>
    <xf numFmtId="0" fontId="1" fillId="0" borderId="6" xfId="0" applyFont="1" applyBorder="1" applyAlignment="1">
      <alignment horizontal="right" wrapText="1"/>
    </xf>
    <xf numFmtId="0" fontId="1" fillId="0" borderId="14" xfId="0" applyFont="1" applyBorder="1" applyAlignment="1">
      <alignment horizontal="right"/>
    </xf>
    <xf numFmtId="0" fontId="1" fillId="0" borderId="14" xfId="0" applyFont="1" applyBorder="1" applyAlignment="1">
      <alignment horizontal="left" vertical="center" wrapText="1" inden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horizontal="left" vertical="center" wrapText="1" indent="1"/>
    </xf>
    <xf numFmtId="0" fontId="1" fillId="0" borderId="14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right" wrapText="1"/>
    </xf>
    <xf numFmtId="0" fontId="2" fillId="0" borderId="14" xfId="0" applyFont="1" applyBorder="1" applyAlignment="1">
      <alignment vertical="center" wrapText="1"/>
    </xf>
    <xf numFmtId="0" fontId="1" fillId="0" borderId="21" xfId="0" applyFont="1" applyBorder="1" applyAlignment="1">
      <alignment horizontal="left" vertical="center" wrapText="1" indent="1"/>
    </xf>
    <xf numFmtId="0" fontId="6" fillId="0" borderId="6" xfId="0" applyFont="1" applyFill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right"/>
    </xf>
    <xf numFmtId="1" fontId="7" fillId="0" borderId="6" xfId="0" applyNumberFormat="1" applyFont="1" applyFill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1" fillId="0" borderId="2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7" fillId="0" borderId="6" xfId="0" applyNumberFormat="1" applyFont="1" applyFill="1" applyBorder="1" applyAlignment="1">
      <alignment horizontal="right" vertical="center"/>
    </xf>
    <xf numFmtId="3" fontId="7" fillId="0" borderId="6" xfId="0" applyNumberFormat="1" applyFont="1" applyFill="1" applyBorder="1" applyAlignment="1">
      <alignment horizontal="right"/>
    </xf>
    <xf numFmtId="3" fontId="1" fillId="0" borderId="2" xfId="0" applyNumberFormat="1" applyFont="1" applyBorder="1"/>
    <xf numFmtId="3" fontId="1" fillId="0" borderId="17" xfId="0" applyNumberFormat="1" applyFont="1" applyBorder="1" applyAlignment="1">
      <alignment horizontal="right" vertical="center" wrapText="1"/>
    </xf>
    <xf numFmtId="3" fontId="1" fillId="0" borderId="14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6" fillId="0" borderId="0" xfId="4" applyNumberFormat="1" applyFont="1" applyFill="1" applyBorder="1" applyAlignment="1">
      <alignment horizontal="right" vertical="top"/>
    </xf>
    <xf numFmtId="3" fontId="6" fillId="0" borderId="0" xfId="0" applyNumberFormat="1" applyFont="1" applyFill="1" applyBorder="1" applyAlignment="1">
      <alignment horizontal="right"/>
    </xf>
    <xf numFmtId="3" fontId="1" fillId="0" borderId="14" xfId="0" applyNumberFormat="1" applyFont="1" applyBorder="1"/>
    <xf numFmtId="3" fontId="7" fillId="0" borderId="13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3" fontId="7" fillId="0" borderId="6" xfId="0" applyNumberFormat="1" applyFont="1" applyBorder="1" applyAlignment="1">
      <alignment horizontal="right"/>
    </xf>
    <xf numFmtId="1" fontId="7" fillId="0" borderId="6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0" fontId="1" fillId="0" borderId="29" xfId="0" applyFont="1" applyBorder="1" applyAlignment="1">
      <alignment horizontal="center" vertical="center"/>
    </xf>
    <xf numFmtId="3" fontId="1" fillId="2" borderId="17" xfId="0" applyNumberFormat="1" applyFont="1" applyFill="1" applyBorder="1" applyAlignment="1">
      <alignment horizontal="right" vertical="center" wrapText="1"/>
    </xf>
    <xf numFmtId="3" fontId="7" fillId="0" borderId="2" xfId="0" applyNumberFormat="1" applyFont="1" applyBorder="1" applyAlignment="1">
      <alignment horizontal="right"/>
    </xf>
    <xf numFmtId="3" fontId="6" fillId="0" borderId="13" xfId="3" applyNumberFormat="1" applyFont="1" applyBorder="1" applyAlignment="1">
      <alignment horizontal="right"/>
    </xf>
    <xf numFmtId="3" fontId="6" fillId="0" borderId="2" xfId="3" applyNumberFormat="1" applyFont="1" applyBorder="1" applyAlignment="1">
      <alignment horizontal="right"/>
    </xf>
    <xf numFmtId="3" fontId="2" fillId="0" borderId="10" xfId="0" applyNumberFormat="1" applyFont="1" applyBorder="1" applyAlignment="1">
      <alignment horizontal="right" vertical="center"/>
    </xf>
    <xf numFmtId="3" fontId="6" fillId="0" borderId="30" xfId="0" applyNumberFormat="1" applyFont="1" applyFill="1" applyBorder="1" applyAlignment="1">
      <alignment horizontal="right"/>
    </xf>
    <xf numFmtId="3" fontId="6" fillId="0" borderId="10" xfId="0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3" fontId="7" fillId="0" borderId="13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6" xfId="0" applyNumberFormat="1" applyFont="1" applyBorder="1" applyAlignment="1">
      <alignment horizontal="right" vertical="center"/>
    </xf>
    <xf numFmtId="3" fontId="1" fillId="0" borderId="13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/>
    </xf>
    <xf numFmtId="3" fontId="1" fillId="0" borderId="6" xfId="0" applyNumberFormat="1" applyFont="1" applyBorder="1" applyAlignment="1">
      <alignment horizontal="right" vertical="center"/>
    </xf>
    <xf numFmtId="165" fontId="1" fillId="0" borderId="2" xfId="0" applyNumberFormat="1" applyFont="1" applyBorder="1" applyAlignment="1">
      <alignment horizontal="right"/>
    </xf>
    <xf numFmtId="165" fontId="1" fillId="0" borderId="6" xfId="0" applyNumberFormat="1" applyFont="1" applyBorder="1" applyAlignment="1">
      <alignment horizontal="right"/>
    </xf>
    <xf numFmtId="3" fontId="6" fillId="0" borderId="10" xfId="7" applyNumberFormat="1" applyFont="1" applyFill="1" applyBorder="1" applyAlignment="1" applyProtection="1">
      <alignment horizontal="right" vertical="top"/>
    </xf>
    <xf numFmtId="164" fontId="7" fillId="0" borderId="6" xfId="0" applyNumberFormat="1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7" fillId="0" borderId="14" xfId="0" applyFont="1" applyFill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3" fontId="18" fillId="0" borderId="6" xfId="0" applyNumberFormat="1" applyFont="1" applyBorder="1" applyAlignment="1">
      <alignment horizontal="right"/>
    </xf>
    <xf numFmtId="3" fontId="1" fillId="2" borderId="13" xfId="0" applyNumberFormat="1" applyFont="1" applyFill="1" applyBorder="1" applyAlignment="1">
      <alignment horizontal="right" vertical="center"/>
    </xf>
    <xf numFmtId="3" fontId="1" fillId="0" borderId="2" xfId="0" applyNumberFormat="1" applyFont="1" applyFill="1" applyBorder="1" applyAlignment="1">
      <alignment horizontal="right" vertical="center"/>
    </xf>
    <xf numFmtId="3" fontId="1" fillId="0" borderId="13" xfId="0" applyNumberFormat="1" applyFont="1" applyFill="1" applyBorder="1" applyAlignment="1">
      <alignment horizontal="right" vertical="center"/>
    </xf>
    <xf numFmtId="3" fontId="6" fillId="0" borderId="30" xfId="6" applyNumberFormat="1" applyFont="1" applyFill="1" applyBorder="1" applyAlignment="1">
      <alignment horizontal="right"/>
    </xf>
    <xf numFmtId="3" fontId="6" fillId="0" borderId="10" xfId="6" applyNumberFormat="1" applyFont="1" applyFill="1" applyBorder="1" applyAlignment="1">
      <alignment horizontal="right"/>
    </xf>
    <xf numFmtId="3" fontId="6" fillId="0" borderId="0" xfId="6" applyNumberFormat="1" applyFont="1" applyFill="1" applyBorder="1" applyAlignment="1">
      <alignment horizontal="right"/>
    </xf>
    <xf numFmtId="3" fontId="18" fillId="0" borderId="6" xfId="0" applyNumberFormat="1" applyFont="1" applyBorder="1" applyAlignment="1">
      <alignment horizontal="right" vertical="center"/>
    </xf>
    <xf numFmtId="3" fontId="7" fillId="0" borderId="2" xfId="8" applyNumberFormat="1" applyFont="1" applyBorder="1"/>
    <xf numFmtId="3" fontId="7" fillId="0" borderId="2" xfId="9" applyNumberFormat="1" applyFont="1" applyBorder="1"/>
    <xf numFmtId="3" fontId="1" fillId="0" borderId="2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/>
    <xf numFmtId="0" fontId="10" fillId="0" borderId="0" xfId="1" applyFont="1"/>
    <xf numFmtId="2" fontId="1" fillId="0" borderId="2" xfId="0" applyNumberFormat="1" applyFont="1" applyBorder="1" applyAlignment="1">
      <alignment horizontal="right"/>
    </xf>
    <xf numFmtId="2" fontId="6" fillId="0" borderId="2" xfId="6" applyNumberFormat="1" applyFont="1" applyFill="1" applyBorder="1" applyAlignment="1">
      <alignment horizontal="right"/>
    </xf>
    <xf numFmtId="2" fontId="6" fillId="0" borderId="2" xfId="7" applyNumberFormat="1" applyFont="1" applyFill="1" applyBorder="1" applyAlignment="1" applyProtection="1">
      <alignment horizontal="right"/>
    </xf>
    <xf numFmtId="2" fontId="6" fillId="0" borderId="2" xfId="0" applyNumberFormat="1" applyFont="1" applyBorder="1" applyAlignment="1">
      <alignment horizontal="right"/>
    </xf>
    <xf numFmtId="2" fontId="7" fillId="0" borderId="2" xfId="0" applyNumberFormat="1" applyFont="1" applyFill="1" applyBorder="1" applyAlignment="1">
      <alignment horizontal="right"/>
    </xf>
    <xf numFmtId="2" fontId="7" fillId="0" borderId="2" xfId="0" applyNumberFormat="1" applyFont="1" applyFill="1" applyBorder="1" applyAlignment="1" applyProtection="1">
      <alignment horizontal="right"/>
    </xf>
    <xf numFmtId="2" fontId="7" fillId="0" borderId="6" xfId="0" applyNumberFormat="1" applyFont="1" applyFill="1" applyBorder="1" applyAlignment="1">
      <alignment horizontal="right"/>
    </xf>
    <xf numFmtId="2" fontId="1" fillId="0" borderId="2" xfId="0" applyNumberFormat="1" applyFont="1" applyFill="1" applyBorder="1" applyAlignment="1">
      <alignment horizontal="right"/>
    </xf>
    <xf numFmtId="2" fontId="1" fillId="0" borderId="6" xfId="0" applyNumberFormat="1" applyFont="1" applyFill="1" applyBorder="1" applyAlignment="1">
      <alignment horizontal="right"/>
    </xf>
    <xf numFmtId="2" fontId="7" fillId="0" borderId="2" xfId="6" applyNumberFormat="1" applyFont="1" applyFill="1" applyBorder="1" applyAlignment="1">
      <alignment horizontal="right"/>
    </xf>
    <xf numFmtId="2" fontId="7" fillId="0" borderId="6" xfId="6" applyNumberFormat="1" applyFont="1" applyFill="1" applyBorder="1" applyAlignment="1">
      <alignment horizontal="right"/>
    </xf>
    <xf numFmtId="2" fontId="1" fillId="0" borderId="6" xfId="0" applyNumberFormat="1" applyFont="1" applyBorder="1" applyAlignment="1">
      <alignment horizontal="right"/>
    </xf>
    <xf numFmtId="3" fontId="2" fillId="0" borderId="18" xfId="0" applyNumberFormat="1" applyFont="1" applyBorder="1" applyAlignment="1">
      <alignment horizontal="right" wrapText="1"/>
    </xf>
    <xf numFmtId="3" fontId="2" fillId="0" borderId="4" xfId="0" applyNumberFormat="1" applyFont="1" applyBorder="1" applyAlignment="1">
      <alignment horizontal="right" wrapText="1"/>
    </xf>
    <xf numFmtId="3" fontId="2" fillId="0" borderId="7" xfId="0" applyNumberFormat="1" applyFont="1" applyBorder="1" applyAlignment="1">
      <alignment horizontal="right" wrapText="1"/>
    </xf>
    <xf numFmtId="3" fontId="6" fillId="0" borderId="4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11" xfId="0" applyNumberFormat="1" applyFont="1" applyBorder="1" applyAlignment="1"/>
    <xf numFmtId="3" fontId="6" fillId="0" borderId="4" xfId="0" applyNumberFormat="1" applyFont="1" applyBorder="1" applyAlignment="1"/>
    <xf numFmtId="3" fontId="1" fillId="0" borderId="13" xfId="0" applyNumberFormat="1" applyFont="1" applyBorder="1" applyAlignment="1">
      <alignment horizontal="right" wrapText="1"/>
    </xf>
    <xf numFmtId="3" fontId="1" fillId="0" borderId="2" xfId="0" applyNumberFormat="1" applyFont="1" applyBorder="1" applyAlignment="1">
      <alignment horizontal="right" wrapText="1"/>
    </xf>
    <xf numFmtId="3" fontId="1" fillId="0" borderId="6" xfId="0" applyNumberFormat="1" applyFont="1" applyBorder="1" applyAlignment="1">
      <alignment horizontal="right" wrapText="1"/>
    </xf>
    <xf numFmtId="3" fontId="1" fillId="0" borderId="6" xfId="0" applyNumberFormat="1" applyFont="1" applyBorder="1" applyAlignment="1"/>
    <xf numFmtId="3" fontId="7" fillId="0" borderId="2" xfId="0" applyNumberFormat="1" applyFont="1" applyBorder="1" applyAlignment="1"/>
    <xf numFmtId="3" fontId="7" fillId="0" borderId="0" xfId="0" applyNumberFormat="1" applyFont="1" applyAlignment="1"/>
    <xf numFmtId="0" fontId="1" fillId="0" borderId="19" xfId="0" applyFont="1" applyBorder="1" applyAlignment="1">
      <alignment horizontal="right" wrapText="1"/>
    </xf>
    <xf numFmtId="0" fontId="1" fillId="0" borderId="15" xfId="0" applyFont="1" applyBorder="1" applyAlignment="1">
      <alignment horizontal="right" wrapText="1"/>
    </xf>
    <xf numFmtId="0" fontId="1" fillId="0" borderId="15" xfId="0" applyFont="1" applyBorder="1" applyAlignment="1"/>
    <xf numFmtId="0" fontId="7" fillId="0" borderId="15" xfId="0" applyFont="1" applyBorder="1" applyAlignment="1"/>
    <xf numFmtId="0" fontId="1" fillId="0" borderId="20" xfId="0" applyFont="1" applyBorder="1" applyAlignment="1">
      <alignment horizontal="right" wrapText="1"/>
    </xf>
    <xf numFmtId="0" fontId="1" fillId="0" borderId="16" xfId="0" applyFont="1" applyBorder="1" applyAlignment="1">
      <alignment horizontal="right" wrapText="1"/>
    </xf>
    <xf numFmtId="0" fontId="1" fillId="0" borderId="16" xfId="0" applyFont="1" applyBorder="1" applyAlignment="1"/>
    <xf numFmtId="0" fontId="7" fillId="0" borderId="16" xfId="0" applyFont="1" applyBorder="1" applyAlignment="1"/>
    <xf numFmtId="0" fontId="1" fillId="0" borderId="6" xfId="0" applyFont="1" applyBorder="1" applyAlignment="1"/>
    <xf numFmtId="0" fontId="7" fillId="0" borderId="6" xfId="0" applyFont="1" applyBorder="1" applyAlignment="1"/>
    <xf numFmtId="0" fontId="1" fillId="0" borderId="17" xfId="0" applyFont="1" applyBorder="1" applyAlignment="1">
      <alignment horizontal="right" wrapText="1"/>
    </xf>
    <xf numFmtId="0" fontId="1" fillId="0" borderId="14" xfId="0" applyFont="1" applyBorder="1" applyAlignment="1">
      <alignment horizontal="right" wrapText="1"/>
    </xf>
    <xf numFmtId="3" fontId="7" fillId="0" borderId="6" xfId="0" applyNumberFormat="1" applyFont="1" applyBorder="1" applyAlignment="1"/>
    <xf numFmtId="0" fontId="7" fillId="0" borderId="6" xfId="0" applyFont="1" applyFill="1" applyBorder="1" applyAlignment="1"/>
    <xf numFmtId="164" fontId="1" fillId="0" borderId="13" xfId="0" applyNumberFormat="1" applyFont="1" applyBorder="1" applyAlignment="1">
      <alignment horizontal="right" wrapText="1"/>
    </xf>
    <xf numFmtId="164" fontId="1" fillId="0" borderId="2" xfId="0" applyNumberFormat="1" applyFont="1" applyBorder="1" applyAlignment="1">
      <alignment horizontal="right" wrapText="1"/>
    </xf>
    <xf numFmtId="164" fontId="1" fillId="0" borderId="6" xfId="0" applyNumberFormat="1" applyFont="1" applyBorder="1" applyAlignment="1">
      <alignment horizontal="right" wrapText="1"/>
    </xf>
    <xf numFmtId="164" fontId="7" fillId="0" borderId="6" xfId="0" applyNumberFormat="1" applyFont="1" applyFill="1" applyBorder="1" applyAlignment="1"/>
    <xf numFmtId="164" fontId="1" fillId="0" borderId="6" xfId="0" applyNumberFormat="1" applyFont="1" applyBorder="1" applyAlignment="1"/>
    <xf numFmtId="164" fontId="7" fillId="0" borderId="6" xfId="0" applyNumberFormat="1" applyFont="1" applyBorder="1" applyAlignment="1"/>
    <xf numFmtId="0" fontId="7" fillId="0" borderId="2" xfId="0" applyFont="1" applyBorder="1" applyAlignment="1"/>
    <xf numFmtId="0" fontId="1" fillId="0" borderId="14" xfId="0" applyFont="1" applyBorder="1" applyAlignment="1"/>
    <xf numFmtId="0" fontId="7" fillId="0" borderId="14" xfId="0" applyFont="1" applyBorder="1" applyAlignment="1"/>
    <xf numFmtId="3" fontId="1" fillId="0" borderId="2" xfId="0" applyNumberFormat="1" applyFont="1" applyBorder="1" applyAlignment="1"/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/>
    </xf>
    <xf numFmtId="0" fontId="17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2" fontId="2" fillId="0" borderId="6" xfId="6" applyNumberFormat="1" applyFont="1" applyFill="1" applyBorder="1" applyAlignment="1">
      <alignment horizontal="right"/>
    </xf>
  </cellXfs>
  <cellStyles count="10">
    <cellStyle name="Hiperłącze" xfId="1" builtinId="8"/>
    <cellStyle name="Normalny" xfId="0" builtinId="0"/>
    <cellStyle name="Normalny 2" xfId="2"/>
    <cellStyle name="Normalny 2 2" xfId="3"/>
    <cellStyle name="Normalny 2 4 2" xfId="5"/>
    <cellStyle name="Normalny 3" xfId="4"/>
    <cellStyle name="Normalny 4" xfId="6"/>
    <cellStyle name="Normalny 5" xfId="7"/>
    <cellStyle name="Normalny 6" xfId="8"/>
    <cellStyle name="Normalny 7" xfId="9"/>
  </cellStyles>
  <dxfs count="0"/>
  <tableStyles count="0" defaultTableStyle="TableStyleMedium2" defaultPivotStyle="PivotStyleLight16"/>
  <colors>
    <mruColors>
      <color rgb="FF001D77"/>
      <color rgb="FF009A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I6" sqref="I6"/>
    </sheetView>
  </sheetViews>
  <sheetFormatPr defaultRowHeight="12.75" x14ac:dyDescent="0.2"/>
  <cols>
    <col min="1" max="1" width="9.140625" style="1"/>
    <col min="2" max="2" width="22.140625" style="1" customWidth="1"/>
    <col min="3" max="16384" width="9.140625" style="1"/>
  </cols>
  <sheetData>
    <row r="1" spans="1:7" x14ac:dyDescent="0.2">
      <c r="B1" s="9"/>
      <c r="C1" s="9"/>
      <c r="D1" s="9"/>
      <c r="E1" s="9"/>
      <c r="F1" s="9"/>
      <c r="G1" s="9"/>
    </row>
    <row r="2" spans="1:7" x14ac:dyDescent="0.2">
      <c r="B2" s="10" t="s">
        <v>0</v>
      </c>
      <c r="C2" s="9"/>
      <c r="D2" s="9"/>
      <c r="E2" s="9"/>
      <c r="F2" s="9"/>
      <c r="G2" s="9"/>
    </row>
    <row r="3" spans="1:7" x14ac:dyDescent="0.2">
      <c r="B3" s="9"/>
      <c r="C3" s="9"/>
      <c r="D3" s="9"/>
      <c r="E3" s="9"/>
      <c r="F3" s="9"/>
      <c r="G3" s="9"/>
    </row>
    <row r="4" spans="1:7" x14ac:dyDescent="0.2">
      <c r="B4" s="9"/>
      <c r="C4" s="9"/>
      <c r="D4" s="9"/>
      <c r="E4" s="9"/>
      <c r="F4" s="9"/>
      <c r="G4" s="9"/>
    </row>
    <row r="5" spans="1:7" x14ac:dyDescent="0.2">
      <c r="A5" s="2"/>
      <c r="B5" s="139" t="s">
        <v>1</v>
      </c>
      <c r="C5" s="139"/>
      <c r="D5" s="139"/>
      <c r="E5" s="139"/>
      <c r="F5" s="139"/>
      <c r="G5" s="139"/>
    </row>
    <row r="6" spans="1:7" x14ac:dyDescent="0.2">
      <c r="A6" s="2"/>
      <c r="B6" s="139" t="s">
        <v>71</v>
      </c>
      <c r="C6" s="139"/>
      <c r="D6" s="139"/>
      <c r="E6" s="139"/>
      <c r="F6" s="139"/>
      <c r="G6" s="9"/>
    </row>
    <row r="7" spans="1:7" x14ac:dyDescent="0.2">
      <c r="A7" s="2"/>
      <c r="B7" s="140" t="s">
        <v>72</v>
      </c>
      <c r="C7" s="140"/>
      <c r="D7" s="140"/>
      <c r="E7" s="140"/>
      <c r="F7" s="140"/>
      <c r="G7" s="9"/>
    </row>
  </sheetData>
  <mergeCells count="3">
    <mergeCell ref="B5:G5"/>
    <mergeCell ref="B6:F6"/>
    <mergeCell ref="B7:F7"/>
  </mergeCells>
  <hyperlinks>
    <hyperlink ref="B5" location="Tablica_1!A1" display="Tablica 1. Podstawowe dane o stanie i ruchu naturalnym ludności"/>
    <hyperlink ref="B6" location="Tablica_2!A1" display="Tablica 2. Stan i struktura ludności według powiatów w 2017 r."/>
    <hyperlink ref="B7" location="Tablica_3!A1" display="Tablica 3. Ruch naturalny ludności według powiatów w 2017 r.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workbookViewId="0">
      <selection activeCell="K4" sqref="K4"/>
    </sheetView>
  </sheetViews>
  <sheetFormatPr defaultRowHeight="12.75" x14ac:dyDescent="0.2"/>
  <cols>
    <col min="1" max="1" width="43.140625" style="1" customWidth="1"/>
    <col min="2" max="2" width="15.5703125" style="1" customWidth="1"/>
    <col min="3" max="3" width="14.140625" style="1" customWidth="1"/>
    <col min="4" max="4" width="15.7109375" style="1" customWidth="1"/>
    <col min="5" max="9" width="13" style="1" customWidth="1"/>
    <col min="10" max="10" width="9.140625" style="1"/>
    <col min="11" max="11" width="14.42578125" style="1" customWidth="1"/>
    <col min="12" max="16384" width="9.140625" style="1"/>
  </cols>
  <sheetData>
    <row r="1" spans="1:13" ht="17.25" customHeight="1" thickBot="1" x14ac:dyDescent="0.25">
      <c r="A1" s="25" t="s">
        <v>1</v>
      </c>
      <c r="K1" s="89" t="s">
        <v>63</v>
      </c>
    </row>
    <row r="2" spans="1:13" ht="25.5" customHeight="1" thickBot="1" x14ac:dyDescent="0.25">
      <c r="A2" s="34" t="s">
        <v>2</v>
      </c>
      <c r="B2" s="5">
        <v>2015</v>
      </c>
      <c r="C2" s="35">
        <v>2016</v>
      </c>
      <c r="D2" s="35">
        <v>2017</v>
      </c>
      <c r="E2" s="28">
        <v>2018</v>
      </c>
      <c r="F2" s="28">
        <v>2019</v>
      </c>
      <c r="G2" s="28" t="s">
        <v>74</v>
      </c>
      <c r="H2" s="27" t="s">
        <v>75</v>
      </c>
      <c r="I2" s="53">
        <v>2022</v>
      </c>
    </row>
    <row r="3" spans="1:13" x14ac:dyDescent="0.2">
      <c r="A3" s="12" t="s">
        <v>64</v>
      </c>
      <c r="B3" s="102">
        <v>1710482</v>
      </c>
      <c r="C3" s="103">
        <v>1708174</v>
      </c>
      <c r="D3" s="104">
        <v>1705533</v>
      </c>
      <c r="E3" s="105">
        <v>1701030</v>
      </c>
      <c r="F3" s="106">
        <v>1696193</v>
      </c>
      <c r="G3" s="107">
        <v>1661073</v>
      </c>
      <c r="H3" s="108">
        <v>1650021</v>
      </c>
      <c r="I3" s="52">
        <v>1640622</v>
      </c>
      <c r="M3" s="6"/>
    </row>
    <row r="4" spans="1:13" x14ac:dyDescent="0.2">
      <c r="A4" s="16" t="s">
        <v>3</v>
      </c>
      <c r="B4" s="109">
        <v>832293</v>
      </c>
      <c r="C4" s="110">
        <v>830763</v>
      </c>
      <c r="D4" s="111">
        <v>829202</v>
      </c>
      <c r="E4" s="112">
        <v>826996</v>
      </c>
      <c r="F4" s="112">
        <v>824522</v>
      </c>
      <c r="G4" s="113">
        <v>807013</v>
      </c>
      <c r="H4" s="113">
        <v>801264</v>
      </c>
      <c r="I4" s="50">
        <v>796189</v>
      </c>
      <c r="M4" s="44"/>
    </row>
    <row r="5" spans="1:13" x14ac:dyDescent="0.2">
      <c r="A5" s="16" t="s">
        <v>4</v>
      </c>
      <c r="B5" s="109">
        <v>878189</v>
      </c>
      <c r="C5" s="110">
        <v>877411</v>
      </c>
      <c r="D5" s="111">
        <v>876331</v>
      </c>
      <c r="E5" s="112">
        <v>874034</v>
      </c>
      <c r="F5" s="112">
        <v>871671</v>
      </c>
      <c r="G5" s="113">
        <v>854060</v>
      </c>
      <c r="H5" s="113">
        <v>848757</v>
      </c>
      <c r="I5" s="50">
        <v>844433</v>
      </c>
      <c r="M5" s="44"/>
    </row>
    <row r="6" spans="1:13" x14ac:dyDescent="0.2">
      <c r="A6" s="11" t="s">
        <v>5</v>
      </c>
      <c r="B6" s="109">
        <v>1172757</v>
      </c>
      <c r="C6" s="110">
        <v>1170050</v>
      </c>
      <c r="D6" s="111">
        <v>1170214</v>
      </c>
      <c r="E6" s="112">
        <v>1165181</v>
      </c>
      <c r="F6" s="112">
        <v>1160706</v>
      </c>
      <c r="G6" s="113">
        <v>1136448</v>
      </c>
      <c r="H6" s="113">
        <v>1126021</v>
      </c>
      <c r="I6" s="50">
        <v>1116968</v>
      </c>
      <c r="M6" s="44"/>
    </row>
    <row r="7" spans="1:13" x14ac:dyDescent="0.2">
      <c r="A7" s="16" t="s">
        <v>3</v>
      </c>
      <c r="B7" s="109">
        <v>561381</v>
      </c>
      <c r="C7" s="110">
        <v>559611</v>
      </c>
      <c r="D7" s="111">
        <v>559373</v>
      </c>
      <c r="E7" s="112">
        <v>556831</v>
      </c>
      <c r="F7" s="112">
        <v>554358</v>
      </c>
      <c r="G7" s="113">
        <v>542231</v>
      </c>
      <c r="H7" s="113">
        <v>536797</v>
      </c>
      <c r="I7" s="50">
        <v>531990</v>
      </c>
      <c r="M7" s="6"/>
    </row>
    <row r="8" spans="1:13" x14ac:dyDescent="0.2">
      <c r="A8" s="16" t="s">
        <v>4</v>
      </c>
      <c r="B8" s="109">
        <v>611376</v>
      </c>
      <c r="C8" s="110">
        <v>610439</v>
      </c>
      <c r="D8" s="111">
        <v>610841</v>
      </c>
      <c r="E8" s="112">
        <v>608350</v>
      </c>
      <c r="F8" s="112">
        <v>606348</v>
      </c>
      <c r="G8" s="113">
        <v>594217</v>
      </c>
      <c r="H8" s="113">
        <v>589224</v>
      </c>
      <c r="I8" s="50">
        <v>584978</v>
      </c>
      <c r="M8" s="44"/>
    </row>
    <row r="9" spans="1:13" x14ac:dyDescent="0.2">
      <c r="A9" s="11" t="s">
        <v>6</v>
      </c>
      <c r="B9" s="109">
        <v>537725</v>
      </c>
      <c r="C9" s="110">
        <v>538124</v>
      </c>
      <c r="D9" s="111">
        <v>535319</v>
      </c>
      <c r="E9" s="112">
        <v>535849</v>
      </c>
      <c r="F9" s="112">
        <v>535487</v>
      </c>
      <c r="G9" s="113">
        <v>524625</v>
      </c>
      <c r="H9" s="113">
        <v>524000</v>
      </c>
      <c r="I9" s="50">
        <v>523654</v>
      </c>
      <c r="M9" s="44"/>
    </row>
    <row r="10" spans="1:13" x14ac:dyDescent="0.2">
      <c r="A10" s="16" t="s">
        <v>3</v>
      </c>
      <c r="B10" s="109">
        <v>270912</v>
      </c>
      <c r="C10" s="110">
        <v>271152</v>
      </c>
      <c r="D10" s="111">
        <v>269829</v>
      </c>
      <c r="E10" s="112">
        <v>270165</v>
      </c>
      <c r="F10" s="112">
        <v>270164</v>
      </c>
      <c r="G10" s="113">
        <v>264782</v>
      </c>
      <c r="H10" s="113">
        <v>264467</v>
      </c>
      <c r="I10" s="50">
        <v>264199</v>
      </c>
      <c r="M10" s="44"/>
    </row>
    <row r="11" spans="1:13" x14ac:dyDescent="0.2">
      <c r="A11" s="16" t="s">
        <v>4</v>
      </c>
      <c r="B11" s="109">
        <v>266813</v>
      </c>
      <c r="C11" s="110">
        <v>266972</v>
      </c>
      <c r="D11" s="111">
        <v>265490</v>
      </c>
      <c r="E11" s="112">
        <v>265684</v>
      </c>
      <c r="F11" s="112">
        <v>265323</v>
      </c>
      <c r="G11" s="113">
        <v>259843</v>
      </c>
      <c r="H11" s="114">
        <v>259533</v>
      </c>
      <c r="I11" s="50">
        <v>259455</v>
      </c>
      <c r="L11" s="45"/>
      <c r="M11" s="6"/>
    </row>
    <row r="12" spans="1:13" x14ac:dyDescent="0.2">
      <c r="A12" s="17" t="s">
        <v>7</v>
      </c>
      <c r="B12" s="115"/>
      <c r="C12" s="116"/>
      <c r="D12" s="116"/>
      <c r="E12" s="117"/>
      <c r="F12" s="117"/>
      <c r="G12" s="118"/>
      <c r="H12" s="118"/>
      <c r="I12" s="118"/>
      <c r="K12" s="26"/>
      <c r="L12" s="26"/>
      <c r="M12" s="44"/>
    </row>
    <row r="13" spans="1:13" x14ac:dyDescent="0.2">
      <c r="A13" s="18" t="s">
        <v>8</v>
      </c>
      <c r="B13" s="119"/>
      <c r="C13" s="120"/>
      <c r="D13" s="120"/>
      <c r="E13" s="121"/>
      <c r="F13" s="121"/>
      <c r="G13" s="122"/>
      <c r="H13" s="122"/>
      <c r="I13" s="122"/>
      <c r="M13" s="44"/>
    </row>
    <row r="14" spans="1:13" x14ac:dyDescent="0.2">
      <c r="A14" s="19" t="s">
        <v>9</v>
      </c>
      <c r="B14" s="20">
        <v>17.3</v>
      </c>
      <c r="C14" s="13">
        <v>17.3</v>
      </c>
      <c r="D14" s="14">
        <v>17.3</v>
      </c>
      <c r="E14" s="123">
        <v>17.3</v>
      </c>
      <c r="F14" s="123">
        <v>17.2</v>
      </c>
      <c r="G14" s="124">
        <v>17.3</v>
      </c>
      <c r="H14" s="124">
        <v>17.399999999999999</v>
      </c>
      <c r="I14" s="124">
        <v>17.3</v>
      </c>
    </row>
    <row r="15" spans="1:13" x14ac:dyDescent="0.2">
      <c r="A15" s="19" t="s">
        <v>10</v>
      </c>
      <c r="B15" s="20">
        <v>63.1</v>
      </c>
      <c r="C15" s="13">
        <v>62.3</v>
      </c>
      <c r="D15" s="14">
        <v>61.5</v>
      </c>
      <c r="E15" s="123">
        <v>60.8</v>
      </c>
      <c r="F15" s="123">
        <v>60.1</v>
      </c>
      <c r="G15" s="124">
        <v>59.5</v>
      </c>
      <c r="H15" s="124">
        <v>58.8</v>
      </c>
      <c r="I15" s="124">
        <v>58.5</v>
      </c>
    </row>
    <row r="16" spans="1:13" x14ac:dyDescent="0.2">
      <c r="A16" s="19" t="s">
        <v>11</v>
      </c>
      <c r="B16" s="20">
        <v>19.5</v>
      </c>
      <c r="C16" s="13">
        <v>20.399999999999999</v>
      </c>
      <c r="D16" s="14">
        <v>21.2</v>
      </c>
      <c r="E16" s="123">
        <v>21.9</v>
      </c>
      <c r="F16" s="123">
        <v>22.7</v>
      </c>
      <c r="G16" s="124">
        <v>23.3</v>
      </c>
      <c r="H16" s="124">
        <v>23.8</v>
      </c>
      <c r="I16" s="124">
        <v>24.2</v>
      </c>
    </row>
    <row r="17" spans="1:13" ht="25.5" x14ac:dyDescent="0.2">
      <c r="A17" s="11" t="s">
        <v>70</v>
      </c>
      <c r="B17" s="20">
        <v>58.4</v>
      </c>
      <c r="C17" s="13">
        <v>60.4</v>
      </c>
      <c r="D17" s="14">
        <v>62.5</v>
      </c>
      <c r="E17" s="7">
        <v>64.400000000000006</v>
      </c>
      <c r="F17" s="7">
        <v>66.3</v>
      </c>
      <c r="G17" s="71">
        <v>68.7</v>
      </c>
      <c r="H17" s="71">
        <v>70</v>
      </c>
      <c r="I17" s="72">
        <v>71.099999999999994</v>
      </c>
    </row>
    <row r="18" spans="1:13" x14ac:dyDescent="0.2">
      <c r="A18" s="17" t="s">
        <v>12</v>
      </c>
      <c r="B18" s="115"/>
      <c r="C18" s="116"/>
      <c r="D18" s="116"/>
      <c r="E18" s="117"/>
      <c r="F18" s="117"/>
      <c r="G18" s="118"/>
      <c r="H18" s="118"/>
      <c r="I18" s="118"/>
    </row>
    <row r="19" spans="1:13" x14ac:dyDescent="0.2">
      <c r="A19" s="18" t="s">
        <v>13</v>
      </c>
      <c r="B19" s="119"/>
      <c r="C19" s="120"/>
      <c r="D19" s="120"/>
      <c r="E19" s="121"/>
      <c r="F19" s="121"/>
      <c r="G19" s="122"/>
      <c r="H19" s="122"/>
      <c r="I19" s="122"/>
    </row>
    <row r="20" spans="1:13" x14ac:dyDescent="0.2">
      <c r="A20" s="19" t="s">
        <v>3</v>
      </c>
      <c r="B20" s="20">
        <v>73.5</v>
      </c>
      <c r="C20" s="13">
        <v>73.5</v>
      </c>
      <c r="D20" s="14">
        <v>73.7</v>
      </c>
      <c r="E20" s="7">
        <v>73.8</v>
      </c>
      <c r="F20" s="7">
        <v>73.599999999999994</v>
      </c>
      <c r="G20" s="32">
        <v>72.099999999999994</v>
      </c>
      <c r="H20" s="32">
        <v>71.5</v>
      </c>
      <c r="I20" s="23" t="s">
        <v>14</v>
      </c>
    </row>
    <row r="21" spans="1:13" x14ac:dyDescent="0.2">
      <c r="A21" s="19" t="s">
        <v>4</v>
      </c>
      <c r="B21" s="20">
        <v>81.099999999999994</v>
      </c>
      <c r="C21" s="13">
        <v>81.599999999999994</v>
      </c>
      <c r="D21" s="14">
        <v>81.2</v>
      </c>
      <c r="E21" s="7">
        <v>81.2</v>
      </c>
      <c r="F21" s="7">
        <v>81.2</v>
      </c>
      <c r="G21" s="32">
        <v>80.599999999999994</v>
      </c>
      <c r="H21" s="32">
        <v>79.2</v>
      </c>
      <c r="I21" s="23" t="s">
        <v>14</v>
      </c>
      <c r="M21" s="8"/>
    </row>
    <row r="22" spans="1:13" x14ac:dyDescent="0.2">
      <c r="A22" s="16" t="s">
        <v>15</v>
      </c>
      <c r="B22" s="125"/>
      <c r="C22" s="126"/>
      <c r="D22" s="126"/>
      <c r="E22" s="15"/>
      <c r="F22" s="15"/>
      <c r="G22" s="73"/>
      <c r="H22" s="73"/>
      <c r="I22" s="73"/>
    </row>
    <row r="23" spans="1:13" x14ac:dyDescent="0.2">
      <c r="A23" s="19" t="s">
        <v>3</v>
      </c>
      <c r="B23" s="20">
        <v>18.7</v>
      </c>
      <c r="C23" s="13">
        <v>18.899999999999999</v>
      </c>
      <c r="D23" s="14">
        <v>18.7</v>
      </c>
      <c r="E23" s="7">
        <v>18.8</v>
      </c>
      <c r="F23" s="24">
        <v>19</v>
      </c>
      <c r="G23" s="32">
        <v>17.7</v>
      </c>
      <c r="H23" s="32">
        <v>17.2</v>
      </c>
      <c r="I23" s="23" t="s">
        <v>14</v>
      </c>
    </row>
    <row r="24" spans="1:13" x14ac:dyDescent="0.2">
      <c r="A24" s="19" t="s">
        <v>4</v>
      </c>
      <c r="B24" s="20">
        <v>23.8</v>
      </c>
      <c r="C24" s="13">
        <v>24.1</v>
      </c>
      <c r="D24" s="14">
        <v>23.9</v>
      </c>
      <c r="E24" s="7">
        <v>23.9</v>
      </c>
      <c r="F24" s="7">
        <v>23.9</v>
      </c>
      <c r="G24" s="32">
        <v>23.3</v>
      </c>
      <c r="H24" s="32">
        <v>22.2</v>
      </c>
      <c r="I24" s="23" t="s">
        <v>14</v>
      </c>
    </row>
    <row r="25" spans="1:13" x14ac:dyDescent="0.2">
      <c r="A25" s="11" t="s">
        <v>16</v>
      </c>
      <c r="B25" s="109">
        <v>8339</v>
      </c>
      <c r="C25" s="110">
        <v>8256</v>
      </c>
      <c r="D25" s="111">
        <v>8231</v>
      </c>
      <c r="E25" s="112">
        <v>8249</v>
      </c>
      <c r="F25" s="112">
        <v>7866</v>
      </c>
      <c r="G25" s="127">
        <v>6148</v>
      </c>
      <c r="H25" s="40">
        <v>7026</v>
      </c>
      <c r="I25" s="40">
        <v>6770</v>
      </c>
    </row>
    <row r="26" spans="1:13" x14ac:dyDescent="0.2">
      <c r="A26" s="16" t="s">
        <v>17</v>
      </c>
      <c r="B26" s="20">
        <v>4.9000000000000004</v>
      </c>
      <c r="C26" s="13">
        <v>4.8</v>
      </c>
      <c r="D26" s="14">
        <v>4.8</v>
      </c>
      <c r="E26" s="123">
        <v>4.8</v>
      </c>
      <c r="F26" s="123">
        <v>4.5999999999999996</v>
      </c>
      <c r="G26" s="124">
        <v>3.7</v>
      </c>
      <c r="H26" s="124">
        <v>4.2</v>
      </c>
      <c r="I26" s="124">
        <v>4.0999999999999996</v>
      </c>
    </row>
    <row r="27" spans="1:13" x14ac:dyDescent="0.2">
      <c r="A27" s="11" t="s">
        <v>18</v>
      </c>
      <c r="B27" s="20">
        <v>3238</v>
      </c>
      <c r="C27" s="13">
        <v>3130</v>
      </c>
      <c r="D27" s="14">
        <v>3349</v>
      </c>
      <c r="E27" s="123">
        <v>3268</v>
      </c>
      <c r="F27" s="123">
        <v>3141</v>
      </c>
      <c r="G27" s="128">
        <v>2385</v>
      </c>
      <c r="H27" s="128">
        <v>3184</v>
      </c>
      <c r="I27" s="128">
        <v>3317</v>
      </c>
    </row>
    <row r="28" spans="1:13" x14ac:dyDescent="0.2">
      <c r="A28" s="16" t="s">
        <v>17</v>
      </c>
      <c r="B28" s="129">
        <v>1.9</v>
      </c>
      <c r="C28" s="130">
        <v>1.8</v>
      </c>
      <c r="D28" s="131">
        <v>2</v>
      </c>
      <c r="E28" s="123">
        <v>1.9</v>
      </c>
      <c r="F28" s="123">
        <v>1.9</v>
      </c>
      <c r="G28" s="128">
        <v>1.4</v>
      </c>
      <c r="H28" s="128">
        <v>1.9</v>
      </c>
      <c r="I28" s="132">
        <v>2</v>
      </c>
    </row>
    <row r="29" spans="1:13" x14ac:dyDescent="0.2">
      <c r="A29" s="11" t="s">
        <v>19</v>
      </c>
      <c r="B29" s="20">
        <v>41</v>
      </c>
      <c r="C29" s="13">
        <v>54</v>
      </c>
      <c r="D29" s="14">
        <v>49</v>
      </c>
      <c r="E29" s="123">
        <v>35</v>
      </c>
      <c r="F29" s="123">
        <v>40</v>
      </c>
      <c r="G29" s="128">
        <v>24</v>
      </c>
      <c r="H29" s="128">
        <v>27</v>
      </c>
      <c r="I29" s="128">
        <v>28</v>
      </c>
    </row>
    <row r="30" spans="1:13" x14ac:dyDescent="0.2">
      <c r="A30" s="16" t="s">
        <v>66</v>
      </c>
      <c r="B30" s="20">
        <v>2.4</v>
      </c>
      <c r="C30" s="13">
        <v>3.2</v>
      </c>
      <c r="D30" s="14">
        <v>2.9</v>
      </c>
      <c r="E30" s="123">
        <v>2.1</v>
      </c>
      <c r="F30" s="123">
        <v>2.4</v>
      </c>
      <c r="G30" s="128">
        <v>1.4</v>
      </c>
      <c r="H30" s="128">
        <v>1.6</v>
      </c>
      <c r="I30" s="128">
        <v>1.7</v>
      </c>
    </row>
    <row r="31" spans="1:13" x14ac:dyDescent="0.2">
      <c r="A31" s="11" t="s">
        <v>20</v>
      </c>
      <c r="B31" s="109">
        <v>15088</v>
      </c>
      <c r="C31" s="110">
        <v>15688</v>
      </c>
      <c r="D31" s="111">
        <v>16276</v>
      </c>
      <c r="E31" s="112">
        <v>15389</v>
      </c>
      <c r="F31" s="112">
        <v>14614</v>
      </c>
      <c r="G31" s="127">
        <v>13730</v>
      </c>
      <c r="H31" s="40">
        <v>12850</v>
      </c>
      <c r="I31" s="50">
        <v>11654</v>
      </c>
    </row>
    <row r="32" spans="1:13" x14ac:dyDescent="0.2">
      <c r="A32" s="16" t="s">
        <v>17</v>
      </c>
      <c r="B32" s="20">
        <v>8.8000000000000007</v>
      </c>
      <c r="C32" s="13">
        <v>9.1999999999999993</v>
      </c>
      <c r="D32" s="14">
        <v>9.5</v>
      </c>
      <c r="E32" s="133">
        <v>9</v>
      </c>
      <c r="F32" s="133">
        <v>8.6</v>
      </c>
      <c r="G32" s="134">
        <v>8.1999999999999993</v>
      </c>
      <c r="H32" s="134">
        <v>7.8</v>
      </c>
      <c r="I32" s="134">
        <v>7.1</v>
      </c>
    </row>
    <row r="33" spans="1:9" x14ac:dyDescent="0.2">
      <c r="A33" s="11" t="s">
        <v>21</v>
      </c>
      <c r="B33" s="109">
        <v>17266</v>
      </c>
      <c r="C33" s="110">
        <v>17047</v>
      </c>
      <c r="D33" s="111">
        <v>17788</v>
      </c>
      <c r="E33" s="112">
        <v>18577</v>
      </c>
      <c r="F33" s="112">
        <v>18470</v>
      </c>
      <c r="G33" s="127">
        <v>21035</v>
      </c>
      <c r="H33" s="40">
        <v>23248</v>
      </c>
      <c r="I33" s="50">
        <v>20427</v>
      </c>
    </row>
    <row r="34" spans="1:9" x14ac:dyDescent="0.2">
      <c r="A34" s="19" t="s">
        <v>17</v>
      </c>
      <c r="B34" s="20">
        <v>10.1</v>
      </c>
      <c r="C34" s="130">
        <v>10</v>
      </c>
      <c r="D34" s="14">
        <v>10.4</v>
      </c>
      <c r="E34" s="123">
        <v>10.9</v>
      </c>
      <c r="F34" s="123">
        <v>10.9</v>
      </c>
      <c r="G34" s="124">
        <v>12.6</v>
      </c>
      <c r="H34" s="134">
        <v>14</v>
      </c>
      <c r="I34" s="124">
        <v>12.4</v>
      </c>
    </row>
    <row r="35" spans="1:9" x14ac:dyDescent="0.2">
      <c r="A35" s="16" t="s">
        <v>22</v>
      </c>
      <c r="B35" s="125"/>
      <c r="C35" s="126"/>
      <c r="D35" s="126"/>
      <c r="E35" s="15"/>
      <c r="F35" s="15"/>
      <c r="G35" s="74"/>
      <c r="H35" s="74"/>
      <c r="I35" s="74"/>
    </row>
    <row r="36" spans="1:9" x14ac:dyDescent="0.2">
      <c r="A36" s="19" t="s">
        <v>23</v>
      </c>
      <c r="B36" s="20">
        <v>45.7</v>
      </c>
      <c r="C36" s="13">
        <v>45.2</v>
      </c>
      <c r="D36" s="14">
        <v>43.6</v>
      </c>
      <c r="E36" s="7">
        <v>43.1</v>
      </c>
      <c r="F36" s="7">
        <v>43.8</v>
      </c>
      <c r="G36" s="32">
        <v>41.6</v>
      </c>
      <c r="H36" s="135">
        <v>36.1</v>
      </c>
      <c r="I36" s="75" t="s">
        <v>14</v>
      </c>
    </row>
    <row r="37" spans="1:9" x14ac:dyDescent="0.2">
      <c r="A37" s="19" t="s">
        <v>24</v>
      </c>
      <c r="B37" s="20">
        <v>28.2</v>
      </c>
      <c r="C37" s="13">
        <v>28.2</v>
      </c>
      <c r="D37" s="14">
        <v>27.3</v>
      </c>
      <c r="E37" s="7">
        <v>26.8</v>
      </c>
      <c r="F37" s="7">
        <v>27.2</v>
      </c>
      <c r="G37" s="32">
        <v>23.2</v>
      </c>
      <c r="H37" s="135">
        <v>20.9</v>
      </c>
      <c r="I37" s="75" t="s">
        <v>14</v>
      </c>
    </row>
    <row r="38" spans="1:9" x14ac:dyDescent="0.2">
      <c r="A38" s="11" t="s">
        <v>25</v>
      </c>
      <c r="B38" s="20">
        <v>54</v>
      </c>
      <c r="C38" s="13">
        <v>77</v>
      </c>
      <c r="D38" s="14">
        <v>74</v>
      </c>
      <c r="E38" s="123">
        <v>60</v>
      </c>
      <c r="F38" s="123">
        <v>57</v>
      </c>
      <c r="G38" s="124">
        <v>52</v>
      </c>
      <c r="H38" s="124">
        <v>47</v>
      </c>
      <c r="I38" s="124">
        <v>51</v>
      </c>
    </row>
    <row r="39" spans="1:9" x14ac:dyDescent="0.2">
      <c r="A39" s="16" t="s">
        <v>26</v>
      </c>
      <c r="B39" s="20">
        <v>3.6</v>
      </c>
      <c r="C39" s="13">
        <v>4.9000000000000004</v>
      </c>
      <c r="D39" s="14">
        <v>4.5</v>
      </c>
      <c r="E39" s="123">
        <v>3.9</v>
      </c>
      <c r="F39" s="123">
        <v>3.9</v>
      </c>
      <c r="G39" s="124">
        <v>3.8</v>
      </c>
      <c r="H39" s="124">
        <v>3.7</v>
      </c>
      <c r="I39" s="124">
        <v>4.4000000000000004</v>
      </c>
    </row>
    <row r="40" spans="1:9" x14ac:dyDescent="0.2">
      <c r="A40" s="11" t="s">
        <v>27</v>
      </c>
      <c r="B40" s="109">
        <v>-2178</v>
      </c>
      <c r="C40" s="110">
        <v>-1359</v>
      </c>
      <c r="D40" s="111">
        <v>-1512</v>
      </c>
      <c r="E40" s="112">
        <v>-3168</v>
      </c>
      <c r="F40" s="112">
        <v>-3856</v>
      </c>
      <c r="G40" s="127">
        <v>-7305</v>
      </c>
      <c r="H40" s="40">
        <v>-10398</v>
      </c>
      <c r="I40" s="50">
        <v>-8773</v>
      </c>
    </row>
    <row r="41" spans="1:9" x14ac:dyDescent="0.2">
      <c r="A41" s="16" t="s">
        <v>17</v>
      </c>
      <c r="B41" s="20">
        <v>-1.3</v>
      </c>
      <c r="C41" s="13">
        <v>-0.8</v>
      </c>
      <c r="D41" s="14">
        <v>-0.9</v>
      </c>
      <c r="E41" s="123">
        <v>-1.9</v>
      </c>
      <c r="F41" s="123">
        <v>-2.2999999999999998</v>
      </c>
      <c r="G41" s="124">
        <v>-4.4000000000000004</v>
      </c>
      <c r="H41" s="124">
        <v>-6.3</v>
      </c>
      <c r="I41" s="124">
        <v>-5.3</v>
      </c>
    </row>
    <row r="42" spans="1:9" x14ac:dyDescent="0.2">
      <c r="A42" s="11" t="s">
        <v>28</v>
      </c>
      <c r="B42" s="125"/>
      <c r="C42" s="126"/>
      <c r="D42" s="126"/>
      <c r="E42" s="136"/>
      <c r="F42" s="136"/>
      <c r="G42" s="137"/>
      <c r="H42" s="137"/>
      <c r="I42" s="137"/>
    </row>
    <row r="43" spans="1:9" x14ac:dyDescent="0.2">
      <c r="A43" s="16" t="s">
        <v>29</v>
      </c>
      <c r="B43" s="20">
        <v>691</v>
      </c>
      <c r="C43" s="13">
        <v>649</v>
      </c>
      <c r="D43" s="14">
        <v>779</v>
      </c>
      <c r="E43" s="123">
        <v>875</v>
      </c>
      <c r="F43" s="123">
        <v>945</v>
      </c>
      <c r="G43" s="124">
        <v>739</v>
      </c>
      <c r="H43" s="33">
        <v>859</v>
      </c>
      <c r="I43" s="51">
        <v>863</v>
      </c>
    </row>
    <row r="44" spans="1:9" x14ac:dyDescent="0.2">
      <c r="A44" s="16" t="s">
        <v>30</v>
      </c>
      <c r="B44" s="109">
        <v>2143</v>
      </c>
      <c r="C44" s="110">
        <v>1029</v>
      </c>
      <c r="D44" s="111">
        <v>970</v>
      </c>
      <c r="E44" s="112">
        <v>935</v>
      </c>
      <c r="F44" s="112">
        <v>798</v>
      </c>
      <c r="G44" s="127">
        <v>593</v>
      </c>
      <c r="H44" s="40">
        <v>670</v>
      </c>
      <c r="I44" s="50">
        <v>795</v>
      </c>
    </row>
    <row r="45" spans="1:9" x14ac:dyDescent="0.2">
      <c r="A45" s="22" t="s">
        <v>31</v>
      </c>
      <c r="B45" s="109">
        <v>-1452</v>
      </c>
      <c r="C45" s="110">
        <f>A49-380</f>
        <v>-380</v>
      </c>
      <c r="D45" s="110">
        <v>-191</v>
      </c>
      <c r="E45" s="138">
        <v>-60</v>
      </c>
      <c r="F45" s="138">
        <v>147</v>
      </c>
      <c r="G45" s="127">
        <v>146</v>
      </c>
      <c r="H45" s="40">
        <v>189</v>
      </c>
      <c r="I45" s="50">
        <v>68</v>
      </c>
    </row>
    <row r="47" spans="1:9" x14ac:dyDescent="0.2">
      <c r="A47" s="141" t="s">
        <v>76</v>
      </c>
      <c r="B47" s="141"/>
      <c r="C47" s="141"/>
      <c r="D47" s="141"/>
      <c r="E47" s="141"/>
      <c r="F47" s="141"/>
      <c r="G47" s="141"/>
    </row>
  </sheetData>
  <mergeCells count="1">
    <mergeCell ref="A47:G47"/>
  </mergeCells>
  <hyperlinks>
    <hyperlink ref="K1" location="SPIS_TABLIC!A1" display="SPIS TABLIC"/>
  </hyperlinks>
  <pageMargins left="0.7" right="0.7" top="0.75" bottom="0.75" header="0.3" footer="0.3"/>
  <pageSetup paperSize="9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K5" sqref="K5"/>
    </sheetView>
  </sheetViews>
  <sheetFormatPr defaultRowHeight="12.75" x14ac:dyDescent="0.2"/>
  <cols>
    <col min="1" max="1" width="20" style="1" customWidth="1"/>
    <col min="2" max="9" width="20.5703125" style="1" customWidth="1"/>
    <col min="10" max="10" width="9.140625" style="1"/>
    <col min="11" max="11" width="14.42578125" style="1" customWidth="1"/>
    <col min="12" max="16384" width="9.140625" style="1"/>
  </cols>
  <sheetData>
    <row r="1" spans="1:11" x14ac:dyDescent="0.2">
      <c r="A1" s="142" t="s">
        <v>71</v>
      </c>
      <c r="B1" s="142"/>
      <c r="C1" s="142"/>
      <c r="D1" s="142"/>
      <c r="K1" s="89" t="s">
        <v>63</v>
      </c>
    </row>
    <row r="2" spans="1:11" ht="13.5" thickBot="1" x14ac:dyDescent="0.25">
      <c r="A2" s="1" t="s">
        <v>73</v>
      </c>
    </row>
    <row r="3" spans="1:11" ht="15.75" customHeight="1" thickBot="1" x14ac:dyDescent="0.25">
      <c r="A3" s="146" t="s">
        <v>32</v>
      </c>
      <c r="B3" s="148" t="s">
        <v>33</v>
      </c>
      <c r="C3" s="149" t="s">
        <v>65</v>
      </c>
      <c r="D3" s="149" t="s">
        <v>34</v>
      </c>
      <c r="E3" s="149" t="s">
        <v>5</v>
      </c>
      <c r="F3" s="149" t="s">
        <v>6</v>
      </c>
      <c r="G3" s="143" t="s">
        <v>35</v>
      </c>
      <c r="H3" s="144"/>
      <c r="I3" s="145"/>
    </row>
    <row r="4" spans="1:11" ht="24.75" customHeight="1" thickBot="1" x14ac:dyDescent="0.25">
      <c r="A4" s="147"/>
      <c r="B4" s="148"/>
      <c r="C4" s="149"/>
      <c r="D4" s="149"/>
      <c r="E4" s="149"/>
      <c r="F4" s="149"/>
      <c r="G4" s="29" t="s">
        <v>9</v>
      </c>
      <c r="H4" s="29" t="s">
        <v>10</v>
      </c>
      <c r="I4" s="30" t="s">
        <v>11</v>
      </c>
    </row>
    <row r="5" spans="1:11" ht="14.1" customHeight="1" x14ac:dyDescent="0.2">
      <c r="A5" s="12" t="s">
        <v>36</v>
      </c>
      <c r="B5" s="59">
        <v>1640622</v>
      </c>
      <c r="C5" s="60">
        <v>796189</v>
      </c>
      <c r="D5" s="60">
        <v>844433</v>
      </c>
      <c r="E5" s="60">
        <v>1116968</v>
      </c>
      <c r="F5" s="58">
        <v>523654</v>
      </c>
      <c r="G5" s="60">
        <v>283695</v>
      </c>
      <c r="H5" s="60">
        <v>959103</v>
      </c>
      <c r="I5" s="46">
        <v>397824</v>
      </c>
    </row>
    <row r="6" spans="1:11" ht="14.1" customHeight="1" x14ac:dyDescent="0.2">
      <c r="A6" s="11" t="s">
        <v>37</v>
      </c>
      <c r="B6" s="54"/>
      <c r="C6" s="37"/>
      <c r="D6" s="37"/>
      <c r="E6" s="37"/>
      <c r="F6" s="37"/>
      <c r="G6" s="37"/>
      <c r="H6" s="37"/>
      <c r="I6" s="43"/>
    </row>
    <row r="7" spans="1:11" ht="14.1" customHeight="1" x14ac:dyDescent="0.2">
      <c r="A7" s="16" t="s">
        <v>38</v>
      </c>
      <c r="B7" s="77">
        <v>44771</v>
      </c>
      <c r="C7" s="78">
        <v>21965</v>
      </c>
      <c r="D7" s="78">
        <v>22806</v>
      </c>
      <c r="E7" s="78">
        <v>30537</v>
      </c>
      <c r="F7" s="78">
        <v>14234</v>
      </c>
      <c r="G7" s="55">
        <v>7893</v>
      </c>
      <c r="H7" s="55">
        <v>26555</v>
      </c>
      <c r="I7" s="50">
        <v>10323</v>
      </c>
    </row>
    <row r="8" spans="1:11" ht="14.1" customHeight="1" x14ac:dyDescent="0.2">
      <c r="A8" s="16" t="s">
        <v>39</v>
      </c>
      <c r="B8" s="77">
        <v>44818</v>
      </c>
      <c r="C8" s="78">
        <v>22235</v>
      </c>
      <c r="D8" s="78">
        <v>22583</v>
      </c>
      <c r="E8" s="78">
        <v>21350</v>
      </c>
      <c r="F8" s="78">
        <v>23468</v>
      </c>
      <c r="G8" s="55">
        <v>7787</v>
      </c>
      <c r="H8" s="55">
        <v>26206</v>
      </c>
      <c r="I8" s="50">
        <v>10825</v>
      </c>
    </row>
    <row r="9" spans="1:11" ht="14.1" customHeight="1" x14ac:dyDescent="0.2">
      <c r="A9" s="16" t="s">
        <v>40</v>
      </c>
      <c r="B9" s="77">
        <v>53960</v>
      </c>
      <c r="C9" s="78">
        <v>26450</v>
      </c>
      <c r="D9" s="78">
        <v>27510</v>
      </c>
      <c r="E9" s="78">
        <v>34279</v>
      </c>
      <c r="F9" s="78">
        <v>19681</v>
      </c>
      <c r="G9" s="55">
        <v>9710</v>
      </c>
      <c r="H9" s="55">
        <v>31370</v>
      </c>
      <c r="I9" s="50">
        <v>12880</v>
      </c>
    </row>
    <row r="10" spans="1:11" ht="14.1" customHeight="1" x14ac:dyDescent="0.2">
      <c r="A10" s="16" t="s">
        <v>41</v>
      </c>
      <c r="B10" s="77">
        <v>81486</v>
      </c>
      <c r="C10" s="78">
        <v>40218</v>
      </c>
      <c r="D10" s="78">
        <v>41268</v>
      </c>
      <c r="E10" s="78">
        <v>43325</v>
      </c>
      <c r="F10" s="78">
        <v>38161</v>
      </c>
      <c r="G10" s="55">
        <v>15197</v>
      </c>
      <c r="H10" s="55">
        <v>48481</v>
      </c>
      <c r="I10" s="50">
        <v>17808</v>
      </c>
    </row>
    <row r="11" spans="1:11" ht="14.1" customHeight="1" x14ac:dyDescent="0.2">
      <c r="A11" s="16" t="s">
        <v>42</v>
      </c>
      <c r="B11" s="77">
        <v>56961</v>
      </c>
      <c r="C11" s="78">
        <v>28201</v>
      </c>
      <c r="D11" s="78">
        <v>28760</v>
      </c>
      <c r="E11" s="78">
        <v>28733</v>
      </c>
      <c r="F11" s="78">
        <v>28228</v>
      </c>
      <c r="G11" s="55">
        <v>10124</v>
      </c>
      <c r="H11" s="55">
        <v>33555</v>
      </c>
      <c r="I11" s="50">
        <v>13282</v>
      </c>
    </row>
    <row r="12" spans="1:11" ht="14.1" customHeight="1" x14ac:dyDescent="0.2">
      <c r="A12" s="16" t="s">
        <v>43</v>
      </c>
      <c r="B12" s="77">
        <v>77567</v>
      </c>
      <c r="C12" s="78">
        <v>38419</v>
      </c>
      <c r="D12" s="78">
        <v>39148</v>
      </c>
      <c r="E12" s="78">
        <v>35797</v>
      </c>
      <c r="F12" s="78">
        <v>41770</v>
      </c>
      <c r="G12" s="55">
        <v>13727</v>
      </c>
      <c r="H12" s="55">
        <v>45917</v>
      </c>
      <c r="I12" s="50">
        <v>17923</v>
      </c>
    </row>
    <row r="13" spans="1:11" ht="14.1" customHeight="1" x14ac:dyDescent="0.2">
      <c r="A13" s="16" t="s">
        <v>44</v>
      </c>
      <c r="B13" s="77">
        <v>44449</v>
      </c>
      <c r="C13" s="78">
        <v>21703</v>
      </c>
      <c r="D13" s="78">
        <v>22746</v>
      </c>
      <c r="E13" s="78">
        <v>22872</v>
      </c>
      <c r="F13" s="78">
        <v>21577</v>
      </c>
      <c r="G13" s="55">
        <v>7086</v>
      </c>
      <c r="H13" s="55">
        <v>25747</v>
      </c>
      <c r="I13" s="50">
        <v>11616</v>
      </c>
    </row>
    <row r="14" spans="1:11" ht="14.1" customHeight="1" x14ac:dyDescent="0.2">
      <c r="A14" s="16" t="s">
        <v>45</v>
      </c>
      <c r="B14" s="77">
        <v>77087</v>
      </c>
      <c r="C14" s="78">
        <v>36783</v>
      </c>
      <c r="D14" s="78">
        <v>40304</v>
      </c>
      <c r="E14" s="78">
        <v>46370</v>
      </c>
      <c r="F14" s="78">
        <v>30717</v>
      </c>
      <c r="G14" s="55">
        <v>12700</v>
      </c>
      <c r="H14" s="55">
        <v>44411</v>
      </c>
      <c r="I14" s="50">
        <v>19976</v>
      </c>
    </row>
    <row r="15" spans="1:11" ht="14.1" customHeight="1" x14ac:dyDescent="0.2">
      <c r="A15" s="16" t="s">
        <v>46</v>
      </c>
      <c r="B15" s="77">
        <v>66364</v>
      </c>
      <c r="C15" s="78">
        <v>33108</v>
      </c>
      <c r="D15" s="78">
        <v>33256</v>
      </c>
      <c r="E15" s="78">
        <v>15908</v>
      </c>
      <c r="F15" s="78">
        <v>50456</v>
      </c>
      <c r="G15" s="55">
        <v>12406</v>
      </c>
      <c r="H15" s="55">
        <v>40086</v>
      </c>
      <c r="I15" s="50">
        <v>13872</v>
      </c>
    </row>
    <row r="16" spans="1:11" ht="14.1" customHeight="1" x14ac:dyDescent="0.2">
      <c r="A16" s="16" t="s">
        <v>47</v>
      </c>
      <c r="B16" s="77">
        <v>33762</v>
      </c>
      <c r="C16" s="78">
        <v>16767</v>
      </c>
      <c r="D16" s="78">
        <v>16995</v>
      </c>
      <c r="E16" s="78">
        <v>18172</v>
      </c>
      <c r="F16" s="78">
        <v>15590</v>
      </c>
      <c r="G16" s="55">
        <v>5948</v>
      </c>
      <c r="H16" s="55">
        <v>19555</v>
      </c>
      <c r="I16" s="50">
        <v>8259</v>
      </c>
    </row>
    <row r="17" spans="1:9" ht="14.1" customHeight="1" x14ac:dyDescent="0.2">
      <c r="A17" s="16" t="s">
        <v>48</v>
      </c>
      <c r="B17" s="79">
        <v>62668</v>
      </c>
      <c r="C17" s="78">
        <v>30809</v>
      </c>
      <c r="D17" s="78">
        <v>31859</v>
      </c>
      <c r="E17" s="78">
        <v>36576</v>
      </c>
      <c r="F17" s="78">
        <v>26092</v>
      </c>
      <c r="G17" s="55">
        <v>10916</v>
      </c>
      <c r="H17" s="55">
        <v>36796</v>
      </c>
      <c r="I17" s="50">
        <v>14956</v>
      </c>
    </row>
    <row r="18" spans="1:9" ht="14.1" customHeight="1" x14ac:dyDescent="0.2">
      <c r="A18" s="16" t="s">
        <v>49</v>
      </c>
      <c r="B18" s="79">
        <v>84924</v>
      </c>
      <c r="C18" s="78">
        <v>41509</v>
      </c>
      <c r="D18" s="78">
        <v>43415</v>
      </c>
      <c r="E18" s="78">
        <v>31096</v>
      </c>
      <c r="F18" s="78">
        <v>53828</v>
      </c>
      <c r="G18" s="55">
        <v>17564</v>
      </c>
      <c r="H18" s="55">
        <v>51482</v>
      </c>
      <c r="I18" s="50">
        <v>15878</v>
      </c>
    </row>
    <row r="19" spans="1:9" ht="14.1" customHeight="1" x14ac:dyDescent="0.2">
      <c r="A19" s="16" t="s">
        <v>50</v>
      </c>
      <c r="B19" s="79">
        <v>36785</v>
      </c>
      <c r="C19" s="78">
        <v>18326</v>
      </c>
      <c r="D19" s="78">
        <v>18459</v>
      </c>
      <c r="E19" s="78">
        <v>15751</v>
      </c>
      <c r="F19" s="78">
        <v>21034</v>
      </c>
      <c r="G19" s="55">
        <v>6585</v>
      </c>
      <c r="H19" s="55">
        <v>21361</v>
      </c>
      <c r="I19" s="50">
        <v>8839</v>
      </c>
    </row>
    <row r="20" spans="1:9" ht="14.1" customHeight="1" x14ac:dyDescent="0.2">
      <c r="A20" s="16" t="s">
        <v>51</v>
      </c>
      <c r="B20" s="79">
        <v>53384</v>
      </c>
      <c r="C20" s="78">
        <v>26128</v>
      </c>
      <c r="D20" s="78">
        <v>27256</v>
      </c>
      <c r="E20" s="78">
        <v>24590</v>
      </c>
      <c r="F20" s="78">
        <v>28794</v>
      </c>
      <c r="G20" s="55">
        <v>9620</v>
      </c>
      <c r="H20" s="55">
        <v>31287</v>
      </c>
      <c r="I20" s="50">
        <v>12477</v>
      </c>
    </row>
    <row r="21" spans="1:9" ht="14.1" customHeight="1" x14ac:dyDescent="0.2">
      <c r="A21" s="16" t="s">
        <v>52</v>
      </c>
      <c r="B21" s="79">
        <v>119190</v>
      </c>
      <c r="C21" s="78">
        <v>58441</v>
      </c>
      <c r="D21" s="78">
        <v>60749</v>
      </c>
      <c r="E21" s="78">
        <v>75302</v>
      </c>
      <c r="F21" s="78">
        <v>43888</v>
      </c>
      <c r="G21" s="55">
        <v>21763</v>
      </c>
      <c r="H21" s="55">
        <v>69824</v>
      </c>
      <c r="I21" s="50">
        <v>27603</v>
      </c>
    </row>
    <row r="22" spans="1:9" ht="14.1" customHeight="1" x14ac:dyDescent="0.2">
      <c r="A22" s="16" t="s">
        <v>53</v>
      </c>
      <c r="B22" s="79">
        <v>73308</v>
      </c>
      <c r="C22" s="78">
        <v>35707</v>
      </c>
      <c r="D22" s="78">
        <v>37601</v>
      </c>
      <c r="E22" s="78">
        <v>48408</v>
      </c>
      <c r="F22" s="78">
        <v>24900</v>
      </c>
      <c r="G22" s="55">
        <v>12957</v>
      </c>
      <c r="H22" s="55">
        <v>42227</v>
      </c>
      <c r="I22" s="50">
        <v>18124</v>
      </c>
    </row>
    <row r="23" spans="1:9" ht="14.1" customHeight="1" x14ac:dyDescent="0.2">
      <c r="A23" s="16" t="s">
        <v>54</v>
      </c>
      <c r="B23" s="79">
        <v>43577</v>
      </c>
      <c r="C23" s="78">
        <v>21415</v>
      </c>
      <c r="D23" s="78">
        <v>22162</v>
      </c>
      <c r="E23" s="78">
        <v>21970</v>
      </c>
      <c r="F23" s="78">
        <v>21607</v>
      </c>
      <c r="G23" s="55">
        <v>7541</v>
      </c>
      <c r="H23" s="55">
        <v>25231</v>
      </c>
      <c r="I23" s="50">
        <v>10805</v>
      </c>
    </row>
    <row r="24" spans="1:9" ht="14.1" customHeight="1" x14ac:dyDescent="0.2">
      <c r="A24" s="16" t="s">
        <v>55</v>
      </c>
      <c r="B24" s="79">
        <v>50388</v>
      </c>
      <c r="C24" s="78">
        <v>24573</v>
      </c>
      <c r="D24" s="78">
        <v>25815</v>
      </c>
      <c r="E24" s="78">
        <v>30759</v>
      </c>
      <c r="F24" s="78">
        <v>19629</v>
      </c>
      <c r="G24" s="55">
        <v>8806</v>
      </c>
      <c r="H24" s="55">
        <v>29662</v>
      </c>
      <c r="I24" s="50">
        <v>11920</v>
      </c>
    </row>
    <row r="25" spans="1:9" ht="38.25" x14ac:dyDescent="0.2">
      <c r="A25" s="11" t="s">
        <v>56</v>
      </c>
      <c r="B25" s="56"/>
      <c r="C25" s="57"/>
      <c r="D25" s="57"/>
      <c r="E25" s="37"/>
      <c r="F25" s="37"/>
      <c r="G25" s="37"/>
      <c r="H25" s="37"/>
      <c r="I25" s="38"/>
    </row>
    <row r="26" spans="1:9" ht="14.1" customHeight="1" x14ac:dyDescent="0.2">
      <c r="A26" s="16" t="s">
        <v>57</v>
      </c>
      <c r="B26" s="79">
        <v>104239</v>
      </c>
      <c r="C26" s="78">
        <v>49043</v>
      </c>
      <c r="D26" s="78">
        <v>55196</v>
      </c>
      <c r="E26" s="78">
        <v>104239</v>
      </c>
      <c r="F26" s="78" t="s">
        <v>77</v>
      </c>
      <c r="G26" s="55">
        <v>16724</v>
      </c>
      <c r="H26" s="55">
        <v>58893</v>
      </c>
      <c r="I26" s="50">
        <v>28622</v>
      </c>
    </row>
    <row r="27" spans="1:9" ht="14.1" customHeight="1" x14ac:dyDescent="0.2">
      <c r="A27" s="16" t="s">
        <v>58</v>
      </c>
      <c r="B27" s="79">
        <v>391566</v>
      </c>
      <c r="C27" s="78">
        <v>185520</v>
      </c>
      <c r="D27" s="78">
        <v>206046</v>
      </c>
      <c r="E27" s="78">
        <v>391566</v>
      </c>
      <c r="F27" s="78" t="s">
        <v>77</v>
      </c>
      <c r="G27" s="61">
        <v>62916</v>
      </c>
      <c r="H27" s="55">
        <v>227971</v>
      </c>
      <c r="I27" s="50">
        <v>100679</v>
      </c>
    </row>
    <row r="28" spans="1:9" ht="14.1" customHeight="1" x14ac:dyDescent="0.2">
      <c r="A28" s="16" t="s">
        <v>59</v>
      </c>
      <c r="B28" s="79">
        <v>39368</v>
      </c>
      <c r="C28" s="78">
        <v>18869</v>
      </c>
      <c r="D28" s="78">
        <v>20499</v>
      </c>
      <c r="E28" s="78">
        <v>39368</v>
      </c>
      <c r="F28" s="78" t="s">
        <v>77</v>
      </c>
      <c r="G28" s="55">
        <v>5725</v>
      </c>
      <c r="H28" s="55">
        <v>22486</v>
      </c>
      <c r="I28" s="50">
        <v>11157</v>
      </c>
    </row>
    <row r="29" spans="1:9" ht="14.1" customHeight="1" x14ac:dyDescent="0.2"/>
  </sheetData>
  <mergeCells count="8">
    <mergeCell ref="A1:D1"/>
    <mergeCell ref="G3:I3"/>
    <mergeCell ref="A3:A4"/>
    <mergeCell ref="B3:B4"/>
    <mergeCell ref="C3:C4"/>
    <mergeCell ref="D3:D4"/>
    <mergeCell ref="E3:E4"/>
    <mergeCell ref="F3:F4"/>
  </mergeCells>
  <hyperlinks>
    <hyperlink ref="K1" location="SPIS_TABLIC!A1" display="SPIS TABLIC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selection activeCell="M23" sqref="M23"/>
    </sheetView>
  </sheetViews>
  <sheetFormatPr defaultRowHeight="12.75" x14ac:dyDescent="0.2"/>
  <cols>
    <col min="1" max="1" width="24.28515625" style="1" customWidth="1"/>
    <col min="2" max="2" width="13.5703125" style="1" customWidth="1"/>
    <col min="3" max="3" width="14.42578125" style="1" customWidth="1"/>
    <col min="4" max="4" width="13" style="1" customWidth="1"/>
    <col min="5" max="5" width="16" style="1" customWidth="1"/>
    <col min="6" max="6" width="15.28515625" style="1" customWidth="1"/>
    <col min="7" max="7" width="18" style="1" customWidth="1"/>
    <col min="8" max="8" width="13.140625" style="1" customWidth="1"/>
    <col min="9" max="9" width="9.140625" style="1"/>
    <col min="10" max="10" width="15.5703125" style="1" customWidth="1"/>
    <col min="11" max="16384" width="9.140625" style="1"/>
  </cols>
  <sheetData>
    <row r="1" spans="1:10" ht="17.25" customHeight="1" thickBot="1" x14ac:dyDescent="0.25">
      <c r="A1" s="151" t="s">
        <v>72</v>
      </c>
      <c r="B1" s="151"/>
      <c r="C1" s="151"/>
      <c r="D1" s="151"/>
      <c r="J1" s="89" t="s">
        <v>63</v>
      </c>
    </row>
    <row r="2" spans="1:10" ht="13.5" customHeight="1" x14ac:dyDescent="0.2">
      <c r="A2" s="147" t="s">
        <v>32</v>
      </c>
      <c r="B2" s="155" t="s">
        <v>16</v>
      </c>
      <c r="C2" s="144" t="s">
        <v>18</v>
      </c>
      <c r="D2" s="144" t="s">
        <v>67</v>
      </c>
      <c r="E2" s="144" t="s">
        <v>20</v>
      </c>
      <c r="F2" s="158" t="s">
        <v>60</v>
      </c>
      <c r="G2" s="159"/>
      <c r="H2" s="145" t="s">
        <v>27</v>
      </c>
    </row>
    <row r="3" spans="1:10" ht="15" thickBot="1" x14ac:dyDescent="0.25">
      <c r="A3" s="154"/>
      <c r="B3" s="156"/>
      <c r="C3" s="157"/>
      <c r="D3" s="157"/>
      <c r="E3" s="157"/>
      <c r="F3" s="31" t="s">
        <v>61</v>
      </c>
      <c r="G3" s="29" t="s">
        <v>68</v>
      </c>
      <c r="H3" s="152"/>
    </row>
    <row r="4" spans="1:10" x14ac:dyDescent="0.2">
      <c r="A4" s="12" t="s">
        <v>36</v>
      </c>
      <c r="B4" s="80">
        <v>6770</v>
      </c>
      <c r="C4" s="70">
        <v>3317</v>
      </c>
      <c r="D4" s="36">
        <f>SUM(D6:D27)</f>
        <v>28</v>
      </c>
      <c r="E4" s="81">
        <v>11654</v>
      </c>
      <c r="F4" s="81">
        <v>20427</v>
      </c>
      <c r="G4" s="81">
        <v>51</v>
      </c>
      <c r="H4" s="82">
        <v>-8773</v>
      </c>
    </row>
    <row r="5" spans="1:10" x14ac:dyDescent="0.2">
      <c r="A5" s="11" t="s">
        <v>37</v>
      </c>
      <c r="B5" s="42"/>
      <c r="C5" s="37"/>
      <c r="D5" s="41"/>
      <c r="E5" s="37"/>
      <c r="F5" s="37"/>
      <c r="G5" s="37"/>
      <c r="H5" s="47"/>
    </row>
    <row r="6" spans="1:10" x14ac:dyDescent="0.2">
      <c r="A6" s="16" t="s">
        <v>38</v>
      </c>
      <c r="B6" s="48">
        <v>148</v>
      </c>
      <c r="C6" s="38">
        <v>91</v>
      </c>
      <c r="D6" s="84">
        <v>1</v>
      </c>
      <c r="E6" s="49">
        <v>285</v>
      </c>
      <c r="F6" s="49">
        <v>591</v>
      </c>
      <c r="G6" s="83" t="s">
        <v>77</v>
      </c>
      <c r="H6" s="39">
        <v>-306</v>
      </c>
    </row>
    <row r="7" spans="1:10" x14ac:dyDescent="0.2">
      <c r="A7" s="16" t="s">
        <v>39</v>
      </c>
      <c r="B7" s="48">
        <v>177</v>
      </c>
      <c r="C7" s="38">
        <v>70</v>
      </c>
      <c r="D7" s="83" t="s">
        <v>77</v>
      </c>
      <c r="E7" s="49">
        <v>296</v>
      </c>
      <c r="F7" s="49">
        <v>522</v>
      </c>
      <c r="G7" s="49">
        <v>2</v>
      </c>
      <c r="H7" s="39">
        <v>-226</v>
      </c>
    </row>
    <row r="8" spans="1:10" x14ac:dyDescent="0.2">
      <c r="A8" s="16" t="s">
        <v>40</v>
      </c>
      <c r="B8" s="48">
        <v>183</v>
      </c>
      <c r="C8" s="38">
        <v>70</v>
      </c>
      <c r="D8" s="83" t="s">
        <v>77</v>
      </c>
      <c r="E8" s="49">
        <v>323</v>
      </c>
      <c r="F8" s="49">
        <v>670</v>
      </c>
      <c r="G8" s="49">
        <v>1</v>
      </c>
      <c r="H8" s="39">
        <v>-347</v>
      </c>
    </row>
    <row r="9" spans="1:10" x14ac:dyDescent="0.2">
      <c r="A9" s="16" t="s">
        <v>41</v>
      </c>
      <c r="B9" s="48">
        <v>333</v>
      </c>
      <c r="C9" s="38">
        <v>180</v>
      </c>
      <c r="D9" s="84">
        <v>1</v>
      </c>
      <c r="E9" s="49">
        <v>621</v>
      </c>
      <c r="F9" s="49">
        <v>891</v>
      </c>
      <c r="G9" s="49">
        <v>3</v>
      </c>
      <c r="H9" s="39">
        <v>-270</v>
      </c>
    </row>
    <row r="10" spans="1:10" x14ac:dyDescent="0.2">
      <c r="A10" s="16" t="s">
        <v>42</v>
      </c>
      <c r="B10" s="48">
        <v>227</v>
      </c>
      <c r="C10" s="38">
        <v>129</v>
      </c>
      <c r="D10" s="84">
        <v>1</v>
      </c>
      <c r="E10" s="49">
        <v>390</v>
      </c>
      <c r="F10" s="49">
        <v>759</v>
      </c>
      <c r="G10" s="49">
        <v>3</v>
      </c>
      <c r="H10" s="39">
        <v>-369</v>
      </c>
    </row>
    <row r="11" spans="1:10" x14ac:dyDescent="0.2">
      <c r="A11" s="16" t="s">
        <v>43</v>
      </c>
      <c r="B11" s="48">
        <v>290</v>
      </c>
      <c r="C11" s="38">
        <v>132</v>
      </c>
      <c r="D11" s="83" t="s">
        <v>77</v>
      </c>
      <c r="E11" s="49">
        <v>509</v>
      </c>
      <c r="F11" s="49">
        <v>1008</v>
      </c>
      <c r="G11" s="49">
        <v>1</v>
      </c>
      <c r="H11" s="39">
        <v>-499</v>
      </c>
    </row>
    <row r="12" spans="1:10" x14ac:dyDescent="0.2">
      <c r="A12" s="16" t="s">
        <v>44</v>
      </c>
      <c r="B12" s="48">
        <v>163</v>
      </c>
      <c r="C12" s="38">
        <v>92</v>
      </c>
      <c r="D12" s="83" t="s">
        <v>77</v>
      </c>
      <c r="E12" s="49">
        <v>299</v>
      </c>
      <c r="F12" s="49">
        <v>595</v>
      </c>
      <c r="G12" s="49">
        <v>1</v>
      </c>
      <c r="H12" s="39">
        <v>-296</v>
      </c>
    </row>
    <row r="13" spans="1:10" x14ac:dyDescent="0.2">
      <c r="A13" s="16" t="s">
        <v>45</v>
      </c>
      <c r="B13" s="62">
        <v>310</v>
      </c>
      <c r="C13" s="38">
        <v>159</v>
      </c>
      <c r="D13" s="83" t="s">
        <v>77</v>
      </c>
      <c r="E13" s="63">
        <v>487</v>
      </c>
      <c r="F13" s="63">
        <v>922</v>
      </c>
      <c r="G13" s="64">
        <v>2</v>
      </c>
      <c r="H13" s="64">
        <v>-435</v>
      </c>
    </row>
    <row r="14" spans="1:10" x14ac:dyDescent="0.2">
      <c r="A14" s="16" t="s">
        <v>46</v>
      </c>
      <c r="B14" s="62">
        <v>266</v>
      </c>
      <c r="C14" s="38">
        <v>115</v>
      </c>
      <c r="D14" s="84">
        <v>1</v>
      </c>
      <c r="E14" s="63">
        <v>405</v>
      </c>
      <c r="F14" s="63">
        <v>714</v>
      </c>
      <c r="G14" s="64">
        <v>4</v>
      </c>
      <c r="H14" s="64">
        <v>-309</v>
      </c>
    </row>
    <row r="15" spans="1:10" x14ac:dyDescent="0.2">
      <c r="A15" s="16" t="s">
        <v>47</v>
      </c>
      <c r="B15" s="62">
        <v>130</v>
      </c>
      <c r="C15" s="38">
        <v>72</v>
      </c>
      <c r="D15" s="83" t="s">
        <v>77</v>
      </c>
      <c r="E15" s="63">
        <v>245</v>
      </c>
      <c r="F15" s="63">
        <v>504</v>
      </c>
      <c r="G15" s="64">
        <v>2</v>
      </c>
      <c r="H15" s="64">
        <v>-259</v>
      </c>
    </row>
    <row r="16" spans="1:10" x14ac:dyDescent="0.2">
      <c r="A16" s="16" t="s">
        <v>48</v>
      </c>
      <c r="B16" s="62">
        <v>210</v>
      </c>
      <c r="C16" s="38">
        <v>125</v>
      </c>
      <c r="D16" s="85">
        <v>2</v>
      </c>
      <c r="E16" s="63">
        <v>375</v>
      </c>
      <c r="F16" s="63">
        <v>812</v>
      </c>
      <c r="G16" s="83" t="s">
        <v>77</v>
      </c>
      <c r="H16" s="64">
        <v>-437</v>
      </c>
    </row>
    <row r="17" spans="1:11" x14ac:dyDescent="0.2">
      <c r="A17" s="16" t="s">
        <v>49</v>
      </c>
      <c r="B17" s="62">
        <v>265</v>
      </c>
      <c r="C17" s="38">
        <v>200</v>
      </c>
      <c r="D17" s="83" t="s">
        <v>77</v>
      </c>
      <c r="E17" s="63">
        <v>558</v>
      </c>
      <c r="F17" s="63">
        <v>620</v>
      </c>
      <c r="G17" s="64">
        <v>1</v>
      </c>
      <c r="H17" s="64">
        <v>-62</v>
      </c>
    </row>
    <row r="18" spans="1:11" x14ac:dyDescent="0.2">
      <c r="A18" s="16" t="s">
        <v>50</v>
      </c>
      <c r="B18" s="62">
        <v>136</v>
      </c>
      <c r="C18" s="38">
        <v>60</v>
      </c>
      <c r="D18" s="85">
        <v>2</v>
      </c>
      <c r="E18" s="63">
        <v>254</v>
      </c>
      <c r="F18" s="63">
        <v>502</v>
      </c>
      <c r="G18" s="64">
        <v>1</v>
      </c>
      <c r="H18" s="64">
        <v>-248</v>
      </c>
    </row>
    <row r="19" spans="1:11" x14ac:dyDescent="0.2">
      <c r="A19" s="16" t="s">
        <v>51</v>
      </c>
      <c r="B19" s="62">
        <v>199</v>
      </c>
      <c r="C19" s="38">
        <v>80</v>
      </c>
      <c r="D19" s="85">
        <v>1</v>
      </c>
      <c r="E19" s="63">
        <v>369</v>
      </c>
      <c r="F19" s="63">
        <v>709</v>
      </c>
      <c r="G19" s="64">
        <v>2</v>
      </c>
      <c r="H19" s="64">
        <v>-340</v>
      </c>
    </row>
    <row r="20" spans="1:11" x14ac:dyDescent="0.2">
      <c r="A20" s="16" t="s">
        <v>52</v>
      </c>
      <c r="B20" s="62">
        <v>513</v>
      </c>
      <c r="C20" s="38">
        <v>267</v>
      </c>
      <c r="D20" s="85">
        <v>3</v>
      </c>
      <c r="E20" s="63">
        <v>850</v>
      </c>
      <c r="F20" s="63">
        <v>1312</v>
      </c>
      <c r="G20" s="64">
        <v>2</v>
      </c>
      <c r="H20" s="64">
        <v>-462</v>
      </c>
    </row>
    <row r="21" spans="1:11" x14ac:dyDescent="0.2">
      <c r="A21" s="16" t="s">
        <v>53</v>
      </c>
      <c r="B21" s="62">
        <v>274</v>
      </c>
      <c r="C21" s="38">
        <v>159</v>
      </c>
      <c r="D21" s="85">
        <v>2</v>
      </c>
      <c r="E21" s="63">
        <v>499</v>
      </c>
      <c r="F21" s="63">
        <v>900</v>
      </c>
      <c r="G21" s="64">
        <v>1</v>
      </c>
      <c r="H21" s="64">
        <v>-401</v>
      </c>
    </row>
    <row r="22" spans="1:11" x14ac:dyDescent="0.2">
      <c r="A22" s="16" t="s">
        <v>54</v>
      </c>
      <c r="B22" s="62">
        <v>175</v>
      </c>
      <c r="C22" s="38">
        <v>77</v>
      </c>
      <c r="D22" s="85">
        <v>1</v>
      </c>
      <c r="E22" s="63">
        <v>302</v>
      </c>
      <c r="F22" s="63">
        <v>644</v>
      </c>
      <c r="G22" s="64">
        <v>2</v>
      </c>
      <c r="H22" s="64">
        <v>-342</v>
      </c>
    </row>
    <row r="23" spans="1:11" x14ac:dyDescent="0.2">
      <c r="A23" s="16" t="s">
        <v>55</v>
      </c>
      <c r="B23" s="62">
        <v>199</v>
      </c>
      <c r="C23" s="38">
        <v>76</v>
      </c>
      <c r="D23" s="83" t="s">
        <v>77</v>
      </c>
      <c r="E23" s="63">
        <v>329</v>
      </c>
      <c r="F23" s="63">
        <v>565</v>
      </c>
      <c r="G23" s="64">
        <v>3</v>
      </c>
      <c r="H23" s="64">
        <v>-236</v>
      </c>
    </row>
    <row r="24" spans="1:11" ht="25.5" x14ac:dyDescent="0.2">
      <c r="A24" s="11" t="s">
        <v>56</v>
      </c>
      <c r="B24" s="42"/>
      <c r="C24" s="37"/>
      <c r="D24" s="37"/>
      <c r="E24" s="37"/>
      <c r="F24" s="37"/>
      <c r="G24" s="37"/>
      <c r="H24" s="38"/>
    </row>
    <row r="25" spans="1:11" x14ac:dyDescent="0.2">
      <c r="A25" s="16" t="s">
        <v>57</v>
      </c>
      <c r="B25" s="86">
        <v>471</v>
      </c>
      <c r="C25" s="38">
        <v>235</v>
      </c>
      <c r="D25" s="85">
        <v>3</v>
      </c>
      <c r="E25" s="87">
        <v>774</v>
      </c>
      <c r="F25" s="78">
        <v>1233</v>
      </c>
      <c r="G25" s="78">
        <v>2</v>
      </c>
      <c r="H25" s="87">
        <v>-459</v>
      </c>
    </row>
    <row r="26" spans="1:11" x14ac:dyDescent="0.2">
      <c r="A26" s="16" t="s">
        <v>58</v>
      </c>
      <c r="B26" s="65">
        <v>1942</v>
      </c>
      <c r="C26" s="38">
        <v>840</v>
      </c>
      <c r="D26" s="85">
        <v>9</v>
      </c>
      <c r="E26" s="66">
        <v>3227</v>
      </c>
      <c r="F26" s="66">
        <v>5387</v>
      </c>
      <c r="G26" s="67">
        <v>16</v>
      </c>
      <c r="H26" s="67">
        <v>-2160</v>
      </c>
    </row>
    <row r="27" spans="1:11" x14ac:dyDescent="0.2">
      <c r="A27" s="16" t="s">
        <v>59</v>
      </c>
      <c r="B27" s="65">
        <v>159</v>
      </c>
      <c r="C27" s="38">
        <v>88</v>
      </c>
      <c r="D27" s="85">
        <v>1</v>
      </c>
      <c r="E27" s="66">
        <v>257</v>
      </c>
      <c r="F27" s="66">
        <v>567</v>
      </c>
      <c r="G27" s="67">
        <v>2</v>
      </c>
      <c r="H27" s="67">
        <v>-310</v>
      </c>
    </row>
    <row r="28" spans="1:11" ht="27.75" customHeight="1" x14ac:dyDescent="0.2">
      <c r="A28" s="153" t="s">
        <v>62</v>
      </c>
      <c r="B28" s="153"/>
      <c r="C28" s="153"/>
      <c r="D28" s="153"/>
      <c r="E28" s="153"/>
      <c r="F28" s="153"/>
      <c r="G28" s="153"/>
      <c r="H28" s="153"/>
    </row>
    <row r="29" spans="1:11" x14ac:dyDescent="0.2">
      <c r="A29" s="21" t="s">
        <v>36</v>
      </c>
      <c r="B29" s="91">
        <v>4.1154000000000002</v>
      </c>
      <c r="C29" s="92">
        <v>2.016</v>
      </c>
      <c r="D29" s="93">
        <v>1.702</v>
      </c>
      <c r="E29" s="91">
        <v>7.0842000000000001</v>
      </c>
      <c r="F29" s="91">
        <v>12.417199999999999</v>
      </c>
      <c r="G29" s="91">
        <v>4.3761999999999999</v>
      </c>
      <c r="H29" s="160">
        <v>-5.3329000000000004</v>
      </c>
      <c r="K29" s="88"/>
    </row>
    <row r="30" spans="1:11" x14ac:dyDescent="0.2">
      <c r="A30" s="11" t="s">
        <v>37</v>
      </c>
      <c r="B30" s="90"/>
      <c r="C30" s="90"/>
      <c r="D30" s="90"/>
      <c r="E30" s="90"/>
      <c r="F30" s="90"/>
      <c r="G30" s="68"/>
      <c r="H30" s="69"/>
    </row>
    <row r="31" spans="1:11" x14ac:dyDescent="0.2">
      <c r="A31" s="16" t="s">
        <v>38</v>
      </c>
      <c r="B31" s="94">
        <v>3.2925</v>
      </c>
      <c r="C31" s="95">
        <v>2.024</v>
      </c>
      <c r="D31" s="95">
        <v>2.2250000000000001</v>
      </c>
      <c r="E31" s="94">
        <v>6.3403999999999998</v>
      </c>
      <c r="F31" s="94">
        <v>13.1479</v>
      </c>
      <c r="G31" s="76" t="s">
        <v>77</v>
      </c>
      <c r="H31" s="96">
        <v>-6.8075999999999999</v>
      </c>
      <c r="K31" s="88"/>
    </row>
    <row r="32" spans="1:11" x14ac:dyDescent="0.2">
      <c r="A32" s="16" t="s">
        <v>39</v>
      </c>
      <c r="B32" s="97">
        <v>3.9287000000000001</v>
      </c>
      <c r="C32" s="95">
        <v>1.554</v>
      </c>
      <c r="D32" s="76" t="s">
        <v>77</v>
      </c>
      <c r="E32" s="97">
        <v>6.57</v>
      </c>
      <c r="F32" s="97">
        <v>11.586399999999999</v>
      </c>
      <c r="G32" s="97">
        <v>6.7568000000000001</v>
      </c>
      <c r="H32" s="98">
        <v>-5.0163000000000002</v>
      </c>
      <c r="K32" s="88"/>
    </row>
    <row r="33" spans="1:11" x14ac:dyDescent="0.2">
      <c r="A33" s="16" t="s">
        <v>40</v>
      </c>
      <c r="B33" s="97">
        <v>3.3792</v>
      </c>
      <c r="C33" s="95">
        <v>1.2929999999999999</v>
      </c>
      <c r="D33" s="76" t="s">
        <v>77</v>
      </c>
      <c r="E33" s="97">
        <v>5.9644000000000004</v>
      </c>
      <c r="F33" s="97">
        <v>12.3719</v>
      </c>
      <c r="G33" s="97">
        <v>3.0960000000000001</v>
      </c>
      <c r="H33" s="98">
        <v>-6.4074999999999998</v>
      </c>
      <c r="K33" s="88"/>
    </row>
    <row r="34" spans="1:11" x14ac:dyDescent="0.2">
      <c r="A34" s="16" t="s">
        <v>41</v>
      </c>
      <c r="B34" s="99">
        <v>4.0805999999999996</v>
      </c>
      <c r="C34" s="95">
        <v>2.206</v>
      </c>
      <c r="D34" s="95">
        <v>1.2250000000000001</v>
      </c>
      <c r="E34" s="99">
        <v>7.6097000000000001</v>
      </c>
      <c r="F34" s="99">
        <v>10.9183</v>
      </c>
      <c r="G34" s="99">
        <v>4.8308999999999997</v>
      </c>
      <c r="H34" s="100">
        <v>-3.3086000000000002</v>
      </c>
      <c r="K34" s="88"/>
    </row>
    <row r="35" spans="1:11" x14ac:dyDescent="0.2">
      <c r="A35" s="16" t="s">
        <v>42</v>
      </c>
      <c r="B35" s="97">
        <v>3.9771999999999998</v>
      </c>
      <c r="C35" s="95">
        <v>2.2599999999999998</v>
      </c>
      <c r="D35" s="95">
        <v>1.752</v>
      </c>
      <c r="E35" s="97">
        <v>6.8330000000000002</v>
      </c>
      <c r="F35" s="97">
        <v>13.2981</v>
      </c>
      <c r="G35" s="97">
        <v>7.6923000000000004</v>
      </c>
      <c r="H35" s="98">
        <v>-6.4650999999999996</v>
      </c>
      <c r="K35" s="88"/>
    </row>
    <row r="36" spans="1:11" x14ac:dyDescent="0.2">
      <c r="A36" s="16" t="s">
        <v>43</v>
      </c>
      <c r="B36" s="90">
        <v>3.7193999999999998</v>
      </c>
      <c r="C36" s="95">
        <v>1.6930000000000001</v>
      </c>
      <c r="D36" s="76" t="s">
        <v>77</v>
      </c>
      <c r="E36" s="90">
        <v>6.5282</v>
      </c>
      <c r="F36" s="90">
        <v>12.928000000000001</v>
      </c>
      <c r="G36" s="90">
        <v>1.9645999999999999</v>
      </c>
      <c r="H36" s="101">
        <v>-6.3998999999999997</v>
      </c>
      <c r="K36" s="88"/>
    </row>
    <row r="37" spans="1:11" x14ac:dyDescent="0.2">
      <c r="A37" s="16" t="s">
        <v>44</v>
      </c>
      <c r="B37" s="90">
        <v>3.65</v>
      </c>
      <c r="C37" s="95">
        <v>2.06</v>
      </c>
      <c r="D37" s="76" t="s">
        <v>77</v>
      </c>
      <c r="E37" s="90">
        <v>6.6955</v>
      </c>
      <c r="F37" s="90">
        <v>13.3238</v>
      </c>
      <c r="G37" s="90">
        <v>3.3445</v>
      </c>
      <c r="H37" s="101">
        <v>-6.6283000000000003</v>
      </c>
      <c r="K37" s="88"/>
    </row>
    <row r="38" spans="1:11" x14ac:dyDescent="0.2">
      <c r="A38" s="16" t="s">
        <v>45</v>
      </c>
      <c r="B38" s="90">
        <v>4.0133999999999999</v>
      </c>
      <c r="C38" s="95">
        <v>2.0579999999999998</v>
      </c>
      <c r="D38" s="76" t="s">
        <v>77</v>
      </c>
      <c r="E38" s="90">
        <v>6.3048999999999999</v>
      </c>
      <c r="F38" s="90">
        <v>11.9367</v>
      </c>
      <c r="G38" s="90">
        <v>4.1067999999999998</v>
      </c>
      <c r="H38" s="101">
        <v>-5.6317000000000004</v>
      </c>
      <c r="K38" s="88"/>
    </row>
    <row r="39" spans="1:11" x14ac:dyDescent="0.2">
      <c r="A39" s="16" t="s">
        <v>46</v>
      </c>
      <c r="B39" s="90">
        <v>4.0075000000000003</v>
      </c>
      <c r="C39" s="95">
        <v>1.7330000000000001</v>
      </c>
      <c r="D39" s="95">
        <v>1.5069999999999999</v>
      </c>
      <c r="E39" s="90">
        <v>6.1016000000000004</v>
      </c>
      <c r="F39" s="90">
        <v>10.7569</v>
      </c>
      <c r="G39" s="90">
        <v>9.8765000000000001</v>
      </c>
      <c r="H39" s="101">
        <v>-4.6553000000000004</v>
      </c>
      <c r="K39" s="88"/>
    </row>
    <row r="40" spans="1:11" x14ac:dyDescent="0.2">
      <c r="A40" s="16" t="s">
        <v>47</v>
      </c>
      <c r="B40" s="90">
        <v>3.8315000000000001</v>
      </c>
      <c r="C40" s="95">
        <v>2.1219999999999999</v>
      </c>
      <c r="D40" s="76" t="s">
        <v>77</v>
      </c>
      <c r="E40" s="90">
        <v>7.2210000000000001</v>
      </c>
      <c r="F40" s="90">
        <v>14.8545</v>
      </c>
      <c r="G40" s="90">
        <v>8.1632999999999996</v>
      </c>
      <c r="H40" s="101">
        <v>-7.6336000000000004</v>
      </c>
      <c r="K40" s="88"/>
    </row>
    <row r="41" spans="1:11" x14ac:dyDescent="0.2">
      <c r="A41" s="16" t="s">
        <v>48</v>
      </c>
      <c r="B41" s="90">
        <v>3.3353000000000002</v>
      </c>
      <c r="C41" s="95">
        <v>1.9850000000000001</v>
      </c>
      <c r="D41" s="95">
        <v>3.1760000000000002</v>
      </c>
      <c r="E41" s="90">
        <v>5.9558999999999997</v>
      </c>
      <c r="F41" s="90">
        <v>12.8965</v>
      </c>
      <c r="G41" s="76" t="s">
        <v>77</v>
      </c>
      <c r="H41" s="101">
        <v>-6.9405999999999999</v>
      </c>
      <c r="K41" s="88"/>
    </row>
    <row r="42" spans="1:11" x14ac:dyDescent="0.2">
      <c r="A42" s="16" t="s">
        <v>49</v>
      </c>
      <c r="B42" s="90">
        <v>3.1387</v>
      </c>
      <c r="C42" s="95">
        <v>2.3690000000000002</v>
      </c>
      <c r="D42" s="76" t="s">
        <v>77</v>
      </c>
      <c r="E42" s="90">
        <v>6.6090999999999998</v>
      </c>
      <c r="F42" s="90">
        <v>7.3433999999999999</v>
      </c>
      <c r="G42" s="90">
        <v>1.7921</v>
      </c>
      <c r="H42" s="101">
        <v>-0.73429999999999995</v>
      </c>
      <c r="K42" s="88"/>
    </row>
    <row r="43" spans="1:11" x14ac:dyDescent="0.2">
      <c r="A43" s="16" t="s">
        <v>50</v>
      </c>
      <c r="B43" s="97">
        <v>3.6806000000000001</v>
      </c>
      <c r="C43" s="95">
        <v>1.6240000000000001</v>
      </c>
      <c r="D43" s="95">
        <v>5.4130000000000003</v>
      </c>
      <c r="E43" s="97">
        <v>6.8742000000000001</v>
      </c>
      <c r="F43" s="97">
        <v>13.585900000000001</v>
      </c>
      <c r="G43" s="97">
        <v>3.9369999999999998</v>
      </c>
      <c r="H43" s="98">
        <v>-6.7118000000000002</v>
      </c>
      <c r="K43" s="88"/>
    </row>
    <row r="44" spans="1:11" x14ac:dyDescent="0.2">
      <c r="A44" s="16" t="s">
        <v>51</v>
      </c>
      <c r="B44" s="90">
        <v>3.7172999999999998</v>
      </c>
      <c r="C44" s="95">
        <v>1.494</v>
      </c>
      <c r="D44" s="95">
        <v>1.8680000000000001</v>
      </c>
      <c r="E44" s="90">
        <v>6.8929</v>
      </c>
      <c r="F44" s="90">
        <v>13.244199999999999</v>
      </c>
      <c r="G44" s="90">
        <v>5.4200999999999997</v>
      </c>
      <c r="H44" s="101">
        <v>-6.3512000000000004</v>
      </c>
      <c r="K44" s="88"/>
    </row>
    <row r="45" spans="1:11" x14ac:dyDescent="0.2">
      <c r="A45" s="16" t="s">
        <v>52</v>
      </c>
      <c r="B45" s="90">
        <v>4.3057999999999996</v>
      </c>
      <c r="C45" s="95">
        <v>2.2410000000000001</v>
      </c>
      <c r="D45" s="95">
        <v>2.5179999999999998</v>
      </c>
      <c r="E45" s="90">
        <v>7.1344000000000003</v>
      </c>
      <c r="F45" s="90">
        <v>11.0122</v>
      </c>
      <c r="G45" s="90">
        <v>2.3529</v>
      </c>
      <c r="H45" s="101">
        <v>-3.8778000000000001</v>
      </c>
      <c r="K45" s="88"/>
    </row>
    <row r="46" spans="1:11" x14ac:dyDescent="0.2">
      <c r="A46" s="16" t="s">
        <v>53</v>
      </c>
      <c r="B46" s="90">
        <v>3.7301000000000002</v>
      </c>
      <c r="C46" s="95">
        <v>2.165</v>
      </c>
      <c r="D46" s="95">
        <v>2.7229999999999999</v>
      </c>
      <c r="E46" s="90">
        <v>6.7931999999999997</v>
      </c>
      <c r="F46" s="90">
        <v>12.2522</v>
      </c>
      <c r="G46" s="90">
        <v>2.004</v>
      </c>
      <c r="H46" s="101">
        <v>-5.4591000000000003</v>
      </c>
      <c r="K46" s="88"/>
    </row>
    <row r="47" spans="1:11" x14ac:dyDescent="0.2">
      <c r="A47" s="16" t="s">
        <v>54</v>
      </c>
      <c r="B47" s="90">
        <v>3.9954000000000001</v>
      </c>
      <c r="C47" s="95">
        <v>1.758</v>
      </c>
      <c r="D47" s="95">
        <v>2.2829999999999999</v>
      </c>
      <c r="E47" s="90">
        <v>6.8949999999999996</v>
      </c>
      <c r="F47" s="90">
        <v>14.703200000000001</v>
      </c>
      <c r="G47" s="90">
        <v>6.6224999999999996</v>
      </c>
      <c r="H47" s="101">
        <v>-7.8082000000000003</v>
      </c>
      <c r="K47" s="88"/>
    </row>
    <row r="48" spans="1:11" x14ac:dyDescent="0.2">
      <c r="A48" s="16" t="s">
        <v>55</v>
      </c>
      <c r="B48" s="90">
        <v>3.9432</v>
      </c>
      <c r="C48" s="95">
        <v>1.506</v>
      </c>
      <c r="D48" s="76" t="s">
        <v>77</v>
      </c>
      <c r="E48" s="90">
        <v>6.5191999999999997</v>
      </c>
      <c r="F48" s="90">
        <v>11.1957</v>
      </c>
      <c r="G48" s="90">
        <v>9.1184999999999992</v>
      </c>
      <c r="H48" s="101">
        <v>-4.6764000000000001</v>
      </c>
      <c r="K48" s="88"/>
    </row>
    <row r="49" spans="1:11" ht="25.5" x14ac:dyDescent="0.2">
      <c r="A49" s="11" t="s">
        <v>56</v>
      </c>
      <c r="B49" s="90"/>
      <c r="C49" s="90"/>
      <c r="D49" s="68"/>
      <c r="E49" s="68"/>
      <c r="F49" s="68"/>
      <c r="G49" s="68"/>
      <c r="H49" s="69"/>
      <c r="K49" s="88"/>
    </row>
    <row r="50" spans="1:11" x14ac:dyDescent="0.2">
      <c r="A50" s="16" t="s">
        <v>57</v>
      </c>
      <c r="B50" s="90">
        <v>4.5007999999999999</v>
      </c>
      <c r="C50" s="95">
        <v>2.246</v>
      </c>
      <c r="D50" s="95">
        <v>2.867</v>
      </c>
      <c r="E50" s="90">
        <v>7.3962000000000003</v>
      </c>
      <c r="F50" s="90">
        <v>11.782400000000001</v>
      </c>
      <c r="G50" s="90">
        <v>2.5840000000000001</v>
      </c>
      <c r="H50" s="101">
        <v>-4.3860999999999999</v>
      </c>
      <c r="K50" s="88"/>
    </row>
    <row r="51" spans="1:11" x14ac:dyDescent="0.2">
      <c r="A51" s="16" t="s">
        <v>58</v>
      </c>
      <c r="B51" s="90">
        <v>4.9410999999999996</v>
      </c>
      <c r="C51" s="95">
        <v>2.137</v>
      </c>
      <c r="D51" s="95">
        <v>2.29</v>
      </c>
      <c r="E51" s="90">
        <v>8.2105999999999995</v>
      </c>
      <c r="F51" s="90">
        <v>13.7064</v>
      </c>
      <c r="G51" s="90">
        <v>4.9581999999999997</v>
      </c>
      <c r="H51" s="101">
        <v>-5.4958</v>
      </c>
      <c r="K51" s="88"/>
    </row>
    <row r="52" spans="1:11" x14ac:dyDescent="0.2">
      <c r="A52" s="16" t="s">
        <v>59</v>
      </c>
      <c r="B52" s="90">
        <v>4.0119999999999996</v>
      </c>
      <c r="C52" s="95">
        <v>2.246</v>
      </c>
      <c r="D52" s="95">
        <v>2.5230000000000001</v>
      </c>
      <c r="E52" s="90">
        <v>6.4847999999999999</v>
      </c>
      <c r="F52" s="90">
        <v>14.307</v>
      </c>
      <c r="G52" s="90">
        <v>7.7820999999999998</v>
      </c>
      <c r="H52" s="101">
        <v>-7.8221999999999996</v>
      </c>
      <c r="K52" s="88"/>
    </row>
    <row r="53" spans="1:11" x14ac:dyDescent="0.2">
      <c r="A53" s="3"/>
      <c r="B53" s="4"/>
      <c r="C53" s="4"/>
      <c r="D53" s="4"/>
      <c r="E53" s="4"/>
      <c r="F53" s="4"/>
      <c r="G53" s="4"/>
      <c r="H53" s="4"/>
    </row>
    <row r="54" spans="1:11" x14ac:dyDescent="0.2">
      <c r="A54" s="150" t="s">
        <v>69</v>
      </c>
      <c r="B54" s="150"/>
      <c r="C54" s="150"/>
    </row>
  </sheetData>
  <mergeCells count="10">
    <mergeCell ref="A54:C54"/>
    <mergeCell ref="A1:D1"/>
    <mergeCell ref="H2:H3"/>
    <mergeCell ref="A28:H28"/>
    <mergeCell ref="A2:A3"/>
    <mergeCell ref="B2:B3"/>
    <mergeCell ref="C2:C3"/>
    <mergeCell ref="D2:D3"/>
    <mergeCell ref="E2:E3"/>
    <mergeCell ref="F2:G2"/>
  </mergeCells>
  <hyperlinks>
    <hyperlink ref="J1" location="SPIS_TABLIC!A1" display="SPIS TABLIC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SPIS_TABLIC</vt:lpstr>
      <vt:lpstr>Tablica_1</vt:lpstr>
      <vt:lpstr>Tablica_2</vt:lpstr>
      <vt:lpstr>Tablica_3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Karolak Katarzyna</dc:creator>
  <cp:lastModifiedBy>Karolak Katarzyna</cp:lastModifiedBy>
  <cp:lastPrinted>2019-05-22T11:51:55Z</cp:lastPrinted>
  <dcterms:created xsi:type="dcterms:W3CDTF">2018-05-25T08:56:16Z</dcterms:created>
  <dcterms:modified xsi:type="dcterms:W3CDTF">2023-05-30T11:22:29Z</dcterms:modified>
</cp:coreProperties>
</file>